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BEB90242-0AA5-4644-A86F-14EF84DA3DC6}" xr6:coauthVersionLast="36" xr6:coauthVersionMax="43" xr10:uidLastSave="{00000000-0000-0000-0000-000000000000}"/>
  <bookViews>
    <workbookView xWindow="-105" yWindow="-105" windowWidth="23250" windowHeight="12570" xr2:uid="{00000000-000D-0000-FFFF-FFFF00000000}"/>
  </bookViews>
  <sheets>
    <sheet name="高齢者の疾病" sheetId="67" r:id="rId1"/>
    <sheet name="地区別_高齢者の疾病" sheetId="43" r:id="rId2"/>
    <sheet name="地区別_医療費割合グラフ" sheetId="76" r:id="rId3"/>
    <sheet name="地区別_患者割合グラフ" sheetId="77" r:id="rId4"/>
    <sheet name="地区別_患者一人当たりグラフ" sheetId="78" r:id="rId5"/>
    <sheet name="市区町村別_高齢者の疾病" sheetId="72" r:id="rId6"/>
    <sheet name="市区町村別_医療費割合グラフ" sheetId="69" r:id="rId7"/>
    <sheet name="市区町村別_患者割合グラフ" sheetId="70" r:id="rId8"/>
    <sheet name="市区町村別_患者一人当たりグラフ" sheetId="71" r:id="rId9"/>
  </sheets>
  <definedNames>
    <definedName name="_xlnm._FilterDatabase" localSheetId="0" hidden="1">高齢者の疾病!#REF!</definedName>
    <definedName name="_xlnm._FilterDatabase" localSheetId="5" hidden="1">市区町村別_高齢者の疾病!$A$1:$CE$1279</definedName>
    <definedName name="_Order1" hidden="1">255</definedName>
    <definedName name="_xlnm.Print_Area" localSheetId="0">高齢者の疾病!$A$1:$J$76</definedName>
    <definedName name="_xlnm.Print_Area" localSheetId="6">市区町村別_医療費割合グラフ!$A$1:$J$76</definedName>
    <definedName name="_xlnm.Print_Area" localSheetId="8">市区町村別_患者一人当たりグラフ!$A$1:$J$77</definedName>
    <definedName name="_xlnm.Print_Area" localSheetId="7">市区町村別_患者割合グラフ!$A$1:$J$76</definedName>
    <definedName name="_xlnm.Print_Area" localSheetId="5">市区町村別_高齢者の疾病!$A$1:$CE$1279</definedName>
    <definedName name="_xlnm.Print_Area" localSheetId="2">地区別_医療費割合グラフ!$A$1:$J$77</definedName>
    <definedName name="_xlnm.Print_Area" localSheetId="4">地区別_患者一人当たりグラフ!$A$1:$J$77</definedName>
    <definedName name="_xlnm.Print_Area" localSheetId="3">地区別_患者割合グラフ!$A$1:$J$77</definedName>
    <definedName name="_xlnm.Print_Area" localSheetId="1">地区別_高齢者の疾病!$A$1:$CE$157</definedName>
    <definedName name="_xlnm.Print_Titles" localSheetId="5">市区町村別_高齢者の疾病!$A:$C,市区町村別_高齢者の疾病!$1:$4</definedName>
    <definedName name="_xlnm.Print_Titles" localSheetId="1">地区別_高齢者の疾病!$A:$C,地区別_高齢者の疾病!$1:$4</definedName>
  </definedNames>
  <calcPr calcId="191029" calcMode="manual"/>
</workbook>
</file>

<file path=xl/calcChain.xml><?xml version="1.0" encoding="utf-8"?>
<calcChain xmlns="http://schemas.openxmlformats.org/spreadsheetml/2006/main">
  <c r="CA5" i="43" l="1"/>
  <c r="CA157" i="43"/>
  <c r="CA156" i="43"/>
  <c r="CA155" i="43"/>
  <c r="CA154" i="43"/>
  <c r="CA153" i="43"/>
  <c r="CA152" i="43"/>
  <c r="CA151" i="43"/>
  <c r="CA150" i="43"/>
  <c r="CA149" i="43"/>
  <c r="CA148" i="43"/>
  <c r="CA147" i="43"/>
  <c r="CA146" i="43"/>
  <c r="CA145" i="43"/>
  <c r="CA144" i="43"/>
  <c r="CA143" i="43"/>
  <c r="CA142" i="43"/>
  <c r="CA141" i="43"/>
  <c r="CA140" i="43"/>
  <c r="CA139" i="43"/>
  <c r="CA138" i="43"/>
  <c r="CA137" i="43"/>
  <c r="CA136" i="43"/>
  <c r="CA135" i="43"/>
  <c r="CA134" i="43"/>
  <c r="CA133" i="43"/>
  <c r="CA132" i="43"/>
  <c r="CA131" i="43"/>
  <c r="CA130" i="43"/>
  <c r="CA129" i="43"/>
  <c r="CA128" i="43"/>
  <c r="CA127" i="43"/>
  <c r="CA126" i="43"/>
  <c r="CA125" i="43"/>
  <c r="CA124" i="43"/>
  <c r="CA123" i="43"/>
  <c r="CA122" i="43"/>
  <c r="CA121" i="43"/>
  <c r="CA120" i="43"/>
  <c r="CA119" i="43"/>
  <c r="CA118" i="43"/>
  <c r="CA117" i="43"/>
  <c r="CA116" i="43"/>
  <c r="CA115" i="43"/>
  <c r="CA114" i="43"/>
  <c r="CA113" i="43"/>
  <c r="CA112" i="43"/>
  <c r="CA111" i="43"/>
  <c r="CA110" i="43"/>
  <c r="CA109" i="43"/>
  <c r="CA108" i="43"/>
  <c r="CA107" i="43"/>
  <c r="CA106" i="43"/>
  <c r="CA105" i="43"/>
  <c r="CA104" i="43"/>
  <c r="CA103" i="43"/>
  <c r="CA102" i="43"/>
  <c r="CA101" i="43"/>
  <c r="CA100" i="43"/>
  <c r="CA99" i="43"/>
  <c r="CA98" i="43"/>
  <c r="CA97" i="43"/>
  <c r="CA96" i="43"/>
  <c r="CA95" i="43"/>
  <c r="CA94" i="43"/>
  <c r="CA93" i="43"/>
  <c r="CA92" i="43"/>
  <c r="CA91" i="43"/>
  <c r="CA90" i="43"/>
  <c r="CA89" i="43"/>
  <c r="CA88" i="43"/>
  <c r="CA87" i="43"/>
  <c r="CA86" i="43"/>
  <c r="CA85" i="43"/>
  <c r="CA84" i="43"/>
  <c r="CA83" i="43"/>
  <c r="CA82" i="43"/>
  <c r="CA81" i="43"/>
  <c r="CA80" i="43"/>
  <c r="CA79" i="43"/>
  <c r="CA78" i="43"/>
  <c r="CA77" i="43"/>
  <c r="CA76" i="43"/>
  <c r="CA75" i="43"/>
  <c r="CA74" i="43"/>
  <c r="CA73" i="43"/>
  <c r="CA72" i="43"/>
  <c r="CA71" i="43"/>
  <c r="CA70" i="43"/>
  <c r="CA69" i="43"/>
  <c r="CA68" i="43"/>
  <c r="CA67" i="43"/>
  <c r="CA66" i="43"/>
  <c r="CA65" i="43"/>
  <c r="CA64" i="43"/>
  <c r="CA63" i="43"/>
  <c r="CA62" i="43"/>
  <c r="CA61" i="43"/>
  <c r="CA60" i="43"/>
  <c r="CA59" i="43"/>
  <c r="CA58" i="43"/>
  <c r="CA57" i="43"/>
  <c r="CA56" i="43"/>
  <c r="CA55" i="43"/>
  <c r="CA54" i="43"/>
  <c r="CA53" i="43"/>
  <c r="CA52" i="43"/>
  <c r="CA51" i="43"/>
  <c r="CA50" i="43"/>
  <c r="CA49" i="43"/>
  <c r="CA48" i="43"/>
  <c r="CA47" i="43"/>
  <c r="CA46" i="43"/>
  <c r="CA45" i="43"/>
  <c r="CA44" i="43"/>
  <c r="CA43" i="43"/>
  <c r="CA42" i="43"/>
  <c r="CA41" i="43"/>
  <c r="CA40" i="43"/>
  <c r="CA39" i="43"/>
  <c r="CA38" i="43"/>
  <c r="CA37" i="43"/>
  <c r="CA36" i="43"/>
  <c r="CA35" i="43"/>
  <c r="CA34" i="43"/>
  <c r="CA33" i="43"/>
  <c r="CA32" i="43"/>
  <c r="CA31" i="43"/>
  <c r="CA30" i="43"/>
  <c r="CA29" i="43"/>
  <c r="CA28" i="43"/>
  <c r="CA27" i="43"/>
  <c r="CA26" i="43"/>
  <c r="CA25" i="43"/>
  <c r="CA24" i="43"/>
  <c r="CA23" i="43"/>
  <c r="CA22" i="43"/>
  <c r="CA21" i="43"/>
  <c r="CA20" i="43"/>
  <c r="CA19" i="43"/>
  <c r="CA18" i="43"/>
  <c r="CA17" i="43"/>
  <c r="CA16" i="43"/>
  <c r="CA15" i="43"/>
  <c r="CA14" i="43"/>
  <c r="CA13" i="43"/>
  <c r="CA12" i="43"/>
  <c r="CA11" i="43"/>
  <c r="CA10" i="43"/>
  <c r="CA9" i="43"/>
  <c r="CA8" i="43"/>
  <c r="CA7" i="43"/>
  <c r="CA6" i="43"/>
  <c r="BQ157" i="43"/>
  <c r="BQ156" i="43"/>
  <c r="BQ155" i="43"/>
  <c r="BQ154" i="43"/>
  <c r="BQ153" i="43"/>
  <c r="BQ152" i="43"/>
  <c r="BQ151" i="43"/>
  <c r="BQ150" i="43"/>
  <c r="BQ149" i="43"/>
  <c r="BQ148" i="43"/>
  <c r="BQ147" i="43"/>
  <c r="BQ146" i="43"/>
  <c r="BQ145" i="43"/>
  <c r="BQ144" i="43"/>
  <c r="BQ143" i="43"/>
  <c r="BQ142" i="43"/>
  <c r="BQ141" i="43"/>
  <c r="BQ140" i="43"/>
  <c r="BQ139" i="43"/>
  <c r="BQ138" i="43"/>
  <c r="BQ137" i="43"/>
  <c r="BQ136" i="43"/>
  <c r="BQ135" i="43"/>
  <c r="BQ134" i="43"/>
  <c r="BQ133" i="43"/>
  <c r="BQ132" i="43"/>
  <c r="BQ131" i="43"/>
  <c r="BQ130" i="43"/>
  <c r="BQ129" i="43"/>
  <c r="BQ128" i="43"/>
  <c r="BQ127" i="43"/>
  <c r="BQ126" i="43"/>
  <c r="BQ125" i="43"/>
  <c r="BQ124" i="43"/>
  <c r="BQ123" i="43"/>
  <c r="BQ122" i="43"/>
  <c r="BQ121" i="43"/>
  <c r="BQ120" i="43"/>
  <c r="BQ119" i="43"/>
  <c r="BQ118" i="43"/>
  <c r="BQ117" i="43"/>
  <c r="BQ116" i="43"/>
  <c r="BQ115" i="43"/>
  <c r="BQ114" i="43"/>
  <c r="BQ113" i="43"/>
  <c r="BQ112" i="43"/>
  <c r="BQ111" i="43"/>
  <c r="BQ110" i="43"/>
  <c r="BQ109" i="43"/>
  <c r="BQ108" i="43"/>
  <c r="BQ107" i="43"/>
  <c r="BQ106" i="43"/>
  <c r="BQ105" i="43"/>
  <c r="BQ104" i="43"/>
  <c r="BQ103" i="43"/>
  <c r="BQ102" i="43"/>
  <c r="BQ101" i="43"/>
  <c r="BQ100" i="43"/>
  <c r="BQ99" i="43"/>
  <c r="BQ98" i="43"/>
  <c r="BQ97" i="43"/>
  <c r="BQ96" i="43"/>
  <c r="BQ95" i="43"/>
  <c r="BQ94" i="43"/>
  <c r="BQ93" i="43"/>
  <c r="BQ92" i="43"/>
  <c r="BQ91" i="43"/>
  <c r="BQ90" i="43"/>
  <c r="BQ89" i="43"/>
  <c r="BQ88" i="43"/>
  <c r="BQ87" i="43"/>
  <c r="BQ86" i="43"/>
  <c r="BQ85" i="43"/>
  <c r="BQ84" i="43"/>
  <c r="BQ83" i="43"/>
  <c r="BQ82" i="43"/>
  <c r="BQ81" i="43"/>
  <c r="BQ80" i="43"/>
  <c r="BQ79" i="43"/>
  <c r="BQ78" i="43"/>
  <c r="BQ77" i="43"/>
  <c r="BQ76" i="43"/>
  <c r="BQ75" i="43"/>
  <c r="BQ74" i="43"/>
  <c r="BQ73" i="43"/>
  <c r="BQ72" i="43"/>
  <c r="BQ71" i="43"/>
  <c r="BQ70" i="43"/>
  <c r="BQ69" i="43"/>
  <c r="BQ68" i="43"/>
  <c r="BQ67" i="43"/>
  <c r="BQ66" i="43"/>
  <c r="BQ65" i="43"/>
  <c r="BQ64" i="43"/>
  <c r="BQ63" i="43"/>
  <c r="BQ62" i="43"/>
  <c r="BQ61" i="43"/>
  <c r="BQ60" i="43"/>
  <c r="BQ59" i="43"/>
  <c r="BQ58" i="43"/>
  <c r="BQ57" i="43"/>
  <c r="BQ56" i="43"/>
  <c r="BQ55" i="43"/>
  <c r="BQ54" i="43"/>
  <c r="BQ53" i="43"/>
  <c r="BQ52" i="43"/>
  <c r="BQ51" i="43"/>
  <c r="BQ50" i="43"/>
  <c r="BQ49" i="43"/>
  <c r="BQ48" i="43"/>
  <c r="BQ47" i="43"/>
  <c r="BQ46" i="43"/>
  <c r="BQ45" i="43"/>
  <c r="BQ44" i="43"/>
  <c r="BQ43" i="43"/>
  <c r="BQ42" i="43"/>
  <c r="BQ41" i="43"/>
  <c r="BQ40" i="43"/>
  <c r="BQ39" i="43"/>
  <c r="BQ38" i="43"/>
  <c r="BQ37" i="43"/>
  <c r="BQ36" i="43"/>
  <c r="BQ35" i="43"/>
  <c r="BQ34" i="43"/>
  <c r="BQ33" i="43"/>
  <c r="BQ32" i="43"/>
  <c r="BQ31" i="43"/>
  <c r="BQ30" i="43"/>
  <c r="BQ29" i="43"/>
  <c r="BQ28" i="43"/>
  <c r="BQ27" i="43"/>
  <c r="BQ26" i="43"/>
  <c r="BQ25" i="43"/>
  <c r="BQ24" i="43"/>
  <c r="BQ23" i="43"/>
  <c r="BQ22" i="43"/>
  <c r="BQ21" i="43"/>
  <c r="BQ20" i="43"/>
  <c r="BQ19" i="43"/>
  <c r="BQ18" i="43"/>
  <c r="BQ17" i="43"/>
  <c r="BQ16" i="43"/>
  <c r="BQ15" i="43"/>
  <c r="BQ14" i="43"/>
  <c r="BQ13" i="43"/>
  <c r="BQ12" i="43"/>
  <c r="BQ11" i="43"/>
  <c r="BQ10" i="43"/>
  <c r="BQ9" i="43"/>
  <c r="BQ8" i="43"/>
  <c r="BQ7" i="43"/>
  <c r="BQ6" i="43"/>
  <c r="BQ5" i="43"/>
  <c r="BG157" i="43"/>
  <c r="BG156" i="43"/>
  <c r="BG155" i="43"/>
  <c r="BG154" i="43"/>
  <c r="BG153" i="43"/>
  <c r="BG152" i="43"/>
  <c r="BG151" i="43"/>
  <c r="BG150" i="43"/>
  <c r="BG149" i="43"/>
  <c r="BG148" i="43"/>
  <c r="BG147" i="43"/>
  <c r="BG146" i="43"/>
  <c r="BG145" i="43"/>
  <c r="BG144" i="43"/>
  <c r="BG143" i="43"/>
  <c r="BG142" i="43"/>
  <c r="BG141" i="43"/>
  <c r="BG140" i="43"/>
  <c r="BG139" i="43"/>
  <c r="BG138" i="43"/>
  <c r="BG137" i="43"/>
  <c r="BG136" i="43"/>
  <c r="BG135" i="43"/>
  <c r="BG134" i="43"/>
  <c r="BG133" i="43"/>
  <c r="BG132" i="43"/>
  <c r="BG131" i="43"/>
  <c r="BG130" i="43"/>
  <c r="BG129" i="43"/>
  <c r="BG128" i="43"/>
  <c r="BG127" i="43"/>
  <c r="BG126" i="43"/>
  <c r="BG125" i="43"/>
  <c r="BG124" i="43"/>
  <c r="BG123" i="43"/>
  <c r="BG122" i="43"/>
  <c r="BG121" i="43"/>
  <c r="BG120" i="43"/>
  <c r="BG119" i="43"/>
  <c r="BG118" i="43"/>
  <c r="BG117" i="43"/>
  <c r="BG116" i="43"/>
  <c r="BG115" i="43"/>
  <c r="BG114" i="43"/>
  <c r="BG113" i="43"/>
  <c r="BG112" i="43"/>
  <c r="BG111" i="43"/>
  <c r="BG110" i="43"/>
  <c r="BG109" i="43"/>
  <c r="BG108" i="43"/>
  <c r="BG107" i="43"/>
  <c r="BG106" i="43"/>
  <c r="BG105" i="43"/>
  <c r="BG104" i="43"/>
  <c r="BG103" i="43"/>
  <c r="BG102" i="43"/>
  <c r="BG101" i="43"/>
  <c r="BG100" i="43"/>
  <c r="BG99" i="43"/>
  <c r="BG98" i="43"/>
  <c r="BG97" i="43"/>
  <c r="BG96" i="43"/>
  <c r="BG95" i="43"/>
  <c r="BG94" i="43"/>
  <c r="BG93" i="43"/>
  <c r="BG92" i="43"/>
  <c r="BG91" i="43"/>
  <c r="BG90" i="43"/>
  <c r="BG89" i="43"/>
  <c r="BG88" i="43"/>
  <c r="BG87" i="43"/>
  <c r="BG86" i="43"/>
  <c r="BG85" i="43"/>
  <c r="BG84" i="43"/>
  <c r="BG83" i="43"/>
  <c r="BG82" i="43"/>
  <c r="BG81" i="43"/>
  <c r="BG80" i="43"/>
  <c r="BG79" i="43"/>
  <c r="BG78" i="43"/>
  <c r="BG77" i="43"/>
  <c r="BG76" i="43"/>
  <c r="BG75" i="43"/>
  <c r="BG74" i="43"/>
  <c r="BG73" i="43"/>
  <c r="BG72" i="43"/>
  <c r="BG71" i="43"/>
  <c r="BG70" i="43"/>
  <c r="BG69" i="43"/>
  <c r="BG68" i="43"/>
  <c r="BG67" i="43"/>
  <c r="BG66" i="43"/>
  <c r="BG65" i="43"/>
  <c r="BG64" i="43"/>
  <c r="BG63" i="43"/>
  <c r="BG62" i="43"/>
  <c r="BG61" i="43"/>
  <c r="BG60" i="43"/>
  <c r="BG59" i="43"/>
  <c r="BG58" i="43"/>
  <c r="BG57" i="43"/>
  <c r="BG56" i="43"/>
  <c r="BG55" i="43"/>
  <c r="BG54" i="43"/>
  <c r="BG53" i="43"/>
  <c r="BG52" i="43"/>
  <c r="BG51" i="43"/>
  <c r="BG50" i="43"/>
  <c r="BG49" i="43"/>
  <c r="BG48" i="43"/>
  <c r="BG47" i="43"/>
  <c r="BG46" i="43"/>
  <c r="BG45" i="43"/>
  <c r="BG44" i="43"/>
  <c r="BG43" i="43"/>
  <c r="BG42" i="43"/>
  <c r="BG41" i="43"/>
  <c r="BG40" i="43"/>
  <c r="BG39" i="43"/>
  <c r="BG38" i="43"/>
  <c r="BG37" i="43"/>
  <c r="BG36" i="43"/>
  <c r="BG35" i="43"/>
  <c r="BG34" i="43"/>
  <c r="BG33" i="43"/>
  <c r="BG32" i="43"/>
  <c r="BG31" i="43"/>
  <c r="BG30" i="43"/>
  <c r="BG29" i="43"/>
  <c r="BG28" i="43"/>
  <c r="BG27" i="43"/>
  <c r="BG26" i="43"/>
  <c r="BG25" i="43"/>
  <c r="BG24" i="43"/>
  <c r="BG23" i="43"/>
  <c r="BG22" i="43"/>
  <c r="BG21" i="43"/>
  <c r="BG20" i="43"/>
  <c r="BG19" i="43"/>
  <c r="BG18" i="43"/>
  <c r="BG17" i="43"/>
  <c r="BG16" i="43"/>
  <c r="BG15" i="43"/>
  <c r="BG14" i="43"/>
  <c r="BG13" i="43"/>
  <c r="BG12" i="43"/>
  <c r="BG11" i="43"/>
  <c r="BG10" i="43"/>
  <c r="BG9" i="43"/>
  <c r="BG8" i="43"/>
  <c r="BG7" i="43"/>
  <c r="BG6" i="43"/>
  <c r="BG5" i="43"/>
  <c r="AW157" i="43"/>
  <c r="AW156" i="43"/>
  <c r="AW155" i="43"/>
  <c r="AW154" i="43"/>
  <c r="AW153" i="43"/>
  <c r="AW152" i="43"/>
  <c r="AW151" i="43"/>
  <c r="AW150" i="43"/>
  <c r="AW149" i="43"/>
  <c r="AW148" i="43"/>
  <c r="AW147" i="43"/>
  <c r="AW146" i="43"/>
  <c r="AW145" i="43"/>
  <c r="AW144" i="43"/>
  <c r="AW143" i="43"/>
  <c r="AW142" i="43"/>
  <c r="AW141" i="43"/>
  <c r="AW140" i="43"/>
  <c r="AW139" i="43"/>
  <c r="AW138" i="43"/>
  <c r="AW137" i="43"/>
  <c r="AW136" i="43"/>
  <c r="AW135" i="43"/>
  <c r="AW134" i="43"/>
  <c r="AW133" i="43"/>
  <c r="AW132" i="43"/>
  <c r="AW131" i="43"/>
  <c r="AW130" i="43"/>
  <c r="AW129" i="43"/>
  <c r="AW128" i="43"/>
  <c r="AW127" i="43"/>
  <c r="AW126" i="43"/>
  <c r="AW125" i="43"/>
  <c r="AW124" i="43"/>
  <c r="AW123" i="43"/>
  <c r="AW122" i="43"/>
  <c r="AW121" i="43"/>
  <c r="AW120" i="43"/>
  <c r="AW119" i="43"/>
  <c r="AW118" i="43"/>
  <c r="AW117" i="43"/>
  <c r="AW116" i="43"/>
  <c r="AW115" i="43"/>
  <c r="AW114" i="43"/>
  <c r="AW113" i="43"/>
  <c r="AW112" i="43"/>
  <c r="AW111" i="43"/>
  <c r="AW110" i="43"/>
  <c r="AW109" i="43"/>
  <c r="AW108" i="43"/>
  <c r="AW107" i="43"/>
  <c r="AW106" i="43"/>
  <c r="AW105" i="43"/>
  <c r="AW104" i="43"/>
  <c r="AW103" i="43"/>
  <c r="AW102" i="43"/>
  <c r="AW101" i="43"/>
  <c r="AW100" i="43"/>
  <c r="AW99" i="43"/>
  <c r="AW98" i="43"/>
  <c r="AW97" i="43"/>
  <c r="AW96" i="43"/>
  <c r="AW95" i="43"/>
  <c r="AW94" i="43"/>
  <c r="AW93" i="43"/>
  <c r="AW92" i="43"/>
  <c r="AW91" i="43"/>
  <c r="AW90" i="43"/>
  <c r="AW89" i="43"/>
  <c r="AW88" i="43"/>
  <c r="AW87" i="43"/>
  <c r="AW86" i="43"/>
  <c r="AW85" i="43"/>
  <c r="AW84" i="43"/>
  <c r="AW83" i="43"/>
  <c r="AW82" i="43"/>
  <c r="AW81" i="43"/>
  <c r="AW80" i="43"/>
  <c r="AW79" i="43"/>
  <c r="AW78" i="43"/>
  <c r="AW77" i="43"/>
  <c r="AW76" i="43"/>
  <c r="AW75" i="43"/>
  <c r="AW74" i="43"/>
  <c r="AW73" i="43"/>
  <c r="AW72" i="43"/>
  <c r="AW71" i="43"/>
  <c r="AW70" i="43"/>
  <c r="AW69" i="43"/>
  <c r="AW68" i="43"/>
  <c r="AW67" i="43"/>
  <c r="AW66" i="43"/>
  <c r="AW65" i="43"/>
  <c r="AW64" i="43"/>
  <c r="AW63" i="43"/>
  <c r="AW62" i="43"/>
  <c r="AW61" i="43"/>
  <c r="AW60" i="43"/>
  <c r="AW59" i="43"/>
  <c r="AW58" i="43"/>
  <c r="AW57" i="43"/>
  <c r="AW56" i="43"/>
  <c r="AW55" i="43"/>
  <c r="AW54" i="43"/>
  <c r="AW53" i="43"/>
  <c r="AW52" i="43"/>
  <c r="AW51" i="43"/>
  <c r="AW50" i="43"/>
  <c r="AW49" i="43"/>
  <c r="AW48" i="43"/>
  <c r="AW47" i="43"/>
  <c r="AW46" i="43"/>
  <c r="AW45" i="43"/>
  <c r="AW44" i="43"/>
  <c r="AW43" i="43"/>
  <c r="AW42" i="43"/>
  <c r="AW41" i="43"/>
  <c r="AW40" i="43"/>
  <c r="AW39" i="43"/>
  <c r="AW38" i="43"/>
  <c r="AW37" i="43"/>
  <c r="AW36" i="43"/>
  <c r="AW35" i="43"/>
  <c r="AW34" i="43"/>
  <c r="AW33" i="43"/>
  <c r="AW32" i="43"/>
  <c r="AW31" i="43"/>
  <c r="AW30" i="43"/>
  <c r="AW29" i="43"/>
  <c r="AW28" i="43"/>
  <c r="AW27" i="43"/>
  <c r="AW26" i="43"/>
  <c r="AW25" i="43"/>
  <c r="AW24" i="43"/>
  <c r="AW23" i="43"/>
  <c r="AW22" i="43"/>
  <c r="AW21" i="43"/>
  <c r="AW20" i="43"/>
  <c r="AW19" i="43"/>
  <c r="AW18" i="43"/>
  <c r="AW17" i="43"/>
  <c r="AW16" i="43"/>
  <c r="AW15" i="43"/>
  <c r="AW14" i="43"/>
  <c r="AW13" i="43"/>
  <c r="AW12" i="43"/>
  <c r="AW11" i="43"/>
  <c r="AW10" i="43"/>
  <c r="AW9" i="43"/>
  <c r="AW8" i="43"/>
  <c r="AW7" i="43"/>
  <c r="AW6" i="43"/>
  <c r="AW5" i="43"/>
  <c r="AM157" i="43"/>
  <c r="AM156" i="43"/>
  <c r="AM155" i="43"/>
  <c r="AM154" i="43"/>
  <c r="AM153" i="43"/>
  <c r="AM152" i="43"/>
  <c r="AM151" i="43"/>
  <c r="AM150" i="43"/>
  <c r="AM149" i="43"/>
  <c r="AM148" i="43"/>
  <c r="AM147" i="43"/>
  <c r="AM146" i="43"/>
  <c r="AM145" i="43"/>
  <c r="AM144" i="43"/>
  <c r="AM143" i="43"/>
  <c r="AM142" i="43"/>
  <c r="AM141" i="43"/>
  <c r="AM140" i="43"/>
  <c r="AM139" i="43"/>
  <c r="AM138" i="43"/>
  <c r="AM137" i="43"/>
  <c r="AM136" i="43"/>
  <c r="AM135" i="43"/>
  <c r="AM134" i="43"/>
  <c r="AM133" i="43"/>
  <c r="AM132" i="43"/>
  <c r="AM131" i="43"/>
  <c r="AM130" i="43"/>
  <c r="AM129" i="43"/>
  <c r="AM128" i="43"/>
  <c r="AM127" i="43"/>
  <c r="AM126" i="43"/>
  <c r="AM125" i="43"/>
  <c r="AM124" i="43"/>
  <c r="AM123" i="43"/>
  <c r="AM122" i="43"/>
  <c r="AM121" i="43"/>
  <c r="AM120" i="43"/>
  <c r="AM119" i="43"/>
  <c r="AM118" i="43"/>
  <c r="AM117" i="43"/>
  <c r="AM116" i="43"/>
  <c r="AM115" i="43"/>
  <c r="AM114" i="43"/>
  <c r="AM113" i="43"/>
  <c r="AM112" i="43"/>
  <c r="AM111" i="43"/>
  <c r="AM110" i="43"/>
  <c r="AM109" i="43"/>
  <c r="AM108" i="43"/>
  <c r="AM107" i="43"/>
  <c r="AM106" i="43"/>
  <c r="AM105" i="43"/>
  <c r="AM104" i="43"/>
  <c r="AM103" i="43"/>
  <c r="AM102" i="43"/>
  <c r="AM101" i="43"/>
  <c r="AM100" i="43"/>
  <c r="AM99" i="43"/>
  <c r="AM98" i="43"/>
  <c r="AM97" i="43"/>
  <c r="AM96" i="43"/>
  <c r="AM95" i="43"/>
  <c r="AM94" i="43"/>
  <c r="AM93" i="43"/>
  <c r="AM92" i="43"/>
  <c r="AM91" i="43"/>
  <c r="AM90" i="43"/>
  <c r="AM89" i="43"/>
  <c r="AM88" i="43"/>
  <c r="AM87" i="43"/>
  <c r="AM86" i="43"/>
  <c r="AM85" i="43"/>
  <c r="AM84" i="43"/>
  <c r="AM83" i="43"/>
  <c r="AM82" i="43"/>
  <c r="AM81" i="43"/>
  <c r="AM80" i="43"/>
  <c r="AM79" i="43"/>
  <c r="AM78" i="43"/>
  <c r="AM77" i="43"/>
  <c r="AM76" i="43"/>
  <c r="AM75" i="43"/>
  <c r="AM74" i="43"/>
  <c r="AM73" i="43"/>
  <c r="AM72" i="43"/>
  <c r="AM71" i="43"/>
  <c r="AM70" i="43"/>
  <c r="AM69" i="43"/>
  <c r="AM68" i="43"/>
  <c r="AM67" i="43"/>
  <c r="AM66" i="43"/>
  <c r="AM65" i="43"/>
  <c r="AM64" i="43"/>
  <c r="AM63" i="43"/>
  <c r="AM62" i="43"/>
  <c r="AM61" i="43"/>
  <c r="AM60" i="43"/>
  <c r="AM59" i="43"/>
  <c r="AM58" i="43"/>
  <c r="AM57" i="43"/>
  <c r="AM56" i="43"/>
  <c r="AM55" i="43"/>
  <c r="AM54" i="43"/>
  <c r="AM53" i="43"/>
  <c r="AM52" i="43"/>
  <c r="AM51" i="43"/>
  <c r="AM50" i="43"/>
  <c r="AM49" i="43"/>
  <c r="AM48" i="43"/>
  <c r="AM47" i="43"/>
  <c r="AM46" i="43"/>
  <c r="AM45" i="43"/>
  <c r="AM44" i="43"/>
  <c r="AM43" i="43"/>
  <c r="AM42" i="43"/>
  <c r="AM41" i="43"/>
  <c r="AM40" i="43"/>
  <c r="AM39" i="43"/>
  <c r="AM38" i="43"/>
  <c r="AM37" i="43"/>
  <c r="AM36" i="43"/>
  <c r="AM35" i="43"/>
  <c r="AM34" i="43"/>
  <c r="AM33" i="43"/>
  <c r="AM32" i="43"/>
  <c r="AM31" i="43"/>
  <c r="AM30" i="43"/>
  <c r="AM29" i="43"/>
  <c r="AM28" i="43"/>
  <c r="AM27" i="43"/>
  <c r="AM26" i="43"/>
  <c r="AM25" i="43"/>
  <c r="AM24" i="43"/>
  <c r="AM23" i="43"/>
  <c r="AM22" i="43"/>
  <c r="AM21" i="43"/>
  <c r="AM20" i="43"/>
  <c r="AM19" i="43"/>
  <c r="AM18" i="43"/>
  <c r="AM17" i="43"/>
  <c r="AM16" i="43"/>
  <c r="AM15" i="43"/>
  <c r="AM14" i="43"/>
  <c r="AM13" i="43"/>
  <c r="AM12" i="43"/>
  <c r="AM11" i="43"/>
  <c r="AM10" i="43"/>
  <c r="AM9" i="43"/>
  <c r="AM8" i="43"/>
  <c r="AM7" i="43"/>
  <c r="AM6" i="43"/>
  <c r="AM5" i="43"/>
  <c r="AC157" i="43"/>
  <c r="AC156" i="43"/>
  <c r="AC155" i="43"/>
  <c r="AC154" i="43"/>
  <c r="AC153" i="43"/>
  <c r="AC152" i="43"/>
  <c r="AC151" i="43"/>
  <c r="AC150" i="43"/>
  <c r="AC149" i="43"/>
  <c r="AC148" i="43"/>
  <c r="AC147" i="43"/>
  <c r="AC146" i="43"/>
  <c r="AC145" i="43"/>
  <c r="AC144" i="43"/>
  <c r="AC143" i="43"/>
  <c r="AC142" i="43"/>
  <c r="AC141" i="43"/>
  <c r="AC140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3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6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9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2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5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1" i="43"/>
  <c r="AC20" i="43"/>
  <c r="AC19" i="43"/>
  <c r="AC18" i="43"/>
  <c r="AC17" i="43"/>
  <c r="AC16" i="43"/>
  <c r="AC15" i="43"/>
  <c r="AC14" i="43"/>
  <c r="AC13" i="43"/>
  <c r="AC12" i="43"/>
  <c r="AC11" i="43"/>
  <c r="AC10" i="43"/>
  <c r="AC9" i="43"/>
  <c r="AC8" i="43"/>
  <c r="AC7" i="43"/>
  <c r="AC6" i="43"/>
  <c r="AC5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9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I157" i="43"/>
  <c r="I156" i="43"/>
  <c r="I155" i="43"/>
  <c r="I154" i="43"/>
  <c r="I153" i="43"/>
  <c r="I152" i="43"/>
  <c r="I151" i="43"/>
  <c r="I150" i="43"/>
  <c r="I149" i="43"/>
  <c r="I148" i="43"/>
  <c r="I147" i="43"/>
  <c r="I146" i="43"/>
  <c r="I145" i="43"/>
  <c r="I144" i="43"/>
  <c r="I143" i="43"/>
  <c r="I142" i="43"/>
  <c r="I141" i="43"/>
  <c r="I140" i="43"/>
  <c r="I139" i="43"/>
  <c r="I138" i="43"/>
  <c r="I137" i="43"/>
  <c r="I136" i="43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21" i="43"/>
  <c r="I120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7" i="43"/>
  <c r="I56" i="43"/>
  <c r="I55" i="43"/>
  <c r="I54" i="43"/>
  <c r="I53" i="43"/>
  <c r="I52" i="43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K157" i="43"/>
  <c r="K156" i="43"/>
  <c r="K155" i="43"/>
  <c r="K154" i="43"/>
  <c r="K153" i="43"/>
  <c r="K152" i="43"/>
  <c r="K151" i="43"/>
  <c r="K150" i="43"/>
  <c r="K149" i="43"/>
  <c r="K148" i="43"/>
  <c r="K147" i="43"/>
  <c r="K146" i="43"/>
  <c r="K145" i="43"/>
  <c r="K144" i="43"/>
  <c r="K143" i="43"/>
  <c r="K142" i="43"/>
  <c r="K141" i="43"/>
  <c r="K140" i="43"/>
  <c r="K139" i="43"/>
  <c r="K138" i="43"/>
  <c r="K137" i="43"/>
  <c r="K136" i="43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21" i="43"/>
  <c r="K120" i="43"/>
  <c r="K119" i="43"/>
  <c r="K118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7" i="43"/>
  <c r="K56" i="43"/>
  <c r="K55" i="43"/>
  <c r="K54" i="43"/>
  <c r="K53" i="43"/>
  <c r="K52" i="43"/>
  <c r="K51" i="43"/>
  <c r="K50" i="43"/>
  <c r="K49" i="43"/>
  <c r="K48" i="43"/>
  <c r="K47" i="43"/>
  <c r="K46" i="43"/>
  <c r="K45" i="43"/>
  <c r="K44" i="43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K7" i="43"/>
  <c r="K6" i="43"/>
  <c r="K5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AE157" i="43"/>
  <c r="AE156" i="43"/>
  <c r="AE155" i="43"/>
  <c r="AE154" i="43"/>
  <c r="AE153" i="43"/>
  <c r="AE152" i="43"/>
  <c r="AE151" i="43"/>
  <c r="AE150" i="43"/>
  <c r="AE149" i="43"/>
  <c r="AE148" i="43"/>
  <c r="AE147" i="43"/>
  <c r="AE146" i="43"/>
  <c r="AE145" i="43"/>
  <c r="AE144" i="43"/>
  <c r="AE143" i="43"/>
  <c r="AE142" i="43"/>
  <c r="AE141" i="43"/>
  <c r="AE140" i="43"/>
  <c r="AE139" i="43"/>
  <c r="AE138" i="43"/>
  <c r="AE137" i="43"/>
  <c r="AE136" i="43"/>
  <c r="AE135" i="43"/>
  <c r="AE134" i="43"/>
  <c r="AE133" i="43"/>
  <c r="AE132" i="43"/>
  <c r="AE131" i="43"/>
  <c r="AE130" i="43"/>
  <c r="AE129" i="43"/>
  <c r="AE128" i="43"/>
  <c r="AE127" i="43"/>
  <c r="AE126" i="43"/>
  <c r="AE125" i="43"/>
  <c r="AE124" i="43"/>
  <c r="AE123" i="43"/>
  <c r="AE122" i="43"/>
  <c r="AE121" i="43"/>
  <c r="AE120" i="43"/>
  <c r="AE119" i="43"/>
  <c r="AE118" i="43"/>
  <c r="AE117" i="43"/>
  <c r="AE116" i="43"/>
  <c r="AE115" i="43"/>
  <c r="AE114" i="43"/>
  <c r="AE113" i="43"/>
  <c r="AE112" i="43"/>
  <c r="AE111" i="43"/>
  <c r="AE110" i="43"/>
  <c r="AE109" i="43"/>
  <c r="AE108" i="43"/>
  <c r="AE107" i="43"/>
  <c r="AE106" i="43"/>
  <c r="AE105" i="43"/>
  <c r="AE104" i="43"/>
  <c r="AE103" i="43"/>
  <c r="AE102" i="43"/>
  <c r="AE101" i="43"/>
  <c r="AE100" i="43"/>
  <c r="AE99" i="43"/>
  <c r="AE98" i="43"/>
  <c r="AE97" i="43"/>
  <c r="AE96" i="43"/>
  <c r="AE95" i="43"/>
  <c r="AE94" i="43"/>
  <c r="AE93" i="43"/>
  <c r="AE92" i="43"/>
  <c r="AE91" i="43"/>
  <c r="AE90" i="43"/>
  <c r="AE89" i="43"/>
  <c r="AE88" i="43"/>
  <c r="AE87" i="43"/>
  <c r="AE86" i="43"/>
  <c r="AE85" i="43"/>
  <c r="AE84" i="43"/>
  <c r="AE83" i="43"/>
  <c r="AE82" i="43"/>
  <c r="AE81" i="43"/>
  <c r="AE80" i="43"/>
  <c r="AE79" i="43"/>
  <c r="AE78" i="43"/>
  <c r="AE77" i="43"/>
  <c r="AE76" i="43"/>
  <c r="AE75" i="43"/>
  <c r="AE74" i="43"/>
  <c r="AE73" i="43"/>
  <c r="AE72" i="43"/>
  <c r="AE71" i="43"/>
  <c r="AE70" i="43"/>
  <c r="AE69" i="43"/>
  <c r="AE68" i="43"/>
  <c r="AE67" i="43"/>
  <c r="AE66" i="43"/>
  <c r="AE65" i="43"/>
  <c r="AE64" i="43"/>
  <c r="AE63" i="43"/>
  <c r="AE62" i="43"/>
  <c r="AE61" i="43"/>
  <c r="AE60" i="43"/>
  <c r="AE59" i="43"/>
  <c r="AE58" i="43"/>
  <c r="AE57" i="43"/>
  <c r="AE56" i="43"/>
  <c r="AE55" i="43"/>
  <c r="AE54" i="43"/>
  <c r="AE53" i="43"/>
  <c r="AE52" i="43"/>
  <c r="AE51" i="43"/>
  <c r="AE50" i="43"/>
  <c r="AE49" i="43"/>
  <c r="AE48" i="43"/>
  <c r="AE47" i="43"/>
  <c r="AE46" i="43"/>
  <c r="AE45" i="43"/>
  <c r="AE44" i="43"/>
  <c r="AE43" i="43"/>
  <c r="AE42" i="43"/>
  <c r="AE41" i="43"/>
  <c r="AE40" i="43"/>
  <c r="AE39" i="43"/>
  <c r="AE38" i="43"/>
  <c r="AE37" i="43"/>
  <c r="AE36" i="43"/>
  <c r="AE35" i="43"/>
  <c r="AE34" i="43"/>
  <c r="AE33" i="43"/>
  <c r="AE32" i="43"/>
  <c r="AE31" i="43"/>
  <c r="AE30" i="43"/>
  <c r="AE29" i="43"/>
  <c r="AE28" i="43"/>
  <c r="AE27" i="43"/>
  <c r="AE26" i="43"/>
  <c r="AE25" i="43"/>
  <c r="AE24" i="43"/>
  <c r="AE23" i="43"/>
  <c r="AE22" i="43"/>
  <c r="AE21" i="43"/>
  <c r="AE20" i="43"/>
  <c r="AE19" i="43"/>
  <c r="AE18" i="43"/>
  <c r="AE17" i="43"/>
  <c r="AE16" i="43"/>
  <c r="AE15" i="43"/>
  <c r="AE14" i="43"/>
  <c r="AE13" i="43"/>
  <c r="AE12" i="43"/>
  <c r="AE11" i="43"/>
  <c r="AE10" i="43"/>
  <c r="AE9" i="43"/>
  <c r="AE8" i="43"/>
  <c r="AE7" i="43"/>
  <c r="AE6" i="43"/>
  <c r="AE5" i="43"/>
  <c r="AO157" i="43"/>
  <c r="AO156" i="43"/>
  <c r="AO155" i="43"/>
  <c r="AO154" i="43"/>
  <c r="AO153" i="43"/>
  <c r="AO152" i="43"/>
  <c r="AO151" i="43"/>
  <c r="AO150" i="43"/>
  <c r="AO149" i="43"/>
  <c r="AO148" i="43"/>
  <c r="AO147" i="43"/>
  <c r="AO146" i="43"/>
  <c r="AO145" i="43"/>
  <c r="AO144" i="43"/>
  <c r="AO143" i="43"/>
  <c r="AO142" i="43"/>
  <c r="AO141" i="43"/>
  <c r="AO140" i="43"/>
  <c r="AO139" i="43"/>
  <c r="AO138" i="43"/>
  <c r="AO137" i="43"/>
  <c r="AO136" i="43"/>
  <c r="AO135" i="43"/>
  <c r="AO134" i="43"/>
  <c r="AO133" i="43"/>
  <c r="AO132" i="43"/>
  <c r="AO131" i="43"/>
  <c r="AO130" i="43"/>
  <c r="AO129" i="43"/>
  <c r="AO128" i="43"/>
  <c r="AO127" i="43"/>
  <c r="AO126" i="43"/>
  <c r="AO125" i="43"/>
  <c r="AO124" i="43"/>
  <c r="AO123" i="43"/>
  <c r="AO122" i="43"/>
  <c r="AO121" i="43"/>
  <c r="AO120" i="43"/>
  <c r="AO119" i="43"/>
  <c r="AO118" i="43"/>
  <c r="AO117" i="43"/>
  <c r="AO116" i="43"/>
  <c r="AO115" i="43"/>
  <c r="AO114" i="43"/>
  <c r="AO113" i="43"/>
  <c r="AO112" i="43"/>
  <c r="AO111" i="43"/>
  <c r="AO110" i="43"/>
  <c r="AO109" i="43"/>
  <c r="AO108" i="43"/>
  <c r="AO107" i="43"/>
  <c r="AO106" i="43"/>
  <c r="AO105" i="43"/>
  <c r="AO104" i="43"/>
  <c r="AO103" i="43"/>
  <c r="AO102" i="43"/>
  <c r="AO101" i="43"/>
  <c r="AO100" i="43"/>
  <c r="AO99" i="43"/>
  <c r="AO98" i="43"/>
  <c r="AO97" i="43"/>
  <c r="AO96" i="43"/>
  <c r="AO95" i="43"/>
  <c r="AO94" i="43"/>
  <c r="AO93" i="43"/>
  <c r="AO92" i="43"/>
  <c r="AO91" i="43"/>
  <c r="AO90" i="43"/>
  <c r="AO89" i="43"/>
  <c r="AO88" i="43"/>
  <c r="AO87" i="43"/>
  <c r="AO86" i="43"/>
  <c r="AO85" i="43"/>
  <c r="AO84" i="43"/>
  <c r="AO83" i="43"/>
  <c r="AO82" i="43"/>
  <c r="AO81" i="43"/>
  <c r="AO80" i="43"/>
  <c r="AO79" i="43"/>
  <c r="AO78" i="43"/>
  <c r="AO77" i="43"/>
  <c r="AO76" i="43"/>
  <c r="AO75" i="43"/>
  <c r="AO74" i="43"/>
  <c r="AO73" i="43"/>
  <c r="AO72" i="43"/>
  <c r="AO71" i="43"/>
  <c r="AO70" i="43"/>
  <c r="AO69" i="43"/>
  <c r="AO68" i="43"/>
  <c r="AO67" i="43"/>
  <c r="AO66" i="43"/>
  <c r="AO65" i="43"/>
  <c r="AO64" i="43"/>
  <c r="AO63" i="43"/>
  <c r="AO62" i="43"/>
  <c r="AO61" i="43"/>
  <c r="AO60" i="43"/>
  <c r="AO59" i="43"/>
  <c r="AO58" i="43"/>
  <c r="AO57" i="43"/>
  <c r="AO56" i="43"/>
  <c r="AO55" i="43"/>
  <c r="AO54" i="43"/>
  <c r="AO53" i="43"/>
  <c r="AO52" i="43"/>
  <c r="AO51" i="43"/>
  <c r="AO50" i="43"/>
  <c r="AO49" i="43"/>
  <c r="AO48" i="43"/>
  <c r="AO47" i="43"/>
  <c r="AO46" i="43"/>
  <c r="AO45" i="43"/>
  <c r="AO44" i="43"/>
  <c r="AO43" i="43"/>
  <c r="AO42" i="43"/>
  <c r="AO41" i="43"/>
  <c r="AO40" i="43"/>
  <c r="AO39" i="43"/>
  <c r="AO38" i="43"/>
  <c r="AO37" i="43"/>
  <c r="AO36" i="43"/>
  <c r="AO35" i="43"/>
  <c r="AO34" i="43"/>
  <c r="AO33" i="43"/>
  <c r="AO32" i="43"/>
  <c r="AO31" i="43"/>
  <c r="AO30" i="43"/>
  <c r="AO29" i="43"/>
  <c r="AO28" i="43"/>
  <c r="AO27" i="43"/>
  <c r="AO26" i="43"/>
  <c r="AO25" i="43"/>
  <c r="AO24" i="43"/>
  <c r="AO23" i="43"/>
  <c r="AO22" i="43"/>
  <c r="AO21" i="43"/>
  <c r="AO20" i="43"/>
  <c r="AO19" i="43"/>
  <c r="AO18" i="43"/>
  <c r="AO17" i="43"/>
  <c r="AO16" i="43"/>
  <c r="AO15" i="43"/>
  <c r="AO14" i="43"/>
  <c r="AO13" i="43"/>
  <c r="AO12" i="43"/>
  <c r="AO11" i="43"/>
  <c r="AO10" i="43"/>
  <c r="AO9" i="43"/>
  <c r="AO8" i="43"/>
  <c r="AO7" i="43"/>
  <c r="AO6" i="43"/>
  <c r="AO5" i="43"/>
  <c r="AY157" i="43"/>
  <c r="AY156" i="43"/>
  <c r="AY155" i="43"/>
  <c r="AY154" i="43"/>
  <c r="AY153" i="43"/>
  <c r="AY152" i="43"/>
  <c r="AY151" i="43"/>
  <c r="AY150" i="43"/>
  <c r="AY149" i="43"/>
  <c r="AY148" i="43"/>
  <c r="AY147" i="43"/>
  <c r="AY146" i="43"/>
  <c r="AY145" i="43"/>
  <c r="AY144" i="43"/>
  <c r="AY143" i="43"/>
  <c r="AY142" i="43"/>
  <c r="AY141" i="43"/>
  <c r="AY140" i="43"/>
  <c r="AY139" i="43"/>
  <c r="AY138" i="43"/>
  <c r="AY137" i="43"/>
  <c r="AY136" i="43"/>
  <c r="AY135" i="43"/>
  <c r="AY134" i="43"/>
  <c r="AY133" i="43"/>
  <c r="AY132" i="43"/>
  <c r="AY131" i="43"/>
  <c r="AY130" i="43"/>
  <c r="AY129" i="43"/>
  <c r="AY128" i="43"/>
  <c r="AY127" i="43"/>
  <c r="AY126" i="43"/>
  <c r="AY125" i="43"/>
  <c r="AY124" i="43"/>
  <c r="AY123" i="43"/>
  <c r="AY122" i="43"/>
  <c r="AY121" i="43"/>
  <c r="AY120" i="43"/>
  <c r="AY119" i="43"/>
  <c r="AY118" i="43"/>
  <c r="AY117" i="43"/>
  <c r="AY116" i="43"/>
  <c r="AY115" i="43"/>
  <c r="AY114" i="43"/>
  <c r="AY113" i="43"/>
  <c r="AY112" i="43"/>
  <c r="AY111" i="43"/>
  <c r="AY110" i="43"/>
  <c r="AY109" i="43"/>
  <c r="AY108" i="43"/>
  <c r="AY107" i="43"/>
  <c r="AY106" i="43"/>
  <c r="AY105" i="43"/>
  <c r="AY104" i="43"/>
  <c r="AY103" i="43"/>
  <c r="AY102" i="43"/>
  <c r="AY101" i="43"/>
  <c r="AY100" i="43"/>
  <c r="AY99" i="43"/>
  <c r="AY98" i="43"/>
  <c r="AY97" i="43"/>
  <c r="AY96" i="43"/>
  <c r="AY95" i="43"/>
  <c r="AY94" i="43"/>
  <c r="AY93" i="43"/>
  <c r="AY92" i="43"/>
  <c r="AY91" i="43"/>
  <c r="AY90" i="43"/>
  <c r="AY89" i="43"/>
  <c r="AY88" i="43"/>
  <c r="AY87" i="43"/>
  <c r="AY86" i="43"/>
  <c r="AY85" i="43"/>
  <c r="AY84" i="43"/>
  <c r="AY83" i="43"/>
  <c r="AY82" i="43"/>
  <c r="AY81" i="43"/>
  <c r="AY80" i="43"/>
  <c r="AY79" i="43"/>
  <c r="AY78" i="43"/>
  <c r="AY77" i="43"/>
  <c r="AY76" i="43"/>
  <c r="AY75" i="43"/>
  <c r="AY74" i="43"/>
  <c r="AY73" i="43"/>
  <c r="AY72" i="43"/>
  <c r="AY71" i="43"/>
  <c r="AY70" i="43"/>
  <c r="AY69" i="43"/>
  <c r="AY68" i="43"/>
  <c r="AY67" i="43"/>
  <c r="AY66" i="43"/>
  <c r="AY65" i="43"/>
  <c r="AY64" i="43"/>
  <c r="AY63" i="43"/>
  <c r="AY62" i="43"/>
  <c r="AY61" i="43"/>
  <c r="AY60" i="43"/>
  <c r="AY59" i="43"/>
  <c r="AY58" i="43"/>
  <c r="AY57" i="43"/>
  <c r="AY56" i="43"/>
  <c r="AY55" i="43"/>
  <c r="AY54" i="43"/>
  <c r="AY53" i="43"/>
  <c r="AY52" i="43"/>
  <c r="AY51" i="43"/>
  <c r="AY50" i="43"/>
  <c r="AY49" i="43"/>
  <c r="AY48" i="43"/>
  <c r="AY47" i="43"/>
  <c r="AY46" i="43"/>
  <c r="AY45" i="43"/>
  <c r="AY44" i="43"/>
  <c r="AY43" i="43"/>
  <c r="AY42" i="43"/>
  <c r="AY41" i="43"/>
  <c r="AY40" i="43"/>
  <c r="AY39" i="43"/>
  <c r="AY38" i="43"/>
  <c r="AY37" i="43"/>
  <c r="AY36" i="43"/>
  <c r="AY35" i="43"/>
  <c r="AY34" i="43"/>
  <c r="AY33" i="43"/>
  <c r="AY32" i="43"/>
  <c r="AY31" i="43"/>
  <c r="AY30" i="43"/>
  <c r="AY29" i="43"/>
  <c r="AY28" i="43"/>
  <c r="AY27" i="43"/>
  <c r="AY26" i="43"/>
  <c r="AY25" i="43"/>
  <c r="AY24" i="43"/>
  <c r="AY23" i="43"/>
  <c r="AY22" i="43"/>
  <c r="AY21" i="43"/>
  <c r="AY20" i="43"/>
  <c r="AY19" i="43"/>
  <c r="AY18" i="43"/>
  <c r="AY17" i="43"/>
  <c r="AY16" i="43"/>
  <c r="AY15" i="43"/>
  <c r="AY14" i="43"/>
  <c r="AY13" i="43"/>
  <c r="AY12" i="43"/>
  <c r="AY11" i="43"/>
  <c r="AY10" i="43"/>
  <c r="AY9" i="43"/>
  <c r="AY8" i="43"/>
  <c r="AY7" i="43"/>
  <c r="AY6" i="43"/>
  <c r="AY5" i="43"/>
  <c r="BI157" i="43"/>
  <c r="BI156" i="43"/>
  <c r="BI155" i="43"/>
  <c r="BI154" i="43"/>
  <c r="BI153" i="43"/>
  <c r="BI152" i="43"/>
  <c r="BI151" i="43"/>
  <c r="BI150" i="43"/>
  <c r="BI149" i="43"/>
  <c r="BI148" i="43"/>
  <c r="BI147" i="43"/>
  <c r="BI146" i="43"/>
  <c r="BI145" i="43"/>
  <c r="BI144" i="43"/>
  <c r="BI143" i="43"/>
  <c r="BI142" i="43"/>
  <c r="BI141" i="43"/>
  <c r="BI140" i="43"/>
  <c r="BI139" i="43"/>
  <c r="BI138" i="43"/>
  <c r="BI137" i="43"/>
  <c r="BI136" i="43"/>
  <c r="BI135" i="43"/>
  <c r="BI134" i="43"/>
  <c r="BI133" i="43"/>
  <c r="BI132" i="43"/>
  <c r="BI131" i="43"/>
  <c r="BI130" i="43"/>
  <c r="BI129" i="43"/>
  <c r="BI128" i="43"/>
  <c r="BI127" i="43"/>
  <c r="BI126" i="43"/>
  <c r="BI125" i="43"/>
  <c r="BI124" i="43"/>
  <c r="BI123" i="43"/>
  <c r="BI122" i="43"/>
  <c r="BI121" i="43"/>
  <c r="BI120" i="43"/>
  <c r="BI119" i="43"/>
  <c r="BI118" i="43"/>
  <c r="BI117" i="43"/>
  <c r="BI116" i="43"/>
  <c r="BI115" i="43"/>
  <c r="BI114" i="43"/>
  <c r="BI113" i="43"/>
  <c r="BI112" i="43"/>
  <c r="BI111" i="43"/>
  <c r="BI110" i="43"/>
  <c r="BI109" i="43"/>
  <c r="BI108" i="43"/>
  <c r="BI107" i="43"/>
  <c r="BI106" i="43"/>
  <c r="BI105" i="43"/>
  <c r="BI104" i="43"/>
  <c r="BI103" i="43"/>
  <c r="BI102" i="43"/>
  <c r="BI101" i="43"/>
  <c r="BI100" i="43"/>
  <c r="BI99" i="43"/>
  <c r="BI98" i="43"/>
  <c r="BI97" i="43"/>
  <c r="BI96" i="43"/>
  <c r="BI95" i="43"/>
  <c r="BI94" i="43"/>
  <c r="BI93" i="43"/>
  <c r="BI92" i="43"/>
  <c r="BI91" i="43"/>
  <c r="BI90" i="43"/>
  <c r="BI89" i="43"/>
  <c r="BI88" i="43"/>
  <c r="BI87" i="43"/>
  <c r="BI86" i="43"/>
  <c r="BI85" i="43"/>
  <c r="BI84" i="43"/>
  <c r="BI83" i="43"/>
  <c r="BI82" i="43"/>
  <c r="BI81" i="43"/>
  <c r="BI80" i="43"/>
  <c r="BI79" i="43"/>
  <c r="BI78" i="43"/>
  <c r="BI77" i="43"/>
  <c r="BI76" i="43"/>
  <c r="BI75" i="43"/>
  <c r="BI74" i="43"/>
  <c r="BI73" i="43"/>
  <c r="BI72" i="43"/>
  <c r="BI71" i="43"/>
  <c r="BI70" i="43"/>
  <c r="BI69" i="43"/>
  <c r="BI68" i="43"/>
  <c r="BI67" i="43"/>
  <c r="BI66" i="43"/>
  <c r="BI65" i="43"/>
  <c r="BI64" i="43"/>
  <c r="BI63" i="43"/>
  <c r="BI62" i="43"/>
  <c r="BI61" i="43"/>
  <c r="BI60" i="43"/>
  <c r="BI59" i="43"/>
  <c r="BI58" i="43"/>
  <c r="BI57" i="43"/>
  <c r="BI56" i="43"/>
  <c r="BI55" i="43"/>
  <c r="BI54" i="43"/>
  <c r="BI53" i="43"/>
  <c r="BI52" i="43"/>
  <c r="BI51" i="43"/>
  <c r="BI50" i="43"/>
  <c r="BI49" i="43"/>
  <c r="BI48" i="43"/>
  <c r="BI47" i="43"/>
  <c r="BI46" i="43"/>
  <c r="BI45" i="43"/>
  <c r="BI44" i="43"/>
  <c r="BI43" i="43"/>
  <c r="BI42" i="43"/>
  <c r="BI41" i="43"/>
  <c r="BI40" i="43"/>
  <c r="BI39" i="43"/>
  <c r="BI38" i="43"/>
  <c r="BI37" i="43"/>
  <c r="BI36" i="43"/>
  <c r="BI35" i="43"/>
  <c r="BI34" i="43"/>
  <c r="BI33" i="43"/>
  <c r="BI32" i="43"/>
  <c r="BI31" i="43"/>
  <c r="BI30" i="43"/>
  <c r="BI29" i="43"/>
  <c r="BI28" i="43"/>
  <c r="BI27" i="43"/>
  <c r="BI26" i="43"/>
  <c r="BI25" i="43"/>
  <c r="BI24" i="43"/>
  <c r="BI23" i="43"/>
  <c r="BI22" i="43"/>
  <c r="BI21" i="43"/>
  <c r="BI20" i="43"/>
  <c r="BI19" i="43"/>
  <c r="BI18" i="43"/>
  <c r="BI17" i="43"/>
  <c r="BI16" i="43"/>
  <c r="BI15" i="43"/>
  <c r="BI14" i="43"/>
  <c r="BI13" i="43"/>
  <c r="BI12" i="43"/>
  <c r="BI11" i="43"/>
  <c r="BI10" i="43"/>
  <c r="BI9" i="43"/>
  <c r="BI8" i="43"/>
  <c r="BI7" i="43"/>
  <c r="BI6" i="43"/>
  <c r="BI5" i="43"/>
  <c r="BS157" i="43"/>
  <c r="BS156" i="43"/>
  <c r="BS155" i="43"/>
  <c r="BS154" i="43"/>
  <c r="BS153" i="43"/>
  <c r="BS152" i="43"/>
  <c r="BS151" i="43"/>
  <c r="BS150" i="43"/>
  <c r="BS149" i="43"/>
  <c r="BS148" i="43"/>
  <c r="BS147" i="43"/>
  <c r="BS146" i="43"/>
  <c r="BS145" i="43"/>
  <c r="BS144" i="43"/>
  <c r="BS143" i="43"/>
  <c r="BS142" i="43"/>
  <c r="BS141" i="43"/>
  <c r="BS140" i="43"/>
  <c r="BS139" i="43"/>
  <c r="BS138" i="43"/>
  <c r="BS137" i="43"/>
  <c r="BS136" i="43"/>
  <c r="BS135" i="43"/>
  <c r="BS134" i="43"/>
  <c r="BS133" i="43"/>
  <c r="BS132" i="43"/>
  <c r="BS131" i="43"/>
  <c r="BS130" i="43"/>
  <c r="BS129" i="43"/>
  <c r="BS128" i="43"/>
  <c r="BS127" i="43"/>
  <c r="BS126" i="43"/>
  <c r="BS125" i="43"/>
  <c r="BS124" i="43"/>
  <c r="BS123" i="43"/>
  <c r="BS122" i="43"/>
  <c r="BS121" i="43"/>
  <c r="BS120" i="43"/>
  <c r="BS119" i="43"/>
  <c r="BS118" i="43"/>
  <c r="BS117" i="43"/>
  <c r="BS116" i="43"/>
  <c r="BS115" i="43"/>
  <c r="BS114" i="43"/>
  <c r="BS113" i="43"/>
  <c r="BS112" i="43"/>
  <c r="BS111" i="43"/>
  <c r="BS110" i="43"/>
  <c r="BS109" i="43"/>
  <c r="BS108" i="43"/>
  <c r="BS107" i="43"/>
  <c r="BS106" i="43"/>
  <c r="BS105" i="43"/>
  <c r="BS104" i="43"/>
  <c r="BS103" i="43"/>
  <c r="BS102" i="43"/>
  <c r="BS101" i="43"/>
  <c r="BS100" i="43"/>
  <c r="BS99" i="43"/>
  <c r="BS98" i="43"/>
  <c r="BS97" i="43"/>
  <c r="BS96" i="43"/>
  <c r="BS95" i="43"/>
  <c r="BS94" i="43"/>
  <c r="BS93" i="43"/>
  <c r="BS92" i="43"/>
  <c r="BS91" i="43"/>
  <c r="BS90" i="43"/>
  <c r="BS89" i="43"/>
  <c r="BS88" i="43"/>
  <c r="BS87" i="43"/>
  <c r="BS86" i="43"/>
  <c r="BS85" i="43"/>
  <c r="BS84" i="43"/>
  <c r="BS83" i="43"/>
  <c r="BS82" i="43"/>
  <c r="BS81" i="43"/>
  <c r="BS80" i="43"/>
  <c r="BS79" i="43"/>
  <c r="BS78" i="43"/>
  <c r="BS77" i="43"/>
  <c r="BS76" i="43"/>
  <c r="BS75" i="43"/>
  <c r="BS74" i="43"/>
  <c r="BS73" i="43"/>
  <c r="BS72" i="43"/>
  <c r="BS71" i="43"/>
  <c r="BS70" i="43"/>
  <c r="BS69" i="43"/>
  <c r="BS68" i="43"/>
  <c r="BS67" i="43"/>
  <c r="BS66" i="43"/>
  <c r="BS65" i="43"/>
  <c r="BS64" i="43"/>
  <c r="BS63" i="43"/>
  <c r="BS62" i="43"/>
  <c r="BS61" i="43"/>
  <c r="BS60" i="43"/>
  <c r="BS59" i="43"/>
  <c r="BS58" i="43"/>
  <c r="BS57" i="43"/>
  <c r="BS56" i="43"/>
  <c r="BS55" i="43"/>
  <c r="BS54" i="43"/>
  <c r="BS53" i="43"/>
  <c r="BS52" i="43"/>
  <c r="BS51" i="43"/>
  <c r="BS50" i="43"/>
  <c r="BS49" i="43"/>
  <c r="BS48" i="43"/>
  <c r="BS47" i="43"/>
  <c r="BS46" i="43"/>
  <c r="BS45" i="43"/>
  <c r="BS44" i="43"/>
  <c r="BS43" i="43"/>
  <c r="BS42" i="43"/>
  <c r="BS41" i="43"/>
  <c r="BS40" i="43"/>
  <c r="BS39" i="43"/>
  <c r="BS38" i="43"/>
  <c r="BS37" i="43"/>
  <c r="BS36" i="43"/>
  <c r="BS35" i="43"/>
  <c r="BS34" i="43"/>
  <c r="BS33" i="43"/>
  <c r="BS32" i="43"/>
  <c r="BS31" i="43"/>
  <c r="BS30" i="43"/>
  <c r="BS29" i="43"/>
  <c r="BS28" i="43"/>
  <c r="BS27" i="43"/>
  <c r="BS26" i="43"/>
  <c r="BS25" i="43"/>
  <c r="BS24" i="43"/>
  <c r="BS23" i="43"/>
  <c r="BS22" i="43"/>
  <c r="BS21" i="43"/>
  <c r="BS20" i="43"/>
  <c r="BS19" i="43"/>
  <c r="BS18" i="43"/>
  <c r="BS17" i="43"/>
  <c r="BS16" i="43"/>
  <c r="BS15" i="43"/>
  <c r="BS14" i="43"/>
  <c r="BS13" i="43"/>
  <c r="BS12" i="43"/>
  <c r="BS11" i="43"/>
  <c r="BS10" i="43"/>
  <c r="BS9" i="43"/>
  <c r="BS8" i="43"/>
  <c r="BS7" i="43"/>
  <c r="BS6" i="43"/>
  <c r="BS5" i="43"/>
  <c r="CC157" i="43"/>
  <c r="CC156" i="43"/>
  <c r="CC155" i="43"/>
  <c r="CC154" i="43"/>
  <c r="CC153" i="43"/>
  <c r="CC152" i="43"/>
  <c r="CC151" i="43"/>
  <c r="CC150" i="43"/>
  <c r="CC149" i="43"/>
  <c r="CC148" i="43"/>
  <c r="CC147" i="43"/>
  <c r="CC146" i="43"/>
  <c r="CC145" i="43"/>
  <c r="CC144" i="43"/>
  <c r="CC143" i="43"/>
  <c r="CC142" i="43"/>
  <c r="CC141" i="43"/>
  <c r="CC140" i="43"/>
  <c r="CC139" i="43"/>
  <c r="CC138" i="43"/>
  <c r="CC137" i="43"/>
  <c r="CC136" i="43"/>
  <c r="CC135" i="43"/>
  <c r="CC134" i="43"/>
  <c r="CC133" i="43"/>
  <c r="CC132" i="43"/>
  <c r="CC131" i="43"/>
  <c r="CC130" i="43"/>
  <c r="CC129" i="43"/>
  <c r="CC128" i="43"/>
  <c r="CC127" i="43"/>
  <c r="CC126" i="43"/>
  <c r="CC125" i="43"/>
  <c r="CC124" i="43"/>
  <c r="CC123" i="43"/>
  <c r="CC122" i="43"/>
  <c r="CC121" i="43"/>
  <c r="CC120" i="43"/>
  <c r="CC119" i="43"/>
  <c r="CC118" i="43"/>
  <c r="CC117" i="43"/>
  <c r="CC116" i="43"/>
  <c r="CC115" i="43"/>
  <c r="CC114" i="43"/>
  <c r="CC113" i="43"/>
  <c r="CC112" i="43"/>
  <c r="CC111" i="43"/>
  <c r="CC110" i="43"/>
  <c r="CC109" i="43"/>
  <c r="CC108" i="43"/>
  <c r="CC107" i="43"/>
  <c r="CC106" i="43"/>
  <c r="CC105" i="43"/>
  <c r="CC104" i="43"/>
  <c r="CC103" i="43"/>
  <c r="CC102" i="43"/>
  <c r="CC101" i="43"/>
  <c r="CC100" i="43"/>
  <c r="CC99" i="43"/>
  <c r="CC98" i="43"/>
  <c r="CC97" i="43"/>
  <c r="CC96" i="43"/>
  <c r="CC95" i="43"/>
  <c r="CC94" i="43"/>
  <c r="CC93" i="43"/>
  <c r="CC92" i="43"/>
  <c r="CC91" i="43"/>
  <c r="CC90" i="43"/>
  <c r="CC89" i="43"/>
  <c r="CC88" i="43"/>
  <c r="CC87" i="43"/>
  <c r="CC86" i="43"/>
  <c r="CC85" i="43"/>
  <c r="CC84" i="43"/>
  <c r="CC83" i="43"/>
  <c r="CC82" i="43"/>
  <c r="CC81" i="43"/>
  <c r="CC80" i="43"/>
  <c r="CC79" i="43"/>
  <c r="CC78" i="43"/>
  <c r="CC77" i="43"/>
  <c r="CC76" i="43"/>
  <c r="CC75" i="43"/>
  <c r="CC74" i="43"/>
  <c r="CC73" i="43"/>
  <c r="CC72" i="43"/>
  <c r="CC71" i="43"/>
  <c r="CC70" i="43"/>
  <c r="CC69" i="43"/>
  <c r="CC68" i="43"/>
  <c r="CC67" i="43"/>
  <c r="CC66" i="43"/>
  <c r="CC65" i="43"/>
  <c r="CC64" i="43"/>
  <c r="CC63" i="43"/>
  <c r="CC62" i="43"/>
  <c r="CC61" i="43"/>
  <c r="CC60" i="43"/>
  <c r="CC59" i="43"/>
  <c r="CC58" i="43"/>
  <c r="CC57" i="43"/>
  <c r="CC56" i="43"/>
  <c r="CC55" i="43"/>
  <c r="CC54" i="43"/>
  <c r="CC53" i="43"/>
  <c r="CC52" i="43"/>
  <c r="CC51" i="43"/>
  <c r="CC50" i="43"/>
  <c r="CC49" i="43"/>
  <c r="CC48" i="43"/>
  <c r="CC47" i="43"/>
  <c r="CC46" i="43"/>
  <c r="CC45" i="43"/>
  <c r="CC44" i="43"/>
  <c r="CC43" i="43"/>
  <c r="CC42" i="43"/>
  <c r="CC41" i="43"/>
  <c r="CC40" i="43"/>
  <c r="CC39" i="43"/>
  <c r="CC38" i="43"/>
  <c r="CC37" i="43"/>
  <c r="CC36" i="43"/>
  <c r="CC35" i="43"/>
  <c r="CC34" i="43"/>
  <c r="CC33" i="43"/>
  <c r="CC32" i="43"/>
  <c r="CC31" i="43"/>
  <c r="CC30" i="43"/>
  <c r="CC29" i="43"/>
  <c r="CC28" i="43"/>
  <c r="CC27" i="43"/>
  <c r="CC26" i="43"/>
  <c r="CC25" i="43"/>
  <c r="CC24" i="43"/>
  <c r="CC23" i="43"/>
  <c r="CC22" i="43"/>
  <c r="CC21" i="43"/>
  <c r="CC20" i="43"/>
  <c r="CC19" i="43"/>
  <c r="CC18" i="43"/>
  <c r="CC17" i="43"/>
  <c r="CC16" i="43"/>
  <c r="CC15" i="43"/>
  <c r="CC14" i="43"/>
  <c r="CC13" i="43"/>
  <c r="CC12" i="43"/>
  <c r="CC11" i="43"/>
  <c r="CC10" i="43"/>
  <c r="CC9" i="43"/>
  <c r="CC8" i="43"/>
  <c r="CC7" i="43"/>
  <c r="CC6" i="43"/>
  <c r="CC5" i="43"/>
  <c r="CD157" i="43"/>
  <c r="CD156" i="43"/>
  <c r="CD155" i="43"/>
  <c r="CD154" i="43"/>
  <c r="CD153" i="43"/>
  <c r="CD152" i="43"/>
  <c r="CD151" i="43"/>
  <c r="CD150" i="43"/>
  <c r="CD149" i="43"/>
  <c r="CD148" i="43"/>
  <c r="CD147" i="43"/>
  <c r="CD146" i="43"/>
  <c r="CD145" i="43"/>
  <c r="CD144" i="43"/>
  <c r="CD143" i="43"/>
  <c r="CD142" i="43"/>
  <c r="CD141" i="43"/>
  <c r="CD140" i="43"/>
  <c r="CD139" i="43"/>
  <c r="CD138" i="43"/>
  <c r="CD137" i="43"/>
  <c r="CD136" i="43"/>
  <c r="CD135" i="43"/>
  <c r="CD134" i="43"/>
  <c r="CD133" i="43"/>
  <c r="CD132" i="43"/>
  <c r="CD131" i="43"/>
  <c r="CD130" i="43"/>
  <c r="CD129" i="43"/>
  <c r="CD128" i="43"/>
  <c r="CD127" i="43"/>
  <c r="CD126" i="43"/>
  <c r="CD125" i="43"/>
  <c r="CD124" i="43"/>
  <c r="CD123" i="43"/>
  <c r="CD122" i="43"/>
  <c r="CD121" i="43"/>
  <c r="CD120" i="43"/>
  <c r="CD119" i="43"/>
  <c r="CD118" i="43"/>
  <c r="CD117" i="43"/>
  <c r="CD116" i="43"/>
  <c r="CD115" i="43"/>
  <c r="CD114" i="43"/>
  <c r="CD113" i="43"/>
  <c r="CD112" i="43"/>
  <c r="CD111" i="43"/>
  <c r="CD110" i="43"/>
  <c r="CD109" i="43"/>
  <c r="CD108" i="43"/>
  <c r="CD107" i="43"/>
  <c r="CD106" i="43"/>
  <c r="CD105" i="43"/>
  <c r="CD104" i="43"/>
  <c r="CD103" i="43"/>
  <c r="CD102" i="43"/>
  <c r="CD101" i="43"/>
  <c r="CD100" i="43"/>
  <c r="CD99" i="43"/>
  <c r="CD98" i="43"/>
  <c r="CD97" i="43"/>
  <c r="CD96" i="43"/>
  <c r="CD95" i="43"/>
  <c r="CD94" i="43"/>
  <c r="CD93" i="43"/>
  <c r="CD92" i="43"/>
  <c r="CD91" i="43"/>
  <c r="CD90" i="43"/>
  <c r="CD89" i="43"/>
  <c r="CD88" i="43"/>
  <c r="CD87" i="43"/>
  <c r="CD86" i="43"/>
  <c r="CD85" i="43"/>
  <c r="CD84" i="43"/>
  <c r="CD83" i="43"/>
  <c r="CD82" i="43"/>
  <c r="CD81" i="43"/>
  <c r="CD80" i="43"/>
  <c r="CD79" i="43"/>
  <c r="CD78" i="43"/>
  <c r="CD77" i="43"/>
  <c r="CD76" i="43"/>
  <c r="CD75" i="43"/>
  <c r="CD74" i="43"/>
  <c r="CD73" i="43"/>
  <c r="CD72" i="43"/>
  <c r="CD71" i="43"/>
  <c r="CD70" i="43"/>
  <c r="CD69" i="43"/>
  <c r="CD68" i="43"/>
  <c r="CD67" i="43"/>
  <c r="CD66" i="43"/>
  <c r="CD65" i="43"/>
  <c r="CD64" i="43"/>
  <c r="CD63" i="43"/>
  <c r="CD62" i="43"/>
  <c r="CD61" i="43"/>
  <c r="CD60" i="43"/>
  <c r="CD59" i="43"/>
  <c r="CD58" i="43"/>
  <c r="CD57" i="43"/>
  <c r="CD56" i="43"/>
  <c r="CD55" i="43"/>
  <c r="CD54" i="43"/>
  <c r="CD53" i="43"/>
  <c r="CD52" i="43"/>
  <c r="CD51" i="43"/>
  <c r="CD50" i="43"/>
  <c r="CD49" i="43"/>
  <c r="CD48" i="43"/>
  <c r="CD47" i="43"/>
  <c r="CD46" i="43"/>
  <c r="CD45" i="43"/>
  <c r="CD44" i="43"/>
  <c r="CD43" i="43"/>
  <c r="CD42" i="43"/>
  <c r="CD41" i="43"/>
  <c r="CD40" i="43"/>
  <c r="CD39" i="43"/>
  <c r="CD38" i="43"/>
  <c r="CD37" i="43"/>
  <c r="CD36" i="43"/>
  <c r="CD35" i="43"/>
  <c r="CD34" i="43"/>
  <c r="CD33" i="43"/>
  <c r="CD32" i="43"/>
  <c r="CD31" i="43"/>
  <c r="CD30" i="43"/>
  <c r="CD29" i="43"/>
  <c r="CD28" i="43"/>
  <c r="CD27" i="43"/>
  <c r="CD26" i="43"/>
  <c r="CD25" i="43"/>
  <c r="CD24" i="43"/>
  <c r="CD23" i="43"/>
  <c r="CD22" i="43"/>
  <c r="CD21" i="43"/>
  <c r="CD20" i="43"/>
  <c r="CD19" i="43"/>
  <c r="CD18" i="43"/>
  <c r="CD17" i="43"/>
  <c r="CD16" i="43"/>
  <c r="CD15" i="43"/>
  <c r="CD14" i="43"/>
  <c r="CD13" i="43"/>
  <c r="CD12" i="43"/>
  <c r="CD11" i="43"/>
  <c r="CD10" i="43"/>
  <c r="CD9" i="43"/>
  <c r="CD8" i="43"/>
  <c r="CD7" i="43"/>
  <c r="CD6" i="43"/>
  <c r="CD5" i="43"/>
  <c r="BT157" i="43"/>
  <c r="BT156" i="43"/>
  <c r="BT155" i="43"/>
  <c r="BT154" i="43"/>
  <c r="BT153" i="43"/>
  <c r="BT152" i="43"/>
  <c r="BT151" i="43"/>
  <c r="BT150" i="43"/>
  <c r="BT149" i="43"/>
  <c r="BT148" i="43"/>
  <c r="BT147" i="43"/>
  <c r="BT146" i="43"/>
  <c r="BT145" i="43"/>
  <c r="BT144" i="43"/>
  <c r="BT143" i="43"/>
  <c r="BT142" i="43"/>
  <c r="BT141" i="43"/>
  <c r="BT140" i="43"/>
  <c r="BT139" i="43"/>
  <c r="BT138" i="43"/>
  <c r="BT137" i="43"/>
  <c r="BT136" i="43"/>
  <c r="BT135" i="43"/>
  <c r="BT134" i="43"/>
  <c r="BT133" i="43"/>
  <c r="BT132" i="43"/>
  <c r="BT131" i="43"/>
  <c r="BT130" i="43"/>
  <c r="BT129" i="43"/>
  <c r="BT128" i="43"/>
  <c r="BT127" i="43"/>
  <c r="BT126" i="43"/>
  <c r="BT125" i="43"/>
  <c r="BT124" i="43"/>
  <c r="BT123" i="43"/>
  <c r="BT122" i="43"/>
  <c r="BT121" i="43"/>
  <c r="BT120" i="43"/>
  <c r="BT119" i="43"/>
  <c r="BT118" i="43"/>
  <c r="BT117" i="43"/>
  <c r="BT116" i="43"/>
  <c r="BT115" i="43"/>
  <c r="BT114" i="43"/>
  <c r="BT113" i="43"/>
  <c r="BT112" i="43"/>
  <c r="BT111" i="43"/>
  <c r="BT110" i="43"/>
  <c r="BT109" i="43"/>
  <c r="BT108" i="43"/>
  <c r="BT107" i="43"/>
  <c r="BT106" i="43"/>
  <c r="BT105" i="43"/>
  <c r="BT104" i="43"/>
  <c r="BT103" i="43"/>
  <c r="BT102" i="43"/>
  <c r="BT101" i="43"/>
  <c r="BT100" i="43"/>
  <c r="BT99" i="43"/>
  <c r="BT98" i="43"/>
  <c r="BT97" i="43"/>
  <c r="BT96" i="43"/>
  <c r="BT95" i="43"/>
  <c r="BT94" i="43"/>
  <c r="BT93" i="43"/>
  <c r="BT92" i="43"/>
  <c r="BT91" i="43"/>
  <c r="BT90" i="43"/>
  <c r="BT89" i="43"/>
  <c r="BT88" i="43"/>
  <c r="BT87" i="43"/>
  <c r="BT86" i="43"/>
  <c r="BT85" i="43"/>
  <c r="BT84" i="43"/>
  <c r="BT83" i="43"/>
  <c r="BT82" i="43"/>
  <c r="BT81" i="43"/>
  <c r="BT80" i="43"/>
  <c r="BT79" i="43"/>
  <c r="BT78" i="43"/>
  <c r="BT77" i="43"/>
  <c r="BT76" i="43"/>
  <c r="BT75" i="43"/>
  <c r="BT74" i="43"/>
  <c r="BT73" i="43"/>
  <c r="BT72" i="43"/>
  <c r="BT71" i="43"/>
  <c r="BT70" i="43"/>
  <c r="BT69" i="43"/>
  <c r="BT68" i="43"/>
  <c r="BT67" i="43"/>
  <c r="BT66" i="43"/>
  <c r="BT65" i="43"/>
  <c r="BT64" i="43"/>
  <c r="BT63" i="43"/>
  <c r="BT62" i="43"/>
  <c r="BT61" i="43"/>
  <c r="BT60" i="43"/>
  <c r="BT59" i="43"/>
  <c r="BT58" i="43"/>
  <c r="BT57" i="43"/>
  <c r="BT56" i="43"/>
  <c r="BT55" i="43"/>
  <c r="BT54" i="43"/>
  <c r="BT53" i="43"/>
  <c r="BT52" i="43"/>
  <c r="BT51" i="43"/>
  <c r="BT50" i="43"/>
  <c r="BT49" i="43"/>
  <c r="BT48" i="43"/>
  <c r="BT47" i="43"/>
  <c r="BT46" i="43"/>
  <c r="BT45" i="43"/>
  <c r="BT44" i="43"/>
  <c r="BT43" i="43"/>
  <c r="BT42" i="43"/>
  <c r="BT41" i="43"/>
  <c r="BT40" i="43"/>
  <c r="BT39" i="43"/>
  <c r="BT38" i="43"/>
  <c r="BT37" i="43"/>
  <c r="BT36" i="43"/>
  <c r="BT35" i="43"/>
  <c r="BT34" i="43"/>
  <c r="BT33" i="43"/>
  <c r="BT32" i="43"/>
  <c r="BT31" i="43"/>
  <c r="BT30" i="43"/>
  <c r="BT29" i="43"/>
  <c r="BT28" i="43"/>
  <c r="BT27" i="43"/>
  <c r="BT26" i="43"/>
  <c r="BT25" i="43"/>
  <c r="BT24" i="43"/>
  <c r="BT23" i="43"/>
  <c r="BT22" i="43"/>
  <c r="BT21" i="43"/>
  <c r="BT20" i="43"/>
  <c r="BT19" i="43"/>
  <c r="BT18" i="43"/>
  <c r="BT17" i="43"/>
  <c r="BT16" i="43"/>
  <c r="BT15" i="43"/>
  <c r="BT14" i="43"/>
  <c r="BT13" i="43"/>
  <c r="BT12" i="43"/>
  <c r="BT11" i="43"/>
  <c r="BT10" i="43"/>
  <c r="BT9" i="43"/>
  <c r="BT8" i="43"/>
  <c r="BT7" i="43"/>
  <c r="BT6" i="43"/>
  <c r="BT5" i="43"/>
  <c r="BJ157" i="43"/>
  <c r="BJ156" i="43"/>
  <c r="BJ155" i="43"/>
  <c r="BJ154" i="43"/>
  <c r="BJ153" i="43"/>
  <c r="BJ152" i="43"/>
  <c r="BJ151" i="43"/>
  <c r="BJ150" i="43"/>
  <c r="BJ149" i="43"/>
  <c r="BJ148" i="43"/>
  <c r="BJ147" i="43"/>
  <c r="BJ146" i="43"/>
  <c r="BJ145" i="43"/>
  <c r="BJ144" i="43"/>
  <c r="BJ143" i="43"/>
  <c r="BJ142" i="43"/>
  <c r="BJ141" i="43"/>
  <c r="BJ140" i="43"/>
  <c r="BJ139" i="43"/>
  <c r="BJ138" i="43"/>
  <c r="BJ137" i="43"/>
  <c r="BJ136" i="43"/>
  <c r="BJ135" i="43"/>
  <c r="BJ134" i="43"/>
  <c r="BJ133" i="43"/>
  <c r="BJ132" i="43"/>
  <c r="BJ131" i="43"/>
  <c r="BJ130" i="43"/>
  <c r="BJ129" i="43"/>
  <c r="BJ128" i="43"/>
  <c r="BJ127" i="43"/>
  <c r="BJ126" i="43"/>
  <c r="BJ125" i="43"/>
  <c r="BJ124" i="43"/>
  <c r="BJ123" i="43"/>
  <c r="BJ122" i="43"/>
  <c r="BJ121" i="43"/>
  <c r="BJ120" i="43"/>
  <c r="BJ119" i="43"/>
  <c r="BJ118" i="43"/>
  <c r="BJ117" i="43"/>
  <c r="BJ116" i="43"/>
  <c r="BJ115" i="43"/>
  <c r="BJ114" i="43"/>
  <c r="BJ113" i="43"/>
  <c r="BJ112" i="43"/>
  <c r="BJ111" i="43"/>
  <c r="BJ110" i="43"/>
  <c r="BJ109" i="43"/>
  <c r="BJ108" i="43"/>
  <c r="BJ107" i="43"/>
  <c r="BJ106" i="43"/>
  <c r="BJ105" i="43"/>
  <c r="BJ104" i="43"/>
  <c r="BJ103" i="43"/>
  <c r="BJ102" i="43"/>
  <c r="BJ101" i="43"/>
  <c r="BJ100" i="43"/>
  <c r="BJ99" i="43"/>
  <c r="BJ98" i="43"/>
  <c r="BJ97" i="43"/>
  <c r="BJ96" i="43"/>
  <c r="BJ95" i="43"/>
  <c r="BJ94" i="43"/>
  <c r="BJ93" i="43"/>
  <c r="BJ92" i="43"/>
  <c r="BJ91" i="43"/>
  <c r="BJ90" i="43"/>
  <c r="BJ89" i="43"/>
  <c r="BJ88" i="43"/>
  <c r="BJ87" i="43"/>
  <c r="BJ86" i="43"/>
  <c r="BJ85" i="43"/>
  <c r="BJ84" i="43"/>
  <c r="BJ83" i="43"/>
  <c r="BJ82" i="43"/>
  <c r="BJ81" i="43"/>
  <c r="BJ80" i="43"/>
  <c r="BJ79" i="43"/>
  <c r="BJ78" i="43"/>
  <c r="BJ77" i="43"/>
  <c r="BJ76" i="43"/>
  <c r="BJ75" i="43"/>
  <c r="BJ74" i="43"/>
  <c r="BJ73" i="43"/>
  <c r="BJ72" i="43"/>
  <c r="BJ71" i="43"/>
  <c r="BJ70" i="43"/>
  <c r="BJ69" i="43"/>
  <c r="BJ68" i="43"/>
  <c r="BJ67" i="43"/>
  <c r="BJ66" i="43"/>
  <c r="BJ65" i="43"/>
  <c r="BJ64" i="43"/>
  <c r="BJ63" i="43"/>
  <c r="BJ62" i="43"/>
  <c r="BJ61" i="43"/>
  <c r="BJ60" i="43"/>
  <c r="BJ59" i="43"/>
  <c r="BJ58" i="43"/>
  <c r="BJ57" i="43"/>
  <c r="BJ56" i="43"/>
  <c r="BJ55" i="43"/>
  <c r="BJ54" i="43"/>
  <c r="BJ53" i="43"/>
  <c r="BJ52" i="43"/>
  <c r="BJ51" i="43"/>
  <c r="BJ50" i="43"/>
  <c r="BJ49" i="43"/>
  <c r="BJ48" i="43"/>
  <c r="BJ47" i="43"/>
  <c r="BJ46" i="43"/>
  <c r="BJ45" i="43"/>
  <c r="BJ44" i="43"/>
  <c r="BJ43" i="43"/>
  <c r="BJ42" i="43"/>
  <c r="BJ41" i="43"/>
  <c r="BJ40" i="43"/>
  <c r="BJ39" i="43"/>
  <c r="BJ38" i="43"/>
  <c r="BJ37" i="43"/>
  <c r="BJ36" i="43"/>
  <c r="BJ35" i="43"/>
  <c r="BJ34" i="43"/>
  <c r="BJ33" i="43"/>
  <c r="BJ32" i="43"/>
  <c r="BJ31" i="43"/>
  <c r="BJ30" i="43"/>
  <c r="BJ29" i="43"/>
  <c r="BJ28" i="43"/>
  <c r="BJ27" i="43"/>
  <c r="BJ26" i="43"/>
  <c r="BJ25" i="43"/>
  <c r="BJ24" i="43"/>
  <c r="BJ23" i="43"/>
  <c r="BJ22" i="43"/>
  <c r="BJ21" i="43"/>
  <c r="BJ20" i="43"/>
  <c r="BJ19" i="43"/>
  <c r="BJ18" i="43"/>
  <c r="BJ17" i="43"/>
  <c r="BJ16" i="43"/>
  <c r="BJ15" i="43"/>
  <c r="BJ14" i="43"/>
  <c r="BJ13" i="43"/>
  <c r="BJ12" i="43"/>
  <c r="BJ11" i="43"/>
  <c r="BJ10" i="43"/>
  <c r="BJ9" i="43"/>
  <c r="BJ8" i="43"/>
  <c r="BJ7" i="43"/>
  <c r="BJ6" i="43"/>
  <c r="BJ5" i="43"/>
  <c r="AZ157" i="43"/>
  <c r="AZ156" i="43"/>
  <c r="AZ155" i="43"/>
  <c r="AZ154" i="43"/>
  <c r="AZ153" i="43"/>
  <c r="AZ152" i="43"/>
  <c r="AZ151" i="43"/>
  <c r="AZ150" i="43"/>
  <c r="AZ149" i="43"/>
  <c r="AZ148" i="43"/>
  <c r="AZ147" i="43"/>
  <c r="AZ146" i="43"/>
  <c r="AZ145" i="43"/>
  <c r="AZ144" i="43"/>
  <c r="AZ143" i="43"/>
  <c r="AZ142" i="43"/>
  <c r="AZ141" i="43"/>
  <c r="AZ140" i="43"/>
  <c r="AZ139" i="43"/>
  <c r="AZ138" i="43"/>
  <c r="AZ137" i="43"/>
  <c r="AZ136" i="43"/>
  <c r="AZ135" i="43"/>
  <c r="AZ134" i="43"/>
  <c r="AZ133" i="43"/>
  <c r="AZ132" i="43"/>
  <c r="AZ131" i="43"/>
  <c r="AZ130" i="43"/>
  <c r="AZ129" i="43"/>
  <c r="AZ128" i="43"/>
  <c r="AZ127" i="43"/>
  <c r="AZ126" i="43"/>
  <c r="AZ125" i="43"/>
  <c r="AZ124" i="43"/>
  <c r="AZ123" i="43"/>
  <c r="AZ122" i="43"/>
  <c r="AZ121" i="43"/>
  <c r="AZ120" i="43"/>
  <c r="AZ119" i="43"/>
  <c r="AZ118" i="43"/>
  <c r="AZ117" i="43"/>
  <c r="AZ116" i="43"/>
  <c r="AZ115" i="43"/>
  <c r="AZ114" i="43"/>
  <c r="AZ113" i="43"/>
  <c r="AZ112" i="43"/>
  <c r="AZ111" i="43"/>
  <c r="AZ110" i="43"/>
  <c r="AZ109" i="43"/>
  <c r="AZ108" i="43"/>
  <c r="AZ107" i="43"/>
  <c r="AZ106" i="43"/>
  <c r="AZ105" i="43"/>
  <c r="AZ104" i="43"/>
  <c r="AZ103" i="43"/>
  <c r="AZ102" i="43"/>
  <c r="AZ101" i="43"/>
  <c r="AZ100" i="43"/>
  <c r="AZ99" i="43"/>
  <c r="AZ98" i="43"/>
  <c r="AZ97" i="43"/>
  <c r="AZ96" i="43"/>
  <c r="AZ95" i="43"/>
  <c r="AZ94" i="43"/>
  <c r="AZ93" i="43"/>
  <c r="AZ92" i="43"/>
  <c r="AZ91" i="43"/>
  <c r="AZ90" i="43"/>
  <c r="AZ89" i="43"/>
  <c r="AZ88" i="43"/>
  <c r="AZ87" i="43"/>
  <c r="AZ86" i="43"/>
  <c r="AZ85" i="43"/>
  <c r="AZ84" i="43"/>
  <c r="AZ83" i="43"/>
  <c r="AZ82" i="43"/>
  <c r="AZ81" i="43"/>
  <c r="AZ80" i="43"/>
  <c r="AZ79" i="43"/>
  <c r="AZ78" i="43"/>
  <c r="AZ77" i="43"/>
  <c r="AZ76" i="43"/>
  <c r="AZ75" i="43"/>
  <c r="AZ74" i="43"/>
  <c r="AZ73" i="43"/>
  <c r="AZ72" i="43"/>
  <c r="AZ71" i="43"/>
  <c r="AZ70" i="43"/>
  <c r="AZ69" i="43"/>
  <c r="AZ68" i="43"/>
  <c r="AZ67" i="43"/>
  <c r="AZ66" i="43"/>
  <c r="AZ65" i="43"/>
  <c r="AZ64" i="43"/>
  <c r="AZ63" i="43"/>
  <c r="AZ62" i="43"/>
  <c r="AZ61" i="43"/>
  <c r="AZ60" i="43"/>
  <c r="AZ59" i="43"/>
  <c r="AZ58" i="43"/>
  <c r="AZ57" i="43"/>
  <c r="AZ56" i="43"/>
  <c r="AZ55" i="43"/>
  <c r="AZ54" i="43"/>
  <c r="AZ53" i="43"/>
  <c r="AZ52" i="43"/>
  <c r="AZ51" i="43"/>
  <c r="AZ50" i="43"/>
  <c r="AZ49" i="43"/>
  <c r="AZ48" i="43"/>
  <c r="AZ47" i="43"/>
  <c r="AZ46" i="43"/>
  <c r="AZ45" i="43"/>
  <c r="AZ44" i="43"/>
  <c r="AZ43" i="43"/>
  <c r="AZ42" i="43"/>
  <c r="AZ41" i="43"/>
  <c r="AZ40" i="43"/>
  <c r="AZ39" i="43"/>
  <c r="AZ38" i="43"/>
  <c r="AZ37" i="43"/>
  <c r="AZ36" i="43"/>
  <c r="AZ35" i="43"/>
  <c r="AZ34" i="43"/>
  <c r="AZ33" i="43"/>
  <c r="AZ32" i="43"/>
  <c r="AZ31" i="43"/>
  <c r="AZ30" i="43"/>
  <c r="AZ29" i="43"/>
  <c r="AZ28" i="43"/>
  <c r="AZ27" i="43"/>
  <c r="AZ26" i="43"/>
  <c r="AZ25" i="43"/>
  <c r="AZ24" i="43"/>
  <c r="AZ23" i="43"/>
  <c r="AZ22" i="43"/>
  <c r="AZ21" i="43"/>
  <c r="AZ20" i="43"/>
  <c r="AZ19" i="43"/>
  <c r="AZ18" i="43"/>
  <c r="AZ17" i="43"/>
  <c r="AZ16" i="43"/>
  <c r="AZ15" i="43"/>
  <c r="AZ14" i="43"/>
  <c r="AZ13" i="43"/>
  <c r="AZ12" i="43"/>
  <c r="AZ11" i="43"/>
  <c r="AZ10" i="43"/>
  <c r="AZ9" i="43"/>
  <c r="AZ8" i="43"/>
  <c r="AZ7" i="43"/>
  <c r="AZ6" i="43"/>
  <c r="AZ5" i="43"/>
  <c r="AP157" i="43"/>
  <c r="AP156" i="43"/>
  <c r="AP155" i="43"/>
  <c r="AP154" i="43"/>
  <c r="AP153" i="43"/>
  <c r="AP152" i="43"/>
  <c r="AP151" i="43"/>
  <c r="AP150" i="43"/>
  <c r="AP149" i="43"/>
  <c r="AP148" i="43"/>
  <c r="AP147" i="43"/>
  <c r="AP146" i="43"/>
  <c r="AP145" i="43"/>
  <c r="AP144" i="43"/>
  <c r="AP143" i="43"/>
  <c r="AP142" i="43"/>
  <c r="AP141" i="43"/>
  <c r="AP140" i="43"/>
  <c r="AP139" i="43"/>
  <c r="AP138" i="43"/>
  <c r="AP137" i="43"/>
  <c r="AP136" i="43"/>
  <c r="AP135" i="43"/>
  <c r="AP134" i="43"/>
  <c r="AP133" i="43"/>
  <c r="AP132" i="43"/>
  <c r="AP131" i="43"/>
  <c r="AP130" i="43"/>
  <c r="AP129" i="43"/>
  <c r="AP128" i="43"/>
  <c r="AP127" i="43"/>
  <c r="AP126" i="43"/>
  <c r="AP125" i="43"/>
  <c r="AP124" i="43"/>
  <c r="AP123" i="43"/>
  <c r="AP122" i="43"/>
  <c r="AP121" i="43"/>
  <c r="AP120" i="43"/>
  <c r="AP119" i="43"/>
  <c r="AP118" i="43"/>
  <c r="AP117" i="43"/>
  <c r="AP116" i="43"/>
  <c r="AP115" i="43"/>
  <c r="AP114" i="43"/>
  <c r="AP113" i="43"/>
  <c r="AP112" i="43"/>
  <c r="AP111" i="43"/>
  <c r="AP110" i="43"/>
  <c r="AP109" i="43"/>
  <c r="AP108" i="43"/>
  <c r="AP107" i="43"/>
  <c r="AP106" i="43"/>
  <c r="AP105" i="43"/>
  <c r="AP104" i="43"/>
  <c r="AP103" i="43"/>
  <c r="AP102" i="43"/>
  <c r="AP101" i="43"/>
  <c r="AP100" i="43"/>
  <c r="AP99" i="43"/>
  <c r="AP98" i="43"/>
  <c r="AP97" i="43"/>
  <c r="AP96" i="43"/>
  <c r="AP95" i="43"/>
  <c r="AP94" i="43"/>
  <c r="AP93" i="43"/>
  <c r="AP92" i="43"/>
  <c r="AP91" i="43"/>
  <c r="AP90" i="43"/>
  <c r="AP89" i="43"/>
  <c r="AP88" i="43"/>
  <c r="AP87" i="43"/>
  <c r="AP86" i="43"/>
  <c r="AP85" i="43"/>
  <c r="AP84" i="43"/>
  <c r="AP83" i="43"/>
  <c r="AP82" i="43"/>
  <c r="AP81" i="43"/>
  <c r="AP80" i="43"/>
  <c r="AP79" i="43"/>
  <c r="AP78" i="43"/>
  <c r="AP77" i="43"/>
  <c r="AP76" i="43"/>
  <c r="AP75" i="43"/>
  <c r="AP74" i="43"/>
  <c r="AP73" i="43"/>
  <c r="AP72" i="43"/>
  <c r="AP71" i="43"/>
  <c r="AP70" i="43"/>
  <c r="AP69" i="43"/>
  <c r="AP68" i="43"/>
  <c r="AP67" i="43"/>
  <c r="AP66" i="43"/>
  <c r="AP65" i="43"/>
  <c r="AP64" i="43"/>
  <c r="AP63" i="43"/>
  <c r="AP62" i="43"/>
  <c r="AP61" i="43"/>
  <c r="AP60" i="43"/>
  <c r="AP59" i="43"/>
  <c r="AP58" i="43"/>
  <c r="AP57" i="43"/>
  <c r="AP56" i="43"/>
  <c r="AP55" i="43"/>
  <c r="AP54" i="43"/>
  <c r="AP53" i="43"/>
  <c r="AP52" i="43"/>
  <c r="AP51" i="43"/>
  <c r="AP50" i="43"/>
  <c r="AP49" i="43"/>
  <c r="AP48" i="43"/>
  <c r="AP47" i="43"/>
  <c r="AP46" i="43"/>
  <c r="AP45" i="43"/>
  <c r="AP44" i="43"/>
  <c r="AP43" i="43"/>
  <c r="AP42" i="43"/>
  <c r="AP41" i="43"/>
  <c r="AP40" i="43"/>
  <c r="AP39" i="43"/>
  <c r="AP38" i="43"/>
  <c r="AP37" i="43"/>
  <c r="AP36" i="43"/>
  <c r="AP35" i="43"/>
  <c r="AP34" i="43"/>
  <c r="AP33" i="43"/>
  <c r="AP32" i="43"/>
  <c r="AP31" i="43"/>
  <c r="AP30" i="43"/>
  <c r="AP29" i="43"/>
  <c r="AP28" i="43"/>
  <c r="AP27" i="43"/>
  <c r="AP26" i="43"/>
  <c r="AP25" i="43"/>
  <c r="AP24" i="43"/>
  <c r="AP23" i="43"/>
  <c r="AP22" i="43"/>
  <c r="AP21" i="43"/>
  <c r="AP20" i="43"/>
  <c r="AP19" i="43"/>
  <c r="AP18" i="43"/>
  <c r="AP17" i="43"/>
  <c r="AP16" i="43"/>
  <c r="AP15" i="43"/>
  <c r="AP14" i="43"/>
  <c r="AP13" i="43"/>
  <c r="AP12" i="43"/>
  <c r="AP11" i="43"/>
  <c r="AP10" i="43"/>
  <c r="AP9" i="43"/>
  <c r="AP8" i="43"/>
  <c r="AP7" i="43"/>
  <c r="AP6" i="43"/>
  <c r="AP5" i="43"/>
  <c r="AF157" i="43"/>
  <c r="AF156" i="43"/>
  <c r="AF155" i="43"/>
  <c r="AF154" i="43"/>
  <c r="AF153" i="43"/>
  <c r="AF152" i="43"/>
  <c r="AF151" i="43"/>
  <c r="AF150" i="43"/>
  <c r="AF149" i="43"/>
  <c r="AF148" i="43"/>
  <c r="AF147" i="43"/>
  <c r="AF146" i="43"/>
  <c r="AF145" i="43"/>
  <c r="AF144" i="43"/>
  <c r="AF143" i="43"/>
  <c r="AF142" i="43"/>
  <c r="AF141" i="43"/>
  <c r="AF140" i="43"/>
  <c r="AF139" i="43"/>
  <c r="AF138" i="43"/>
  <c r="AF137" i="43"/>
  <c r="AF136" i="43"/>
  <c r="AF135" i="43"/>
  <c r="AF134" i="43"/>
  <c r="AF133" i="43"/>
  <c r="AF132" i="43"/>
  <c r="AF131" i="43"/>
  <c r="AF130" i="43"/>
  <c r="AF129" i="43"/>
  <c r="AF128" i="43"/>
  <c r="AF127" i="43"/>
  <c r="AF126" i="43"/>
  <c r="AF125" i="43"/>
  <c r="AF124" i="43"/>
  <c r="AF123" i="43"/>
  <c r="AF122" i="43"/>
  <c r="AF121" i="43"/>
  <c r="AF120" i="43"/>
  <c r="AF119" i="43"/>
  <c r="AF118" i="43"/>
  <c r="AF117" i="43"/>
  <c r="AF116" i="43"/>
  <c r="AF115" i="43"/>
  <c r="AF114" i="43"/>
  <c r="AF113" i="43"/>
  <c r="AF112" i="43"/>
  <c r="AF111" i="43"/>
  <c r="AF110" i="43"/>
  <c r="AF109" i="43"/>
  <c r="AF108" i="43"/>
  <c r="AF107" i="43"/>
  <c r="AF106" i="43"/>
  <c r="AF105" i="43"/>
  <c r="AF104" i="43"/>
  <c r="AF103" i="43"/>
  <c r="AF102" i="43"/>
  <c r="AF101" i="43"/>
  <c r="AF100" i="43"/>
  <c r="AF99" i="43"/>
  <c r="AF98" i="43"/>
  <c r="AF97" i="43"/>
  <c r="AF96" i="43"/>
  <c r="AF95" i="43"/>
  <c r="AF94" i="43"/>
  <c r="AF93" i="43"/>
  <c r="AF92" i="43"/>
  <c r="AF91" i="43"/>
  <c r="AF90" i="43"/>
  <c r="AF89" i="43"/>
  <c r="AF88" i="43"/>
  <c r="AF87" i="43"/>
  <c r="AF86" i="43"/>
  <c r="AF85" i="43"/>
  <c r="AF84" i="43"/>
  <c r="AF83" i="43"/>
  <c r="AF82" i="43"/>
  <c r="AF81" i="43"/>
  <c r="AF80" i="43"/>
  <c r="AF79" i="43"/>
  <c r="AF78" i="43"/>
  <c r="AF77" i="43"/>
  <c r="AF76" i="43"/>
  <c r="AF75" i="43"/>
  <c r="AF74" i="43"/>
  <c r="AF73" i="43"/>
  <c r="AF72" i="43"/>
  <c r="AF71" i="43"/>
  <c r="AF70" i="43"/>
  <c r="AF69" i="43"/>
  <c r="AF68" i="43"/>
  <c r="AF67" i="43"/>
  <c r="AF66" i="43"/>
  <c r="AF65" i="43"/>
  <c r="AF64" i="43"/>
  <c r="AF63" i="43"/>
  <c r="AF62" i="43"/>
  <c r="AF61" i="43"/>
  <c r="AF60" i="43"/>
  <c r="AF59" i="43"/>
  <c r="AF58" i="43"/>
  <c r="AF57" i="43"/>
  <c r="AF56" i="43"/>
  <c r="AF55" i="43"/>
  <c r="AF54" i="43"/>
  <c r="AF53" i="43"/>
  <c r="AF52" i="43"/>
  <c r="AF51" i="43"/>
  <c r="AF50" i="43"/>
  <c r="AF49" i="43"/>
  <c r="AF48" i="43"/>
  <c r="AF47" i="43"/>
  <c r="AF46" i="43"/>
  <c r="AF45" i="43"/>
  <c r="AF44" i="43"/>
  <c r="AF43" i="43"/>
  <c r="AF42" i="43"/>
  <c r="AF41" i="43"/>
  <c r="AF40" i="43"/>
  <c r="AF39" i="43"/>
  <c r="AF38" i="43"/>
  <c r="AF37" i="43"/>
  <c r="AF36" i="43"/>
  <c r="AF35" i="43"/>
  <c r="AF34" i="43"/>
  <c r="AF33" i="43"/>
  <c r="AF32" i="43"/>
  <c r="AF31" i="43"/>
  <c r="AF30" i="43"/>
  <c r="AF29" i="43"/>
  <c r="AF28" i="43"/>
  <c r="AF27" i="43"/>
  <c r="AF26" i="43"/>
  <c r="AF25" i="43"/>
  <c r="AF24" i="43"/>
  <c r="AF23" i="43"/>
  <c r="AF22" i="43"/>
  <c r="AF21" i="43"/>
  <c r="AF20" i="43"/>
  <c r="AF19" i="43"/>
  <c r="AF18" i="43"/>
  <c r="AF17" i="43"/>
  <c r="AF16" i="43"/>
  <c r="AF15" i="43"/>
  <c r="AF14" i="43"/>
  <c r="AF13" i="43"/>
  <c r="AF12" i="43"/>
  <c r="AF11" i="43"/>
  <c r="AF10" i="43"/>
  <c r="AF9" i="43"/>
  <c r="AF8" i="43"/>
  <c r="AF7" i="43"/>
  <c r="AF6" i="43"/>
  <c r="AF5" i="43"/>
  <c r="V157" i="43"/>
  <c r="V156" i="43"/>
  <c r="V155" i="43"/>
  <c r="V154" i="43"/>
  <c r="V153" i="43"/>
  <c r="V152" i="43"/>
  <c r="V151" i="43"/>
  <c r="V150" i="43"/>
  <c r="V149" i="43"/>
  <c r="V148" i="43"/>
  <c r="V147" i="43"/>
  <c r="V146" i="43"/>
  <c r="V145" i="43"/>
  <c r="V144" i="43"/>
  <c r="V143" i="43"/>
  <c r="V142" i="43"/>
  <c r="V141" i="43"/>
  <c r="V140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3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6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9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2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5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8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1" i="43"/>
  <c r="V20" i="43"/>
  <c r="V19" i="43"/>
  <c r="V18" i="43"/>
  <c r="V17" i="43"/>
  <c r="V16" i="43"/>
  <c r="V15" i="43"/>
  <c r="V14" i="43"/>
  <c r="V13" i="43"/>
  <c r="V12" i="43"/>
  <c r="V11" i="43"/>
  <c r="V10" i="43"/>
  <c r="V9" i="43"/>
  <c r="V8" i="43"/>
  <c r="V7" i="43"/>
  <c r="V6" i="43"/>
  <c r="V5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L6" i="43"/>
  <c r="L5" i="43"/>
  <c r="M12" i="43"/>
  <c r="BU157" i="43" l="1"/>
  <c r="BU156" i="43"/>
  <c r="BU155" i="43"/>
  <c r="BU154" i="43"/>
  <c r="BU153" i="43"/>
  <c r="BU152" i="43"/>
  <c r="BU151" i="43"/>
  <c r="BU150" i="43"/>
  <c r="BU149" i="43"/>
  <c r="BU148" i="43"/>
  <c r="BU147" i="43"/>
  <c r="BU146" i="43"/>
  <c r="BU145" i="43"/>
  <c r="BU144" i="43"/>
  <c r="BU143" i="43"/>
  <c r="BU142" i="43"/>
  <c r="BU141" i="43"/>
  <c r="BU140" i="43"/>
  <c r="BU139" i="43"/>
  <c r="BU138" i="43"/>
  <c r="BU137" i="43"/>
  <c r="BU136" i="43"/>
  <c r="BU135" i="43"/>
  <c r="BU134" i="43"/>
  <c r="BU133" i="43"/>
  <c r="BU132" i="43"/>
  <c r="BU131" i="43"/>
  <c r="BU130" i="43"/>
  <c r="BU129" i="43"/>
  <c r="BU128" i="43"/>
  <c r="BU127" i="43"/>
  <c r="BU126" i="43"/>
  <c r="BU125" i="43"/>
  <c r="BU124" i="43"/>
  <c r="BU123" i="43"/>
  <c r="BU122" i="43"/>
  <c r="BU121" i="43"/>
  <c r="BU120" i="43"/>
  <c r="BU119" i="43"/>
  <c r="BU118" i="43"/>
  <c r="BU117" i="43"/>
  <c r="BU116" i="43"/>
  <c r="BU115" i="43"/>
  <c r="BU114" i="43"/>
  <c r="BU113" i="43"/>
  <c r="BU112" i="43"/>
  <c r="BU111" i="43"/>
  <c r="BU110" i="43"/>
  <c r="BU109" i="43"/>
  <c r="BU108" i="43"/>
  <c r="BU107" i="43"/>
  <c r="BU106" i="43"/>
  <c r="BU105" i="43"/>
  <c r="BU104" i="43"/>
  <c r="BU103" i="43"/>
  <c r="BU102" i="43"/>
  <c r="BU101" i="43"/>
  <c r="BU100" i="43"/>
  <c r="BU99" i="43"/>
  <c r="BU98" i="43"/>
  <c r="BU97" i="43"/>
  <c r="BU96" i="43"/>
  <c r="BU95" i="43"/>
  <c r="BU94" i="43"/>
  <c r="BU93" i="43"/>
  <c r="BU92" i="43"/>
  <c r="BU91" i="43"/>
  <c r="BU90" i="43"/>
  <c r="BU89" i="43"/>
  <c r="BU88" i="43"/>
  <c r="BU87" i="43"/>
  <c r="BU86" i="43"/>
  <c r="BU85" i="43"/>
  <c r="BU84" i="43"/>
  <c r="BU83" i="43"/>
  <c r="BU82" i="43"/>
  <c r="BU81" i="43"/>
  <c r="BU80" i="43"/>
  <c r="BU79" i="43"/>
  <c r="BU78" i="43"/>
  <c r="BU77" i="43"/>
  <c r="BU76" i="43"/>
  <c r="BU75" i="43"/>
  <c r="BU74" i="43"/>
  <c r="BU73" i="43"/>
  <c r="BU72" i="43"/>
  <c r="BU71" i="43"/>
  <c r="BU70" i="43"/>
  <c r="BU69" i="43"/>
  <c r="BU68" i="43"/>
  <c r="BU67" i="43"/>
  <c r="BU66" i="43"/>
  <c r="BU65" i="43"/>
  <c r="BU64" i="43"/>
  <c r="BU63" i="43"/>
  <c r="BU62" i="43"/>
  <c r="BU61" i="43"/>
  <c r="BU60" i="43"/>
  <c r="BU59" i="43"/>
  <c r="BU58" i="43"/>
  <c r="BU57" i="43"/>
  <c r="BU56" i="43"/>
  <c r="BU55" i="43"/>
  <c r="BU54" i="43"/>
  <c r="BU53" i="43"/>
  <c r="BU52" i="43"/>
  <c r="BU51" i="43"/>
  <c r="BU50" i="43"/>
  <c r="BU49" i="43"/>
  <c r="BU48" i="43"/>
  <c r="BU47" i="43"/>
  <c r="BU46" i="43"/>
  <c r="BU45" i="43"/>
  <c r="BU44" i="43"/>
  <c r="BU43" i="43"/>
  <c r="BU42" i="43"/>
  <c r="BU41" i="43"/>
  <c r="BU40" i="43"/>
  <c r="BU39" i="43"/>
  <c r="BU38" i="43"/>
  <c r="BU37" i="43"/>
  <c r="BU36" i="43"/>
  <c r="BU35" i="43"/>
  <c r="BU34" i="43"/>
  <c r="BU33" i="43"/>
  <c r="BU32" i="43"/>
  <c r="BU31" i="43"/>
  <c r="BU30" i="43"/>
  <c r="BU29" i="43"/>
  <c r="BU28" i="43"/>
  <c r="BU27" i="43"/>
  <c r="BU26" i="43"/>
  <c r="BU25" i="43"/>
  <c r="BU24" i="43"/>
  <c r="BU23" i="43"/>
  <c r="BU22" i="43"/>
  <c r="BU21" i="43"/>
  <c r="BU20" i="43"/>
  <c r="BU19" i="43"/>
  <c r="BU18" i="43"/>
  <c r="BU17" i="43"/>
  <c r="BU16" i="43"/>
  <c r="BU15" i="43"/>
  <c r="BU14" i="43"/>
  <c r="BU13" i="43"/>
  <c r="BU12" i="43"/>
  <c r="BU11" i="43"/>
  <c r="BU10" i="43"/>
  <c r="BU9" i="43"/>
  <c r="BU8" i="43"/>
  <c r="BU7" i="43"/>
  <c r="BU6" i="43"/>
  <c r="BU5" i="43"/>
  <c r="BK157" i="43"/>
  <c r="BK156" i="43"/>
  <c r="BK155" i="43"/>
  <c r="BK154" i="43"/>
  <c r="BK153" i="43"/>
  <c r="BK152" i="43"/>
  <c r="BK151" i="43"/>
  <c r="BK150" i="43"/>
  <c r="BK149" i="43"/>
  <c r="BK148" i="43"/>
  <c r="BK147" i="43"/>
  <c r="BK146" i="43"/>
  <c r="BK145" i="43"/>
  <c r="BK144" i="43"/>
  <c r="BK143" i="43"/>
  <c r="BK142" i="43"/>
  <c r="BK141" i="43"/>
  <c r="BK140" i="43"/>
  <c r="BK139" i="43"/>
  <c r="BK138" i="43"/>
  <c r="BK137" i="43"/>
  <c r="BK136" i="43"/>
  <c r="BK135" i="43"/>
  <c r="BK134" i="43"/>
  <c r="BK133" i="43"/>
  <c r="BK132" i="43"/>
  <c r="BK131" i="43"/>
  <c r="BK130" i="43"/>
  <c r="BK129" i="43"/>
  <c r="BK128" i="43"/>
  <c r="BK127" i="43"/>
  <c r="BK126" i="43"/>
  <c r="BK125" i="43"/>
  <c r="BK124" i="43"/>
  <c r="BK123" i="43"/>
  <c r="BK122" i="43"/>
  <c r="BK121" i="43"/>
  <c r="BK120" i="43"/>
  <c r="BK119" i="43"/>
  <c r="BK118" i="43"/>
  <c r="BK117" i="43"/>
  <c r="BK116" i="43"/>
  <c r="BK115" i="43"/>
  <c r="BK114" i="43"/>
  <c r="BK113" i="43"/>
  <c r="BK112" i="43"/>
  <c r="BK111" i="43"/>
  <c r="BK110" i="43"/>
  <c r="BK109" i="43"/>
  <c r="BK108" i="43"/>
  <c r="BK107" i="43"/>
  <c r="BK106" i="43"/>
  <c r="BK105" i="43"/>
  <c r="BK104" i="43"/>
  <c r="BK103" i="43"/>
  <c r="BK102" i="43"/>
  <c r="BK101" i="43"/>
  <c r="BK100" i="43"/>
  <c r="BK99" i="43"/>
  <c r="BK98" i="43"/>
  <c r="BK97" i="43"/>
  <c r="BK96" i="43"/>
  <c r="BK95" i="43"/>
  <c r="BK94" i="43"/>
  <c r="BK93" i="43"/>
  <c r="BK92" i="43"/>
  <c r="BK91" i="43"/>
  <c r="BK90" i="43"/>
  <c r="BK89" i="43"/>
  <c r="BK88" i="43"/>
  <c r="BK87" i="43"/>
  <c r="BK86" i="43"/>
  <c r="BK85" i="43"/>
  <c r="BK84" i="43"/>
  <c r="BK83" i="43"/>
  <c r="BK82" i="43"/>
  <c r="BK81" i="43"/>
  <c r="BK80" i="43"/>
  <c r="BK79" i="43"/>
  <c r="BK78" i="43"/>
  <c r="BK77" i="43"/>
  <c r="BK76" i="43"/>
  <c r="BK75" i="43"/>
  <c r="BK74" i="43"/>
  <c r="BK73" i="43"/>
  <c r="BK72" i="43"/>
  <c r="BK71" i="43"/>
  <c r="BK70" i="43"/>
  <c r="BK69" i="43"/>
  <c r="BK68" i="43"/>
  <c r="BK67" i="43"/>
  <c r="BK66" i="43"/>
  <c r="BK65" i="43"/>
  <c r="BK64" i="43"/>
  <c r="BK63" i="43"/>
  <c r="BK62" i="43"/>
  <c r="BK61" i="43"/>
  <c r="BK60" i="43"/>
  <c r="BK59" i="43"/>
  <c r="BK58" i="43"/>
  <c r="BK57" i="43"/>
  <c r="BK56" i="43"/>
  <c r="BK55" i="43"/>
  <c r="BK54" i="43"/>
  <c r="BK53" i="43"/>
  <c r="BK52" i="43"/>
  <c r="BK51" i="43"/>
  <c r="BK50" i="43"/>
  <c r="BK49" i="43"/>
  <c r="BK48" i="43"/>
  <c r="BK47" i="43"/>
  <c r="BK46" i="43"/>
  <c r="BK45" i="43"/>
  <c r="BK44" i="43"/>
  <c r="BK43" i="43"/>
  <c r="BK42" i="43"/>
  <c r="BK41" i="43"/>
  <c r="BK40" i="43"/>
  <c r="BK39" i="43"/>
  <c r="BK38" i="43"/>
  <c r="BK37" i="43"/>
  <c r="BK36" i="43"/>
  <c r="BK35" i="43"/>
  <c r="BK34" i="43"/>
  <c r="BK33" i="43"/>
  <c r="BK32" i="43"/>
  <c r="BK31" i="43"/>
  <c r="BK30" i="43"/>
  <c r="BK29" i="43"/>
  <c r="BK28" i="43"/>
  <c r="BK27" i="43"/>
  <c r="BK26" i="43"/>
  <c r="BK25" i="43"/>
  <c r="BK24" i="43"/>
  <c r="BK23" i="43"/>
  <c r="BK22" i="43"/>
  <c r="BK21" i="43"/>
  <c r="BK20" i="43"/>
  <c r="BK19" i="43"/>
  <c r="BK18" i="43"/>
  <c r="BK17" i="43"/>
  <c r="BK16" i="43"/>
  <c r="BK15" i="43"/>
  <c r="BK14" i="43"/>
  <c r="BK13" i="43"/>
  <c r="BK12" i="43"/>
  <c r="BK11" i="43"/>
  <c r="BK10" i="43"/>
  <c r="BK9" i="43"/>
  <c r="BK8" i="43"/>
  <c r="BK7" i="43"/>
  <c r="BK6" i="43"/>
  <c r="BK5" i="43"/>
  <c r="BA157" i="43"/>
  <c r="BA156" i="43"/>
  <c r="BA155" i="43"/>
  <c r="BA154" i="43"/>
  <c r="BA153" i="43"/>
  <c r="BA152" i="43"/>
  <c r="BA151" i="43"/>
  <c r="BA150" i="43"/>
  <c r="BA149" i="43"/>
  <c r="BA148" i="43"/>
  <c r="BA147" i="43"/>
  <c r="BA146" i="43"/>
  <c r="BA145" i="43"/>
  <c r="BA144" i="43"/>
  <c r="BA143" i="43"/>
  <c r="BA142" i="43"/>
  <c r="BA141" i="43"/>
  <c r="BA140" i="43"/>
  <c r="BA139" i="43"/>
  <c r="BA138" i="43"/>
  <c r="BA137" i="43"/>
  <c r="BA136" i="43"/>
  <c r="BA135" i="43"/>
  <c r="BA134" i="43"/>
  <c r="BA133" i="43"/>
  <c r="BA132" i="43"/>
  <c r="BA131" i="43"/>
  <c r="BA130" i="43"/>
  <c r="BA129" i="43"/>
  <c r="BA128" i="43"/>
  <c r="BA127" i="43"/>
  <c r="BA126" i="43"/>
  <c r="BA125" i="43"/>
  <c r="BA124" i="43"/>
  <c r="BA123" i="43"/>
  <c r="BA122" i="43"/>
  <c r="BA121" i="43"/>
  <c r="BA120" i="43"/>
  <c r="BA119" i="43"/>
  <c r="BA118" i="43"/>
  <c r="BA117" i="43"/>
  <c r="BA116" i="43"/>
  <c r="BA115" i="43"/>
  <c r="BA114" i="43"/>
  <c r="BA113" i="43"/>
  <c r="BA112" i="43"/>
  <c r="BA111" i="43"/>
  <c r="BA110" i="43"/>
  <c r="BA109" i="43"/>
  <c r="BA108" i="43"/>
  <c r="BA107" i="43"/>
  <c r="BA106" i="43"/>
  <c r="BA105" i="43"/>
  <c r="BA104" i="43"/>
  <c r="BA103" i="43"/>
  <c r="BA102" i="43"/>
  <c r="BA101" i="43"/>
  <c r="BA100" i="43"/>
  <c r="BA99" i="43"/>
  <c r="BA98" i="43"/>
  <c r="BA97" i="43"/>
  <c r="BA96" i="43"/>
  <c r="BA95" i="43"/>
  <c r="BA94" i="43"/>
  <c r="BA93" i="43"/>
  <c r="BA92" i="43"/>
  <c r="BA91" i="43"/>
  <c r="BA90" i="43"/>
  <c r="BA89" i="43"/>
  <c r="BA88" i="43"/>
  <c r="BA87" i="43"/>
  <c r="BA86" i="43"/>
  <c r="BA85" i="43"/>
  <c r="BA84" i="43"/>
  <c r="BA83" i="43"/>
  <c r="BA82" i="43"/>
  <c r="BA81" i="43"/>
  <c r="BA80" i="43"/>
  <c r="BA79" i="43"/>
  <c r="BA78" i="43"/>
  <c r="BA77" i="43"/>
  <c r="BA76" i="43"/>
  <c r="BA75" i="43"/>
  <c r="BA74" i="43"/>
  <c r="BA73" i="43"/>
  <c r="BA72" i="43"/>
  <c r="BA71" i="43"/>
  <c r="BA70" i="43"/>
  <c r="BA69" i="43"/>
  <c r="BA68" i="43"/>
  <c r="BA67" i="43"/>
  <c r="BA66" i="43"/>
  <c r="BA65" i="43"/>
  <c r="BA64" i="43"/>
  <c r="BA63" i="43"/>
  <c r="BA62" i="43"/>
  <c r="BA61" i="43"/>
  <c r="BA60" i="43"/>
  <c r="BA59" i="43"/>
  <c r="BA58" i="43"/>
  <c r="BA57" i="43"/>
  <c r="BA56" i="43"/>
  <c r="BA55" i="43"/>
  <c r="BA54" i="43"/>
  <c r="BA53" i="43"/>
  <c r="BA52" i="43"/>
  <c r="BA51" i="43"/>
  <c r="BA50" i="43"/>
  <c r="BA49" i="43"/>
  <c r="BA48" i="43"/>
  <c r="BA47" i="43"/>
  <c r="BA46" i="43"/>
  <c r="BA45" i="43"/>
  <c r="BA44" i="43"/>
  <c r="BA43" i="43"/>
  <c r="BA42" i="43"/>
  <c r="BA41" i="43"/>
  <c r="BA40" i="43"/>
  <c r="BA39" i="43"/>
  <c r="BA38" i="43"/>
  <c r="BA37" i="43"/>
  <c r="BA36" i="43"/>
  <c r="BA35" i="43"/>
  <c r="BA34" i="43"/>
  <c r="BA33" i="43"/>
  <c r="BA32" i="43"/>
  <c r="BA31" i="43"/>
  <c r="BA30" i="43"/>
  <c r="BA29" i="43"/>
  <c r="BA28" i="43"/>
  <c r="BA27" i="43"/>
  <c r="BA26" i="43"/>
  <c r="BA25" i="43"/>
  <c r="BA24" i="43"/>
  <c r="BA23" i="43"/>
  <c r="BA22" i="43"/>
  <c r="BA21" i="43"/>
  <c r="BA20" i="43"/>
  <c r="BA19" i="43"/>
  <c r="BA18" i="43"/>
  <c r="BA17" i="43"/>
  <c r="BA16" i="43"/>
  <c r="BA15" i="43"/>
  <c r="BA14" i="43"/>
  <c r="BA13" i="43"/>
  <c r="BA12" i="43"/>
  <c r="BA11" i="43"/>
  <c r="BA10" i="43"/>
  <c r="BA9" i="43"/>
  <c r="BA8" i="43"/>
  <c r="BA7" i="43"/>
  <c r="BA6" i="43"/>
  <c r="BA5" i="43"/>
  <c r="AQ157" i="43"/>
  <c r="AQ156" i="43"/>
  <c r="AQ155" i="43"/>
  <c r="AQ154" i="43"/>
  <c r="AQ153" i="43"/>
  <c r="AQ152" i="43"/>
  <c r="AQ151" i="43"/>
  <c r="AQ150" i="43"/>
  <c r="AQ149" i="43"/>
  <c r="AQ148" i="43"/>
  <c r="AQ147" i="43"/>
  <c r="AQ146" i="43"/>
  <c r="AQ145" i="43"/>
  <c r="AQ144" i="43"/>
  <c r="AQ143" i="43"/>
  <c r="AQ142" i="43"/>
  <c r="AQ141" i="43"/>
  <c r="AQ140" i="43"/>
  <c r="AQ139" i="43"/>
  <c r="AQ138" i="43"/>
  <c r="AQ137" i="43"/>
  <c r="AQ136" i="43"/>
  <c r="AQ135" i="43"/>
  <c r="AQ134" i="43"/>
  <c r="AQ133" i="43"/>
  <c r="AQ132" i="43"/>
  <c r="AQ131" i="43"/>
  <c r="AQ130" i="43"/>
  <c r="AQ129" i="43"/>
  <c r="AQ128" i="43"/>
  <c r="AQ127" i="43"/>
  <c r="AQ126" i="43"/>
  <c r="AQ125" i="43"/>
  <c r="AQ124" i="43"/>
  <c r="AQ123" i="43"/>
  <c r="AQ122" i="43"/>
  <c r="AQ121" i="43"/>
  <c r="AQ120" i="43"/>
  <c r="AQ119" i="43"/>
  <c r="AQ118" i="43"/>
  <c r="AQ117" i="43"/>
  <c r="AQ116" i="43"/>
  <c r="AQ115" i="43"/>
  <c r="AQ114" i="43"/>
  <c r="AQ113" i="43"/>
  <c r="AQ112" i="43"/>
  <c r="AQ111" i="43"/>
  <c r="AQ110" i="43"/>
  <c r="AQ109" i="43"/>
  <c r="AQ108" i="43"/>
  <c r="AQ107" i="43"/>
  <c r="AQ106" i="43"/>
  <c r="AQ105" i="43"/>
  <c r="AQ104" i="43"/>
  <c r="AQ103" i="43"/>
  <c r="AQ102" i="43"/>
  <c r="AQ101" i="43"/>
  <c r="AQ100" i="43"/>
  <c r="AQ99" i="43"/>
  <c r="AQ98" i="43"/>
  <c r="AQ97" i="43"/>
  <c r="AQ96" i="43"/>
  <c r="AQ95" i="43"/>
  <c r="AQ94" i="43"/>
  <c r="AQ93" i="43"/>
  <c r="AQ92" i="43"/>
  <c r="AQ91" i="43"/>
  <c r="AQ90" i="43"/>
  <c r="AQ89" i="43"/>
  <c r="AQ88" i="43"/>
  <c r="AQ87" i="43"/>
  <c r="AQ86" i="43"/>
  <c r="AQ85" i="43"/>
  <c r="AQ84" i="43"/>
  <c r="AQ83" i="43"/>
  <c r="AQ82" i="43"/>
  <c r="AQ81" i="43"/>
  <c r="AQ80" i="43"/>
  <c r="AQ79" i="43"/>
  <c r="AQ78" i="43"/>
  <c r="AQ77" i="43"/>
  <c r="AQ76" i="43"/>
  <c r="AQ75" i="43"/>
  <c r="AQ74" i="43"/>
  <c r="AQ73" i="43"/>
  <c r="AQ72" i="43"/>
  <c r="AQ71" i="43"/>
  <c r="AQ70" i="43"/>
  <c r="AQ69" i="43"/>
  <c r="AQ68" i="43"/>
  <c r="AQ67" i="43"/>
  <c r="AQ66" i="43"/>
  <c r="AQ65" i="43"/>
  <c r="AQ64" i="43"/>
  <c r="AQ63" i="43"/>
  <c r="AQ62" i="43"/>
  <c r="AQ61" i="43"/>
  <c r="AQ60" i="43"/>
  <c r="AQ59" i="43"/>
  <c r="AQ58" i="43"/>
  <c r="AQ57" i="43"/>
  <c r="AQ56" i="43"/>
  <c r="AQ55" i="43"/>
  <c r="AQ54" i="43"/>
  <c r="AQ53" i="43"/>
  <c r="AQ52" i="43"/>
  <c r="AQ51" i="43"/>
  <c r="AQ50" i="43"/>
  <c r="AQ49" i="43"/>
  <c r="AQ48" i="43"/>
  <c r="AQ47" i="43"/>
  <c r="AQ46" i="43"/>
  <c r="AQ45" i="43"/>
  <c r="AQ44" i="43"/>
  <c r="AQ43" i="43"/>
  <c r="AQ42" i="43"/>
  <c r="AQ41" i="43"/>
  <c r="AQ40" i="43"/>
  <c r="AQ39" i="43"/>
  <c r="AQ38" i="43"/>
  <c r="AQ37" i="43"/>
  <c r="AQ36" i="43"/>
  <c r="AQ35" i="43"/>
  <c r="AQ34" i="43"/>
  <c r="AQ33" i="43"/>
  <c r="AQ32" i="43"/>
  <c r="AQ31" i="43"/>
  <c r="AQ30" i="43"/>
  <c r="AQ29" i="43"/>
  <c r="AQ28" i="43"/>
  <c r="AQ27" i="43"/>
  <c r="AQ26" i="43"/>
  <c r="AQ25" i="43"/>
  <c r="AQ24" i="43"/>
  <c r="AQ23" i="43"/>
  <c r="AQ22" i="43"/>
  <c r="AQ21" i="43"/>
  <c r="AQ20" i="43"/>
  <c r="AQ19" i="43"/>
  <c r="AQ18" i="43"/>
  <c r="AQ17" i="43"/>
  <c r="AQ16" i="43"/>
  <c r="AQ15" i="43"/>
  <c r="AQ14" i="43"/>
  <c r="AQ13" i="43"/>
  <c r="AQ12" i="43"/>
  <c r="AQ11" i="43"/>
  <c r="AQ10" i="43"/>
  <c r="AQ9" i="43"/>
  <c r="AQ8" i="43"/>
  <c r="AQ7" i="43"/>
  <c r="AQ6" i="43"/>
  <c r="AQ5" i="43"/>
  <c r="AG157" i="43"/>
  <c r="AG156" i="43"/>
  <c r="AG155" i="43"/>
  <c r="AG154" i="43"/>
  <c r="AG153" i="43"/>
  <c r="AG152" i="43"/>
  <c r="AG151" i="43"/>
  <c r="AG150" i="43"/>
  <c r="AG149" i="43"/>
  <c r="AG148" i="43"/>
  <c r="AG147" i="43"/>
  <c r="AG146" i="43"/>
  <c r="AG145" i="43"/>
  <c r="AG144" i="43"/>
  <c r="AG143" i="43"/>
  <c r="AG142" i="43"/>
  <c r="AG141" i="43"/>
  <c r="AG140" i="43"/>
  <c r="AG139" i="43"/>
  <c r="AG138" i="43"/>
  <c r="AG137" i="43"/>
  <c r="AG136" i="43"/>
  <c r="AG135" i="43"/>
  <c r="AG134" i="43"/>
  <c r="AG133" i="43"/>
  <c r="AG132" i="43"/>
  <c r="AG131" i="43"/>
  <c r="AG130" i="43"/>
  <c r="AG129" i="43"/>
  <c r="AG128" i="43"/>
  <c r="AG127" i="43"/>
  <c r="AG126" i="43"/>
  <c r="AG125" i="43"/>
  <c r="AG124" i="43"/>
  <c r="AG123" i="43"/>
  <c r="AG122" i="43"/>
  <c r="AG121" i="43"/>
  <c r="AG120" i="43"/>
  <c r="AG119" i="43"/>
  <c r="AG118" i="43"/>
  <c r="AG117" i="43"/>
  <c r="AG116" i="43"/>
  <c r="AG115" i="43"/>
  <c r="AG114" i="43"/>
  <c r="AG113" i="43"/>
  <c r="AG112" i="43"/>
  <c r="AG111" i="43"/>
  <c r="AG110" i="43"/>
  <c r="AG109" i="43"/>
  <c r="AG108" i="43"/>
  <c r="AG107" i="43"/>
  <c r="AG106" i="43"/>
  <c r="AG105" i="43"/>
  <c r="AG104" i="43"/>
  <c r="AG103" i="43"/>
  <c r="AG102" i="43"/>
  <c r="AG101" i="43"/>
  <c r="AG100" i="43"/>
  <c r="AG99" i="43"/>
  <c r="AG98" i="43"/>
  <c r="AG97" i="43"/>
  <c r="AG96" i="43"/>
  <c r="AG95" i="43"/>
  <c r="AG94" i="43"/>
  <c r="AG93" i="43"/>
  <c r="AG92" i="43"/>
  <c r="AG91" i="43"/>
  <c r="AG90" i="43"/>
  <c r="AG89" i="43"/>
  <c r="AG88" i="43"/>
  <c r="AG87" i="43"/>
  <c r="AG86" i="43"/>
  <c r="AG85" i="43"/>
  <c r="AG84" i="43"/>
  <c r="AG83" i="43"/>
  <c r="AG82" i="43"/>
  <c r="AG81" i="43"/>
  <c r="AG80" i="43"/>
  <c r="AG79" i="43"/>
  <c r="AG78" i="43"/>
  <c r="AG77" i="43"/>
  <c r="AG76" i="43"/>
  <c r="AG75" i="43"/>
  <c r="AG74" i="43"/>
  <c r="AG73" i="43"/>
  <c r="AG72" i="43"/>
  <c r="AG71" i="43"/>
  <c r="AG70" i="43"/>
  <c r="AG69" i="43"/>
  <c r="AG68" i="43"/>
  <c r="AG67" i="43"/>
  <c r="AG66" i="43"/>
  <c r="AG65" i="43"/>
  <c r="AG64" i="43"/>
  <c r="AG63" i="43"/>
  <c r="AG62" i="43"/>
  <c r="AG61" i="43"/>
  <c r="AG60" i="43"/>
  <c r="AG59" i="43"/>
  <c r="AG58" i="43"/>
  <c r="AG57" i="43"/>
  <c r="AG56" i="43"/>
  <c r="AG55" i="43"/>
  <c r="AG54" i="43"/>
  <c r="AG53" i="43"/>
  <c r="AG52" i="43"/>
  <c r="AG51" i="43"/>
  <c r="AG50" i="43"/>
  <c r="AG49" i="43"/>
  <c r="AG48" i="43"/>
  <c r="AG47" i="43"/>
  <c r="AG46" i="43"/>
  <c r="AG45" i="43"/>
  <c r="AG44" i="43"/>
  <c r="AG43" i="43"/>
  <c r="AG42" i="43"/>
  <c r="AG41" i="43"/>
  <c r="AG40" i="43"/>
  <c r="AG39" i="43"/>
  <c r="AG38" i="43"/>
  <c r="AG37" i="43"/>
  <c r="AG36" i="43"/>
  <c r="AG35" i="43"/>
  <c r="AG34" i="43"/>
  <c r="AG33" i="43"/>
  <c r="AG32" i="43"/>
  <c r="AG31" i="43"/>
  <c r="AG30" i="43"/>
  <c r="AG29" i="43"/>
  <c r="AG28" i="43"/>
  <c r="AG27" i="43"/>
  <c r="AG26" i="43"/>
  <c r="AG25" i="43"/>
  <c r="AG24" i="43"/>
  <c r="AG23" i="43"/>
  <c r="AG22" i="43"/>
  <c r="AG21" i="43"/>
  <c r="AG20" i="43"/>
  <c r="AG19" i="43"/>
  <c r="AG18" i="43"/>
  <c r="AG17" i="43"/>
  <c r="AG16" i="43"/>
  <c r="AG15" i="43"/>
  <c r="AG14" i="43"/>
  <c r="AG13" i="43"/>
  <c r="AG12" i="43"/>
  <c r="AG11" i="43"/>
  <c r="AG10" i="43"/>
  <c r="AG9" i="43"/>
  <c r="AG8" i="43"/>
  <c r="AG7" i="43"/>
  <c r="AG6" i="43"/>
  <c r="AG5" i="43"/>
  <c r="W157" i="43"/>
  <c r="W156" i="43"/>
  <c r="W155" i="43"/>
  <c r="W154" i="43"/>
  <c r="W153" i="43"/>
  <c r="W152" i="43"/>
  <c r="W151" i="43"/>
  <c r="W150" i="43"/>
  <c r="W149" i="43"/>
  <c r="W148" i="43"/>
  <c r="W147" i="43"/>
  <c r="W146" i="43"/>
  <c r="W145" i="43"/>
  <c r="W144" i="43"/>
  <c r="W143" i="43"/>
  <c r="W142" i="43"/>
  <c r="W141" i="43"/>
  <c r="W140" i="43"/>
  <c r="W139" i="43"/>
  <c r="W138" i="43"/>
  <c r="W137" i="43"/>
  <c r="W136" i="43"/>
  <c r="W135" i="43"/>
  <c r="W134" i="43"/>
  <c r="W133" i="43"/>
  <c r="W132" i="43"/>
  <c r="W131" i="43"/>
  <c r="W130" i="43"/>
  <c r="W129" i="43"/>
  <c r="W128" i="43"/>
  <c r="W127" i="43"/>
  <c r="W126" i="43"/>
  <c r="W125" i="43"/>
  <c r="W124" i="43"/>
  <c r="W123" i="43"/>
  <c r="W122" i="43"/>
  <c r="W121" i="43"/>
  <c r="W120" i="43"/>
  <c r="W119" i="43"/>
  <c r="W118" i="43"/>
  <c r="W117" i="43"/>
  <c r="W116" i="43"/>
  <c r="W115" i="43"/>
  <c r="W114" i="43"/>
  <c r="W113" i="43"/>
  <c r="W112" i="43"/>
  <c r="W111" i="43"/>
  <c r="W110" i="43"/>
  <c r="W109" i="43"/>
  <c r="W108" i="43"/>
  <c r="W107" i="43"/>
  <c r="W106" i="43"/>
  <c r="W105" i="43"/>
  <c r="W104" i="43"/>
  <c r="W103" i="43"/>
  <c r="W102" i="43"/>
  <c r="W101" i="43"/>
  <c r="W100" i="43"/>
  <c r="W99" i="43"/>
  <c r="W98" i="43"/>
  <c r="W97" i="43"/>
  <c r="W96" i="43"/>
  <c r="W95" i="43"/>
  <c r="W94" i="43"/>
  <c r="W93" i="43"/>
  <c r="W92" i="43"/>
  <c r="W91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14" i="43"/>
  <c r="W13" i="43"/>
  <c r="W12" i="43"/>
  <c r="W11" i="43"/>
  <c r="W10" i="43"/>
  <c r="W9" i="43"/>
  <c r="W8" i="43"/>
  <c r="W7" i="43"/>
  <c r="W6" i="43"/>
  <c r="W5" i="43"/>
  <c r="M157" i="43"/>
  <c r="M156" i="43"/>
  <c r="M155" i="43"/>
  <c r="M154" i="43"/>
  <c r="M153" i="43"/>
  <c r="M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36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M49" i="43"/>
  <c r="M48" i="43"/>
  <c r="M47" i="43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M14" i="43"/>
  <c r="M13" i="43"/>
  <c r="M11" i="43"/>
  <c r="M10" i="43"/>
  <c r="M9" i="43"/>
  <c r="M8" i="43"/>
  <c r="M7" i="43"/>
  <c r="M6" i="43"/>
  <c r="M5" i="43"/>
  <c r="BU1262" i="72"/>
  <c r="BU1261" i="72"/>
  <c r="BU1260" i="72"/>
  <c r="BU1259" i="72"/>
  <c r="BU1258" i="72"/>
  <c r="BU1257" i="72"/>
  <c r="BU1256" i="72"/>
  <c r="BU1255" i="72"/>
  <c r="BU1254" i="72"/>
  <c r="BU1253" i="72"/>
  <c r="BU1252" i="72"/>
  <c r="BU1251" i="72"/>
  <c r="BU1250" i="72"/>
  <c r="BU1249" i="72"/>
  <c r="BU1248" i="72"/>
  <c r="BU1247" i="72"/>
  <c r="BU1246" i="72"/>
  <c r="BU1245" i="72"/>
  <c r="BU1244" i="72"/>
  <c r="BU1243" i="72"/>
  <c r="BU1242" i="72"/>
  <c r="BU1241" i="72"/>
  <c r="BU1240" i="72"/>
  <c r="BU1239" i="72"/>
  <c r="BU1238" i="72"/>
  <c r="BU1237" i="72"/>
  <c r="BU1236" i="72"/>
  <c r="BU1235" i="72"/>
  <c r="BU1234" i="72"/>
  <c r="BU1233" i="72"/>
  <c r="BU1232" i="72"/>
  <c r="BU1231" i="72"/>
  <c r="BU1230" i="72"/>
  <c r="BU1229" i="72"/>
  <c r="BU1228" i="72"/>
  <c r="BU1227" i="72"/>
  <c r="BU1226" i="72"/>
  <c r="BU1225" i="72"/>
  <c r="BU1224" i="72"/>
  <c r="BU1223" i="72"/>
  <c r="BU1222" i="72"/>
  <c r="BU1221" i="72"/>
  <c r="BU1220" i="72"/>
  <c r="BU1219" i="72"/>
  <c r="BU1218" i="72"/>
  <c r="BU1217" i="72"/>
  <c r="BU1216" i="72"/>
  <c r="BU1215" i="72"/>
  <c r="BU1214" i="72"/>
  <c r="BU1213" i="72"/>
  <c r="BU1212" i="72"/>
  <c r="BU1211" i="72"/>
  <c r="BU1210" i="72"/>
  <c r="BU1209" i="72"/>
  <c r="BU1208" i="72"/>
  <c r="BU1207" i="72"/>
  <c r="BU1206" i="72"/>
  <c r="BU1205" i="72"/>
  <c r="BU1204" i="72"/>
  <c r="BU1203" i="72"/>
  <c r="BU1202" i="72"/>
  <c r="BU1201" i="72"/>
  <c r="BU1200" i="72"/>
  <c r="BU1199" i="72"/>
  <c r="BU1198" i="72"/>
  <c r="BU1197" i="72"/>
  <c r="BU1196" i="72"/>
  <c r="BU1195" i="72"/>
  <c r="BU1194" i="72"/>
  <c r="BU1193" i="72"/>
  <c r="BU1192" i="72"/>
  <c r="BU1191" i="72"/>
  <c r="BU1190" i="72"/>
  <c r="BU1189" i="72"/>
  <c r="BU1188" i="72"/>
  <c r="BU1187" i="72"/>
  <c r="BU1186" i="72"/>
  <c r="BU1185" i="72"/>
  <c r="BU1184" i="72"/>
  <c r="BU1183" i="72"/>
  <c r="BU1182" i="72"/>
  <c r="BU1181" i="72"/>
  <c r="BU1180" i="72"/>
  <c r="BU1179" i="72"/>
  <c r="BU1178" i="72"/>
  <c r="BU1177" i="72"/>
  <c r="BU1176" i="72"/>
  <c r="BU1175" i="72"/>
  <c r="BU1174" i="72"/>
  <c r="BU1173" i="72"/>
  <c r="BU1172" i="72"/>
  <c r="BU1171" i="72"/>
  <c r="BU1170" i="72"/>
  <c r="BU1169" i="72"/>
  <c r="BU1168" i="72"/>
  <c r="BU1167" i="72"/>
  <c r="BU1166" i="72"/>
  <c r="BU1165" i="72"/>
  <c r="BU1164" i="72"/>
  <c r="BU1163" i="72"/>
  <c r="BU1162" i="72"/>
  <c r="BU1161" i="72"/>
  <c r="BU1160" i="72"/>
  <c r="BU1159" i="72"/>
  <c r="BU1158" i="72"/>
  <c r="BU1157" i="72"/>
  <c r="BU1156" i="72"/>
  <c r="BU1155" i="72"/>
  <c r="BU1154" i="72"/>
  <c r="BU1153" i="72"/>
  <c r="BU1152" i="72"/>
  <c r="BU1151" i="72"/>
  <c r="BU1150" i="72"/>
  <c r="BU1149" i="72"/>
  <c r="BU1148" i="72"/>
  <c r="BU1147" i="72"/>
  <c r="BU1146" i="72"/>
  <c r="BU1145" i="72"/>
  <c r="BU1144" i="72"/>
  <c r="BU1143" i="72"/>
  <c r="BU1142" i="72"/>
  <c r="BU1141" i="72"/>
  <c r="BU1140" i="72"/>
  <c r="BU1139" i="72"/>
  <c r="BU1138" i="72"/>
  <c r="BU1137" i="72"/>
  <c r="BU1136" i="72"/>
  <c r="BU1135" i="72"/>
  <c r="BU1134" i="72"/>
  <c r="BU1133" i="72"/>
  <c r="BU1132" i="72"/>
  <c r="BU1131" i="72"/>
  <c r="BU1130" i="72"/>
  <c r="BU1129" i="72"/>
  <c r="BU1128" i="72"/>
  <c r="BU1127" i="72"/>
  <c r="BU1126" i="72"/>
  <c r="BU1125" i="72"/>
  <c r="BU1124" i="72"/>
  <c r="BU1123" i="72"/>
  <c r="BU1122" i="72"/>
  <c r="BU1121" i="72"/>
  <c r="BU1120" i="72"/>
  <c r="BU1119" i="72"/>
  <c r="BU1118" i="72"/>
  <c r="BU1117" i="72"/>
  <c r="BU1116" i="72"/>
  <c r="BU1115" i="72"/>
  <c r="BU1114" i="72"/>
  <c r="BU1113" i="72"/>
  <c r="BU1112" i="72"/>
  <c r="BU1111" i="72"/>
  <c r="BU1110" i="72"/>
  <c r="BU1109" i="72"/>
  <c r="BU1108" i="72"/>
  <c r="BU1107" i="72"/>
  <c r="BU1106" i="72"/>
  <c r="BU1105" i="72"/>
  <c r="BU1104" i="72"/>
  <c r="BU1103" i="72"/>
  <c r="BU1102" i="72"/>
  <c r="BU1101" i="72"/>
  <c r="BU1100" i="72"/>
  <c r="BU1099" i="72"/>
  <c r="BU1098" i="72"/>
  <c r="BU1097" i="72"/>
  <c r="BU1096" i="72"/>
  <c r="BU1095" i="72"/>
  <c r="BU1094" i="72"/>
  <c r="BU1093" i="72"/>
  <c r="BU1092" i="72"/>
  <c r="BU1091" i="72"/>
  <c r="BU1090" i="72"/>
  <c r="BU1089" i="72"/>
  <c r="BU1088" i="72"/>
  <c r="BU1087" i="72"/>
  <c r="BU1086" i="72"/>
  <c r="BU1085" i="72"/>
  <c r="BU1084" i="72"/>
  <c r="BU1083" i="72"/>
  <c r="BU1082" i="72"/>
  <c r="BU1081" i="72"/>
  <c r="BU1080" i="72"/>
  <c r="BU1079" i="72"/>
  <c r="BU1078" i="72"/>
  <c r="BU1077" i="72"/>
  <c r="BU1076" i="72"/>
  <c r="BU1075" i="72"/>
  <c r="BU1074" i="72"/>
  <c r="BU1073" i="72"/>
  <c r="BU1072" i="72"/>
  <c r="BU1071" i="72"/>
  <c r="BU1070" i="72"/>
  <c r="BU1069" i="72"/>
  <c r="BU1068" i="72"/>
  <c r="BU1067" i="72"/>
  <c r="BU1066" i="72"/>
  <c r="BU1065" i="72"/>
  <c r="BU1064" i="72"/>
  <c r="BU1063" i="72"/>
  <c r="BU1062" i="72"/>
  <c r="BU1061" i="72"/>
  <c r="BU1060" i="72"/>
  <c r="BU1059" i="72"/>
  <c r="BU1058" i="72"/>
  <c r="BU1057" i="72"/>
  <c r="BU1056" i="72"/>
  <c r="BU1055" i="72"/>
  <c r="BU1054" i="72"/>
  <c r="BU1053" i="72"/>
  <c r="BU1052" i="72"/>
  <c r="BU1051" i="72"/>
  <c r="BU1050" i="72"/>
  <c r="BU1049" i="72"/>
  <c r="BU1048" i="72"/>
  <c r="BU1047" i="72"/>
  <c r="BU1046" i="72"/>
  <c r="BU1045" i="72"/>
  <c r="BU1044" i="72"/>
  <c r="BU1043" i="72"/>
  <c r="BU1042" i="72"/>
  <c r="BU1041" i="72"/>
  <c r="BU1040" i="72"/>
  <c r="BU1039" i="72"/>
  <c r="BU1038" i="72"/>
  <c r="BU1037" i="72"/>
  <c r="BU1036" i="72"/>
  <c r="BU1035" i="72"/>
  <c r="BU1034" i="72"/>
  <c r="BU1033" i="72"/>
  <c r="BU1032" i="72"/>
  <c r="BU1031" i="72"/>
  <c r="BU1030" i="72"/>
  <c r="BU1029" i="72"/>
  <c r="BU1028" i="72"/>
  <c r="BU1027" i="72"/>
  <c r="BU1026" i="72"/>
  <c r="BU1025" i="72"/>
  <c r="BU1024" i="72"/>
  <c r="BU1023" i="72"/>
  <c r="BU1022" i="72"/>
  <c r="BU1021" i="72"/>
  <c r="BU1020" i="72"/>
  <c r="BU1019" i="72"/>
  <c r="BU1018" i="72"/>
  <c r="BU1017" i="72"/>
  <c r="BU1016" i="72"/>
  <c r="BU1015" i="72"/>
  <c r="BU1014" i="72"/>
  <c r="BU1013" i="72"/>
  <c r="BU1012" i="72"/>
  <c r="BU1011" i="72"/>
  <c r="BU1010" i="72"/>
  <c r="BU1009" i="72"/>
  <c r="BU1008" i="72"/>
  <c r="BU1007" i="72"/>
  <c r="BU1006" i="72"/>
  <c r="BU1005" i="72"/>
  <c r="BU1004" i="72"/>
  <c r="BU1003" i="72"/>
  <c r="BU1002" i="72"/>
  <c r="BU1001" i="72"/>
  <c r="BU1000" i="72"/>
  <c r="BU999" i="72"/>
  <c r="BU998" i="72"/>
  <c r="BU997" i="72"/>
  <c r="BU996" i="72"/>
  <c r="BU995" i="72"/>
  <c r="BU994" i="72"/>
  <c r="BU993" i="72"/>
  <c r="BU992" i="72"/>
  <c r="BU991" i="72"/>
  <c r="BU990" i="72"/>
  <c r="BU989" i="72"/>
  <c r="BU988" i="72"/>
  <c r="BU987" i="72"/>
  <c r="BU986" i="72"/>
  <c r="BU985" i="72"/>
  <c r="BU984" i="72"/>
  <c r="BU983" i="72"/>
  <c r="BU982" i="72"/>
  <c r="BU981" i="72"/>
  <c r="BU980" i="72"/>
  <c r="BU979" i="72"/>
  <c r="BU978" i="72"/>
  <c r="BU977" i="72"/>
  <c r="BU976" i="72"/>
  <c r="BU975" i="72"/>
  <c r="BU974" i="72"/>
  <c r="BU973" i="72"/>
  <c r="BU972" i="72"/>
  <c r="BU971" i="72"/>
  <c r="BU970" i="72"/>
  <c r="BU969" i="72"/>
  <c r="BU968" i="72"/>
  <c r="BU967" i="72"/>
  <c r="BU966" i="72"/>
  <c r="BU965" i="72"/>
  <c r="BU964" i="72"/>
  <c r="BU963" i="72"/>
  <c r="BU962" i="72"/>
  <c r="BU961" i="72"/>
  <c r="BU960" i="72"/>
  <c r="BU959" i="72"/>
  <c r="BU958" i="72"/>
  <c r="BU957" i="72"/>
  <c r="BU956" i="72"/>
  <c r="BU955" i="72"/>
  <c r="BU954" i="72"/>
  <c r="BU953" i="72"/>
  <c r="BU952" i="72"/>
  <c r="BU951" i="72"/>
  <c r="BU950" i="72"/>
  <c r="BU949" i="72"/>
  <c r="BU948" i="72"/>
  <c r="BU947" i="72"/>
  <c r="BU946" i="72"/>
  <c r="BU945" i="72"/>
  <c r="BU944" i="72"/>
  <c r="BU943" i="72"/>
  <c r="BU942" i="72"/>
  <c r="BU941" i="72"/>
  <c r="BU940" i="72"/>
  <c r="BU939" i="72"/>
  <c r="BU938" i="72"/>
  <c r="BU937" i="72"/>
  <c r="BU936" i="72"/>
  <c r="BU935" i="72"/>
  <c r="BU934" i="72"/>
  <c r="BU933" i="72"/>
  <c r="BU932" i="72"/>
  <c r="BU931" i="72"/>
  <c r="BU930" i="72"/>
  <c r="BU929" i="72"/>
  <c r="BU928" i="72"/>
  <c r="BU927" i="72"/>
  <c r="BU926" i="72"/>
  <c r="BU925" i="72"/>
  <c r="BU924" i="72"/>
  <c r="BU923" i="72"/>
  <c r="BU922" i="72"/>
  <c r="BU921" i="72"/>
  <c r="BU920" i="72"/>
  <c r="BU919" i="72"/>
  <c r="BU918" i="72"/>
  <c r="BU917" i="72"/>
  <c r="BU916" i="72"/>
  <c r="BU915" i="72"/>
  <c r="BU914" i="72"/>
  <c r="BU913" i="72"/>
  <c r="BU912" i="72"/>
  <c r="BU911" i="72"/>
  <c r="BU910" i="72"/>
  <c r="BU909" i="72"/>
  <c r="BU908" i="72"/>
  <c r="BU907" i="72"/>
  <c r="BU906" i="72"/>
  <c r="BU905" i="72"/>
  <c r="BU904" i="72"/>
  <c r="BU903" i="72"/>
  <c r="BU902" i="72"/>
  <c r="BU901" i="72"/>
  <c r="BU900" i="72"/>
  <c r="BU899" i="72"/>
  <c r="BU898" i="72"/>
  <c r="BU897" i="72"/>
  <c r="BU896" i="72"/>
  <c r="BU895" i="72"/>
  <c r="BU894" i="72"/>
  <c r="BU893" i="72"/>
  <c r="BU892" i="72"/>
  <c r="BU891" i="72"/>
  <c r="BU890" i="72"/>
  <c r="BU889" i="72"/>
  <c r="BU888" i="72"/>
  <c r="BU887" i="72"/>
  <c r="BU886" i="72"/>
  <c r="BU885" i="72"/>
  <c r="BU884" i="72"/>
  <c r="BU883" i="72"/>
  <c r="BU882" i="72"/>
  <c r="BU881" i="72"/>
  <c r="BU880" i="72"/>
  <c r="BU879" i="72"/>
  <c r="BU878" i="72"/>
  <c r="BU877" i="72"/>
  <c r="BU876" i="72"/>
  <c r="BU875" i="72"/>
  <c r="BU874" i="72"/>
  <c r="BU873" i="72"/>
  <c r="BU872" i="72"/>
  <c r="BU871" i="72"/>
  <c r="BU870" i="72"/>
  <c r="BU869" i="72"/>
  <c r="BU868" i="72"/>
  <c r="BU867" i="72"/>
  <c r="BU866" i="72"/>
  <c r="BU865" i="72"/>
  <c r="BU864" i="72"/>
  <c r="BU863" i="72"/>
  <c r="BU862" i="72"/>
  <c r="BU861" i="72"/>
  <c r="BU860" i="72"/>
  <c r="BU859" i="72"/>
  <c r="BU858" i="72"/>
  <c r="BU857" i="72"/>
  <c r="BU856" i="72"/>
  <c r="BU855" i="72"/>
  <c r="BU854" i="72"/>
  <c r="BU853" i="72"/>
  <c r="BU852" i="72"/>
  <c r="BU851" i="72"/>
  <c r="BU850" i="72"/>
  <c r="BU849" i="72"/>
  <c r="BU848" i="72"/>
  <c r="BU847" i="72"/>
  <c r="BU846" i="72"/>
  <c r="BU845" i="72"/>
  <c r="BU844" i="72"/>
  <c r="BU843" i="72"/>
  <c r="BU842" i="72"/>
  <c r="BU841" i="72"/>
  <c r="BU840" i="72"/>
  <c r="BU839" i="72"/>
  <c r="BU838" i="72"/>
  <c r="BU837" i="72"/>
  <c r="BU836" i="72"/>
  <c r="BU835" i="72"/>
  <c r="BU834" i="72"/>
  <c r="BU833" i="72"/>
  <c r="BU832" i="72"/>
  <c r="BU831" i="72"/>
  <c r="BU830" i="72"/>
  <c r="BU829" i="72"/>
  <c r="BU828" i="72"/>
  <c r="BU827" i="72"/>
  <c r="BU826" i="72"/>
  <c r="BU825" i="72"/>
  <c r="BU824" i="72"/>
  <c r="BU823" i="72"/>
  <c r="BU822" i="72"/>
  <c r="BU821" i="72"/>
  <c r="BU820" i="72"/>
  <c r="BU819" i="72"/>
  <c r="BU818" i="72"/>
  <c r="BU817" i="72"/>
  <c r="BU816" i="72"/>
  <c r="BU815" i="72"/>
  <c r="BU814" i="72"/>
  <c r="BU813" i="72"/>
  <c r="BU812" i="72"/>
  <c r="BU811" i="72"/>
  <c r="BU810" i="72"/>
  <c r="BU809" i="72"/>
  <c r="BU808" i="72"/>
  <c r="BU807" i="72"/>
  <c r="BU806" i="72"/>
  <c r="BU805" i="72"/>
  <c r="BU804" i="72"/>
  <c r="BU803" i="72"/>
  <c r="BU802" i="72"/>
  <c r="BU801" i="72"/>
  <c r="BU800" i="72"/>
  <c r="BU799" i="72"/>
  <c r="BU798" i="72"/>
  <c r="BU797" i="72"/>
  <c r="BU796" i="72"/>
  <c r="BU795" i="72"/>
  <c r="BU794" i="72"/>
  <c r="BU793" i="72"/>
  <c r="BU792" i="72"/>
  <c r="BU791" i="72"/>
  <c r="BU790" i="72"/>
  <c r="BU789" i="72"/>
  <c r="BU788" i="72"/>
  <c r="BU787" i="72"/>
  <c r="BU786" i="72"/>
  <c r="BU785" i="72"/>
  <c r="BU784" i="72"/>
  <c r="BU783" i="72"/>
  <c r="BU782" i="72"/>
  <c r="BU781" i="72"/>
  <c r="BU780" i="72"/>
  <c r="BU779" i="72"/>
  <c r="BU778" i="72"/>
  <c r="BU777" i="72"/>
  <c r="BU776" i="72"/>
  <c r="BU775" i="72"/>
  <c r="BU774" i="72"/>
  <c r="BU773" i="72"/>
  <c r="BU772" i="72"/>
  <c r="BU771" i="72"/>
  <c r="BU770" i="72"/>
  <c r="BU769" i="72"/>
  <c r="BU768" i="72"/>
  <c r="BU767" i="72"/>
  <c r="BU766" i="72"/>
  <c r="BU765" i="72"/>
  <c r="BU764" i="72"/>
  <c r="BU763" i="72"/>
  <c r="BU762" i="72"/>
  <c r="BU761" i="72"/>
  <c r="BU760" i="72"/>
  <c r="BU759" i="72"/>
  <c r="BU758" i="72"/>
  <c r="BU757" i="72"/>
  <c r="BU756" i="72"/>
  <c r="BU755" i="72"/>
  <c r="BU754" i="72"/>
  <c r="BU753" i="72"/>
  <c r="BU752" i="72"/>
  <c r="BU751" i="72"/>
  <c r="BU750" i="72"/>
  <c r="BU749" i="72"/>
  <c r="BU748" i="72"/>
  <c r="BU747" i="72"/>
  <c r="BU746" i="72"/>
  <c r="BU745" i="72"/>
  <c r="BU744" i="72"/>
  <c r="BU743" i="72"/>
  <c r="BU742" i="72"/>
  <c r="BU741" i="72"/>
  <c r="BU740" i="72"/>
  <c r="BU739" i="72"/>
  <c r="BU738" i="72"/>
  <c r="BU737" i="72"/>
  <c r="BU736" i="72"/>
  <c r="BU735" i="72"/>
  <c r="BU734" i="72"/>
  <c r="BU733" i="72"/>
  <c r="BU732" i="72"/>
  <c r="BU731" i="72"/>
  <c r="BU730" i="72"/>
  <c r="BU729" i="72"/>
  <c r="BU728" i="72"/>
  <c r="BU727" i="72"/>
  <c r="BU726" i="72"/>
  <c r="BU725" i="72"/>
  <c r="BU724" i="72"/>
  <c r="BU723" i="72"/>
  <c r="BU722" i="72"/>
  <c r="BU721" i="72"/>
  <c r="BU720" i="72"/>
  <c r="BU719" i="72"/>
  <c r="BU718" i="72"/>
  <c r="BU717" i="72"/>
  <c r="BU716" i="72"/>
  <c r="BU715" i="72"/>
  <c r="BU714" i="72"/>
  <c r="BU713" i="72"/>
  <c r="BU712" i="72"/>
  <c r="BU711" i="72"/>
  <c r="BU710" i="72"/>
  <c r="BU709" i="72"/>
  <c r="BU708" i="72"/>
  <c r="BU707" i="72"/>
  <c r="BU706" i="72"/>
  <c r="BU705" i="72"/>
  <c r="BU704" i="72"/>
  <c r="BU703" i="72"/>
  <c r="BU702" i="72"/>
  <c r="BU701" i="72"/>
  <c r="BU700" i="72"/>
  <c r="BU699" i="72"/>
  <c r="BU698" i="72"/>
  <c r="BU697" i="72"/>
  <c r="BU696" i="72"/>
  <c r="BU695" i="72"/>
  <c r="BU694" i="72"/>
  <c r="BU693" i="72"/>
  <c r="BU692" i="72"/>
  <c r="BU691" i="72"/>
  <c r="BU690" i="72"/>
  <c r="BU689" i="72"/>
  <c r="BU688" i="72"/>
  <c r="BU687" i="72"/>
  <c r="BU686" i="72"/>
  <c r="BU685" i="72"/>
  <c r="BU684" i="72"/>
  <c r="BU683" i="72"/>
  <c r="BU682" i="72"/>
  <c r="BU681" i="72"/>
  <c r="BU680" i="72"/>
  <c r="BU679" i="72"/>
  <c r="BU678" i="72"/>
  <c r="BU677" i="72"/>
  <c r="BU676" i="72"/>
  <c r="BU675" i="72"/>
  <c r="BU674" i="72"/>
  <c r="BU673" i="72"/>
  <c r="BU672" i="72"/>
  <c r="BU671" i="72"/>
  <c r="BU670" i="72"/>
  <c r="BU669" i="72"/>
  <c r="BU668" i="72"/>
  <c r="BU667" i="72"/>
  <c r="BU666" i="72"/>
  <c r="BU665" i="72"/>
  <c r="BU664" i="72"/>
  <c r="BU663" i="72"/>
  <c r="BU662" i="72"/>
  <c r="BU661" i="72"/>
  <c r="BU660" i="72"/>
  <c r="BU659" i="72"/>
  <c r="BU658" i="72"/>
  <c r="BU657" i="72"/>
  <c r="BU656" i="72"/>
  <c r="BU655" i="72"/>
  <c r="BU654" i="72"/>
  <c r="BU653" i="72"/>
  <c r="BU652" i="72"/>
  <c r="BU651" i="72"/>
  <c r="BU650" i="72"/>
  <c r="BU649" i="72"/>
  <c r="BU648" i="72"/>
  <c r="BU647" i="72"/>
  <c r="BU646" i="72"/>
  <c r="BU645" i="72"/>
  <c r="BU644" i="72"/>
  <c r="BU643" i="72"/>
  <c r="BU642" i="72"/>
  <c r="BU641" i="72"/>
  <c r="BU640" i="72"/>
  <c r="BU639" i="72"/>
  <c r="BU638" i="72"/>
  <c r="BU637" i="72"/>
  <c r="BU636" i="72"/>
  <c r="BU635" i="72"/>
  <c r="BU634" i="72"/>
  <c r="BU633" i="72"/>
  <c r="BU632" i="72"/>
  <c r="BU631" i="72"/>
  <c r="BU630" i="72"/>
  <c r="BU629" i="72"/>
  <c r="BU628" i="72"/>
  <c r="BU627" i="72"/>
  <c r="BU626" i="72"/>
  <c r="BU625" i="72"/>
  <c r="BU624" i="72"/>
  <c r="BU623" i="72"/>
  <c r="BU622" i="72"/>
  <c r="BU621" i="72"/>
  <c r="BU620" i="72"/>
  <c r="BU619" i="72"/>
  <c r="BU618" i="72"/>
  <c r="BU617" i="72"/>
  <c r="BU616" i="72"/>
  <c r="BU615" i="72"/>
  <c r="BU614" i="72"/>
  <c r="BU613" i="72"/>
  <c r="BU612" i="72"/>
  <c r="BU611" i="72"/>
  <c r="BU610" i="72"/>
  <c r="BU609" i="72"/>
  <c r="BU608" i="72"/>
  <c r="BU607" i="72"/>
  <c r="BU606" i="72"/>
  <c r="BU605" i="72"/>
  <c r="BU604" i="72"/>
  <c r="BU603" i="72"/>
  <c r="BU602" i="72"/>
  <c r="BU601" i="72"/>
  <c r="BU600" i="72"/>
  <c r="BU599" i="72"/>
  <c r="BU598" i="72"/>
  <c r="BU597" i="72"/>
  <c r="BU596" i="72"/>
  <c r="BU595" i="72"/>
  <c r="BU594" i="72"/>
  <c r="BU593" i="72"/>
  <c r="BU592" i="72"/>
  <c r="BU591" i="72"/>
  <c r="BU590" i="72"/>
  <c r="BU589" i="72"/>
  <c r="BU588" i="72"/>
  <c r="BU587" i="72"/>
  <c r="BU586" i="72"/>
  <c r="BU585" i="72"/>
  <c r="BU584" i="72"/>
  <c r="BU583" i="72"/>
  <c r="BU582" i="72"/>
  <c r="BU581" i="72"/>
  <c r="BU580" i="72"/>
  <c r="BU579" i="72"/>
  <c r="BU578" i="72"/>
  <c r="BU577" i="72"/>
  <c r="BU576" i="72"/>
  <c r="BU575" i="72"/>
  <c r="BU574" i="72"/>
  <c r="BU573" i="72"/>
  <c r="BU572" i="72"/>
  <c r="BU571" i="72"/>
  <c r="BU570" i="72"/>
  <c r="BU569" i="72"/>
  <c r="BU568" i="72"/>
  <c r="BU567" i="72"/>
  <c r="BU566" i="72"/>
  <c r="BU565" i="72"/>
  <c r="BU564" i="72"/>
  <c r="BU563" i="72"/>
  <c r="BU562" i="72"/>
  <c r="BU561" i="72"/>
  <c r="BU560" i="72"/>
  <c r="BU559" i="72"/>
  <c r="BU558" i="72"/>
  <c r="BU557" i="72"/>
  <c r="BU556" i="72"/>
  <c r="BU555" i="72"/>
  <c r="BU554" i="72"/>
  <c r="BU553" i="72"/>
  <c r="BU552" i="72"/>
  <c r="BU551" i="72"/>
  <c r="BU550" i="72"/>
  <c r="BU549" i="72"/>
  <c r="BU548" i="72"/>
  <c r="BU547" i="72"/>
  <c r="BU546" i="72"/>
  <c r="BU545" i="72"/>
  <c r="BU544" i="72"/>
  <c r="BU543" i="72"/>
  <c r="BU542" i="72"/>
  <c r="BU541" i="72"/>
  <c r="BU540" i="72"/>
  <c r="BU539" i="72"/>
  <c r="BU538" i="72"/>
  <c r="BU537" i="72"/>
  <c r="BU536" i="72"/>
  <c r="BU535" i="72"/>
  <c r="BU534" i="72"/>
  <c r="BU533" i="72"/>
  <c r="BU532" i="72"/>
  <c r="BU531" i="72"/>
  <c r="BU530" i="72"/>
  <c r="BU529" i="72"/>
  <c r="BU528" i="72"/>
  <c r="BU527" i="72"/>
  <c r="BU526" i="72"/>
  <c r="BU525" i="72"/>
  <c r="BU524" i="72"/>
  <c r="BU523" i="72"/>
  <c r="BU522" i="72"/>
  <c r="BU521" i="72"/>
  <c r="BU520" i="72"/>
  <c r="BU519" i="72"/>
  <c r="BU518" i="72"/>
  <c r="BU517" i="72"/>
  <c r="BU516" i="72"/>
  <c r="BU515" i="72"/>
  <c r="BU514" i="72"/>
  <c r="BU513" i="72"/>
  <c r="BU512" i="72"/>
  <c r="BU511" i="72"/>
  <c r="BU510" i="72"/>
  <c r="BU509" i="72"/>
  <c r="BU508" i="72"/>
  <c r="BU507" i="72"/>
  <c r="BU506" i="72"/>
  <c r="BU505" i="72"/>
  <c r="BU504" i="72"/>
  <c r="BU503" i="72"/>
  <c r="BU502" i="72"/>
  <c r="BU501" i="72"/>
  <c r="BU500" i="72"/>
  <c r="BU499" i="72"/>
  <c r="BU498" i="72"/>
  <c r="BU497" i="72"/>
  <c r="BU496" i="72"/>
  <c r="BU495" i="72"/>
  <c r="BU494" i="72"/>
  <c r="BU493" i="72"/>
  <c r="BU492" i="72"/>
  <c r="BU491" i="72"/>
  <c r="BU490" i="72"/>
  <c r="BU489" i="72"/>
  <c r="BU488" i="72"/>
  <c r="BU487" i="72"/>
  <c r="BU486" i="72"/>
  <c r="BU485" i="72"/>
  <c r="BU484" i="72"/>
  <c r="BU483" i="72"/>
  <c r="BU482" i="72"/>
  <c r="BU481" i="72"/>
  <c r="BU480" i="72"/>
  <c r="BU479" i="72"/>
  <c r="BU478" i="72"/>
  <c r="BU477" i="72"/>
  <c r="BU476" i="72"/>
  <c r="BU475" i="72"/>
  <c r="BU474" i="72"/>
  <c r="BU473" i="72"/>
  <c r="BU472" i="72"/>
  <c r="BU471" i="72"/>
  <c r="BU470" i="72"/>
  <c r="BU469" i="72"/>
  <c r="BU468" i="72"/>
  <c r="BU467" i="72"/>
  <c r="BU466" i="72"/>
  <c r="BU465" i="72"/>
  <c r="BU464" i="72"/>
  <c r="BU463" i="72"/>
  <c r="BU462" i="72"/>
  <c r="BU461" i="72"/>
  <c r="BU460" i="72"/>
  <c r="BU459" i="72"/>
  <c r="BU458" i="72"/>
  <c r="BU457" i="72"/>
  <c r="BU456" i="72"/>
  <c r="BU455" i="72"/>
  <c r="BU454" i="72"/>
  <c r="BU453" i="72"/>
  <c r="BU452" i="72"/>
  <c r="BU451" i="72"/>
  <c r="BU450" i="72"/>
  <c r="BU449" i="72"/>
  <c r="BU448" i="72"/>
  <c r="BU447" i="72"/>
  <c r="BU446" i="72"/>
  <c r="BU445" i="72"/>
  <c r="BU444" i="72"/>
  <c r="BU443" i="72"/>
  <c r="BU442" i="72"/>
  <c r="BU441" i="72"/>
  <c r="BU440" i="72"/>
  <c r="BU439" i="72"/>
  <c r="BU438" i="72"/>
  <c r="BU437" i="72"/>
  <c r="BU436" i="72"/>
  <c r="BU435" i="72"/>
  <c r="BU434" i="72"/>
  <c r="BU433" i="72"/>
  <c r="BU432" i="72"/>
  <c r="BU431" i="72"/>
  <c r="BU430" i="72"/>
  <c r="BU429" i="72"/>
  <c r="BU428" i="72"/>
  <c r="BU427" i="72"/>
  <c r="BU426" i="72"/>
  <c r="BU425" i="72"/>
  <c r="BU424" i="72"/>
  <c r="BU423" i="72"/>
  <c r="BU422" i="72"/>
  <c r="BU421" i="72"/>
  <c r="BU420" i="72"/>
  <c r="BU419" i="72"/>
  <c r="BU418" i="72"/>
  <c r="BU417" i="72"/>
  <c r="BU416" i="72"/>
  <c r="BU415" i="72"/>
  <c r="BU414" i="72"/>
  <c r="BU413" i="72"/>
  <c r="BU412" i="72"/>
  <c r="BU411" i="72"/>
  <c r="BU410" i="72"/>
  <c r="BU409" i="72"/>
  <c r="BU408" i="72"/>
  <c r="BU407" i="72"/>
  <c r="BU406" i="72"/>
  <c r="BU405" i="72"/>
  <c r="BU404" i="72"/>
  <c r="BU403" i="72"/>
  <c r="BU402" i="72"/>
  <c r="BU401" i="72"/>
  <c r="BU400" i="72"/>
  <c r="BU399" i="72"/>
  <c r="BU398" i="72"/>
  <c r="BU397" i="72"/>
  <c r="BU396" i="72"/>
  <c r="BU395" i="72"/>
  <c r="BU394" i="72"/>
  <c r="BU393" i="72"/>
  <c r="BU392" i="72"/>
  <c r="BU391" i="72"/>
  <c r="BU390" i="72"/>
  <c r="BU389" i="72"/>
  <c r="BU388" i="72"/>
  <c r="BU387" i="72"/>
  <c r="BU386" i="72"/>
  <c r="BU385" i="72"/>
  <c r="BU384" i="72"/>
  <c r="BU383" i="72"/>
  <c r="BU382" i="72"/>
  <c r="BU381" i="72"/>
  <c r="BU380" i="72"/>
  <c r="BU379" i="72"/>
  <c r="BU378" i="72"/>
  <c r="BU377" i="72"/>
  <c r="BU376" i="72"/>
  <c r="BU375" i="72"/>
  <c r="BU374" i="72"/>
  <c r="BU373" i="72"/>
  <c r="BU372" i="72"/>
  <c r="BU371" i="72"/>
  <c r="BU370" i="72"/>
  <c r="BU369" i="72"/>
  <c r="BU368" i="72"/>
  <c r="BU367" i="72"/>
  <c r="BU366" i="72"/>
  <c r="BU365" i="72"/>
  <c r="BU364" i="72"/>
  <c r="BU363" i="72"/>
  <c r="BU362" i="72"/>
  <c r="BU361" i="72"/>
  <c r="BU360" i="72"/>
  <c r="BU359" i="72"/>
  <c r="BU358" i="72"/>
  <c r="BU357" i="72"/>
  <c r="BU356" i="72"/>
  <c r="BU355" i="72"/>
  <c r="BU354" i="72"/>
  <c r="BU353" i="72"/>
  <c r="BU352" i="72"/>
  <c r="BU351" i="72"/>
  <c r="BU350" i="72"/>
  <c r="BU349" i="72"/>
  <c r="BU348" i="72"/>
  <c r="BU347" i="72"/>
  <c r="BU346" i="72"/>
  <c r="BU345" i="72"/>
  <c r="BU344" i="72"/>
  <c r="BU343" i="72"/>
  <c r="BU342" i="72"/>
  <c r="BU341" i="72"/>
  <c r="BU340" i="72"/>
  <c r="BU339" i="72"/>
  <c r="BU338" i="72"/>
  <c r="BU337" i="72"/>
  <c r="BU336" i="72"/>
  <c r="BU335" i="72"/>
  <c r="BU334" i="72"/>
  <c r="BU333" i="72"/>
  <c r="BU332" i="72"/>
  <c r="BU331" i="72"/>
  <c r="BU330" i="72"/>
  <c r="BU329" i="72"/>
  <c r="BU328" i="72"/>
  <c r="BU327" i="72"/>
  <c r="BU326" i="72"/>
  <c r="BU325" i="72"/>
  <c r="BU324" i="72"/>
  <c r="BU323" i="72"/>
  <c r="BU322" i="72"/>
  <c r="BU321" i="72"/>
  <c r="BU320" i="72"/>
  <c r="BU319" i="72"/>
  <c r="BU318" i="72"/>
  <c r="BU317" i="72"/>
  <c r="BU316" i="72"/>
  <c r="BU315" i="72"/>
  <c r="BU314" i="72"/>
  <c r="BU313" i="72"/>
  <c r="BU312" i="72"/>
  <c r="BU311" i="72"/>
  <c r="BU310" i="72"/>
  <c r="BU309" i="72"/>
  <c r="BU308" i="72"/>
  <c r="BU307" i="72"/>
  <c r="BU306" i="72"/>
  <c r="BU305" i="72"/>
  <c r="BU304" i="72"/>
  <c r="BU303" i="72"/>
  <c r="BU302" i="72"/>
  <c r="BU301" i="72"/>
  <c r="BU300" i="72"/>
  <c r="BU299" i="72"/>
  <c r="BU298" i="72"/>
  <c r="BU297" i="72"/>
  <c r="BU296" i="72"/>
  <c r="BU295" i="72"/>
  <c r="BU294" i="72"/>
  <c r="BU293" i="72"/>
  <c r="BU292" i="72"/>
  <c r="BU291" i="72"/>
  <c r="BU290" i="72"/>
  <c r="BU289" i="72"/>
  <c r="BU288" i="72"/>
  <c r="BU287" i="72"/>
  <c r="BU286" i="72"/>
  <c r="BU285" i="72"/>
  <c r="BU284" i="72"/>
  <c r="BU283" i="72"/>
  <c r="BU282" i="72"/>
  <c r="BU281" i="72"/>
  <c r="BU280" i="72"/>
  <c r="BU279" i="72"/>
  <c r="BU278" i="72"/>
  <c r="BU277" i="72"/>
  <c r="BU276" i="72"/>
  <c r="BU275" i="72"/>
  <c r="BU274" i="72"/>
  <c r="BU273" i="72"/>
  <c r="BU272" i="72"/>
  <c r="BU271" i="72"/>
  <c r="BU270" i="72"/>
  <c r="BU269" i="72"/>
  <c r="BU268" i="72"/>
  <c r="BU267" i="72"/>
  <c r="BU266" i="72"/>
  <c r="BU265" i="72"/>
  <c r="BU264" i="72"/>
  <c r="BU263" i="72"/>
  <c r="BU262" i="72"/>
  <c r="BU261" i="72"/>
  <c r="BU260" i="72"/>
  <c r="BU259" i="72"/>
  <c r="BU258" i="72"/>
  <c r="BU257" i="72"/>
  <c r="BU256" i="72"/>
  <c r="BU255" i="72"/>
  <c r="BU254" i="72"/>
  <c r="BU253" i="72"/>
  <c r="BU252" i="72"/>
  <c r="BU251" i="72"/>
  <c r="BU250" i="72"/>
  <c r="BU249" i="72"/>
  <c r="BU248" i="72"/>
  <c r="BU247" i="72"/>
  <c r="BU246" i="72"/>
  <c r="BU245" i="72"/>
  <c r="BU244" i="72"/>
  <c r="BU243" i="72"/>
  <c r="BU242" i="72"/>
  <c r="BU241" i="72"/>
  <c r="BU240" i="72"/>
  <c r="BU239" i="72"/>
  <c r="BU238" i="72"/>
  <c r="BU237" i="72"/>
  <c r="BU236" i="72"/>
  <c r="BU235" i="72"/>
  <c r="BU234" i="72"/>
  <c r="BU233" i="72"/>
  <c r="BU232" i="72"/>
  <c r="BU231" i="72"/>
  <c r="BU230" i="72"/>
  <c r="BU229" i="72"/>
  <c r="BU228" i="72"/>
  <c r="BU227" i="72"/>
  <c r="BU226" i="72"/>
  <c r="BU225" i="72"/>
  <c r="BU224" i="72"/>
  <c r="BU223" i="72"/>
  <c r="BU222" i="72"/>
  <c r="BU221" i="72"/>
  <c r="BU220" i="72"/>
  <c r="BU219" i="72"/>
  <c r="BU218" i="72"/>
  <c r="BU217" i="72"/>
  <c r="BU216" i="72"/>
  <c r="BU215" i="72"/>
  <c r="BU214" i="72"/>
  <c r="BU213" i="72"/>
  <c r="BU212" i="72"/>
  <c r="BU211" i="72"/>
  <c r="BU210" i="72"/>
  <c r="BU209" i="72"/>
  <c r="BU208" i="72"/>
  <c r="BU207" i="72"/>
  <c r="BU206" i="72"/>
  <c r="BU205" i="72"/>
  <c r="BU204" i="72"/>
  <c r="BU203" i="72"/>
  <c r="BU202" i="72"/>
  <c r="BU201" i="72"/>
  <c r="BU200" i="72"/>
  <c r="BU199" i="72"/>
  <c r="BU198" i="72"/>
  <c r="BU197" i="72"/>
  <c r="BU196" i="72"/>
  <c r="BU195" i="72"/>
  <c r="BU194" i="72"/>
  <c r="BU193" i="72"/>
  <c r="BU192" i="72"/>
  <c r="BU191" i="72"/>
  <c r="BU190" i="72"/>
  <c r="BU189" i="72"/>
  <c r="BU188" i="72"/>
  <c r="BU187" i="72"/>
  <c r="BU186" i="72"/>
  <c r="BU185" i="72"/>
  <c r="BU184" i="72"/>
  <c r="BU183" i="72"/>
  <c r="BU182" i="72"/>
  <c r="BU181" i="72"/>
  <c r="BU180" i="72"/>
  <c r="BU179" i="72"/>
  <c r="BU178" i="72"/>
  <c r="BU177" i="72"/>
  <c r="BU176" i="72"/>
  <c r="BU175" i="72"/>
  <c r="BU174" i="72"/>
  <c r="BU173" i="72"/>
  <c r="BU172" i="72"/>
  <c r="BU171" i="72"/>
  <c r="BU170" i="72"/>
  <c r="BU169" i="72"/>
  <c r="BU168" i="72"/>
  <c r="BU167" i="72"/>
  <c r="BU166" i="72"/>
  <c r="BU165" i="72"/>
  <c r="BU164" i="72"/>
  <c r="BU163" i="72"/>
  <c r="BU162" i="72"/>
  <c r="BU161" i="72"/>
  <c r="BU160" i="72"/>
  <c r="BU159" i="72"/>
  <c r="BU158" i="72"/>
  <c r="BU157" i="72"/>
  <c r="BU156" i="72"/>
  <c r="BU155" i="72"/>
  <c r="BU154" i="72"/>
  <c r="BU153" i="72"/>
  <c r="BU152" i="72"/>
  <c r="BU151" i="72"/>
  <c r="BU150" i="72"/>
  <c r="BU149" i="72"/>
  <c r="BU148" i="72"/>
  <c r="BU147" i="72"/>
  <c r="BU146" i="72"/>
  <c r="BU145" i="72"/>
  <c r="BU144" i="72"/>
  <c r="BU143" i="72"/>
  <c r="BU142" i="72"/>
  <c r="BU141" i="72"/>
  <c r="BU140" i="72"/>
  <c r="BU139" i="72"/>
  <c r="BU138" i="72"/>
  <c r="BU137" i="72"/>
  <c r="BU136" i="72"/>
  <c r="BU135" i="72"/>
  <c r="BU134" i="72"/>
  <c r="BU133" i="72"/>
  <c r="BU132" i="72"/>
  <c r="BU131" i="72"/>
  <c r="BU130" i="72"/>
  <c r="BU129" i="72"/>
  <c r="BU128" i="72"/>
  <c r="BU127" i="72"/>
  <c r="BU126" i="72"/>
  <c r="BU125" i="72"/>
  <c r="BU124" i="72"/>
  <c r="BU123" i="72"/>
  <c r="BU122" i="72"/>
  <c r="BU121" i="72"/>
  <c r="BU120" i="72"/>
  <c r="BU119" i="72"/>
  <c r="BU118" i="72"/>
  <c r="BU117" i="72"/>
  <c r="BU116" i="72"/>
  <c r="BU115" i="72"/>
  <c r="BU114" i="72"/>
  <c r="BU113" i="72"/>
  <c r="BU112" i="72"/>
  <c r="BU111" i="72"/>
  <c r="BU110" i="72"/>
  <c r="BU109" i="72"/>
  <c r="BU108" i="72"/>
  <c r="BU107" i="72"/>
  <c r="BU106" i="72"/>
  <c r="BU105" i="72"/>
  <c r="BU104" i="72"/>
  <c r="BU103" i="72"/>
  <c r="BU102" i="72"/>
  <c r="BU101" i="72"/>
  <c r="BU100" i="72"/>
  <c r="BU99" i="72"/>
  <c r="BU98" i="72"/>
  <c r="BU97" i="72"/>
  <c r="BU96" i="72"/>
  <c r="BU95" i="72"/>
  <c r="BU94" i="72"/>
  <c r="BU93" i="72"/>
  <c r="BU92" i="72"/>
  <c r="BU91" i="72"/>
  <c r="BU90" i="72"/>
  <c r="BU89" i="72"/>
  <c r="BU88" i="72"/>
  <c r="BU87" i="72"/>
  <c r="BU86" i="72"/>
  <c r="BU85" i="72"/>
  <c r="BU84" i="72"/>
  <c r="BU83" i="72"/>
  <c r="BU82" i="72"/>
  <c r="BU81" i="72"/>
  <c r="BU80" i="72"/>
  <c r="BU79" i="72"/>
  <c r="BU78" i="72"/>
  <c r="BU77" i="72"/>
  <c r="BU76" i="72"/>
  <c r="BU75" i="72"/>
  <c r="BU74" i="72"/>
  <c r="BU73" i="72"/>
  <c r="BU72" i="72"/>
  <c r="BU71" i="72"/>
  <c r="BU70" i="72"/>
  <c r="BU69" i="72"/>
  <c r="BU68" i="72"/>
  <c r="BU67" i="72"/>
  <c r="BU66" i="72"/>
  <c r="BU65" i="72"/>
  <c r="BU64" i="72"/>
  <c r="BU63" i="72"/>
  <c r="BU62" i="72"/>
  <c r="BU61" i="72"/>
  <c r="BU60" i="72"/>
  <c r="BU59" i="72"/>
  <c r="BU58" i="72"/>
  <c r="BU57" i="72"/>
  <c r="BU56" i="72"/>
  <c r="BU55" i="72"/>
  <c r="BU54" i="72"/>
  <c r="BU53" i="72"/>
  <c r="BU52" i="72"/>
  <c r="BU51" i="72"/>
  <c r="BU50" i="72"/>
  <c r="BU49" i="72"/>
  <c r="BU48" i="72"/>
  <c r="BU47" i="72"/>
  <c r="BU46" i="72"/>
  <c r="BU45" i="72"/>
  <c r="BU44" i="72"/>
  <c r="BU43" i="72"/>
  <c r="BU42" i="72"/>
  <c r="BU41" i="72"/>
  <c r="BU40" i="72"/>
  <c r="BU39" i="72"/>
  <c r="BU38" i="72"/>
  <c r="BU37" i="72"/>
  <c r="BU36" i="72"/>
  <c r="BU35" i="72"/>
  <c r="BU34" i="72"/>
  <c r="BU33" i="72"/>
  <c r="BU32" i="72"/>
  <c r="BU31" i="72"/>
  <c r="BU30" i="72"/>
  <c r="BU29" i="72"/>
  <c r="BU28" i="72"/>
  <c r="BU27" i="72"/>
  <c r="BU26" i="72"/>
  <c r="BU25" i="72"/>
  <c r="BU24" i="72"/>
  <c r="BU23" i="72"/>
  <c r="BU22" i="72"/>
  <c r="BU21" i="72"/>
  <c r="BU20" i="72"/>
  <c r="BU19" i="72"/>
  <c r="BU18" i="72"/>
  <c r="BU17" i="72"/>
  <c r="BU16" i="72"/>
  <c r="BU15" i="72"/>
  <c r="BU14" i="72"/>
  <c r="BU13" i="72"/>
  <c r="BU12" i="72"/>
  <c r="BU11" i="72"/>
  <c r="BU10" i="72"/>
  <c r="BU9" i="72"/>
  <c r="BU8" i="72"/>
  <c r="BU7" i="72"/>
  <c r="BU6" i="72"/>
  <c r="BU5" i="72"/>
  <c r="BK1262" i="72"/>
  <c r="BK1261" i="72"/>
  <c r="BK1260" i="72"/>
  <c r="BK1259" i="72"/>
  <c r="BK1258" i="72"/>
  <c r="BK1257" i="72"/>
  <c r="BK1256" i="72"/>
  <c r="BK1255" i="72"/>
  <c r="BK1254" i="72"/>
  <c r="BK1253" i="72"/>
  <c r="BK1252" i="72"/>
  <c r="BK1251" i="72"/>
  <c r="BK1250" i="72"/>
  <c r="BK1249" i="72"/>
  <c r="BK1248" i="72"/>
  <c r="BK1247" i="72"/>
  <c r="BK1246" i="72"/>
  <c r="BK1245" i="72"/>
  <c r="BK1244" i="72"/>
  <c r="BK1243" i="72"/>
  <c r="BK1242" i="72"/>
  <c r="BK1241" i="72"/>
  <c r="BK1240" i="72"/>
  <c r="BK1239" i="72"/>
  <c r="BK1238" i="72"/>
  <c r="BK1237" i="72"/>
  <c r="BK1236" i="72"/>
  <c r="BK1235" i="72"/>
  <c r="BK1234" i="72"/>
  <c r="BK1233" i="72"/>
  <c r="BK1232" i="72"/>
  <c r="BK1231" i="72"/>
  <c r="BK1230" i="72"/>
  <c r="BK1229" i="72"/>
  <c r="BK1228" i="72"/>
  <c r="BK1227" i="72"/>
  <c r="BK1226" i="72"/>
  <c r="BK1225" i="72"/>
  <c r="BK1224" i="72"/>
  <c r="BK1223" i="72"/>
  <c r="BK1222" i="72"/>
  <c r="BK1221" i="72"/>
  <c r="BK1220" i="72"/>
  <c r="BK1219" i="72"/>
  <c r="BK1218" i="72"/>
  <c r="BK1217" i="72"/>
  <c r="BK1216" i="72"/>
  <c r="BK1215" i="72"/>
  <c r="BK1214" i="72"/>
  <c r="BK1213" i="72"/>
  <c r="BK1212" i="72"/>
  <c r="BK1211" i="72"/>
  <c r="BK1210" i="72"/>
  <c r="BK1209" i="72"/>
  <c r="BK1208" i="72"/>
  <c r="BK1207" i="72"/>
  <c r="BK1206" i="72"/>
  <c r="BK1205" i="72"/>
  <c r="BK1204" i="72"/>
  <c r="BK1203" i="72"/>
  <c r="BK1202" i="72"/>
  <c r="BK1201" i="72"/>
  <c r="BK1200" i="72"/>
  <c r="BK1199" i="72"/>
  <c r="BK1198" i="72"/>
  <c r="BK1197" i="72"/>
  <c r="BK1196" i="72"/>
  <c r="BK1195" i="72"/>
  <c r="BK1194" i="72"/>
  <c r="BK1193" i="72"/>
  <c r="BK1192" i="72"/>
  <c r="BK1191" i="72"/>
  <c r="BK1190" i="72"/>
  <c r="BK1189" i="72"/>
  <c r="BK1188" i="72"/>
  <c r="BK1187" i="72"/>
  <c r="BK1186" i="72"/>
  <c r="BK1185" i="72"/>
  <c r="BK1184" i="72"/>
  <c r="BK1183" i="72"/>
  <c r="BK1182" i="72"/>
  <c r="BK1181" i="72"/>
  <c r="BK1180" i="72"/>
  <c r="BK1179" i="72"/>
  <c r="BK1178" i="72"/>
  <c r="BK1177" i="72"/>
  <c r="BK1176" i="72"/>
  <c r="BK1175" i="72"/>
  <c r="BK1174" i="72"/>
  <c r="BK1173" i="72"/>
  <c r="BK1172" i="72"/>
  <c r="BK1171" i="72"/>
  <c r="BK1170" i="72"/>
  <c r="BK1169" i="72"/>
  <c r="BK1168" i="72"/>
  <c r="BK1167" i="72"/>
  <c r="BK1166" i="72"/>
  <c r="BK1165" i="72"/>
  <c r="BK1164" i="72"/>
  <c r="BK1163" i="72"/>
  <c r="BK1162" i="72"/>
  <c r="BK1161" i="72"/>
  <c r="BK1160" i="72"/>
  <c r="BK1159" i="72"/>
  <c r="BK1158" i="72"/>
  <c r="BK1157" i="72"/>
  <c r="BK1156" i="72"/>
  <c r="BK1155" i="72"/>
  <c r="BK1154" i="72"/>
  <c r="BK1153" i="72"/>
  <c r="BK1152" i="72"/>
  <c r="BK1151" i="72"/>
  <c r="BK1150" i="72"/>
  <c r="BK1149" i="72"/>
  <c r="BK1148" i="72"/>
  <c r="BK1147" i="72"/>
  <c r="BK1146" i="72"/>
  <c r="BK1145" i="72"/>
  <c r="BK1144" i="72"/>
  <c r="BK1143" i="72"/>
  <c r="BK1142" i="72"/>
  <c r="BK1141" i="72"/>
  <c r="BK1140" i="72"/>
  <c r="BK1139" i="72"/>
  <c r="BK1138" i="72"/>
  <c r="BK1137" i="72"/>
  <c r="BK1136" i="72"/>
  <c r="BK1135" i="72"/>
  <c r="BK1134" i="72"/>
  <c r="BK1133" i="72"/>
  <c r="BK1132" i="72"/>
  <c r="BK1131" i="72"/>
  <c r="BK1130" i="72"/>
  <c r="BK1129" i="72"/>
  <c r="BK1128" i="72"/>
  <c r="BK1127" i="72"/>
  <c r="BK1126" i="72"/>
  <c r="BK1125" i="72"/>
  <c r="BK1124" i="72"/>
  <c r="BK1123" i="72"/>
  <c r="BK1122" i="72"/>
  <c r="BK1121" i="72"/>
  <c r="BK1120" i="72"/>
  <c r="BK1119" i="72"/>
  <c r="BK1118" i="72"/>
  <c r="BK1117" i="72"/>
  <c r="BK1116" i="72"/>
  <c r="BK1115" i="72"/>
  <c r="BK1114" i="72"/>
  <c r="BK1113" i="72"/>
  <c r="BK1112" i="72"/>
  <c r="BK1111" i="72"/>
  <c r="BK1110" i="72"/>
  <c r="BK1109" i="72"/>
  <c r="BK1108" i="72"/>
  <c r="BK1107" i="72"/>
  <c r="BK1106" i="72"/>
  <c r="BK1105" i="72"/>
  <c r="BK1104" i="72"/>
  <c r="BK1103" i="72"/>
  <c r="BK1102" i="72"/>
  <c r="BK1101" i="72"/>
  <c r="BK1100" i="72"/>
  <c r="BK1099" i="72"/>
  <c r="BK1098" i="72"/>
  <c r="BK1097" i="72"/>
  <c r="BK1096" i="72"/>
  <c r="BK1095" i="72"/>
  <c r="BK1094" i="72"/>
  <c r="BK1093" i="72"/>
  <c r="BK1092" i="72"/>
  <c r="BK1091" i="72"/>
  <c r="BK1090" i="72"/>
  <c r="BK1089" i="72"/>
  <c r="BK1088" i="72"/>
  <c r="BK1087" i="72"/>
  <c r="BK1086" i="72"/>
  <c r="BK1085" i="72"/>
  <c r="BK1084" i="72"/>
  <c r="BK1083" i="72"/>
  <c r="BK1082" i="72"/>
  <c r="BK1081" i="72"/>
  <c r="BK1080" i="72"/>
  <c r="BK1079" i="72"/>
  <c r="BK1078" i="72"/>
  <c r="BK1077" i="72"/>
  <c r="BK1076" i="72"/>
  <c r="BK1075" i="72"/>
  <c r="BK1074" i="72"/>
  <c r="BK1073" i="72"/>
  <c r="BK1072" i="72"/>
  <c r="BK1071" i="72"/>
  <c r="BK1070" i="72"/>
  <c r="BK1069" i="72"/>
  <c r="BK1068" i="72"/>
  <c r="BK1067" i="72"/>
  <c r="BK1066" i="72"/>
  <c r="BK1065" i="72"/>
  <c r="BK1064" i="72"/>
  <c r="BK1063" i="72"/>
  <c r="BK1062" i="72"/>
  <c r="BK1061" i="72"/>
  <c r="BK1060" i="72"/>
  <c r="BK1059" i="72"/>
  <c r="BK1058" i="72"/>
  <c r="BK1057" i="72"/>
  <c r="BK1056" i="72"/>
  <c r="BK1055" i="72"/>
  <c r="BK1054" i="72"/>
  <c r="BK1053" i="72"/>
  <c r="BK1052" i="72"/>
  <c r="BK1051" i="72"/>
  <c r="BK1050" i="72"/>
  <c r="BK1049" i="72"/>
  <c r="BK1048" i="72"/>
  <c r="BK1047" i="72"/>
  <c r="BK1046" i="72"/>
  <c r="BK1045" i="72"/>
  <c r="BK1044" i="72"/>
  <c r="BK1043" i="72"/>
  <c r="BK1042" i="72"/>
  <c r="BK1041" i="72"/>
  <c r="BK1040" i="72"/>
  <c r="BK1039" i="72"/>
  <c r="BK1038" i="72"/>
  <c r="BK1037" i="72"/>
  <c r="BK1036" i="72"/>
  <c r="BK1035" i="72"/>
  <c r="BK1034" i="72"/>
  <c r="BK1033" i="72"/>
  <c r="BK1032" i="72"/>
  <c r="BK1031" i="72"/>
  <c r="BK1030" i="72"/>
  <c r="BK1029" i="72"/>
  <c r="BK1028" i="72"/>
  <c r="BK1027" i="72"/>
  <c r="BK1026" i="72"/>
  <c r="BK1025" i="72"/>
  <c r="BK1024" i="72"/>
  <c r="BK1023" i="72"/>
  <c r="BK1022" i="72"/>
  <c r="BK1021" i="72"/>
  <c r="BK1020" i="72"/>
  <c r="BK1019" i="72"/>
  <c r="BK1018" i="72"/>
  <c r="BK1017" i="72"/>
  <c r="BK1016" i="72"/>
  <c r="BK1015" i="72"/>
  <c r="BK1014" i="72"/>
  <c r="BK1013" i="72"/>
  <c r="BK1012" i="72"/>
  <c r="BK1011" i="72"/>
  <c r="BK1010" i="72"/>
  <c r="BK1009" i="72"/>
  <c r="BK1008" i="72"/>
  <c r="BK1007" i="72"/>
  <c r="BK1006" i="72"/>
  <c r="BK1005" i="72"/>
  <c r="BK1004" i="72"/>
  <c r="BK1003" i="72"/>
  <c r="BK1002" i="72"/>
  <c r="BK1001" i="72"/>
  <c r="BK1000" i="72"/>
  <c r="BK999" i="72"/>
  <c r="BK998" i="72"/>
  <c r="BK997" i="72"/>
  <c r="BK996" i="72"/>
  <c r="BK995" i="72"/>
  <c r="BK994" i="72"/>
  <c r="BK993" i="72"/>
  <c r="BK992" i="72"/>
  <c r="BK991" i="72"/>
  <c r="BK990" i="72"/>
  <c r="BK989" i="72"/>
  <c r="BK988" i="72"/>
  <c r="BK987" i="72"/>
  <c r="BK986" i="72"/>
  <c r="BK985" i="72"/>
  <c r="BK984" i="72"/>
  <c r="BK983" i="72"/>
  <c r="BK982" i="72"/>
  <c r="BK981" i="72"/>
  <c r="BK980" i="72"/>
  <c r="BK979" i="72"/>
  <c r="BK978" i="72"/>
  <c r="BK977" i="72"/>
  <c r="BK976" i="72"/>
  <c r="BK975" i="72"/>
  <c r="BK974" i="72"/>
  <c r="BK973" i="72"/>
  <c r="BK972" i="72"/>
  <c r="BK971" i="72"/>
  <c r="BK970" i="72"/>
  <c r="BK969" i="72"/>
  <c r="BK968" i="72"/>
  <c r="BK967" i="72"/>
  <c r="BK966" i="72"/>
  <c r="BK965" i="72"/>
  <c r="BK964" i="72"/>
  <c r="BK963" i="72"/>
  <c r="BK962" i="72"/>
  <c r="BK961" i="72"/>
  <c r="BK960" i="72"/>
  <c r="BK959" i="72"/>
  <c r="BK958" i="72"/>
  <c r="BK957" i="72"/>
  <c r="BK956" i="72"/>
  <c r="BK955" i="72"/>
  <c r="BK954" i="72"/>
  <c r="BK953" i="72"/>
  <c r="BK952" i="72"/>
  <c r="BK951" i="72"/>
  <c r="BK950" i="72"/>
  <c r="BK949" i="72"/>
  <c r="BK948" i="72"/>
  <c r="BK947" i="72"/>
  <c r="BK946" i="72"/>
  <c r="BK945" i="72"/>
  <c r="BK944" i="72"/>
  <c r="BK943" i="72"/>
  <c r="BK942" i="72"/>
  <c r="BK941" i="72"/>
  <c r="BK940" i="72"/>
  <c r="BK939" i="72"/>
  <c r="BK938" i="72"/>
  <c r="BK937" i="72"/>
  <c r="BK936" i="72"/>
  <c r="BK935" i="72"/>
  <c r="BK934" i="72"/>
  <c r="BK933" i="72"/>
  <c r="BK932" i="72"/>
  <c r="BK931" i="72"/>
  <c r="BK930" i="72"/>
  <c r="BK929" i="72"/>
  <c r="BK928" i="72"/>
  <c r="BK927" i="72"/>
  <c r="BK926" i="72"/>
  <c r="BK925" i="72"/>
  <c r="BK924" i="72"/>
  <c r="BK923" i="72"/>
  <c r="BK922" i="72"/>
  <c r="BK921" i="72"/>
  <c r="BK920" i="72"/>
  <c r="BK919" i="72"/>
  <c r="BK918" i="72"/>
  <c r="BK917" i="72"/>
  <c r="BK916" i="72"/>
  <c r="BK915" i="72"/>
  <c r="BK914" i="72"/>
  <c r="BK913" i="72"/>
  <c r="BK912" i="72"/>
  <c r="BK911" i="72"/>
  <c r="BK910" i="72"/>
  <c r="BK909" i="72"/>
  <c r="BK908" i="72"/>
  <c r="BK907" i="72"/>
  <c r="BK906" i="72"/>
  <c r="BK905" i="72"/>
  <c r="BK904" i="72"/>
  <c r="BK903" i="72"/>
  <c r="BK902" i="72"/>
  <c r="BK901" i="72"/>
  <c r="BK900" i="72"/>
  <c r="BK899" i="72"/>
  <c r="BK898" i="72"/>
  <c r="BK897" i="72"/>
  <c r="BK896" i="72"/>
  <c r="BK895" i="72"/>
  <c r="BK894" i="72"/>
  <c r="BK893" i="72"/>
  <c r="BK892" i="72"/>
  <c r="BK891" i="72"/>
  <c r="BK890" i="72"/>
  <c r="BK889" i="72"/>
  <c r="BK888" i="72"/>
  <c r="BK887" i="72"/>
  <c r="BK886" i="72"/>
  <c r="BK885" i="72"/>
  <c r="BK884" i="72"/>
  <c r="BK883" i="72"/>
  <c r="BK882" i="72"/>
  <c r="BK881" i="72"/>
  <c r="BK880" i="72"/>
  <c r="BK879" i="72"/>
  <c r="BK878" i="72"/>
  <c r="BK877" i="72"/>
  <c r="BK876" i="72"/>
  <c r="BK875" i="72"/>
  <c r="BK874" i="72"/>
  <c r="BK873" i="72"/>
  <c r="BK872" i="72"/>
  <c r="BK871" i="72"/>
  <c r="BK870" i="72"/>
  <c r="BK869" i="72"/>
  <c r="BK868" i="72"/>
  <c r="BK867" i="72"/>
  <c r="BK866" i="72"/>
  <c r="BK865" i="72"/>
  <c r="BK864" i="72"/>
  <c r="BK863" i="72"/>
  <c r="BK862" i="72"/>
  <c r="BK861" i="72"/>
  <c r="BK860" i="72"/>
  <c r="BK859" i="72"/>
  <c r="BK858" i="72"/>
  <c r="BK857" i="72"/>
  <c r="BK856" i="72"/>
  <c r="BK855" i="72"/>
  <c r="BK854" i="72"/>
  <c r="BK853" i="72"/>
  <c r="BK852" i="72"/>
  <c r="BK851" i="72"/>
  <c r="BK850" i="72"/>
  <c r="BK849" i="72"/>
  <c r="BK848" i="72"/>
  <c r="BK847" i="72"/>
  <c r="BK846" i="72"/>
  <c r="BK845" i="72"/>
  <c r="BK844" i="72"/>
  <c r="BK843" i="72"/>
  <c r="BK842" i="72"/>
  <c r="BK841" i="72"/>
  <c r="BK840" i="72"/>
  <c r="BK839" i="72"/>
  <c r="BK838" i="72"/>
  <c r="BK837" i="72"/>
  <c r="BK836" i="72"/>
  <c r="BK835" i="72"/>
  <c r="BK834" i="72"/>
  <c r="BK833" i="72"/>
  <c r="BK832" i="72"/>
  <c r="BK831" i="72"/>
  <c r="BK830" i="72"/>
  <c r="BK829" i="72"/>
  <c r="BK828" i="72"/>
  <c r="BK827" i="72"/>
  <c r="BK826" i="72"/>
  <c r="BK825" i="72"/>
  <c r="BK824" i="72"/>
  <c r="BK823" i="72"/>
  <c r="BK822" i="72"/>
  <c r="BK821" i="72"/>
  <c r="BK820" i="72"/>
  <c r="BK819" i="72"/>
  <c r="BK818" i="72"/>
  <c r="BK817" i="72"/>
  <c r="BK816" i="72"/>
  <c r="BK815" i="72"/>
  <c r="BK814" i="72"/>
  <c r="BK813" i="72"/>
  <c r="BK812" i="72"/>
  <c r="BK811" i="72"/>
  <c r="BK810" i="72"/>
  <c r="BK809" i="72"/>
  <c r="BK808" i="72"/>
  <c r="BK807" i="72"/>
  <c r="BK806" i="72"/>
  <c r="BK805" i="72"/>
  <c r="BK804" i="72"/>
  <c r="BK803" i="72"/>
  <c r="BK802" i="72"/>
  <c r="BK801" i="72"/>
  <c r="BK800" i="72"/>
  <c r="BK799" i="72"/>
  <c r="BK798" i="72"/>
  <c r="BK797" i="72"/>
  <c r="BK796" i="72"/>
  <c r="BK795" i="72"/>
  <c r="BK794" i="72"/>
  <c r="BK793" i="72"/>
  <c r="BK792" i="72"/>
  <c r="BK791" i="72"/>
  <c r="BK790" i="72"/>
  <c r="BK789" i="72"/>
  <c r="BK788" i="72"/>
  <c r="BK787" i="72"/>
  <c r="BK786" i="72"/>
  <c r="BK785" i="72"/>
  <c r="BK784" i="72"/>
  <c r="BK783" i="72"/>
  <c r="BK782" i="72"/>
  <c r="BK781" i="72"/>
  <c r="BK780" i="72"/>
  <c r="BK779" i="72"/>
  <c r="BK778" i="72"/>
  <c r="BK777" i="72"/>
  <c r="BK776" i="72"/>
  <c r="BK775" i="72"/>
  <c r="BK774" i="72"/>
  <c r="BK773" i="72"/>
  <c r="BK772" i="72"/>
  <c r="BK771" i="72"/>
  <c r="BK770" i="72"/>
  <c r="BK769" i="72"/>
  <c r="BK768" i="72"/>
  <c r="BK767" i="72"/>
  <c r="BK766" i="72"/>
  <c r="BK765" i="72"/>
  <c r="BK764" i="72"/>
  <c r="BK763" i="72"/>
  <c r="BK762" i="72"/>
  <c r="BK761" i="72"/>
  <c r="BK760" i="72"/>
  <c r="BK759" i="72"/>
  <c r="BK758" i="72"/>
  <c r="BK757" i="72"/>
  <c r="BK756" i="72"/>
  <c r="BK755" i="72"/>
  <c r="BK754" i="72"/>
  <c r="BK753" i="72"/>
  <c r="BK752" i="72"/>
  <c r="BK751" i="72"/>
  <c r="BK750" i="72"/>
  <c r="BK749" i="72"/>
  <c r="BK748" i="72"/>
  <c r="BK747" i="72"/>
  <c r="BK746" i="72"/>
  <c r="BK745" i="72"/>
  <c r="BK744" i="72"/>
  <c r="BK743" i="72"/>
  <c r="BK742" i="72"/>
  <c r="BK741" i="72"/>
  <c r="BK740" i="72"/>
  <c r="BK739" i="72"/>
  <c r="BK738" i="72"/>
  <c r="BK737" i="72"/>
  <c r="BK736" i="72"/>
  <c r="BK735" i="72"/>
  <c r="BK734" i="72"/>
  <c r="BK733" i="72"/>
  <c r="BK732" i="72"/>
  <c r="BK731" i="72"/>
  <c r="BK730" i="72"/>
  <c r="BK729" i="72"/>
  <c r="BK728" i="72"/>
  <c r="BK727" i="72"/>
  <c r="BK726" i="72"/>
  <c r="BK725" i="72"/>
  <c r="BK724" i="72"/>
  <c r="BK723" i="72"/>
  <c r="BK722" i="72"/>
  <c r="BK721" i="72"/>
  <c r="BK720" i="72"/>
  <c r="BK719" i="72"/>
  <c r="BK718" i="72"/>
  <c r="BK717" i="72"/>
  <c r="BK716" i="72"/>
  <c r="BK715" i="72"/>
  <c r="BK714" i="72"/>
  <c r="BK713" i="72"/>
  <c r="BK712" i="72"/>
  <c r="BK711" i="72"/>
  <c r="BK710" i="72"/>
  <c r="BK709" i="72"/>
  <c r="BK708" i="72"/>
  <c r="BK707" i="72"/>
  <c r="BK706" i="72"/>
  <c r="BK705" i="72"/>
  <c r="BK704" i="72"/>
  <c r="BK703" i="72"/>
  <c r="BK702" i="72"/>
  <c r="BK701" i="72"/>
  <c r="BK700" i="72"/>
  <c r="BK699" i="72"/>
  <c r="BK698" i="72"/>
  <c r="BK697" i="72"/>
  <c r="BK696" i="72"/>
  <c r="BK695" i="72"/>
  <c r="BK694" i="72"/>
  <c r="BK693" i="72"/>
  <c r="BK692" i="72"/>
  <c r="BK691" i="72"/>
  <c r="BK690" i="72"/>
  <c r="BK689" i="72"/>
  <c r="BK688" i="72"/>
  <c r="BK687" i="72"/>
  <c r="BK686" i="72"/>
  <c r="BK685" i="72"/>
  <c r="BK684" i="72"/>
  <c r="BK683" i="72"/>
  <c r="BK682" i="72"/>
  <c r="BK681" i="72"/>
  <c r="BK680" i="72"/>
  <c r="BK679" i="72"/>
  <c r="BK678" i="72"/>
  <c r="BK677" i="72"/>
  <c r="BK676" i="72"/>
  <c r="BK675" i="72"/>
  <c r="BK674" i="72"/>
  <c r="BK673" i="72"/>
  <c r="BK672" i="72"/>
  <c r="BK671" i="72"/>
  <c r="BK670" i="72"/>
  <c r="BK669" i="72"/>
  <c r="BK668" i="72"/>
  <c r="BK667" i="72"/>
  <c r="BK666" i="72"/>
  <c r="BK665" i="72"/>
  <c r="BK664" i="72"/>
  <c r="BK663" i="72"/>
  <c r="BK662" i="72"/>
  <c r="BK661" i="72"/>
  <c r="BK660" i="72"/>
  <c r="BK659" i="72"/>
  <c r="BK658" i="72"/>
  <c r="BK657" i="72"/>
  <c r="BK656" i="72"/>
  <c r="BK655" i="72"/>
  <c r="BK654" i="72"/>
  <c r="BK653" i="72"/>
  <c r="BK652" i="72"/>
  <c r="BK651" i="72"/>
  <c r="BK650" i="72"/>
  <c r="BK649" i="72"/>
  <c r="BK648" i="72"/>
  <c r="BK647" i="72"/>
  <c r="BK646" i="72"/>
  <c r="BK645" i="72"/>
  <c r="BK644" i="72"/>
  <c r="BK643" i="72"/>
  <c r="BK642" i="72"/>
  <c r="BK641" i="72"/>
  <c r="BK640" i="72"/>
  <c r="BK639" i="72"/>
  <c r="BK638" i="72"/>
  <c r="BK637" i="72"/>
  <c r="BK636" i="72"/>
  <c r="BK635" i="72"/>
  <c r="BK634" i="72"/>
  <c r="BK633" i="72"/>
  <c r="BK632" i="72"/>
  <c r="BK631" i="72"/>
  <c r="BK630" i="72"/>
  <c r="BK629" i="72"/>
  <c r="BK628" i="72"/>
  <c r="BK627" i="72"/>
  <c r="BK626" i="72"/>
  <c r="BK625" i="72"/>
  <c r="BK624" i="72"/>
  <c r="BK623" i="72"/>
  <c r="BK622" i="72"/>
  <c r="BK621" i="72"/>
  <c r="BK620" i="72"/>
  <c r="BK619" i="72"/>
  <c r="BK618" i="72"/>
  <c r="BK617" i="72"/>
  <c r="BK616" i="72"/>
  <c r="BK615" i="72"/>
  <c r="BK614" i="72"/>
  <c r="BK613" i="72"/>
  <c r="BK612" i="72"/>
  <c r="BK611" i="72"/>
  <c r="BK610" i="72"/>
  <c r="BK609" i="72"/>
  <c r="BK608" i="72"/>
  <c r="BK607" i="72"/>
  <c r="BK606" i="72"/>
  <c r="BK605" i="72"/>
  <c r="BK604" i="72"/>
  <c r="BK603" i="72"/>
  <c r="BK602" i="72"/>
  <c r="BK601" i="72"/>
  <c r="BK600" i="72"/>
  <c r="BK599" i="72"/>
  <c r="BK598" i="72"/>
  <c r="BK597" i="72"/>
  <c r="BK596" i="72"/>
  <c r="BK595" i="72"/>
  <c r="BK594" i="72"/>
  <c r="BK593" i="72"/>
  <c r="BK592" i="72"/>
  <c r="BK591" i="72"/>
  <c r="BK590" i="72"/>
  <c r="BK589" i="72"/>
  <c r="BK588" i="72"/>
  <c r="BK587" i="72"/>
  <c r="BK586" i="72"/>
  <c r="BK585" i="72"/>
  <c r="BK584" i="72"/>
  <c r="BK583" i="72"/>
  <c r="BK582" i="72"/>
  <c r="BK581" i="72"/>
  <c r="BK580" i="72"/>
  <c r="BK579" i="72"/>
  <c r="BK578" i="72"/>
  <c r="BK577" i="72"/>
  <c r="BK576" i="72"/>
  <c r="BK575" i="72"/>
  <c r="BK574" i="72"/>
  <c r="BK573" i="72"/>
  <c r="BK572" i="72"/>
  <c r="BK571" i="72"/>
  <c r="BK570" i="72"/>
  <c r="BK569" i="72"/>
  <c r="BK568" i="72"/>
  <c r="BK567" i="72"/>
  <c r="BK566" i="72"/>
  <c r="BK565" i="72"/>
  <c r="BK564" i="72"/>
  <c r="BK563" i="72"/>
  <c r="BK562" i="72"/>
  <c r="BK561" i="72"/>
  <c r="BK560" i="72"/>
  <c r="BK559" i="72"/>
  <c r="BK558" i="72"/>
  <c r="BK557" i="72"/>
  <c r="BK556" i="72"/>
  <c r="BK555" i="72"/>
  <c r="BK554" i="72"/>
  <c r="BK553" i="72"/>
  <c r="BK552" i="72"/>
  <c r="BK551" i="72"/>
  <c r="BK550" i="72"/>
  <c r="BK549" i="72"/>
  <c r="BK548" i="72"/>
  <c r="BK547" i="72"/>
  <c r="BK546" i="72"/>
  <c r="BK545" i="72"/>
  <c r="BK544" i="72"/>
  <c r="BK543" i="72"/>
  <c r="BK542" i="72"/>
  <c r="BK541" i="72"/>
  <c r="BK540" i="72"/>
  <c r="BK539" i="72"/>
  <c r="BK538" i="72"/>
  <c r="BK537" i="72"/>
  <c r="BK536" i="72"/>
  <c r="BK535" i="72"/>
  <c r="BK534" i="72"/>
  <c r="BK533" i="72"/>
  <c r="BK532" i="72"/>
  <c r="BK531" i="72"/>
  <c r="BK530" i="72"/>
  <c r="BK529" i="72"/>
  <c r="BK528" i="72"/>
  <c r="BK527" i="72"/>
  <c r="BK526" i="72"/>
  <c r="BK525" i="72"/>
  <c r="BK524" i="72"/>
  <c r="BK523" i="72"/>
  <c r="BK522" i="72"/>
  <c r="BK521" i="72"/>
  <c r="BK520" i="72"/>
  <c r="BK519" i="72"/>
  <c r="BK518" i="72"/>
  <c r="BK517" i="72"/>
  <c r="BK516" i="72"/>
  <c r="BK515" i="72"/>
  <c r="BK514" i="72"/>
  <c r="BK513" i="72"/>
  <c r="BK512" i="72"/>
  <c r="BK511" i="72"/>
  <c r="BK510" i="72"/>
  <c r="BK509" i="72"/>
  <c r="BK508" i="72"/>
  <c r="BK507" i="72"/>
  <c r="BK506" i="72"/>
  <c r="BK505" i="72"/>
  <c r="BK504" i="72"/>
  <c r="BK503" i="72"/>
  <c r="BK502" i="72"/>
  <c r="BK501" i="72"/>
  <c r="BK500" i="72"/>
  <c r="BK499" i="72"/>
  <c r="BK498" i="72"/>
  <c r="BK497" i="72"/>
  <c r="BK496" i="72"/>
  <c r="BK495" i="72"/>
  <c r="BK494" i="72"/>
  <c r="BK493" i="72"/>
  <c r="BK492" i="72"/>
  <c r="BK491" i="72"/>
  <c r="BK490" i="72"/>
  <c r="BK489" i="72"/>
  <c r="BK488" i="72"/>
  <c r="BK487" i="72"/>
  <c r="BK486" i="72"/>
  <c r="BK485" i="72"/>
  <c r="BK484" i="72"/>
  <c r="BK483" i="72"/>
  <c r="BK482" i="72"/>
  <c r="BK481" i="72"/>
  <c r="BK480" i="72"/>
  <c r="BK479" i="72"/>
  <c r="BK478" i="72"/>
  <c r="BK477" i="72"/>
  <c r="BK476" i="72"/>
  <c r="BK475" i="72"/>
  <c r="BK474" i="72"/>
  <c r="BK473" i="72"/>
  <c r="BK472" i="72"/>
  <c r="BK471" i="72"/>
  <c r="BK470" i="72"/>
  <c r="BK469" i="72"/>
  <c r="BK468" i="72"/>
  <c r="BK467" i="72"/>
  <c r="BK466" i="72"/>
  <c r="BK465" i="72"/>
  <c r="BK464" i="72"/>
  <c r="BK463" i="72"/>
  <c r="BK462" i="72"/>
  <c r="BK461" i="72"/>
  <c r="BK460" i="72"/>
  <c r="BK459" i="72"/>
  <c r="BK458" i="72"/>
  <c r="BK457" i="72"/>
  <c r="BK456" i="72"/>
  <c r="BK455" i="72"/>
  <c r="BK454" i="72"/>
  <c r="BK453" i="72"/>
  <c r="BK452" i="72"/>
  <c r="BK451" i="72"/>
  <c r="BK450" i="72"/>
  <c r="BK449" i="72"/>
  <c r="BK448" i="72"/>
  <c r="BK447" i="72"/>
  <c r="BK446" i="72"/>
  <c r="BK445" i="72"/>
  <c r="BK444" i="72"/>
  <c r="BK443" i="72"/>
  <c r="BK442" i="72"/>
  <c r="BK441" i="72"/>
  <c r="BK440" i="72"/>
  <c r="BK439" i="72"/>
  <c r="BK438" i="72"/>
  <c r="BK437" i="72"/>
  <c r="BK436" i="72"/>
  <c r="BK435" i="72"/>
  <c r="BK434" i="72"/>
  <c r="BK433" i="72"/>
  <c r="BK432" i="72"/>
  <c r="BK431" i="72"/>
  <c r="BK430" i="72"/>
  <c r="BK429" i="72"/>
  <c r="BK428" i="72"/>
  <c r="BK427" i="72"/>
  <c r="BK426" i="72"/>
  <c r="BK425" i="72"/>
  <c r="BK424" i="72"/>
  <c r="BK423" i="72"/>
  <c r="BK422" i="72"/>
  <c r="BK421" i="72"/>
  <c r="BK420" i="72"/>
  <c r="BK419" i="72"/>
  <c r="BK418" i="72"/>
  <c r="BK417" i="72"/>
  <c r="BK416" i="72"/>
  <c r="BK415" i="72"/>
  <c r="BK414" i="72"/>
  <c r="BK413" i="72"/>
  <c r="BK412" i="72"/>
  <c r="BK411" i="72"/>
  <c r="BK410" i="72"/>
  <c r="BK409" i="72"/>
  <c r="BK408" i="72"/>
  <c r="BK407" i="72"/>
  <c r="BK406" i="72"/>
  <c r="BK405" i="72"/>
  <c r="BK404" i="72"/>
  <c r="BK403" i="72"/>
  <c r="BK402" i="72"/>
  <c r="BK401" i="72"/>
  <c r="BK400" i="72"/>
  <c r="BK399" i="72"/>
  <c r="BK398" i="72"/>
  <c r="BK397" i="72"/>
  <c r="BK396" i="72"/>
  <c r="BK395" i="72"/>
  <c r="BK394" i="72"/>
  <c r="BK393" i="72"/>
  <c r="BK392" i="72"/>
  <c r="BK391" i="72"/>
  <c r="BK390" i="72"/>
  <c r="BK389" i="72"/>
  <c r="BK388" i="72"/>
  <c r="BK387" i="72"/>
  <c r="BK386" i="72"/>
  <c r="BK385" i="72"/>
  <c r="BK384" i="72"/>
  <c r="BK383" i="72"/>
  <c r="BK382" i="72"/>
  <c r="BK381" i="72"/>
  <c r="BK380" i="72"/>
  <c r="BK379" i="72"/>
  <c r="BK378" i="72"/>
  <c r="BK377" i="72"/>
  <c r="BK376" i="72"/>
  <c r="BK375" i="72"/>
  <c r="BK374" i="72"/>
  <c r="BK373" i="72"/>
  <c r="BK372" i="72"/>
  <c r="BK371" i="72"/>
  <c r="BK370" i="72"/>
  <c r="BK369" i="72"/>
  <c r="BK368" i="72"/>
  <c r="BK367" i="72"/>
  <c r="BK366" i="72"/>
  <c r="BK365" i="72"/>
  <c r="BK364" i="72"/>
  <c r="BK363" i="72"/>
  <c r="BK362" i="72"/>
  <c r="BK361" i="72"/>
  <c r="BK360" i="72"/>
  <c r="BK359" i="72"/>
  <c r="BK358" i="72"/>
  <c r="BK357" i="72"/>
  <c r="BK356" i="72"/>
  <c r="BK355" i="72"/>
  <c r="BK354" i="72"/>
  <c r="BK353" i="72"/>
  <c r="BK352" i="72"/>
  <c r="BK351" i="72"/>
  <c r="BK350" i="72"/>
  <c r="BK349" i="72"/>
  <c r="BK348" i="72"/>
  <c r="BK347" i="72"/>
  <c r="BK346" i="72"/>
  <c r="BK345" i="72"/>
  <c r="BK344" i="72"/>
  <c r="BK343" i="72"/>
  <c r="BK342" i="72"/>
  <c r="BK341" i="72"/>
  <c r="BK340" i="72"/>
  <c r="BK339" i="72"/>
  <c r="BK338" i="72"/>
  <c r="BK337" i="72"/>
  <c r="BK336" i="72"/>
  <c r="BK335" i="72"/>
  <c r="BK334" i="72"/>
  <c r="BK333" i="72"/>
  <c r="BK332" i="72"/>
  <c r="BK331" i="72"/>
  <c r="BK330" i="72"/>
  <c r="BK329" i="72"/>
  <c r="BK328" i="72"/>
  <c r="BK327" i="72"/>
  <c r="BK326" i="72"/>
  <c r="BK325" i="72"/>
  <c r="BK324" i="72"/>
  <c r="BK323" i="72"/>
  <c r="BK322" i="72"/>
  <c r="BK321" i="72"/>
  <c r="BK320" i="72"/>
  <c r="BK319" i="72"/>
  <c r="BK318" i="72"/>
  <c r="BK317" i="72"/>
  <c r="BK316" i="72"/>
  <c r="BK315" i="72"/>
  <c r="BK314" i="72"/>
  <c r="BK313" i="72"/>
  <c r="BK312" i="72"/>
  <c r="BK311" i="72"/>
  <c r="BK310" i="72"/>
  <c r="BK309" i="72"/>
  <c r="BK308" i="72"/>
  <c r="BK307" i="72"/>
  <c r="BK306" i="72"/>
  <c r="BK305" i="72"/>
  <c r="BK304" i="72"/>
  <c r="BK303" i="72"/>
  <c r="BK302" i="72"/>
  <c r="BK301" i="72"/>
  <c r="BK300" i="72"/>
  <c r="BK299" i="72"/>
  <c r="BK298" i="72"/>
  <c r="BK297" i="72"/>
  <c r="BK296" i="72"/>
  <c r="BK295" i="72"/>
  <c r="BK294" i="72"/>
  <c r="BK293" i="72"/>
  <c r="BK292" i="72"/>
  <c r="BK291" i="72"/>
  <c r="BK290" i="72"/>
  <c r="BK289" i="72"/>
  <c r="BK288" i="72"/>
  <c r="BK287" i="72"/>
  <c r="BK286" i="72"/>
  <c r="BK285" i="72"/>
  <c r="BK284" i="72"/>
  <c r="BK283" i="72"/>
  <c r="BK282" i="72"/>
  <c r="BK281" i="72"/>
  <c r="BK280" i="72"/>
  <c r="BK279" i="72"/>
  <c r="BK278" i="72"/>
  <c r="BK277" i="72"/>
  <c r="BK276" i="72"/>
  <c r="BK275" i="72"/>
  <c r="BK274" i="72"/>
  <c r="BK273" i="72"/>
  <c r="BK272" i="72"/>
  <c r="BK271" i="72"/>
  <c r="BK270" i="72"/>
  <c r="BK269" i="72"/>
  <c r="BK268" i="72"/>
  <c r="BK267" i="72"/>
  <c r="BK266" i="72"/>
  <c r="BK265" i="72"/>
  <c r="BK264" i="72"/>
  <c r="BK263" i="72"/>
  <c r="BK262" i="72"/>
  <c r="BK261" i="72"/>
  <c r="BK260" i="72"/>
  <c r="BK259" i="72"/>
  <c r="BK258" i="72"/>
  <c r="BK257" i="72"/>
  <c r="BK256" i="72"/>
  <c r="BK255" i="72"/>
  <c r="BK254" i="72"/>
  <c r="BK253" i="72"/>
  <c r="BK252" i="72"/>
  <c r="BK251" i="72"/>
  <c r="BK250" i="72"/>
  <c r="BK249" i="72"/>
  <c r="BK248" i="72"/>
  <c r="BK247" i="72"/>
  <c r="BK246" i="72"/>
  <c r="BK245" i="72"/>
  <c r="BK244" i="72"/>
  <c r="BK243" i="72"/>
  <c r="BK242" i="72"/>
  <c r="BK241" i="72"/>
  <c r="BK240" i="72"/>
  <c r="BK239" i="72"/>
  <c r="BK238" i="72"/>
  <c r="BK237" i="72"/>
  <c r="BK236" i="72"/>
  <c r="BK235" i="72"/>
  <c r="BK234" i="72"/>
  <c r="BK233" i="72"/>
  <c r="BK232" i="72"/>
  <c r="BK231" i="72"/>
  <c r="BK230" i="72"/>
  <c r="BK229" i="72"/>
  <c r="BK228" i="72"/>
  <c r="BK227" i="72"/>
  <c r="BK226" i="72"/>
  <c r="BK225" i="72"/>
  <c r="BK224" i="72"/>
  <c r="BK223" i="72"/>
  <c r="BK222" i="72"/>
  <c r="BK221" i="72"/>
  <c r="BK220" i="72"/>
  <c r="BK219" i="72"/>
  <c r="BK218" i="72"/>
  <c r="BK217" i="72"/>
  <c r="BK216" i="72"/>
  <c r="BK215" i="72"/>
  <c r="BK214" i="72"/>
  <c r="BK213" i="72"/>
  <c r="BK212" i="72"/>
  <c r="BK211" i="72"/>
  <c r="BK210" i="72"/>
  <c r="BK209" i="72"/>
  <c r="BK208" i="72"/>
  <c r="BK207" i="72"/>
  <c r="BK206" i="72"/>
  <c r="BK205" i="72"/>
  <c r="BK204" i="72"/>
  <c r="BK203" i="72"/>
  <c r="BK202" i="72"/>
  <c r="BK201" i="72"/>
  <c r="BK200" i="72"/>
  <c r="BK199" i="72"/>
  <c r="BK198" i="72"/>
  <c r="BK197" i="72"/>
  <c r="BK196" i="72"/>
  <c r="BK195" i="72"/>
  <c r="BK194" i="72"/>
  <c r="BK193" i="72"/>
  <c r="BK192" i="72"/>
  <c r="BK191" i="72"/>
  <c r="BK190" i="72"/>
  <c r="BK189" i="72"/>
  <c r="BK188" i="72"/>
  <c r="BK187" i="72"/>
  <c r="BK186" i="72"/>
  <c r="BK185" i="72"/>
  <c r="BK184" i="72"/>
  <c r="BK183" i="72"/>
  <c r="BK182" i="72"/>
  <c r="BK181" i="72"/>
  <c r="BK180" i="72"/>
  <c r="BK179" i="72"/>
  <c r="BK178" i="72"/>
  <c r="BK177" i="72"/>
  <c r="BK176" i="72"/>
  <c r="BK175" i="72"/>
  <c r="BK174" i="72"/>
  <c r="BK173" i="72"/>
  <c r="BK172" i="72"/>
  <c r="BK171" i="72"/>
  <c r="BK170" i="72"/>
  <c r="BK169" i="72"/>
  <c r="BK168" i="72"/>
  <c r="BK167" i="72"/>
  <c r="BK166" i="72"/>
  <c r="BK165" i="72"/>
  <c r="BK164" i="72"/>
  <c r="BK163" i="72"/>
  <c r="BK162" i="72"/>
  <c r="BK161" i="72"/>
  <c r="BK160" i="72"/>
  <c r="BK159" i="72"/>
  <c r="BK158" i="72"/>
  <c r="BK157" i="72"/>
  <c r="BK156" i="72"/>
  <c r="BK155" i="72"/>
  <c r="BK154" i="72"/>
  <c r="BK153" i="72"/>
  <c r="BK152" i="72"/>
  <c r="BK151" i="72"/>
  <c r="BK150" i="72"/>
  <c r="BK149" i="72"/>
  <c r="BK148" i="72"/>
  <c r="BK147" i="72"/>
  <c r="BK146" i="72"/>
  <c r="BK145" i="72"/>
  <c r="BK144" i="72"/>
  <c r="BK143" i="72"/>
  <c r="BK142" i="72"/>
  <c r="BK141" i="72"/>
  <c r="BK140" i="72"/>
  <c r="BK139" i="72"/>
  <c r="BK138" i="72"/>
  <c r="BK137" i="72"/>
  <c r="BK136" i="72"/>
  <c r="BK135" i="72"/>
  <c r="BK134" i="72"/>
  <c r="BK133" i="72"/>
  <c r="BK132" i="72"/>
  <c r="BK131" i="72"/>
  <c r="BK130" i="72"/>
  <c r="BK129" i="72"/>
  <c r="BK128" i="72"/>
  <c r="BK127" i="72"/>
  <c r="BK126" i="72"/>
  <c r="BK125" i="72"/>
  <c r="BK124" i="72"/>
  <c r="BK123" i="72"/>
  <c r="BK122" i="72"/>
  <c r="BK121" i="72"/>
  <c r="BK120" i="72"/>
  <c r="BK119" i="72"/>
  <c r="BK118" i="72"/>
  <c r="BK117" i="72"/>
  <c r="BK116" i="72"/>
  <c r="BK115" i="72"/>
  <c r="BK114" i="72"/>
  <c r="BK113" i="72"/>
  <c r="BK112" i="72"/>
  <c r="BK111" i="72"/>
  <c r="BK110" i="72"/>
  <c r="BK109" i="72"/>
  <c r="BK108" i="72"/>
  <c r="BK107" i="72"/>
  <c r="BK106" i="72"/>
  <c r="BK105" i="72"/>
  <c r="BK104" i="72"/>
  <c r="BK103" i="72"/>
  <c r="BK102" i="72"/>
  <c r="BK101" i="72"/>
  <c r="BK100" i="72"/>
  <c r="BK99" i="72"/>
  <c r="BK98" i="72"/>
  <c r="BK97" i="72"/>
  <c r="BK96" i="72"/>
  <c r="BK95" i="72"/>
  <c r="BK94" i="72"/>
  <c r="BK93" i="72"/>
  <c r="BK92" i="72"/>
  <c r="BK91" i="72"/>
  <c r="BK90" i="72"/>
  <c r="BK89" i="72"/>
  <c r="BK88" i="72"/>
  <c r="BK87" i="72"/>
  <c r="BK86" i="72"/>
  <c r="BK85" i="72"/>
  <c r="BK84" i="72"/>
  <c r="BK83" i="72"/>
  <c r="BK82" i="72"/>
  <c r="BK81" i="72"/>
  <c r="BK80" i="72"/>
  <c r="BK79" i="72"/>
  <c r="BK78" i="72"/>
  <c r="BK77" i="72"/>
  <c r="BK76" i="72"/>
  <c r="BK75" i="72"/>
  <c r="BK74" i="72"/>
  <c r="BK73" i="72"/>
  <c r="BK72" i="72"/>
  <c r="BK71" i="72"/>
  <c r="BK70" i="72"/>
  <c r="BK69" i="72"/>
  <c r="BK68" i="72"/>
  <c r="BK67" i="72"/>
  <c r="BK66" i="72"/>
  <c r="BK65" i="72"/>
  <c r="BK64" i="72"/>
  <c r="BK63" i="72"/>
  <c r="BK62" i="72"/>
  <c r="BK61" i="72"/>
  <c r="BK60" i="72"/>
  <c r="BK59" i="72"/>
  <c r="BK58" i="72"/>
  <c r="BK57" i="72"/>
  <c r="BK56" i="72"/>
  <c r="BK55" i="72"/>
  <c r="BK54" i="72"/>
  <c r="BK53" i="72"/>
  <c r="BK52" i="72"/>
  <c r="BK51" i="72"/>
  <c r="BK50" i="72"/>
  <c r="BK49" i="72"/>
  <c r="BK48" i="72"/>
  <c r="BK47" i="72"/>
  <c r="BK46" i="72"/>
  <c r="BK45" i="72"/>
  <c r="BK44" i="72"/>
  <c r="BK43" i="72"/>
  <c r="BK42" i="72"/>
  <c r="BK41" i="72"/>
  <c r="BK40" i="72"/>
  <c r="BK39" i="72"/>
  <c r="BK38" i="72"/>
  <c r="BK37" i="72"/>
  <c r="BK36" i="72"/>
  <c r="BK35" i="72"/>
  <c r="BK34" i="72"/>
  <c r="BK33" i="72"/>
  <c r="BK32" i="72"/>
  <c r="BK31" i="72"/>
  <c r="BK30" i="72"/>
  <c r="BK29" i="72"/>
  <c r="BK28" i="72"/>
  <c r="BK27" i="72"/>
  <c r="BK26" i="72"/>
  <c r="BK25" i="72"/>
  <c r="BK24" i="72"/>
  <c r="BK23" i="72"/>
  <c r="BK22" i="72"/>
  <c r="BK21" i="72"/>
  <c r="BK20" i="72"/>
  <c r="BK19" i="72"/>
  <c r="BK18" i="72"/>
  <c r="BK17" i="72"/>
  <c r="BK16" i="72"/>
  <c r="BK15" i="72"/>
  <c r="BK14" i="72"/>
  <c r="BK13" i="72"/>
  <c r="BK12" i="72"/>
  <c r="BK11" i="72"/>
  <c r="BK10" i="72"/>
  <c r="BK9" i="72"/>
  <c r="BK8" i="72"/>
  <c r="BK7" i="72"/>
  <c r="BK6" i="72"/>
  <c r="BK5" i="72"/>
  <c r="BA1262" i="72"/>
  <c r="BA1261" i="72"/>
  <c r="BA1260" i="72"/>
  <c r="BA1259" i="72"/>
  <c r="BA1258" i="72"/>
  <c r="BA1257" i="72"/>
  <c r="BA1256" i="72"/>
  <c r="BA1255" i="72"/>
  <c r="BA1254" i="72"/>
  <c r="BA1253" i="72"/>
  <c r="BA1252" i="72"/>
  <c r="BA1251" i="72"/>
  <c r="BA1250" i="72"/>
  <c r="BA1249" i="72"/>
  <c r="BA1248" i="72"/>
  <c r="BA1247" i="72"/>
  <c r="BA1246" i="72"/>
  <c r="BA1245" i="72"/>
  <c r="BA1244" i="72"/>
  <c r="BA1243" i="72"/>
  <c r="BA1242" i="72"/>
  <c r="BA1241" i="72"/>
  <c r="BA1240" i="72"/>
  <c r="BA1239" i="72"/>
  <c r="BA1238" i="72"/>
  <c r="BA1237" i="72"/>
  <c r="BA1236" i="72"/>
  <c r="BA1235" i="72"/>
  <c r="BA1234" i="72"/>
  <c r="BA1233" i="72"/>
  <c r="BA1232" i="72"/>
  <c r="BA1231" i="72"/>
  <c r="BA1230" i="72"/>
  <c r="BA1229" i="72"/>
  <c r="BA1228" i="72"/>
  <c r="BA1227" i="72"/>
  <c r="BA1226" i="72"/>
  <c r="BA1225" i="72"/>
  <c r="BA1224" i="72"/>
  <c r="BA1223" i="72"/>
  <c r="BA1222" i="72"/>
  <c r="BA1221" i="72"/>
  <c r="BA1220" i="72"/>
  <c r="BA1219" i="72"/>
  <c r="BA1218" i="72"/>
  <c r="BA1217" i="72"/>
  <c r="BA1216" i="72"/>
  <c r="BA1215" i="72"/>
  <c r="BA1214" i="72"/>
  <c r="BA1213" i="72"/>
  <c r="BA1212" i="72"/>
  <c r="BA1211" i="72"/>
  <c r="BA1210" i="72"/>
  <c r="BA1209" i="72"/>
  <c r="BA1208" i="72"/>
  <c r="BA1207" i="72"/>
  <c r="BA1206" i="72"/>
  <c r="BA1205" i="72"/>
  <c r="BA1204" i="72"/>
  <c r="BA1203" i="72"/>
  <c r="BA1202" i="72"/>
  <c r="BA1201" i="72"/>
  <c r="BA1200" i="72"/>
  <c r="BA1199" i="72"/>
  <c r="BA1198" i="72"/>
  <c r="BA1197" i="72"/>
  <c r="BA1196" i="72"/>
  <c r="BA1195" i="72"/>
  <c r="BA1194" i="72"/>
  <c r="BA1193" i="72"/>
  <c r="BA1192" i="72"/>
  <c r="BA1191" i="72"/>
  <c r="BA1190" i="72"/>
  <c r="BA1189" i="72"/>
  <c r="BA1188" i="72"/>
  <c r="BA1187" i="72"/>
  <c r="BA1186" i="72"/>
  <c r="BA1185" i="72"/>
  <c r="BA1184" i="72"/>
  <c r="BA1183" i="72"/>
  <c r="BA1182" i="72"/>
  <c r="BA1181" i="72"/>
  <c r="BA1180" i="72"/>
  <c r="BA1179" i="72"/>
  <c r="BA1178" i="72"/>
  <c r="BA1177" i="72"/>
  <c r="BA1176" i="72"/>
  <c r="BA1175" i="72"/>
  <c r="BA1174" i="72"/>
  <c r="BA1173" i="72"/>
  <c r="BA1172" i="72"/>
  <c r="BA1171" i="72"/>
  <c r="BA1170" i="72"/>
  <c r="BA1169" i="72"/>
  <c r="BA1168" i="72"/>
  <c r="BA1167" i="72"/>
  <c r="BA1166" i="72"/>
  <c r="BA1165" i="72"/>
  <c r="BA1164" i="72"/>
  <c r="BA1163" i="72"/>
  <c r="BA1162" i="72"/>
  <c r="BA1161" i="72"/>
  <c r="BA1160" i="72"/>
  <c r="BA1159" i="72"/>
  <c r="BA1158" i="72"/>
  <c r="BA1157" i="72"/>
  <c r="BA1156" i="72"/>
  <c r="BA1155" i="72"/>
  <c r="BA1154" i="72"/>
  <c r="BA1153" i="72"/>
  <c r="BA1152" i="72"/>
  <c r="BA1151" i="72"/>
  <c r="BA1150" i="72"/>
  <c r="BA1149" i="72"/>
  <c r="BA1148" i="72"/>
  <c r="BA1147" i="72"/>
  <c r="BA1146" i="72"/>
  <c r="BA1145" i="72"/>
  <c r="BA1144" i="72"/>
  <c r="BA1143" i="72"/>
  <c r="BA1142" i="72"/>
  <c r="BA1141" i="72"/>
  <c r="BA1140" i="72"/>
  <c r="BA1139" i="72"/>
  <c r="BA1138" i="72"/>
  <c r="BA1137" i="72"/>
  <c r="BA1136" i="72"/>
  <c r="BA1135" i="72"/>
  <c r="BA1134" i="72"/>
  <c r="BA1133" i="72"/>
  <c r="BA1132" i="72"/>
  <c r="BA1131" i="72"/>
  <c r="BA1130" i="72"/>
  <c r="BA1129" i="72"/>
  <c r="BA1128" i="72"/>
  <c r="BA1127" i="72"/>
  <c r="BA1126" i="72"/>
  <c r="BA1125" i="72"/>
  <c r="BA1124" i="72"/>
  <c r="BA1123" i="72"/>
  <c r="BA1122" i="72"/>
  <c r="BA1121" i="72"/>
  <c r="BA1120" i="72"/>
  <c r="BA1119" i="72"/>
  <c r="BA1118" i="72"/>
  <c r="BA1117" i="72"/>
  <c r="BA1116" i="72"/>
  <c r="BA1115" i="72"/>
  <c r="BA1114" i="72"/>
  <c r="BA1113" i="72"/>
  <c r="BA1112" i="72"/>
  <c r="BA1111" i="72"/>
  <c r="BA1110" i="72"/>
  <c r="BA1109" i="72"/>
  <c r="BA1108" i="72"/>
  <c r="BA1107" i="72"/>
  <c r="BA1106" i="72"/>
  <c r="BA1105" i="72"/>
  <c r="BA1104" i="72"/>
  <c r="BA1103" i="72"/>
  <c r="BA1102" i="72"/>
  <c r="BA1101" i="72"/>
  <c r="BA1100" i="72"/>
  <c r="BA1099" i="72"/>
  <c r="BA1098" i="72"/>
  <c r="BA1097" i="72"/>
  <c r="BA1096" i="72"/>
  <c r="BA1095" i="72"/>
  <c r="BA1094" i="72"/>
  <c r="BA1093" i="72"/>
  <c r="BA1092" i="72"/>
  <c r="BA1091" i="72"/>
  <c r="BA1090" i="72"/>
  <c r="BA1089" i="72"/>
  <c r="BA1088" i="72"/>
  <c r="BA1087" i="72"/>
  <c r="BA1086" i="72"/>
  <c r="BA1085" i="72"/>
  <c r="BA1084" i="72"/>
  <c r="BA1083" i="72"/>
  <c r="BA1082" i="72"/>
  <c r="BA1081" i="72"/>
  <c r="BA1080" i="72"/>
  <c r="BA1079" i="72"/>
  <c r="BA1078" i="72"/>
  <c r="BA1077" i="72"/>
  <c r="BA1076" i="72"/>
  <c r="BA1075" i="72"/>
  <c r="BA1074" i="72"/>
  <c r="BA1073" i="72"/>
  <c r="BA1072" i="72"/>
  <c r="BA1071" i="72"/>
  <c r="BA1070" i="72"/>
  <c r="BA1069" i="72"/>
  <c r="BA1068" i="72"/>
  <c r="BA1067" i="72"/>
  <c r="BA1066" i="72"/>
  <c r="BA1065" i="72"/>
  <c r="BA1064" i="72"/>
  <c r="BA1063" i="72"/>
  <c r="BA1062" i="72"/>
  <c r="BA1061" i="72"/>
  <c r="BA1060" i="72"/>
  <c r="BA1059" i="72"/>
  <c r="BA1058" i="72"/>
  <c r="BA1057" i="72"/>
  <c r="BA1056" i="72"/>
  <c r="BA1055" i="72"/>
  <c r="BA1054" i="72"/>
  <c r="BA1053" i="72"/>
  <c r="BA1052" i="72"/>
  <c r="BA1051" i="72"/>
  <c r="BA1050" i="72"/>
  <c r="BA1049" i="72"/>
  <c r="BA1048" i="72"/>
  <c r="BA1047" i="72"/>
  <c r="BA1046" i="72"/>
  <c r="BA1045" i="72"/>
  <c r="BA1044" i="72"/>
  <c r="BA1043" i="72"/>
  <c r="BA1042" i="72"/>
  <c r="BA1041" i="72"/>
  <c r="BA1040" i="72"/>
  <c r="BA1039" i="72"/>
  <c r="BA1038" i="72"/>
  <c r="BA1037" i="72"/>
  <c r="BA1036" i="72"/>
  <c r="BA1035" i="72"/>
  <c r="BA1034" i="72"/>
  <c r="BA1033" i="72"/>
  <c r="BA1032" i="72"/>
  <c r="BA1031" i="72"/>
  <c r="BA1030" i="72"/>
  <c r="BA1029" i="72"/>
  <c r="BA1028" i="72"/>
  <c r="BA1027" i="72"/>
  <c r="BA1026" i="72"/>
  <c r="BA1025" i="72"/>
  <c r="BA1024" i="72"/>
  <c r="BA1023" i="72"/>
  <c r="BA1022" i="72"/>
  <c r="BA1021" i="72"/>
  <c r="BA1020" i="72"/>
  <c r="BA1019" i="72"/>
  <c r="BA1018" i="72"/>
  <c r="BA1017" i="72"/>
  <c r="BA1016" i="72"/>
  <c r="BA1015" i="72"/>
  <c r="BA1014" i="72"/>
  <c r="BA1013" i="72"/>
  <c r="BA1012" i="72"/>
  <c r="BA1011" i="72"/>
  <c r="BA1010" i="72"/>
  <c r="BA1009" i="72"/>
  <c r="BA1008" i="72"/>
  <c r="BA1007" i="72"/>
  <c r="BA1006" i="72"/>
  <c r="BA1005" i="72"/>
  <c r="BA1004" i="72"/>
  <c r="BA1003" i="72"/>
  <c r="BA1002" i="72"/>
  <c r="BA1001" i="72"/>
  <c r="BA1000" i="72"/>
  <c r="BA999" i="72"/>
  <c r="BA998" i="72"/>
  <c r="BA997" i="72"/>
  <c r="BA996" i="72"/>
  <c r="BA995" i="72"/>
  <c r="BA994" i="72"/>
  <c r="BA993" i="72"/>
  <c r="BA992" i="72"/>
  <c r="BA991" i="72"/>
  <c r="BA990" i="72"/>
  <c r="BA989" i="72"/>
  <c r="BA988" i="72"/>
  <c r="BA987" i="72"/>
  <c r="BA986" i="72"/>
  <c r="BA985" i="72"/>
  <c r="BA984" i="72"/>
  <c r="BA983" i="72"/>
  <c r="BA982" i="72"/>
  <c r="BA981" i="72"/>
  <c r="BA980" i="72"/>
  <c r="BA979" i="72"/>
  <c r="BA978" i="72"/>
  <c r="BA977" i="72"/>
  <c r="BA976" i="72"/>
  <c r="BA975" i="72"/>
  <c r="BA974" i="72"/>
  <c r="BA973" i="72"/>
  <c r="BA972" i="72"/>
  <c r="BA971" i="72"/>
  <c r="BA970" i="72"/>
  <c r="BA969" i="72"/>
  <c r="BA968" i="72"/>
  <c r="BA967" i="72"/>
  <c r="BA966" i="72"/>
  <c r="BA965" i="72"/>
  <c r="BA964" i="72"/>
  <c r="BA963" i="72"/>
  <c r="BA962" i="72"/>
  <c r="BA961" i="72"/>
  <c r="BA960" i="72"/>
  <c r="BA959" i="72"/>
  <c r="BA958" i="72"/>
  <c r="BA957" i="72"/>
  <c r="BA956" i="72"/>
  <c r="BA955" i="72"/>
  <c r="BA954" i="72"/>
  <c r="BA953" i="72"/>
  <c r="BA952" i="72"/>
  <c r="BA951" i="72"/>
  <c r="BA950" i="72"/>
  <c r="BA949" i="72"/>
  <c r="BA948" i="72"/>
  <c r="BA947" i="72"/>
  <c r="BA946" i="72"/>
  <c r="BA945" i="72"/>
  <c r="BA944" i="72"/>
  <c r="BA943" i="72"/>
  <c r="BA942" i="72"/>
  <c r="BA941" i="72"/>
  <c r="BA940" i="72"/>
  <c r="BA939" i="72"/>
  <c r="BA938" i="72"/>
  <c r="BA937" i="72"/>
  <c r="BA936" i="72"/>
  <c r="BA935" i="72"/>
  <c r="BA934" i="72"/>
  <c r="BA933" i="72"/>
  <c r="BA932" i="72"/>
  <c r="BA931" i="72"/>
  <c r="BA930" i="72"/>
  <c r="BA929" i="72"/>
  <c r="BA928" i="72"/>
  <c r="BA927" i="72"/>
  <c r="BA926" i="72"/>
  <c r="BA925" i="72"/>
  <c r="BA924" i="72"/>
  <c r="BA923" i="72"/>
  <c r="BA922" i="72"/>
  <c r="BA921" i="72"/>
  <c r="BA920" i="72"/>
  <c r="BA919" i="72"/>
  <c r="BA918" i="72"/>
  <c r="BA917" i="72"/>
  <c r="BA916" i="72"/>
  <c r="BA915" i="72"/>
  <c r="BA914" i="72"/>
  <c r="BA913" i="72"/>
  <c r="BA912" i="72"/>
  <c r="BA911" i="72"/>
  <c r="BA910" i="72"/>
  <c r="BA909" i="72"/>
  <c r="BA908" i="72"/>
  <c r="BA907" i="72"/>
  <c r="BA906" i="72"/>
  <c r="BA905" i="72"/>
  <c r="BA904" i="72"/>
  <c r="BA903" i="72"/>
  <c r="BA902" i="72"/>
  <c r="BA901" i="72"/>
  <c r="BA900" i="72"/>
  <c r="BA899" i="72"/>
  <c r="BA898" i="72"/>
  <c r="BA897" i="72"/>
  <c r="BA896" i="72"/>
  <c r="BA895" i="72"/>
  <c r="BA894" i="72"/>
  <c r="BA893" i="72"/>
  <c r="BA892" i="72"/>
  <c r="BA891" i="72"/>
  <c r="BA890" i="72"/>
  <c r="BA889" i="72"/>
  <c r="BA888" i="72"/>
  <c r="BA887" i="72"/>
  <c r="BA886" i="72"/>
  <c r="BA885" i="72"/>
  <c r="BA884" i="72"/>
  <c r="BA883" i="72"/>
  <c r="BA882" i="72"/>
  <c r="BA881" i="72"/>
  <c r="BA880" i="72"/>
  <c r="BA879" i="72"/>
  <c r="BA878" i="72"/>
  <c r="BA877" i="72"/>
  <c r="BA876" i="72"/>
  <c r="BA875" i="72"/>
  <c r="BA874" i="72"/>
  <c r="BA873" i="72"/>
  <c r="BA872" i="72"/>
  <c r="BA871" i="72"/>
  <c r="BA870" i="72"/>
  <c r="BA869" i="72"/>
  <c r="BA868" i="72"/>
  <c r="BA867" i="72"/>
  <c r="BA866" i="72"/>
  <c r="BA865" i="72"/>
  <c r="BA864" i="72"/>
  <c r="BA863" i="72"/>
  <c r="BA862" i="72"/>
  <c r="BA861" i="72"/>
  <c r="BA860" i="72"/>
  <c r="BA859" i="72"/>
  <c r="BA858" i="72"/>
  <c r="BA857" i="72"/>
  <c r="BA856" i="72"/>
  <c r="BA855" i="72"/>
  <c r="BA854" i="72"/>
  <c r="BA853" i="72"/>
  <c r="BA852" i="72"/>
  <c r="BA851" i="72"/>
  <c r="BA850" i="72"/>
  <c r="BA849" i="72"/>
  <c r="BA848" i="72"/>
  <c r="BA847" i="72"/>
  <c r="BA846" i="72"/>
  <c r="BA845" i="72"/>
  <c r="BA844" i="72"/>
  <c r="BA843" i="72"/>
  <c r="BA842" i="72"/>
  <c r="BA841" i="72"/>
  <c r="BA840" i="72"/>
  <c r="BA839" i="72"/>
  <c r="BA838" i="72"/>
  <c r="BA837" i="72"/>
  <c r="BA836" i="72"/>
  <c r="BA835" i="72"/>
  <c r="BA834" i="72"/>
  <c r="BA833" i="72"/>
  <c r="BA832" i="72"/>
  <c r="BA831" i="72"/>
  <c r="BA830" i="72"/>
  <c r="BA829" i="72"/>
  <c r="BA828" i="72"/>
  <c r="BA827" i="72"/>
  <c r="BA826" i="72"/>
  <c r="BA825" i="72"/>
  <c r="BA824" i="72"/>
  <c r="BA823" i="72"/>
  <c r="BA822" i="72"/>
  <c r="BA821" i="72"/>
  <c r="BA820" i="72"/>
  <c r="BA819" i="72"/>
  <c r="BA818" i="72"/>
  <c r="BA817" i="72"/>
  <c r="BA816" i="72"/>
  <c r="BA815" i="72"/>
  <c r="BA814" i="72"/>
  <c r="BA813" i="72"/>
  <c r="BA812" i="72"/>
  <c r="BA811" i="72"/>
  <c r="BA810" i="72"/>
  <c r="BA809" i="72"/>
  <c r="BA808" i="72"/>
  <c r="BA807" i="72"/>
  <c r="BA806" i="72"/>
  <c r="BA805" i="72"/>
  <c r="BA804" i="72"/>
  <c r="BA803" i="72"/>
  <c r="BA802" i="72"/>
  <c r="BA801" i="72"/>
  <c r="BA800" i="72"/>
  <c r="BA799" i="72"/>
  <c r="BA798" i="72"/>
  <c r="BA797" i="72"/>
  <c r="BA796" i="72"/>
  <c r="BA795" i="72"/>
  <c r="BA794" i="72"/>
  <c r="BA793" i="72"/>
  <c r="BA792" i="72"/>
  <c r="BA791" i="72"/>
  <c r="BA790" i="72"/>
  <c r="BA789" i="72"/>
  <c r="BA788" i="72"/>
  <c r="BA787" i="72"/>
  <c r="BA786" i="72"/>
  <c r="BA785" i="72"/>
  <c r="BA784" i="72"/>
  <c r="BA783" i="72"/>
  <c r="BA782" i="72"/>
  <c r="BA781" i="72"/>
  <c r="BA780" i="72"/>
  <c r="BA779" i="72"/>
  <c r="BA778" i="72"/>
  <c r="BA777" i="72"/>
  <c r="BA776" i="72"/>
  <c r="BA775" i="72"/>
  <c r="BA774" i="72"/>
  <c r="BA773" i="72"/>
  <c r="BA772" i="72"/>
  <c r="BA771" i="72"/>
  <c r="BA770" i="72"/>
  <c r="BA769" i="72"/>
  <c r="BA768" i="72"/>
  <c r="BA767" i="72"/>
  <c r="BA766" i="72"/>
  <c r="BA765" i="72"/>
  <c r="BA764" i="72"/>
  <c r="BA763" i="72"/>
  <c r="BA762" i="72"/>
  <c r="BA761" i="72"/>
  <c r="BA760" i="72"/>
  <c r="BA759" i="72"/>
  <c r="BA758" i="72"/>
  <c r="BA757" i="72"/>
  <c r="BA756" i="72"/>
  <c r="BA755" i="72"/>
  <c r="BA754" i="72"/>
  <c r="BA753" i="72"/>
  <c r="BA752" i="72"/>
  <c r="BA751" i="72"/>
  <c r="BA750" i="72"/>
  <c r="BA749" i="72"/>
  <c r="BA748" i="72"/>
  <c r="BA747" i="72"/>
  <c r="BA746" i="72"/>
  <c r="BA745" i="72"/>
  <c r="BA744" i="72"/>
  <c r="BA743" i="72"/>
  <c r="BA742" i="72"/>
  <c r="BA741" i="72"/>
  <c r="BA740" i="72"/>
  <c r="BA739" i="72"/>
  <c r="BA738" i="72"/>
  <c r="BA737" i="72"/>
  <c r="BA736" i="72"/>
  <c r="BA735" i="72"/>
  <c r="BA734" i="72"/>
  <c r="BA733" i="72"/>
  <c r="BA732" i="72"/>
  <c r="BA731" i="72"/>
  <c r="BA730" i="72"/>
  <c r="BA729" i="72"/>
  <c r="BA728" i="72"/>
  <c r="BA727" i="72"/>
  <c r="BA726" i="72"/>
  <c r="BA725" i="72"/>
  <c r="BA724" i="72"/>
  <c r="BA723" i="72"/>
  <c r="BA722" i="72"/>
  <c r="BA721" i="72"/>
  <c r="BA720" i="72"/>
  <c r="BA719" i="72"/>
  <c r="BA718" i="72"/>
  <c r="BA717" i="72"/>
  <c r="BA716" i="72"/>
  <c r="BA715" i="72"/>
  <c r="BA714" i="72"/>
  <c r="BA713" i="72"/>
  <c r="BA712" i="72"/>
  <c r="BA711" i="72"/>
  <c r="BA710" i="72"/>
  <c r="BA709" i="72"/>
  <c r="BA708" i="72"/>
  <c r="BA707" i="72"/>
  <c r="BA706" i="72"/>
  <c r="BA705" i="72"/>
  <c r="BA704" i="72"/>
  <c r="BA703" i="72"/>
  <c r="BA702" i="72"/>
  <c r="BA701" i="72"/>
  <c r="BA700" i="72"/>
  <c r="BA699" i="72"/>
  <c r="BA698" i="72"/>
  <c r="BA697" i="72"/>
  <c r="BA696" i="72"/>
  <c r="BA695" i="72"/>
  <c r="BA694" i="72"/>
  <c r="BA693" i="72"/>
  <c r="BA692" i="72"/>
  <c r="BA691" i="72"/>
  <c r="BA690" i="72"/>
  <c r="BA689" i="72"/>
  <c r="BA688" i="72"/>
  <c r="BA687" i="72"/>
  <c r="BA686" i="72"/>
  <c r="BA685" i="72"/>
  <c r="BA684" i="72"/>
  <c r="BA683" i="72"/>
  <c r="BA682" i="72"/>
  <c r="BA681" i="72"/>
  <c r="BA680" i="72"/>
  <c r="BA679" i="72"/>
  <c r="BA678" i="72"/>
  <c r="BA677" i="72"/>
  <c r="BA676" i="72"/>
  <c r="BA675" i="72"/>
  <c r="BA674" i="72"/>
  <c r="BA673" i="72"/>
  <c r="BA672" i="72"/>
  <c r="BA671" i="72"/>
  <c r="BA670" i="72"/>
  <c r="BA669" i="72"/>
  <c r="BA668" i="72"/>
  <c r="BA667" i="72"/>
  <c r="BA666" i="72"/>
  <c r="BA665" i="72"/>
  <c r="BA664" i="72"/>
  <c r="BA663" i="72"/>
  <c r="BA662" i="72"/>
  <c r="BA661" i="72"/>
  <c r="BA660" i="72"/>
  <c r="BA659" i="72"/>
  <c r="BA658" i="72"/>
  <c r="BA657" i="72"/>
  <c r="BA656" i="72"/>
  <c r="BA655" i="72"/>
  <c r="BA654" i="72"/>
  <c r="BA653" i="72"/>
  <c r="BA652" i="72"/>
  <c r="BA651" i="72"/>
  <c r="BA650" i="72"/>
  <c r="BA649" i="72"/>
  <c r="BA648" i="72"/>
  <c r="BA647" i="72"/>
  <c r="BA646" i="72"/>
  <c r="BA645" i="72"/>
  <c r="BA644" i="72"/>
  <c r="BA643" i="72"/>
  <c r="BA642" i="72"/>
  <c r="BA641" i="72"/>
  <c r="BA640" i="72"/>
  <c r="BA639" i="72"/>
  <c r="BA638" i="72"/>
  <c r="BA637" i="72"/>
  <c r="BA636" i="72"/>
  <c r="BA635" i="72"/>
  <c r="BA634" i="72"/>
  <c r="BA633" i="72"/>
  <c r="BA632" i="72"/>
  <c r="BA631" i="72"/>
  <c r="BA630" i="72"/>
  <c r="BA629" i="72"/>
  <c r="BA628" i="72"/>
  <c r="BA627" i="72"/>
  <c r="BA626" i="72"/>
  <c r="BA625" i="72"/>
  <c r="BA624" i="72"/>
  <c r="BA623" i="72"/>
  <c r="BA622" i="72"/>
  <c r="BA621" i="72"/>
  <c r="BA620" i="72"/>
  <c r="BA619" i="72"/>
  <c r="BA618" i="72"/>
  <c r="BA617" i="72"/>
  <c r="BA616" i="72"/>
  <c r="BA615" i="72"/>
  <c r="BA614" i="72"/>
  <c r="BA613" i="72"/>
  <c r="BA612" i="72"/>
  <c r="BA611" i="72"/>
  <c r="BA610" i="72"/>
  <c r="BA609" i="72"/>
  <c r="BA608" i="72"/>
  <c r="BA607" i="72"/>
  <c r="BA606" i="72"/>
  <c r="BA605" i="72"/>
  <c r="BA604" i="72"/>
  <c r="BA603" i="72"/>
  <c r="BA602" i="72"/>
  <c r="BA601" i="72"/>
  <c r="BA600" i="72"/>
  <c r="BA599" i="72"/>
  <c r="BA598" i="72"/>
  <c r="BA597" i="72"/>
  <c r="BA596" i="72"/>
  <c r="BA595" i="72"/>
  <c r="BA594" i="72"/>
  <c r="BA593" i="72"/>
  <c r="BA592" i="72"/>
  <c r="BA591" i="72"/>
  <c r="BA590" i="72"/>
  <c r="BA589" i="72"/>
  <c r="BA588" i="72"/>
  <c r="BA587" i="72"/>
  <c r="BA586" i="72"/>
  <c r="BA585" i="72"/>
  <c r="BA584" i="72"/>
  <c r="BA583" i="72"/>
  <c r="BA582" i="72"/>
  <c r="BA581" i="72"/>
  <c r="BA580" i="72"/>
  <c r="BA579" i="72"/>
  <c r="BA578" i="72"/>
  <c r="BA577" i="72"/>
  <c r="BA576" i="72"/>
  <c r="BA575" i="72"/>
  <c r="BA574" i="72"/>
  <c r="BA573" i="72"/>
  <c r="BA572" i="72"/>
  <c r="BA571" i="72"/>
  <c r="BA570" i="72"/>
  <c r="BA569" i="72"/>
  <c r="BA568" i="72"/>
  <c r="BA567" i="72"/>
  <c r="BA566" i="72"/>
  <c r="BA565" i="72"/>
  <c r="BA564" i="72"/>
  <c r="BA563" i="72"/>
  <c r="BA562" i="72"/>
  <c r="BA561" i="72"/>
  <c r="BA560" i="72"/>
  <c r="BA559" i="72"/>
  <c r="BA558" i="72"/>
  <c r="BA557" i="72"/>
  <c r="BA556" i="72"/>
  <c r="BA555" i="72"/>
  <c r="BA554" i="72"/>
  <c r="BA553" i="72"/>
  <c r="BA552" i="72"/>
  <c r="BA551" i="72"/>
  <c r="BA550" i="72"/>
  <c r="BA549" i="72"/>
  <c r="BA548" i="72"/>
  <c r="BA547" i="72"/>
  <c r="BA546" i="72"/>
  <c r="BA545" i="72"/>
  <c r="BA544" i="72"/>
  <c r="BA543" i="72"/>
  <c r="BA542" i="72"/>
  <c r="BA541" i="72"/>
  <c r="BA540" i="72"/>
  <c r="BA539" i="72"/>
  <c r="BA538" i="72"/>
  <c r="BA537" i="72"/>
  <c r="BA536" i="72"/>
  <c r="BA535" i="72"/>
  <c r="BA534" i="72"/>
  <c r="BA533" i="72"/>
  <c r="BA532" i="72"/>
  <c r="BA531" i="72"/>
  <c r="BA530" i="72"/>
  <c r="BA529" i="72"/>
  <c r="BA528" i="72"/>
  <c r="BA527" i="72"/>
  <c r="BA526" i="72"/>
  <c r="BA525" i="72"/>
  <c r="BA524" i="72"/>
  <c r="BA523" i="72"/>
  <c r="BA522" i="72"/>
  <c r="BA521" i="72"/>
  <c r="BA520" i="72"/>
  <c r="BA519" i="72"/>
  <c r="BA518" i="72"/>
  <c r="BA517" i="72"/>
  <c r="BA516" i="72"/>
  <c r="BA515" i="72"/>
  <c r="BA514" i="72"/>
  <c r="BA513" i="72"/>
  <c r="BA512" i="72"/>
  <c r="BA511" i="72"/>
  <c r="BA510" i="72"/>
  <c r="BA509" i="72"/>
  <c r="BA508" i="72"/>
  <c r="BA507" i="72"/>
  <c r="BA506" i="72"/>
  <c r="BA505" i="72"/>
  <c r="BA504" i="72"/>
  <c r="BA503" i="72"/>
  <c r="BA502" i="72"/>
  <c r="BA501" i="72"/>
  <c r="BA500" i="72"/>
  <c r="BA499" i="72"/>
  <c r="BA498" i="72"/>
  <c r="BA497" i="72"/>
  <c r="BA496" i="72"/>
  <c r="BA495" i="72"/>
  <c r="BA494" i="72"/>
  <c r="BA493" i="72"/>
  <c r="BA492" i="72"/>
  <c r="BA491" i="72"/>
  <c r="BA490" i="72"/>
  <c r="BA489" i="72"/>
  <c r="BA488" i="72"/>
  <c r="BA487" i="72"/>
  <c r="BA486" i="72"/>
  <c r="BA485" i="72"/>
  <c r="BA484" i="72"/>
  <c r="BA483" i="72"/>
  <c r="BA482" i="72"/>
  <c r="BA481" i="72"/>
  <c r="BA480" i="72"/>
  <c r="BA479" i="72"/>
  <c r="BA478" i="72"/>
  <c r="BA477" i="72"/>
  <c r="BA476" i="72"/>
  <c r="BA475" i="72"/>
  <c r="BA474" i="72"/>
  <c r="BA473" i="72"/>
  <c r="BA472" i="72"/>
  <c r="BA471" i="72"/>
  <c r="BA470" i="72"/>
  <c r="BA469" i="72"/>
  <c r="BA468" i="72"/>
  <c r="BA467" i="72"/>
  <c r="BA466" i="72"/>
  <c r="BA465" i="72"/>
  <c r="BA464" i="72"/>
  <c r="BA463" i="72"/>
  <c r="BA462" i="72"/>
  <c r="BA461" i="72"/>
  <c r="BA460" i="72"/>
  <c r="BA459" i="72"/>
  <c r="BA458" i="72"/>
  <c r="BA457" i="72"/>
  <c r="BA456" i="72"/>
  <c r="BA455" i="72"/>
  <c r="BA454" i="72"/>
  <c r="BA453" i="72"/>
  <c r="BA452" i="72"/>
  <c r="BA451" i="72"/>
  <c r="BA450" i="72"/>
  <c r="BA449" i="72"/>
  <c r="BA448" i="72"/>
  <c r="BA447" i="72"/>
  <c r="BA446" i="72"/>
  <c r="BA445" i="72"/>
  <c r="BA444" i="72"/>
  <c r="BA443" i="72"/>
  <c r="BA442" i="72"/>
  <c r="BA441" i="72"/>
  <c r="BA440" i="72"/>
  <c r="BA439" i="72"/>
  <c r="BA438" i="72"/>
  <c r="BA437" i="72"/>
  <c r="BA436" i="72"/>
  <c r="BA435" i="72"/>
  <c r="BA434" i="72"/>
  <c r="BA433" i="72"/>
  <c r="BA432" i="72"/>
  <c r="BA431" i="72"/>
  <c r="BA430" i="72"/>
  <c r="BA429" i="72"/>
  <c r="BA428" i="72"/>
  <c r="BA427" i="72"/>
  <c r="BA426" i="72"/>
  <c r="BA425" i="72"/>
  <c r="BA424" i="72"/>
  <c r="BA423" i="72"/>
  <c r="BA422" i="72"/>
  <c r="BA421" i="72"/>
  <c r="BA420" i="72"/>
  <c r="BA419" i="72"/>
  <c r="BA418" i="72"/>
  <c r="BA417" i="72"/>
  <c r="BA416" i="72"/>
  <c r="BA415" i="72"/>
  <c r="BA414" i="72"/>
  <c r="BA413" i="72"/>
  <c r="BA412" i="72"/>
  <c r="BA411" i="72"/>
  <c r="BA410" i="72"/>
  <c r="BA409" i="72"/>
  <c r="BA408" i="72"/>
  <c r="BA407" i="72"/>
  <c r="BA406" i="72"/>
  <c r="BA405" i="72"/>
  <c r="BA404" i="72"/>
  <c r="BA403" i="72"/>
  <c r="BA402" i="72"/>
  <c r="BA401" i="72"/>
  <c r="BA400" i="72"/>
  <c r="BA399" i="72"/>
  <c r="BA398" i="72"/>
  <c r="BA397" i="72"/>
  <c r="BA396" i="72"/>
  <c r="BA395" i="72"/>
  <c r="BA394" i="72"/>
  <c r="BA393" i="72"/>
  <c r="BA392" i="72"/>
  <c r="BA391" i="72"/>
  <c r="BA390" i="72"/>
  <c r="BA389" i="72"/>
  <c r="BA388" i="72"/>
  <c r="BA387" i="72"/>
  <c r="BA386" i="72"/>
  <c r="BA385" i="72"/>
  <c r="BA384" i="72"/>
  <c r="BA383" i="72"/>
  <c r="BA382" i="72"/>
  <c r="BA381" i="72"/>
  <c r="BA380" i="72"/>
  <c r="BA379" i="72"/>
  <c r="BA378" i="72"/>
  <c r="BA377" i="72"/>
  <c r="BA376" i="72"/>
  <c r="BA375" i="72"/>
  <c r="BA374" i="72"/>
  <c r="BA373" i="72"/>
  <c r="BA372" i="72"/>
  <c r="BA371" i="72"/>
  <c r="BA370" i="72"/>
  <c r="BA369" i="72"/>
  <c r="BA368" i="72"/>
  <c r="BA367" i="72"/>
  <c r="BA366" i="72"/>
  <c r="BA365" i="72"/>
  <c r="BA364" i="72"/>
  <c r="BA363" i="72"/>
  <c r="BA362" i="72"/>
  <c r="BA361" i="72"/>
  <c r="BA360" i="72"/>
  <c r="BA359" i="72"/>
  <c r="BA358" i="72"/>
  <c r="BA357" i="72"/>
  <c r="BA356" i="72"/>
  <c r="BA355" i="72"/>
  <c r="BA354" i="72"/>
  <c r="BA353" i="72"/>
  <c r="BA352" i="72"/>
  <c r="BA351" i="72"/>
  <c r="BA350" i="72"/>
  <c r="BA349" i="72"/>
  <c r="BA348" i="72"/>
  <c r="BA347" i="72"/>
  <c r="BA346" i="72"/>
  <c r="BA345" i="72"/>
  <c r="BA344" i="72"/>
  <c r="BA343" i="72"/>
  <c r="BA342" i="72"/>
  <c r="BA341" i="72"/>
  <c r="BA340" i="72"/>
  <c r="BA339" i="72"/>
  <c r="BA338" i="72"/>
  <c r="BA337" i="72"/>
  <c r="BA336" i="72"/>
  <c r="BA335" i="72"/>
  <c r="BA334" i="72"/>
  <c r="BA333" i="72"/>
  <c r="BA332" i="72"/>
  <c r="BA331" i="72"/>
  <c r="BA330" i="72"/>
  <c r="BA329" i="72"/>
  <c r="BA328" i="72"/>
  <c r="BA327" i="72"/>
  <c r="BA326" i="72"/>
  <c r="BA325" i="72"/>
  <c r="BA324" i="72"/>
  <c r="BA323" i="72"/>
  <c r="BA322" i="72"/>
  <c r="BA321" i="72"/>
  <c r="BA320" i="72"/>
  <c r="BA319" i="72"/>
  <c r="BA318" i="72"/>
  <c r="BA317" i="72"/>
  <c r="BA316" i="72"/>
  <c r="BA315" i="72"/>
  <c r="BA314" i="72"/>
  <c r="BA313" i="72"/>
  <c r="BA312" i="72"/>
  <c r="BA311" i="72"/>
  <c r="BA310" i="72"/>
  <c r="BA309" i="72"/>
  <c r="BA308" i="72"/>
  <c r="BA307" i="72"/>
  <c r="BA306" i="72"/>
  <c r="BA305" i="72"/>
  <c r="BA304" i="72"/>
  <c r="BA303" i="72"/>
  <c r="BA302" i="72"/>
  <c r="BA301" i="72"/>
  <c r="BA300" i="72"/>
  <c r="BA299" i="72"/>
  <c r="BA298" i="72"/>
  <c r="BA297" i="72"/>
  <c r="BA296" i="72"/>
  <c r="BA295" i="72"/>
  <c r="BA294" i="72"/>
  <c r="BA293" i="72"/>
  <c r="BA292" i="72"/>
  <c r="BA291" i="72"/>
  <c r="BA290" i="72"/>
  <c r="BA289" i="72"/>
  <c r="BA288" i="72"/>
  <c r="BA287" i="72"/>
  <c r="BA286" i="72"/>
  <c r="BA285" i="72"/>
  <c r="BA284" i="72"/>
  <c r="BA283" i="72"/>
  <c r="BA282" i="72"/>
  <c r="BA281" i="72"/>
  <c r="BA280" i="72"/>
  <c r="BA279" i="72"/>
  <c r="BA278" i="72"/>
  <c r="BA277" i="72"/>
  <c r="BA276" i="72"/>
  <c r="BA275" i="72"/>
  <c r="BA274" i="72"/>
  <c r="BA273" i="72"/>
  <c r="BA272" i="72"/>
  <c r="BA271" i="72"/>
  <c r="BA270" i="72"/>
  <c r="BA269" i="72"/>
  <c r="BA268" i="72"/>
  <c r="BA267" i="72"/>
  <c r="BA266" i="72"/>
  <c r="BA265" i="72"/>
  <c r="BA264" i="72"/>
  <c r="BA263" i="72"/>
  <c r="BA262" i="72"/>
  <c r="BA261" i="72"/>
  <c r="BA260" i="72"/>
  <c r="BA259" i="72"/>
  <c r="BA258" i="72"/>
  <c r="BA257" i="72"/>
  <c r="BA256" i="72"/>
  <c r="BA255" i="72"/>
  <c r="BA254" i="72"/>
  <c r="BA253" i="72"/>
  <c r="BA252" i="72"/>
  <c r="BA251" i="72"/>
  <c r="BA250" i="72"/>
  <c r="BA249" i="72"/>
  <c r="BA248" i="72"/>
  <c r="BA247" i="72"/>
  <c r="BA246" i="72"/>
  <c r="BA245" i="72"/>
  <c r="BA244" i="72"/>
  <c r="BA243" i="72"/>
  <c r="BA242" i="72"/>
  <c r="BA241" i="72"/>
  <c r="BA240" i="72"/>
  <c r="BA239" i="72"/>
  <c r="BA238" i="72"/>
  <c r="BA237" i="72"/>
  <c r="BA236" i="72"/>
  <c r="BA235" i="72"/>
  <c r="BA234" i="72"/>
  <c r="BA233" i="72"/>
  <c r="BA232" i="72"/>
  <c r="BA231" i="72"/>
  <c r="BA230" i="72"/>
  <c r="BA229" i="72"/>
  <c r="BA228" i="72"/>
  <c r="BA227" i="72"/>
  <c r="BA226" i="72"/>
  <c r="BA225" i="72"/>
  <c r="BA224" i="72"/>
  <c r="BA223" i="72"/>
  <c r="BA222" i="72"/>
  <c r="BA221" i="72"/>
  <c r="BA220" i="72"/>
  <c r="BA219" i="72"/>
  <c r="BA218" i="72"/>
  <c r="BA217" i="72"/>
  <c r="BA216" i="72"/>
  <c r="BA215" i="72"/>
  <c r="BA214" i="72"/>
  <c r="BA213" i="72"/>
  <c r="BA212" i="72"/>
  <c r="BA211" i="72"/>
  <c r="BA210" i="72"/>
  <c r="BA209" i="72"/>
  <c r="BA208" i="72"/>
  <c r="BA207" i="72"/>
  <c r="BA206" i="72"/>
  <c r="BA205" i="72"/>
  <c r="BA204" i="72"/>
  <c r="BA203" i="72"/>
  <c r="BA202" i="72"/>
  <c r="BA201" i="72"/>
  <c r="BA200" i="72"/>
  <c r="BA199" i="72"/>
  <c r="BA198" i="72"/>
  <c r="BA197" i="72"/>
  <c r="BA196" i="72"/>
  <c r="BA195" i="72"/>
  <c r="BA194" i="72"/>
  <c r="BA193" i="72"/>
  <c r="BA192" i="72"/>
  <c r="BA191" i="72"/>
  <c r="BA190" i="72"/>
  <c r="BA189" i="72"/>
  <c r="BA188" i="72"/>
  <c r="BA187" i="72"/>
  <c r="BA186" i="72"/>
  <c r="BA185" i="72"/>
  <c r="BA184" i="72"/>
  <c r="BA183" i="72"/>
  <c r="BA182" i="72"/>
  <c r="BA181" i="72"/>
  <c r="BA180" i="72"/>
  <c r="BA179" i="72"/>
  <c r="BA178" i="72"/>
  <c r="BA177" i="72"/>
  <c r="BA176" i="72"/>
  <c r="BA175" i="72"/>
  <c r="BA174" i="72"/>
  <c r="BA173" i="72"/>
  <c r="BA172" i="72"/>
  <c r="BA171" i="72"/>
  <c r="BA170" i="72"/>
  <c r="BA169" i="72"/>
  <c r="BA168" i="72"/>
  <c r="BA167" i="72"/>
  <c r="BA166" i="72"/>
  <c r="BA165" i="72"/>
  <c r="BA164" i="72"/>
  <c r="BA163" i="72"/>
  <c r="BA162" i="72"/>
  <c r="BA161" i="72"/>
  <c r="BA160" i="72"/>
  <c r="BA159" i="72"/>
  <c r="BA158" i="72"/>
  <c r="BA157" i="72"/>
  <c r="BA156" i="72"/>
  <c r="BA155" i="72"/>
  <c r="BA154" i="72"/>
  <c r="BA153" i="72"/>
  <c r="BA152" i="72"/>
  <c r="BA151" i="72"/>
  <c r="BA150" i="72"/>
  <c r="BA149" i="72"/>
  <c r="BA148" i="72"/>
  <c r="BA147" i="72"/>
  <c r="BA146" i="72"/>
  <c r="BA145" i="72"/>
  <c r="BA144" i="72"/>
  <c r="BA143" i="72"/>
  <c r="BA142" i="72"/>
  <c r="BA141" i="72"/>
  <c r="BA140" i="72"/>
  <c r="BA139" i="72"/>
  <c r="BA138" i="72"/>
  <c r="BA137" i="72"/>
  <c r="BA136" i="72"/>
  <c r="BA135" i="72"/>
  <c r="BA134" i="72"/>
  <c r="BA133" i="72"/>
  <c r="BA132" i="72"/>
  <c r="BA131" i="72"/>
  <c r="BA130" i="72"/>
  <c r="BA129" i="72"/>
  <c r="BA128" i="72"/>
  <c r="BA127" i="72"/>
  <c r="BA126" i="72"/>
  <c r="BA125" i="72"/>
  <c r="BA124" i="72"/>
  <c r="BA123" i="72"/>
  <c r="BA122" i="72"/>
  <c r="BA121" i="72"/>
  <c r="BA120" i="72"/>
  <c r="BA119" i="72"/>
  <c r="BA118" i="72"/>
  <c r="BA117" i="72"/>
  <c r="BA116" i="72"/>
  <c r="BA115" i="72"/>
  <c r="BA114" i="72"/>
  <c r="BA113" i="72"/>
  <c r="BA112" i="72"/>
  <c r="BA111" i="72"/>
  <c r="BA110" i="72"/>
  <c r="BA109" i="72"/>
  <c r="BA108" i="72"/>
  <c r="BA107" i="72"/>
  <c r="BA106" i="72"/>
  <c r="BA105" i="72"/>
  <c r="BA104" i="72"/>
  <c r="BA103" i="72"/>
  <c r="BA102" i="72"/>
  <c r="BA101" i="72"/>
  <c r="BA100" i="72"/>
  <c r="BA99" i="72"/>
  <c r="BA98" i="72"/>
  <c r="BA97" i="72"/>
  <c r="BA96" i="72"/>
  <c r="BA95" i="72"/>
  <c r="BA94" i="72"/>
  <c r="BA93" i="72"/>
  <c r="BA92" i="72"/>
  <c r="BA91" i="72"/>
  <c r="BA90" i="72"/>
  <c r="BA89" i="72"/>
  <c r="BA88" i="72"/>
  <c r="BA87" i="72"/>
  <c r="BA86" i="72"/>
  <c r="BA85" i="72"/>
  <c r="BA84" i="72"/>
  <c r="BA83" i="72"/>
  <c r="BA82" i="72"/>
  <c r="BA81" i="72"/>
  <c r="BA80" i="72"/>
  <c r="BA79" i="72"/>
  <c r="BA78" i="72"/>
  <c r="BA77" i="72"/>
  <c r="BA76" i="72"/>
  <c r="BA75" i="72"/>
  <c r="BA74" i="72"/>
  <c r="BA73" i="72"/>
  <c r="BA72" i="72"/>
  <c r="BA71" i="72"/>
  <c r="BA70" i="72"/>
  <c r="BA69" i="72"/>
  <c r="BA68" i="72"/>
  <c r="BA67" i="72"/>
  <c r="BA66" i="72"/>
  <c r="BA65" i="72"/>
  <c r="BA64" i="72"/>
  <c r="BA63" i="72"/>
  <c r="BA62" i="72"/>
  <c r="BA61" i="72"/>
  <c r="BA60" i="72"/>
  <c r="BA59" i="72"/>
  <c r="BA58" i="72"/>
  <c r="BA57" i="72"/>
  <c r="BA56" i="72"/>
  <c r="BA55" i="72"/>
  <c r="BA54" i="72"/>
  <c r="BA53" i="72"/>
  <c r="BA52" i="72"/>
  <c r="BA51" i="72"/>
  <c r="BA50" i="72"/>
  <c r="BA49" i="72"/>
  <c r="BA48" i="72"/>
  <c r="BA47" i="72"/>
  <c r="BA46" i="72"/>
  <c r="BA45" i="72"/>
  <c r="BA44" i="72"/>
  <c r="BA43" i="72"/>
  <c r="BA42" i="72"/>
  <c r="BA41" i="72"/>
  <c r="BA40" i="72"/>
  <c r="BA39" i="72"/>
  <c r="BA38" i="72"/>
  <c r="BA37" i="72"/>
  <c r="BA36" i="72"/>
  <c r="BA35" i="72"/>
  <c r="BA34" i="72"/>
  <c r="BA33" i="72"/>
  <c r="BA32" i="72"/>
  <c r="BA31" i="72"/>
  <c r="BA30" i="72"/>
  <c r="BA29" i="72"/>
  <c r="BA28" i="72"/>
  <c r="BA27" i="72"/>
  <c r="BA26" i="72"/>
  <c r="BA25" i="72"/>
  <c r="BA24" i="72"/>
  <c r="BA23" i="72"/>
  <c r="BA22" i="72"/>
  <c r="BA21" i="72"/>
  <c r="BA20" i="72"/>
  <c r="BA19" i="72"/>
  <c r="BA18" i="72"/>
  <c r="BA17" i="72"/>
  <c r="BA16" i="72"/>
  <c r="BA15" i="72"/>
  <c r="BA14" i="72"/>
  <c r="BA13" i="72"/>
  <c r="BA12" i="72"/>
  <c r="BA11" i="72"/>
  <c r="BA10" i="72"/>
  <c r="BA9" i="72"/>
  <c r="BA8" i="72"/>
  <c r="BA7" i="72"/>
  <c r="BA6" i="72"/>
  <c r="BA5" i="72"/>
  <c r="AQ1262" i="72"/>
  <c r="AQ1261" i="72"/>
  <c r="AQ1260" i="72"/>
  <c r="AQ1259" i="72"/>
  <c r="AQ1258" i="72"/>
  <c r="AQ1257" i="72"/>
  <c r="AQ1256" i="72"/>
  <c r="AQ1255" i="72"/>
  <c r="AQ1254" i="72"/>
  <c r="AQ1253" i="72"/>
  <c r="AQ1252" i="72"/>
  <c r="AQ1251" i="72"/>
  <c r="AQ1250" i="72"/>
  <c r="AQ1249" i="72"/>
  <c r="AQ1248" i="72"/>
  <c r="AQ1247" i="72"/>
  <c r="AQ1246" i="72"/>
  <c r="AQ1245" i="72"/>
  <c r="AQ1244" i="72"/>
  <c r="AQ1243" i="72"/>
  <c r="AQ1242" i="72"/>
  <c r="AQ1241" i="72"/>
  <c r="AQ1240" i="72"/>
  <c r="AQ1239" i="72"/>
  <c r="AQ1238" i="72"/>
  <c r="AQ1237" i="72"/>
  <c r="AQ1236" i="72"/>
  <c r="AQ1235" i="72"/>
  <c r="AQ1234" i="72"/>
  <c r="AQ1233" i="72"/>
  <c r="AQ1232" i="72"/>
  <c r="AQ1231" i="72"/>
  <c r="AQ1230" i="72"/>
  <c r="AQ1229" i="72"/>
  <c r="AQ1228" i="72"/>
  <c r="AQ1227" i="72"/>
  <c r="AQ1226" i="72"/>
  <c r="AQ1225" i="72"/>
  <c r="AQ1224" i="72"/>
  <c r="AQ1223" i="72"/>
  <c r="AQ1222" i="72"/>
  <c r="AQ1221" i="72"/>
  <c r="AQ1220" i="72"/>
  <c r="AQ1219" i="72"/>
  <c r="AQ1218" i="72"/>
  <c r="AQ1217" i="72"/>
  <c r="AQ1216" i="72"/>
  <c r="AQ1215" i="72"/>
  <c r="AQ1214" i="72"/>
  <c r="AQ1213" i="72"/>
  <c r="AQ1212" i="72"/>
  <c r="AQ1211" i="72"/>
  <c r="AQ1210" i="72"/>
  <c r="AQ1209" i="72"/>
  <c r="AQ1208" i="72"/>
  <c r="AQ1207" i="72"/>
  <c r="AQ1206" i="72"/>
  <c r="AQ1205" i="72"/>
  <c r="AQ1204" i="72"/>
  <c r="AQ1203" i="72"/>
  <c r="AQ1202" i="72"/>
  <c r="AQ1201" i="72"/>
  <c r="AQ1200" i="72"/>
  <c r="AQ1199" i="72"/>
  <c r="AQ1198" i="72"/>
  <c r="AQ1197" i="72"/>
  <c r="AQ1196" i="72"/>
  <c r="AQ1195" i="72"/>
  <c r="AQ1194" i="72"/>
  <c r="AQ1193" i="72"/>
  <c r="AQ1192" i="72"/>
  <c r="AQ1191" i="72"/>
  <c r="AQ1190" i="72"/>
  <c r="AQ1189" i="72"/>
  <c r="AQ1188" i="72"/>
  <c r="AQ1187" i="72"/>
  <c r="AQ1186" i="72"/>
  <c r="AQ1185" i="72"/>
  <c r="AQ1184" i="72"/>
  <c r="AQ1183" i="72"/>
  <c r="AQ1182" i="72"/>
  <c r="AQ1181" i="72"/>
  <c r="AQ1180" i="72"/>
  <c r="AQ1179" i="72"/>
  <c r="AQ1178" i="72"/>
  <c r="AQ1177" i="72"/>
  <c r="AQ1176" i="72"/>
  <c r="AQ1175" i="72"/>
  <c r="AQ1174" i="72"/>
  <c r="AQ1173" i="72"/>
  <c r="AQ1172" i="72"/>
  <c r="AQ1171" i="72"/>
  <c r="AQ1170" i="72"/>
  <c r="AQ1169" i="72"/>
  <c r="AQ1168" i="72"/>
  <c r="AQ1167" i="72"/>
  <c r="AQ1166" i="72"/>
  <c r="AQ1165" i="72"/>
  <c r="AQ1164" i="72"/>
  <c r="AQ1163" i="72"/>
  <c r="AQ1162" i="72"/>
  <c r="AQ1161" i="72"/>
  <c r="AQ1160" i="72"/>
  <c r="AQ1159" i="72"/>
  <c r="AQ1158" i="72"/>
  <c r="AQ1157" i="72"/>
  <c r="AQ1156" i="72"/>
  <c r="AQ1155" i="72"/>
  <c r="AQ1154" i="72"/>
  <c r="AQ1153" i="72"/>
  <c r="AQ1152" i="72"/>
  <c r="AQ1151" i="72"/>
  <c r="AQ1150" i="72"/>
  <c r="AQ1149" i="72"/>
  <c r="AQ1148" i="72"/>
  <c r="AQ1147" i="72"/>
  <c r="AQ1146" i="72"/>
  <c r="AQ1145" i="72"/>
  <c r="AQ1144" i="72"/>
  <c r="AQ1143" i="72"/>
  <c r="AQ1142" i="72"/>
  <c r="AQ1141" i="72"/>
  <c r="AQ1140" i="72"/>
  <c r="AQ1139" i="72"/>
  <c r="AQ1138" i="72"/>
  <c r="AQ1137" i="72"/>
  <c r="AQ1136" i="72"/>
  <c r="AQ1135" i="72"/>
  <c r="AQ1134" i="72"/>
  <c r="AQ1133" i="72"/>
  <c r="AQ1132" i="72"/>
  <c r="AQ1131" i="72"/>
  <c r="AQ1130" i="72"/>
  <c r="AQ1129" i="72"/>
  <c r="AQ1128" i="72"/>
  <c r="AQ1127" i="72"/>
  <c r="AQ1126" i="72"/>
  <c r="AQ1125" i="72"/>
  <c r="AQ1124" i="72"/>
  <c r="AQ1123" i="72"/>
  <c r="AQ1122" i="72"/>
  <c r="AQ1121" i="72"/>
  <c r="AQ1120" i="72"/>
  <c r="AQ1119" i="72"/>
  <c r="AQ1118" i="72"/>
  <c r="AQ1117" i="72"/>
  <c r="AQ1116" i="72"/>
  <c r="AQ1115" i="72"/>
  <c r="AQ1114" i="72"/>
  <c r="AQ1113" i="72"/>
  <c r="AQ1112" i="72"/>
  <c r="AQ1111" i="72"/>
  <c r="AQ1110" i="72"/>
  <c r="AQ1109" i="72"/>
  <c r="AQ1108" i="72"/>
  <c r="AQ1107" i="72"/>
  <c r="AQ1106" i="72"/>
  <c r="AQ1105" i="72"/>
  <c r="AQ1104" i="72"/>
  <c r="AQ1103" i="72"/>
  <c r="AQ1102" i="72"/>
  <c r="AQ1101" i="72"/>
  <c r="AQ1100" i="72"/>
  <c r="AQ1099" i="72"/>
  <c r="AQ1098" i="72"/>
  <c r="AQ1097" i="72"/>
  <c r="AQ1096" i="72"/>
  <c r="AQ1095" i="72"/>
  <c r="AQ1094" i="72"/>
  <c r="AQ1093" i="72"/>
  <c r="AQ1092" i="72"/>
  <c r="AQ1091" i="72"/>
  <c r="AQ1090" i="72"/>
  <c r="AQ1089" i="72"/>
  <c r="AQ1088" i="72"/>
  <c r="AQ1087" i="72"/>
  <c r="AQ1086" i="72"/>
  <c r="AQ1085" i="72"/>
  <c r="AQ1084" i="72"/>
  <c r="AQ1083" i="72"/>
  <c r="AQ1082" i="72"/>
  <c r="AQ1081" i="72"/>
  <c r="AQ1080" i="72"/>
  <c r="AQ1079" i="72"/>
  <c r="AQ1078" i="72"/>
  <c r="AQ1077" i="72"/>
  <c r="AQ1076" i="72"/>
  <c r="AQ1075" i="72"/>
  <c r="AQ1074" i="72"/>
  <c r="AQ1073" i="72"/>
  <c r="AQ1072" i="72"/>
  <c r="AQ1071" i="72"/>
  <c r="AQ1070" i="72"/>
  <c r="AQ1069" i="72"/>
  <c r="AQ1068" i="72"/>
  <c r="AQ1067" i="72"/>
  <c r="AQ1066" i="72"/>
  <c r="AQ1065" i="72"/>
  <c r="AQ1064" i="72"/>
  <c r="AQ1063" i="72"/>
  <c r="AQ1062" i="72"/>
  <c r="AQ1061" i="72"/>
  <c r="AQ1060" i="72"/>
  <c r="AQ1059" i="72"/>
  <c r="AQ1058" i="72"/>
  <c r="AQ1057" i="72"/>
  <c r="AQ1056" i="72"/>
  <c r="AQ1055" i="72"/>
  <c r="AQ1054" i="72"/>
  <c r="AQ1053" i="72"/>
  <c r="AQ1052" i="72"/>
  <c r="AQ1051" i="72"/>
  <c r="AQ1050" i="72"/>
  <c r="AQ1049" i="72"/>
  <c r="AQ1048" i="72"/>
  <c r="AQ1047" i="72"/>
  <c r="AQ1046" i="72"/>
  <c r="AQ1045" i="72"/>
  <c r="AQ1044" i="72"/>
  <c r="AQ1043" i="72"/>
  <c r="AQ1042" i="72"/>
  <c r="AQ1041" i="72"/>
  <c r="AQ1040" i="72"/>
  <c r="AQ1039" i="72"/>
  <c r="AQ1038" i="72"/>
  <c r="AQ1037" i="72"/>
  <c r="AQ1036" i="72"/>
  <c r="AQ1035" i="72"/>
  <c r="AQ1034" i="72"/>
  <c r="AQ1033" i="72"/>
  <c r="AQ1032" i="72"/>
  <c r="AQ1031" i="72"/>
  <c r="AQ1030" i="72"/>
  <c r="AQ1029" i="72"/>
  <c r="AQ1028" i="72"/>
  <c r="AQ1027" i="72"/>
  <c r="AQ1026" i="72"/>
  <c r="AQ1025" i="72"/>
  <c r="AQ1024" i="72"/>
  <c r="AQ1023" i="72"/>
  <c r="AQ1022" i="72"/>
  <c r="AQ1021" i="72"/>
  <c r="AQ1020" i="72"/>
  <c r="AQ1019" i="72"/>
  <c r="AQ1018" i="72"/>
  <c r="AQ1017" i="72"/>
  <c r="AQ1016" i="72"/>
  <c r="AQ1015" i="72"/>
  <c r="AQ1014" i="72"/>
  <c r="AQ1013" i="72"/>
  <c r="AQ1012" i="72"/>
  <c r="AQ1011" i="72"/>
  <c r="AQ1010" i="72"/>
  <c r="AQ1009" i="72"/>
  <c r="AQ1008" i="72"/>
  <c r="AQ1007" i="72"/>
  <c r="AQ1006" i="72"/>
  <c r="AQ1005" i="72"/>
  <c r="AQ1004" i="72"/>
  <c r="AQ1003" i="72"/>
  <c r="AQ1002" i="72"/>
  <c r="AQ1001" i="72"/>
  <c r="AQ1000" i="72"/>
  <c r="AQ999" i="72"/>
  <c r="AQ998" i="72"/>
  <c r="AQ997" i="72"/>
  <c r="AQ996" i="72"/>
  <c r="AQ995" i="72"/>
  <c r="AQ994" i="72"/>
  <c r="AQ993" i="72"/>
  <c r="AQ992" i="72"/>
  <c r="AQ991" i="72"/>
  <c r="AQ990" i="72"/>
  <c r="AQ989" i="72"/>
  <c r="AQ988" i="72"/>
  <c r="AQ987" i="72"/>
  <c r="AQ986" i="72"/>
  <c r="AQ985" i="72"/>
  <c r="AQ984" i="72"/>
  <c r="AQ983" i="72"/>
  <c r="AQ982" i="72"/>
  <c r="AQ981" i="72"/>
  <c r="AQ980" i="72"/>
  <c r="AQ979" i="72"/>
  <c r="AQ978" i="72"/>
  <c r="AQ977" i="72"/>
  <c r="AQ976" i="72"/>
  <c r="AQ975" i="72"/>
  <c r="AQ974" i="72"/>
  <c r="AQ973" i="72"/>
  <c r="AQ972" i="72"/>
  <c r="AQ971" i="72"/>
  <c r="AQ970" i="72"/>
  <c r="AQ969" i="72"/>
  <c r="AQ968" i="72"/>
  <c r="AQ967" i="72"/>
  <c r="AQ966" i="72"/>
  <c r="AQ965" i="72"/>
  <c r="AQ964" i="72"/>
  <c r="AQ963" i="72"/>
  <c r="AQ962" i="72"/>
  <c r="AQ961" i="72"/>
  <c r="AQ960" i="72"/>
  <c r="AQ959" i="72"/>
  <c r="AQ958" i="72"/>
  <c r="AQ957" i="72"/>
  <c r="AQ956" i="72"/>
  <c r="AQ955" i="72"/>
  <c r="AQ954" i="72"/>
  <c r="AQ953" i="72"/>
  <c r="AQ952" i="72"/>
  <c r="AQ951" i="72"/>
  <c r="AQ950" i="72"/>
  <c r="AQ949" i="72"/>
  <c r="AQ948" i="72"/>
  <c r="AQ947" i="72"/>
  <c r="AQ946" i="72"/>
  <c r="AQ945" i="72"/>
  <c r="AQ944" i="72"/>
  <c r="AQ943" i="72"/>
  <c r="AQ942" i="72"/>
  <c r="AQ941" i="72"/>
  <c r="AQ940" i="72"/>
  <c r="AQ939" i="72"/>
  <c r="AQ938" i="72"/>
  <c r="AQ937" i="72"/>
  <c r="AQ936" i="72"/>
  <c r="AQ935" i="72"/>
  <c r="AQ934" i="72"/>
  <c r="AQ933" i="72"/>
  <c r="AQ932" i="72"/>
  <c r="AQ931" i="72"/>
  <c r="AQ930" i="72"/>
  <c r="AQ929" i="72"/>
  <c r="AQ928" i="72"/>
  <c r="AQ927" i="72"/>
  <c r="AQ926" i="72"/>
  <c r="AQ925" i="72"/>
  <c r="AQ924" i="72"/>
  <c r="AQ923" i="72"/>
  <c r="AQ922" i="72"/>
  <c r="AQ921" i="72"/>
  <c r="AQ920" i="72"/>
  <c r="AQ919" i="72"/>
  <c r="AQ918" i="72"/>
  <c r="AQ917" i="72"/>
  <c r="AQ916" i="72"/>
  <c r="AQ915" i="72"/>
  <c r="AQ914" i="72"/>
  <c r="AQ913" i="72"/>
  <c r="AQ912" i="72"/>
  <c r="AQ911" i="72"/>
  <c r="AQ910" i="72"/>
  <c r="AQ909" i="72"/>
  <c r="AQ908" i="72"/>
  <c r="AQ907" i="72"/>
  <c r="AQ906" i="72"/>
  <c r="AQ905" i="72"/>
  <c r="AQ904" i="72"/>
  <c r="AQ903" i="72"/>
  <c r="AQ902" i="72"/>
  <c r="AQ901" i="72"/>
  <c r="AQ900" i="72"/>
  <c r="AQ899" i="72"/>
  <c r="AQ898" i="72"/>
  <c r="AQ897" i="72"/>
  <c r="AQ896" i="72"/>
  <c r="AQ895" i="72"/>
  <c r="AQ894" i="72"/>
  <c r="AQ893" i="72"/>
  <c r="AQ892" i="72"/>
  <c r="AQ891" i="72"/>
  <c r="AQ890" i="72"/>
  <c r="AQ889" i="72"/>
  <c r="AQ888" i="72"/>
  <c r="AQ887" i="72"/>
  <c r="AQ886" i="72"/>
  <c r="AQ885" i="72"/>
  <c r="AQ884" i="72"/>
  <c r="AQ883" i="72"/>
  <c r="AQ882" i="72"/>
  <c r="AQ881" i="72"/>
  <c r="AQ880" i="72"/>
  <c r="AQ879" i="72"/>
  <c r="AQ878" i="72"/>
  <c r="AQ877" i="72"/>
  <c r="AQ876" i="72"/>
  <c r="AQ875" i="72"/>
  <c r="AQ874" i="72"/>
  <c r="AQ873" i="72"/>
  <c r="AQ872" i="72"/>
  <c r="AQ871" i="72"/>
  <c r="AQ870" i="72"/>
  <c r="AQ869" i="72"/>
  <c r="AQ868" i="72"/>
  <c r="AQ867" i="72"/>
  <c r="AQ866" i="72"/>
  <c r="AQ865" i="72"/>
  <c r="AQ864" i="72"/>
  <c r="AQ863" i="72"/>
  <c r="AQ862" i="72"/>
  <c r="AQ861" i="72"/>
  <c r="AQ860" i="72"/>
  <c r="AQ859" i="72"/>
  <c r="AQ858" i="72"/>
  <c r="AQ857" i="72"/>
  <c r="AQ856" i="72"/>
  <c r="AQ855" i="72"/>
  <c r="AQ854" i="72"/>
  <c r="AQ853" i="72"/>
  <c r="AQ852" i="72"/>
  <c r="AQ851" i="72"/>
  <c r="AQ850" i="72"/>
  <c r="AQ849" i="72"/>
  <c r="AQ848" i="72"/>
  <c r="AQ847" i="72"/>
  <c r="AQ846" i="72"/>
  <c r="AQ845" i="72"/>
  <c r="AQ844" i="72"/>
  <c r="AQ843" i="72"/>
  <c r="AQ842" i="72"/>
  <c r="AQ841" i="72"/>
  <c r="AQ840" i="72"/>
  <c r="AQ839" i="72"/>
  <c r="AQ838" i="72"/>
  <c r="AQ837" i="72"/>
  <c r="AQ836" i="72"/>
  <c r="AQ835" i="72"/>
  <c r="AQ834" i="72"/>
  <c r="AQ833" i="72"/>
  <c r="AQ832" i="72"/>
  <c r="AQ831" i="72"/>
  <c r="AQ830" i="72"/>
  <c r="AQ829" i="72"/>
  <c r="AQ828" i="72"/>
  <c r="AQ827" i="72"/>
  <c r="AQ826" i="72"/>
  <c r="AQ825" i="72"/>
  <c r="AQ824" i="72"/>
  <c r="AQ823" i="72"/>
  <c r="AQ822" i="72"/>
  <c r="AQ821" i="72"/>
  <c r="AQ820" i="72"/>
  <c r="AQ819" i="72"/>
  <c r="AQ818" i="72"/>
  <c r="AQ817" i="72"/>
  <c r="AQ816" i="72"/>
  <c r="AQ815" i="72"/>
  <c r="AQ814" i="72"/>
  <c r="AQ813" i="72"/>
  <c r="AQ812" i="72"/>
  <c r="AQ811" i="72"/>
  <c r="AQ810" i="72"/>
  <c r="AQ809" i="72"/>
  <c r="AQ808" i="72"/>
  <c r="AQ807" i="72"/>
  <c r="AQ806" i="72"/>
  <c r="AQ805" i="72"/>
  <c r="AQ804" i="72"/>
  <c r="AQ803" i="72"/>
  <c r="AQ802" i="72"/>
  <c r="AQ801" i="72"/>
  <c r="AQ800" i="72"/>
  <c r="AQ799" i="72"/>
  <c r="AQ798" i="72"/>
  <c r="AQ797" i="72"/>
  <c r="AQ796" i="72"/>
  <c r="AQ795" i="72"/>
  <c r="AQ794" i="72"/>
  <c r="AQ793" i="72"/>
  <c r="AQ792" i="72"/>
  <c r="AQ791" i="72"/>
  <c r="AQ790" i="72"/>
  <c r="AQ789" i="72"/>
  <c r="AQ788" i="72"/>
  <c r="AQ787" i="72"/>
  <c r="AQ786" i="72"/>
  <c r="AQ785" i="72"/>
  <c r="AQ784" i="72"/>
  <c r="AQ783" i="72"/>
  <c r="AQ782" i="72"/>
  <c r="AQ781" i="72"/>
  <c r="AQ780" i="72"/>
  <c r="AQ779" i="72"/>
  <c r="AQ778" i="72"/>
  <c r="AQ777" i="72"/>
  <c r="AQ776" i="72"/>
  <c r="AQ775" i="72"/>
  <c r="AQ774" i="72"/>
  <c r="AQ773" i="72"/>
  <c r="AQ772" i="72"/>
  <c r="AQ771" i="72"/>
  <c r="AQ770" i="72"/>
  <c r="AQ769" i="72"/>
  <c r="AQ768" i="72"/>
  <c r="AQ767" i="72"/>
  <c r="AQ766" i="72"/>
  <c r="AQ765" i="72"/>
  <c r="AQ764" i="72"/>
  <c r="AQ763" i="72"/>
  <c r="AQ762" i="72"/>
  <c r="AQ761" i="72"/>
  <c r="AQ760" i="72"/>
  <c r="AQ759" i="72"/>
  <c r="AQ758" i="72"/>
  <c r="AQ757" i="72"/>
  <c r="AQ756" i="72"/>
  <c r="AQ755" i="72"/>
  <c r="AQ754" i="72"/>
  <c r="AQ753" i="72"/>
  <c r="AQ752" i="72"/>
  <c r="AQ751" i="72"/>
  <c r="AQ750" i="72"/>
  <c r="AQ749" i="72"/>
  <c r="AQ748" i="72"/>
  <c r="AQ747" i="72"/>
  <c r="AQ746" i="72"/>
  <c r="AQ745" i="72"/>
  <c r="AQ744" i="72"/>
  <c r="AQ743" i="72"/>
  <c r="AQ742" i="72"/>
  <c r="AQ741" i="72"/>
  <c r="AQ740" i="72"/>
  <c r="AQ739" i="72"/>
  <c r="AQ738" i="72"/>
  <c r="AQ737" i="72"/>
  <c r="AQ736" i="72"/>
  <c r="AQ735" i="72"/>
  <c r="AQ734" i="72"/>
  <c r="AQ733" i="72"/>
  <c r="AQ732" i="72"/>
  <c r="AQ731" i="72"/>
  <c r="AQ730" i="72"/>
  <c r="AQ729" i="72"/>
  <c r="AQ728" i="72"/>
  <c r="AQ727" i="72"/>
  <c r="AQ726" i="72"/>
  <c r="AQ725" i="72"/>
  <c r="AQ724" i="72"/>
  <c r="AQ723" i="72"/>
  <c r="AQ722" i="72"/>
  <c r="AQ721" i="72"/>
  <c r="AQ720" i="72"/>
  <c r="AQ719" i="72"/>
  <c r="AQ718" i="72"/>
  <c r="AQ717" i="72"/>
  <c r="AQ716" i="72"/>
  <c r="AQ715" i="72"/>
  <c r="AQ714" i="72"/>
  <c r="AQ713" i="72"/>
  <c r="AQ712" i="72"/>
  <c r="AQ711" i="72"/>
  <c r="AQ710" i="72"/>
  <c r="AQ709" i="72"/>
  <c r="AQ708" i="72"/>
  <c r="AQ707" i="72"/>
  <c r="AQ706" i="72"/>
  <c r="AQ705" i="72"/>
  <c r="AQ704" i="72"/>
  <c r="AQ703" i="72"/>
  <c r="AQ702" i="72"/>
  <c r="AQ701" i="72"/>
  <c r="AQ700" i="72"/>
  <c r="AQ699" i="72"/>
  <c r="AQ698" i="72"/>
  <c r="AQ697" i="72"/>
  <c r="AQ696" i="72"/>
  <c r="AQ695" i="72"/>
  <c r="AQ694" i="72"/>
  <c r="AQ693" i="72"/>
  <c r="AQ692" i="72"/>
  <c r="AQ691" i="72"/>
  <c r="AQ690" i="72"/>
  <c r="AQ689" i="72"/>
  <c r="AQ688" i="72"/>
  <c r="AQ687" i="72"/>
  <c r="AQ686" i="72"/>
  <c r="AQ685" i="72"/>
  <c r="AQ684" i="72"/>
  <c r="AQ683" i="72"/>
  <c r="AQ682" i="72"/>
  <c r="AQ681" i="72"/>
  <c r="AQ680" i="72"/>
  <c r="AQ679" i="72"/>
  <c r="AQ678" i="72"/>
  <c r="AQ677" i="72"/>
  <c r="AQ676" i="72"/>
  <c r="AQ675" i="72"/>
  <c r="AQ674" i="72"/>
  <c r="AQ673" i="72"/>
  <c r="AQ672" i="72"/>
  <c r="AQ671" i="72"/>
  <c r="AQ670" i="72"/>
  <c r="AQ669" i="72"/>
  <c r="AQ668" i="72"/>
  <c r="AQ667" i="72"/>
  <c r="AQ666" i="72"/>
  <c r="AQ665" i="72"/>
  <c r="AQ664" i="72"/>
  <c r="AQ663" i="72"/>
  <c r="AQ662" i="72"/>
  <c r="AQ661" i="72"/>
  <c r="AQ660" i="72"/>
  <c r="AQ659" i="72"/>
  <c r="AQ658" i="72"/>
  <c r="AQ657" i="72"/>
  <c r="AQ656" i="72"/>
  <c r="AQ655" i="72"/>
  <c r="AQ654" i="72"/>
  <c r="AQ653" i="72"/>
  <c r="AQ652" i="72"/>
  <c r="AQ651" i="72"/>
  <c r="AQ650" i="72"/>
  <c r="AQ649" i="72"/>
  <c r="AQ648" i="72"/>
  <c r="AQ647" i="72"/>
  <c r="AQ646" i="72"/>
  <c r="AQ645" i="72"/>
  <c r="AQ644" i="72"/>
  <c r="AQ643" i="72"/>
  <c r="AQ642" i="72"/>
  <c r="AQ641" i="72"/>
  <c r="AQ640" i="72"/>
  <c r="AQ639" i="72"/>
  <c r="AQ638" i="72"/>
  <c r="AQ637" i="72"/>
  <c r="AQ636" i="72"/>
  <c r="AQ635" i="72"/>
  <c r="AQ634" i="72"/>
  <c r="AQ633" i="72"/>
  <c r="AQ632" i="72"/>
  <c r="AQ631" i="72"/>
  <c r="AQ630" i="72"/>
  <c r="AQ629" i="72"/>
  <c r="AQ628" i="72"/>
  <c r="AQ627" i="72"/>
  <c r="AQ626" i="72"/>
  <c r="AQ625" i="72"/>
  <c r="AQ624" i="72"/>
  <c r="AQ623" i="72"/>
  <c r="AQ622" i="72"/>
  <c r="AQ621" i="72"/>
  <c r="AQ620" i="72"/>
  <c r="AQ619" i="72"/>
  <c r="AQ618" i="72"/>
  <c r="AQ617" i="72"/>
  <c r="AQ616" i="72"/>
  <c r="AQ615" i="72"/>
  <c r="AQ614" i="72"/>
  <c r="AQ613" i="72"/>
  <c r="AQ612" i="72"/>
  <c r="AQ611" i="72"/>
  <c r="AQ610" i="72"/>
  <c r="AQ609" i="72"/>
  <c r="AQ608" i="72"/>
  <c r="AQ607" i="72"/>
  <c r="AQ606" i="72"/>
  <c r="AQ605" i="72"/>
  <c r="AQ604" i="72"/>
  <c r="AQ603" i="72"/>
  <c r="AQ602" i="72"/>
  <c r="AQ601" i="72"/>
  <c r="AQ600" i="72"/>
  <c r="AQ599" i="72"/>
  <c r="AQ598" i="72"/>
  <c r="AQ597" i="72"/>
  <c r="AQ596" i="72"/>
  <c r="AQ595" i="72"/>
  <c r="AQ594" i="72"/>
  <c r="AQ593" i="72"/>
  <c r="AQ592" i="72"/>
  <c r="AQ591" i="72"/>
  <c r="AQ590" i="72"/>
  <c r="AQ589" i="72"/>
  <c r="AQ588" i="72"/>
  <c r="AQ587" i="72"/>
  <c r="AQ586" i="72"/>
  <c r="AQ585" i="72"/>
  <c r="AQ584" i="72"/>
  <c r="AQ583" i="72"/>
  <c r="AQ582" i="72"/>
  <c r="AQ581" i="72"/>
  <c r="AQ580" i="72"/>
  <c r="AQ579" i="72"/>
  <c r="AQ578" i="72"/>
  <c r="AQ577" i="72"/>
  <c r="AQ576" i="72"/>
  <c r="AQ575" i="72"/>
  <c r="AQ574" i="72"/>
  <c r="AQ573" i="72"/>
  <c r="AQ572" i="72"/>
  <c r="AQ571" i="72"/>
  <c r="AQ570" i="72"/>
  <c r="AQ569" i="72"/>
  <c r="AQ568" i="72"/>
  <c r="AQ567" i="72"/>
  <c r="AQ566" i="72"/>
  <c r="AQ565" i="72"/>
  <c r="AQ564" i="72"/>
  <c r="AQ563" i="72"/>
  <c r="AQ562" i="72"/>
  <c r="AQ561" i="72"/>
  <c r="AQ560" i="72"/>
  <c r="AQ559" i="72"/>
  <c r="AQ558" i="72"/>
  <c r="AQ557" i="72"/>
  <c r="AQ556" i="72"/>
  <c r="AQ555" i="72"/>
  <c r="AQ554" i="72"/>
  <c r="AQ553" i="72"/>
  <c r="AQ552" i="72"/>
  <c r="AQ551" i="72"/>
  <c r="AQ550" i="72"/>
  <c r="AQ549" i="72"/>
  <c r="AQ548" i="72"/>
  <c r="AQ547" i="72"/>
  <c r="AQ546" i="72"/>
  <c r="AQ545" i="72"/>
  <c r="AQ544" i="72"/>
  <c r="AQ543" i="72"/>
  <c r="AQ542" i="72"/>
  <c r="AQ541" i="72"/>
  <c r="AQ540" i="72"/>
  <c r="AQ539" i="72"/>
  <c r="AQ538" i="72"/>
  <c r="AQ537" i="72"/>
  <c r="AQ536" i="72"/>
  <c r="AQ535" i="72"/>
  <c r="AQ534" i="72"/>
  <c r="AQ533" i="72"/>
  <c r="AQ532" i="72"/>
  <c r="AQ531" i="72"/>
  <c r="AQ530" i="72"/>
  <c r="AQ529" i="72"/>
  <c r="AQ528" i="72"/>
  <c r="AQ527" i="72"/>
  <c r="AQ526" i="72"/>
  <c r="AQ525" i="72"/>
  <c r="AQ524" i="72"/>
  <c r="AQ523" i="72"/>
  <c r="AQ522" i="72"/>
  <c r="AQ521" i="72"/>
  <c r="AQ520" i="72"/>
  <c r="AQ519" i="72"/>
  <c r="AQ518" i="72"/>
  <c r="AQ517" i="72"/>
  <c r="AQ516" i="72"/>
  <c r="AQ515" i="72"/>
  <c r="AQ514" i="72"/>
  <c r="AQ513" i="72"/>
  <c r="AQ512" i="72"/>
  <c r="AQ511" i="72"/>
  <c r="AQ510" i="72"/>
  <c r="AQ509" i="72"/>
  <c r="AQ508" i="72"/>
  <c r="AQ507" i="72"/>
  <c r="AQ506" i="72"/>
  <c r="AQ505" i="72"/>
  <c r="AQ504" i="72"/>
  <c r="AQ503" i="72"/>
  <c r="AQ502" i="72"/>
  <c r="AQ501" i="72"/>
  <c r="AQ500" i="72"/>
  <c r="AQ499" i="72"/>
  <c r="AQ498" i="72"/>
  <c r="AQ497" i="72"/>
  <c r="AQ496" i="72"/>
  <c r="AQ495" i="72"/>
  <c r="AQ494" i="72"/>
  <c r="AQ493" i="72"/>
  <c r="AQ492" i="72"/>
  <c r="AQ491" i="72"/>
  <c r="AQ490" i="72"/>
  <c r="AQ489" i="72"/>
  <c r="AQ488" i="72"/>
  <c r="AQ487" i="72"/>
  <c r="AQ486" i="72"/>
  <c r="AQ485" i="72"/>
  <c r="AQ484" i="72"/>
  <c r="AQ483" i="72"/>
  <c r="AQ482" i="72"/>
  <c r="AQ481" i="72"/>
  <c r="AQ480" i="72"/>
  <c r="AQ479" i="72"/>
  <c r="AQ478" i="72"/>
  <c r="AQ477" i="72"/>
  <c r="AQ476" i="72"/>
  <c r="AQ475" i="72"/>
  <c r="AQ474" i="72"/>
  <c r="AQ473" i="72"/>
  <c r="AQ472" i="72"/>
  <c r="AQ471" i="72"/>
  <c r="AQ470" i="72"/>
  <c r="AQ469" i="72"/>
  <c r="AQ468" i="72"/>
  <c r="AQ467" i="72"/>
  <c r="AQ466" i="72"/>
  <c r="AQ465" i="72"/>
  <c r="AQ464" i="72"/>
  <c r="AQ463" i="72"/>
  <c r="AQ462" i="72"/>
  <c r="AQ461" i="72"/>
  <c r="AQ460" i="72"/>
  <c r="AQ459" i="72"/>
  <c r="AQ458" i="72"/>
  <c r="AQ457" i="72"/>
  <c r="AQ456" i="72"/>
  <c r="AQ455" i="72"/>
  <c r="AQ454" i="72"/>
  <c r="AQ453" i="72"/>
  <c r="AQ452" i="72"/>
  <c r="AQ451" i="72"/>
  <c r="AQ450" i="72"/>
  <c r="AQ449" i="72"/>
  <c r="AQ448" i="72"/>
  <c r="AQ447" i="72"/>
  <c r="AQ446" i="72"/>
  <c r="AQ445" i="72"/>
  <c r="AQ444" i="72"/>
  <c r="AQ443" i="72"/>
  <c r="AQ442" i="72"/>
  <c r="AQ441" i="72"/>
  <c r="AQ440" i="72"/>
  <c r="AQ439" i="72"/>
  <c r="AQ438" i="72"/>
  <c r="AQ437" i="72"/>
  <c r="AQ436" i="72"/>
  <c r="AQ435" i="72"/>
  <c r="AQ434" i="72"/>
  <c r="AQ433" i="72"/>
  <c r="AQ432" i="72"/>
  <c r="AQ431" i="72"/>
  <c r="AQ430" i="72"/>
  <c r="AQ429" i="72"/>
  <c r="AQ428" i="72"/>
  <c r="AQ427" i="72"/>
  <c r="AQ426" i="72"/>
  <c r="AQ425" i="72"/>
  <c r="AQ424" i="72"/>
  <c r="AQ423" i="72"/>
  <c r="AQ422" i="72"/>
  <c r="AQ421" i="72"/>
  <c r="AQ420" i="72"/>
  <c r="AQ419" i="72"/>
  <c r="AQ418" i="72"/>
  <c r="AQ417" i="72"/>
  <c r="AQ416" i="72"/>
  <c r="AQ415" i="72"/>
  <c r="AQ414" i="72"/>
  <c r="AQ413" i="72"/>
  <c r="AQ412" i="72"/>
  <c r="AQ411" i="72"/>
  <c r="AQ410" i="72"/>
  <c r="AQ409" i="72"/>
  <c r="AQ408" i="72"/>
  <c r="AQ407" i="72"/>
  <c r="AQ406" i="72"/>
  <c r="AQ405" i="72"/>
  <c r="AQ404" i="72"/>
  <c r="AQ403" i="72"/>
  <c r="AQ402" i="72"/>
  <c r="AQ401" i="72"/>
  <c r="AQ400" i="72"/>
  <c r="AQ399" i="72"/>
  <c r="AQ398" i="72"/>
  <c r="AQ397" i="72"/>
  <c r="AQ396" i="72"/>
  <c r="AQ395" i="72"/>
  <c r="AQ394" i="72"/>
  <c r="AQ393" i="72"/>
  <c r="AQ392" i="72"/>
  <c r="AQ391" i="72"/>
  <c r="AQ390" i="72"/>
  <c r="AQ389" i="72"/>
  <c r="AQ388" i="72"/>
  <c r="AQ387" i="72"/>
  <c r="AQ386" i="72"/>
  <c r="AQ385" i="72"/>
  <c r="AQ384" i="72"/>
  <c r="AQ383" i="72"/>
  <c r="AQ382" i="72"/>
  <c r="AQ381" i="72"/>
  <c r="AQ380" i="72"/>
  <c r="AQ379" i="72"/>
  <c r="AQ378" i="72"/>
  <c r="AQ377" i="72"/>
  <c r="AQ376" i="72"/>
  <c r="AQ375" i="72"/>
  <c r="AQ374" i="72"/>
  <c r="AQ373" i="72"/>
  <c r="AQ372" i="72"/>
  <c r="AQ371" i="72"/>
  <c r="AQ370" i="72"/>
  <c r="AQ369" i="72"/>
  <c r="AQ368" i="72"/>
  <c r="AQ367" i="72"/>
  <c r="AQ366" i="72"/>
  <c r="AQ365" i="72"/>
  <c r="AQ364" i="72"/>
  <c r="AQ363" i="72"/>
  <c r="AQ362" i="72"/>
  <c r="AQ361" i="72"/>
  <c r="AQ360" i="72"/>
  <c r="AQ359" i="72"/>
  <c r="AQ358" i="72"/>
  <c r="AQ357" i="72"/>
  <c r="AQ356" i="72"/>
  <c r="AQ355" i="72"/>
  <c r="AQ354" i="72"/>
  <c r="AQ353" i="72"/>
  <c r="AQ352" i="72"/>
  <c r="AQ351" i="72"/>
  <c r="AQ350" i="72"/>
  <c r="AQ349" i="72"/>
  <c r="AQ348" i="72"/>
  <c r="AQ347" i="72"/>
  <c r="AQ346" i="72"/>
  <c r="AQ345" i="72"/>
  <c r="AQ344" i="72"/>
  <c r="AQ343" i="72"/>
  <c r="AQ342" i="72"/>
  <c r="AQ341" i="72"/>
  <c r="AQ340" i="72"/>
  <c r="AQ339" i="72"/>
  <c r="AQ338" i="72"/>
  <c r="AQ337" i="72"/>
  <c r="AQ336" i="72"/>
  <c r="AQ335" i="72"/>
  <c r="AQ334" i="72"/>
  <c r="AQ333" i="72"/>
  <c r="AQ332" i="72"/>
  <c r="AQ331" i="72"/>
  <c r="AQ330" i="72"/>
  <c r="AQ329" i="72"/>
  <c r="AQ328" i="72"/>
  <c r="AQ327" i="72"/>
  <c r="AQ326" i="72"/>
  <c r="AQ325" i="72"/>
  <c r="AQ324" i="72"/>
  <c r="AQ323" i="72"/>
  <c r="AQ322" i="72"/>
  <c r="AQ321" i="72"/>
  <c r="AQ320" i="72"/>
  <c r="AQ319" i="72"/>
  <c r="AQ318" i="72"/>
  <c r="AQ317" i="72"/>
  <c r="AQ316" i="72"/>
  <c r="AQ315" i="72"/>
  <c r="AQ314" i="72"/>
  <c r="AQ313" i="72"/>
  <c r="AQ312" i="72"/>
  <c r="AQ311" i="72"/>
  <c r="AQ310" i="72"/>
  <c r="AQ309" i="72"/>
  <c r="AQ308" i="72"/>
  <c r="AQ307" i="72"/>
  <c r="AQ306" i="72"/>
  <c r="AQ305" i="72"/>
  <c r="AQ304" i="72"/>
  <c r="AQ303" i="72"/>
  <c r="AQ302" i="72"/>
  <c r="AQ301" i="72"/>
  <c r="AQ300" i="72"/>
  <c r="AQ299" i="72"/>
  <c r="AQ298" i="72"/>
  <c r="AQ297" i="72"/>
  <c r="AQ296" i="72"/>
  <c r="AQ295" i="72"/>
  <c r="AQ294" i="72"/>
  <c r="AQ293" i="72"/>
  <c r="AQ292" i="72"/>
  <c r="AQ291" i="72"/>
  <c r="AQ290" i="72"/>
  <c r="AQ289" i="72"/>
  <c r="AQ288" i="72"/>
  <c r="AQ287" i="72"/>
  <c r="AQ286" i="72"/>
  <c r="AQ285" i="72"/>
  <c r="AQ284" i="72"/>
  <c r="AQ283" i="72"/>
  <c r="AQ282" i="72"/>
  <c r="AQ281" i="72"/>
  <c r="AQ280" i="72"/>
  <c r="AQ279" i="72"/>
  <c r="AQ278" i="72"/>
  <c r="AQ277" i="72"/>
  <c r="AQ276" i="72"/>
  <c r="AQ275" i="72"/>
  <c r="AQ274" i="72"/>
  <c r="AQ273" i="72"/>
  <c r="AQ272" i="72"/>
  <c r="AQ271" i="72"/>
  <c r="AQ270" i="72"/>
  <c r="AQ269" i="72"/>
  <c r="AQ268" i="72"/>
  <c r="AQ267" i="72"/>
  <c r="AQ266" i="72"/>
  <c r="AQ265" i="72"/>
  <c r="AQ264" i="72"/>
  <c r="AQ263" i="72"/>
  <c r="AQ262" i="72"/>
  <c r="AQ261" i="72"/>
  <c r="AQ260" i="72"/>
  <c r="AQ259" i="72"/>
  <c r="AQ258" i="72"/>
  <c r="AQ257" i="72"/>
  <c r="AQ256" i="72"/>
  <c r="AQ255" i="72"/>
  <c r="AQ254" i="72"/>
  <c r="AQ253" i="72"/>
  <c r="AQ252" i="72"/>
  <c r="AQ251" i="72"/>
  <c r="AQ250" i="72"/>
  <c r="AQ249" i="72"/>
  <c r="AQ248" i="72"/>
  <c r="AQ247" i="72"/>
  <c r="AQ246" i="72"/>
  <c r="AQ245" i="72"/>
  <c r="AQ244" i="72"/>
  <c r="AQ243" i="72"/>
  <c r="AQ242" i="72"/>
  <c r="AQ241" i="72"/>
  <c r="AQ240" i="72"/>
  <c r="AQ239" i="72"/>
  <c r="AQ238" i="72"/>
  <c r="AQ237" i="72"/>
  <c r="AQ236" i="72"/>
  <c r="AQ235" i="72"/>
  <c r="AQ234" i="72"/>
  <c r="AQ233" i="72"/>
  <c r="AQ232" i="72"/>
  <c r="AQ231" i="72"/>
  <c r="AQ230" i="72"/>
  <c r="AQ229" i="72"/>
  <c r="AQ228" i="72"/>
  <c r="AQ227" i="72"/>
  <c r="AQ226" i="72"/>
  <c r="AQ225" i="72"/>
  <c r="AQ224" i="72"/>
  <c r="AQ223" i="72"/>
  <c r="AQ222" i="72"/>
  <c r="AQ221" i="72"/>
  <c r="AQ220" i="72"/>
  <c r="AQ219" i="72"/>
  <c r="AQ218" i="72"/>
  <c r="AQ217" i="72"/>
  <c r="AQ216" i="72"/>
  <c r="AQ215" i="72"/>
  <c r="AQ214" i="72"/>
  <c r="AQ213" i="72"/>
  <c r="AQ212" i="72"/>
  <c r="AQ211" i="72"/>
  <c r="AQ210" i="72"/>
  <c r="AQ209" i="72"/>
  <c r="AQ208" i="72"/>
  <c r="AQ207" i="72"/>
  <c r="AQ206" i="72"/>
  <c r="AQ205" i="72"/>
  <c r="AQ204" i="72"/>
  <c r="AQ203" i="72"/>
  <c r="AQ202" i="72"/>
  <c r="AQ201" i="72"/>
  <c r="AQ200" i="72"/>
  <c r="AQ199" i="72"/>
  <c r="AQ198" i="72"/>
  <c r="AQ197" i="72"/>
  <c r="AQ196" i="72"/>
  <c r="AQ195" i="72"/>
  <c r="AQ194" i="72"/>
  <c r="AQ193" i="72"/>
  <c r="AQ192" i="72"/>
  <c r="AQ191" i="72"/>
  <c r="AQ190" i="72"/>
  <c r="AQ189" i="72"/>
  <c r="AQ188" i="72"/>
  <c r="AQ187" i="72"/>
  <c r="AQ186" i="72"/>
  <c r="AQ185" i="72"/>
  <c r="AQ184" i="72"/>
  <c r="AQ183" i="72"/>
  <c r="AQ182" i="72"/>
  <c r="AQ181" i="72"/>
  <c r="AQ180" i="72"/>
  <c r="AQ179" i="72"/>
  <c r="AQ178" i="72"/>
  <c r="AQ177" i="72"/>
  <c r="AQ176" i="72"/>
  <c r="AQ175" i="72"/>
  <c r="AQ174" i="72"/>
  <c r="AQ173" i="72"/>
  <c r="AQ172" i="72"/>
  <c r="AQ171" i="72"/>
  <c r="AQ170" i="72"/>
  <c r="AQ169" i="72"/>
  <c r="AQ168" i="72"/>
  <c r="AQ167" i="72"/>
  <c r="AQ166" i="72"/>
  <c r="AQ165" i="72"/>
  <c r="AQ164" i="72"/>
  <c r="AQ163" i="72"/>
  <c r="AQ162" i="72"/>
  <c r="AQ161" i="72"/>
  <c r="AQ160" i="72"/>
  <c r="AQ159" i="72"/>
  <c r="AQ158" i="72"/>
  <c r="AQ157" i="72"/>
  <c r="AQ156" i="72"/>
  <c r="AQ155" i="72"/>
  <c r="AQ154" i="72"/>
  <c r="AQ153" i="72"/>
  <c r="AQ152" i="72"/>
  <c r="AQ151" i="72"/>
  <c r="AQ150" i="72"/>
  <c r="AQ149" i="72"/>
  <c r="AQ148" i="72"/>
  <c r="AQ147" i="72"/>
  <c r="AQ146" i="72"/>
  <c r="AQ145" i="72"/>
  <c r="AQ144" i="72"/>
  <c r="AQ143" i="72"/>
  <c r="AQ142" i="72"/>
  <c r="AQ141" i="72"/>
  <c r="AQ140" i="72"/>
  <c r="AQ139" i="72"/>
  <c r="AQ138" i="72"/>
  <c r="AQ137" i="72"/>
  <c r="AQ136" i="72"/>
  <c r="AQ135" i="72"/>
  <c r="AQ134" i="72"/>
  <c r="AQ133" i="72"/>
  <c r="AQ132" i="72"/>
  <c r="AQ131" i="72"/>
  <c r="AQ130" i="72"/>
  <c r="AQ129" i="72"/>
  <c r="AQ128" i="72"/>
  <c r="AQ127" i="72"/>
  <c r="AQ126" i="72"/>
  <c r="AQ125" i="72"/>
  <c r="AQ124" i="72"/>
  <c r="AQ123" i="72"/>
  <c r="AQ122" i="72"/>
  <c r="AQ121" i="72"/>
  <c r="AQ120" i="72"/>
  <c r="AQ119" i="72"/>
  <c r="AQ118" i="72"/>
  <c r="AQ117" i="72"/>
  <c r="AQ116" i="72"/>
  <c r="AQ115" i="72"/>
  <c r="AQ114" i="72"/>
  <c r="AQ113" i="72"/>
  <c r="AQ112" i="72"/>
  <c r="AQ111" i="72"/>
  <c r="AQ110" i="72"/>
  <c r="AQ109" i="72"/>
  <c r="AQ108" i="72"/>
  <c r="AQ107" i="72"/>
  <c r="AQ106" i="72"/>
  <c r="AQ105" i="72"/>
  <c r="AQ104" i="72"/>
  <c r="AQ103" i="72"/>
  <c r="AQ102" i="72"/>
  <c r="AQ101" i="72"/>
  <c r="AQ100" i="72"/>
  <c r="AQ99" i="72"/>
  <c r="AQ98" i="72"/>
  <c r="AQ97" i="72"/>
  <c r="AQ96" i="72"/>
  <c r="AQ95" i="72"/>
  <c r="AQ94" i="72"/>
  <c r="AQ93" i="72"/>
  <c r="AQ92" i="72"/>
  <c r="AQ91" i="72"/>
  <c r="AQ90" i="72"/>
  <c r="AQ89" i="72"/>
  <c r="AQ88" i="72"/>
  <c r="AQ87" i="72"/>
  <c r="AQ86" i="72"/>
  <c r="AQ85" i="72"/>
  <c r="AQ84" i="72"/>
  <c r="AQ83" i="72"/>
  <c r="AQ82" i="72"/>
  <c r="AQ81" i="72"/>
  <c r="AQ80" i="72"/>
  <c r="AQ79" i="72"/>
  <c r="AQ78" i="72"/>
  <c r="AQ77" i="72"/>
  <c r="AQ76" i="72"/>
  <c r="AQ75" i="72"/>
  <c r="AQ74" i="72"/>
  <c r="AQ73" i="72"/>
  <c r="AQ72" i="72"/>
  <c r="AQ71" i="72"/>
  <c r="AQ70" i="72"/>
  <c r="AQ69" i="72"/>
  <c r="AQ68" i="72"/>
  <c r="AQ67" i="72"/>
  <c r="AQ66" i="72"/>
  <c r="AQ65" i="72"/>
  <c r="AQ64" i="72"/>
  <c r="AQ63" i="72"/>
  <c r="AQ62" i="72"/>
  <c r="AQ61" i="72"/>
  <c r="AQ60" i="72"/>
  <c r="AQ59" i="72"/>
  <c r="AQ58" i="72"/>
  <c r="AQ57" i="72"/>
  <c r="AQ56" i="72"/>
  <c r="AQ55" i="72"/>
  <c r="AQ54" i="72"/>
  <c r="AQ53" i="72"/>
  <c r="AQ52" i="72"/>
  <c r="AQ51" i="72"/>
  <c r="AQ50" i="72"/>
  <c r="AQ49" i="72"/>
  <c r="AQ48" i="72"/>
  <c r="AQ47" i="72"/>
  <c r="AQ46" i="72"/>
  <c r="AQ45" i="72"/>
  <c r="AQ44" i="72"/>
  <c r="AQ43" i="72"/>
  <c r="AQ42" i="72"/>
  <c r="AQ41" i="72"/>
  <c r="AQ40" i="72"/>
  <c r="AQ39" i="72"/>
  <c r="AQ38" i="72"/>
  <c r="AQ37" i="72"/>
  <c r="AQ36" i="72"/>
  <c r="AQ35" i="72"/>
  <c r="AQ34" i="72"/>
  <c r="AQ33" i="72"/>
  <c r="AQ32" i="72"/>
  <c r="AQ31" i="72"/>
  <c r="AQ30" i="72"/>
  <c r="AQ29" i="72"/>
  <c r="AQ28" i="72"/>
  <c r="AQ27" i="72"/>
  <c r="AQ26" i="72"/>
  <c r="AQ25" i="72"/>
  <c r="AQ24" i="72"/>
  <c r="AQ23" i="72"/>
  <c r="AQ22" i="72"/>
  <c r="AQ21" i="72"/>
  <c r="AQ20" i="72"/>
  <c r="AQ19" i="72"/>
  <c r="AQ18" i="72"/>
  <c r="AQ17" i="72"/>
  <c r="AQ16" i="72"/>
  <c r="AQ15" i="72"/>
  <c r="AQ14" i="72"/>
  <c r="AQ13" i="72"/>
  <c r="AQ12" i="72"/>
  <c r="AQ11" i="72"/>
  <c r="AQ10" i="72"/>
  <c r="AQ9" i="72"/>
  <c r="AQ8" i="72"/>
  <c r="AQ7" i="72"/>
  <c r="AQ6" i="72"/>
  <c r="AQ5" i="72"/>
  <c r="AG1262" i="72"/>
  <c r="AG1261" i="72"/>
  <c r="AG1260" i="72"/>
  <c r="AG1259" i="72"/>
  <c r="AG1258" i="72"/>
  <c r="AG1257" i="72"/>
  <c r="AG1256" i="72"/>
  <c r="AG1255" i="72"/>
  <c r="AG1254" i="72"/>
  <c r="AG1253" i="72"/>
  <c r="AG1252" i="72"/>
  <c r="AG1251" i="72"/>
  <c r="AG1250" i="72"/>
  <c r="AG1249" i="72"/>
  <c r="AG1248" i="72"/>
  <c r="AG1247" i="72"/>
  <c r="AG1246" i="72"/>
  <c r="AG1245" i="72"/>
  <c r="AG1244" i="72"/>
  <c r="AG1243" i="72"/>
  <c r="AG1242" i="72"/>
  <c r="AG1241" i="72"/>
  <c r="AG1240" i="72"/>
  <c r="AG1239" i="72"/>
  <c r="AG1238" i="72"/>
  <c r="AG1237" i="72"/>
  <c r="AG1236" i="72"/>
  <c r="AG1235" i="72"/>
  <c r="AG1234" i="72"/>
  <c r="AG1233" i="72"/>
  <c r="AG1232" i="72"/>
  <c r="AG1231" i="72"/>
  <c r="AG1230" i="72"/>
  <c r="AG1229" i="72"/>
  <c r="AG1228" i="72"/>
  <c r="AG1227" i="72"/>
  <c r="AG1226" i="72"/>
  <c r="AG1225" i="72"/>
  <c r="AG1224" i="72"/>
  <c r="AG1223" i="72"/>
  <c r="AG1222" i="72"/>
  <c r="AG1221" i="72"/>
  <c r="AG1220" i="72"/>
  <c r="AG1219" i="72"/>
  <c r="AG1218" i="72"/>
  <c r="AG1217" i="72"/>
  <c r="AG1216" i="72"/>
  <c r="AG1215" i="72"/>
  <c r="AG1214" i="72"/>
  <c r="AG1213" i="72"/>
  <c r="AG1212" i="72"/>
  <c r="AG1211" i="72"/>
  <c r="AG1210" i="72"/>
  <c r="AG1209" i="72"/>
  <c r="AG1208" i="72"/>
  <c r="AG1207" i="72"/>
  <c r="AG1206" i="72"/>
  <c r="AG1205" i="72"/>
  <c r="AG1204" i="72"/>
  <c r="AG1203" i="72"/>
  <c r="AG1202" i="72"/>
  <c r="AG1201" i="72"/>
  <c r="AG1200" i="72"/>
  <c r="AG1199" i="72"/>
  <c r="AG1198" i="72"/>
  <c r="AG1197" i="72"/>
  <c r="AG1196" i="72"/>
  <c r="AG1195" i="72"/>
  <c r="AG1194" i="72"/>
  <c r="AG1193" i="72"/>
  <c r="AG1192" i="72"/>
  <c r="AG1191" i="72"/>
  <c r="AG1190" i="72"/>
  <c r="AG1189" i="72"/>
  <c r="AG1188" i="72"/>
  <c r="AG1187" i="72"/>
  <c r="AG1186" i="72"/>
  <c r="AG1185" i="72"/>
  <c r="AG1184" i="72"/>
  <c r="AG1183" i="72"/>
  <c r="AG1182" i="72"/>
  <c r="AG1181" i="72"/>
  <c r="AG1180" i="72"/>
  <c r="AG1179" i="72"/>
  <c r="AG1178" i="72"/>
  <c r="AG1177" i="72"/>
  <c r="AG1176" i="72"/>
  <c r="AG1175" i="72"/>
  <c r="AG1174" i="72"/>
  <c r="AG1173" i="72"/>
  <c r="AG1172" i="72"/>
  <c r="AG1171" i="72"/>
  <c r="AG1170" i="72"/>
  <c r="AG1169" i="72"/>
  <c r="AG1168" i="72"/>
  <c r="AG1167" i="72"/>
  <c r="AG1166" i="72"/>
  <c r="AG1165" i="72"/>
  <c r="AG1164" i="72"/>
  <c r="AG1163" i="72"/>
  <c r="AG1162" i="72"/>
  <c r="AG1161" i="72"/>
  <c r="AG1160" i="72"/>
  <c r="AG1159" i="72"/>
  <c r="AG1158" i="72"/>
  <c r="AG1157" i="72"/>
  <c r="AG1156" i="72"/>
  <c r="AG1155" i="72"/>
  <c r="AG1154" i="72"/>
  <c r="AG1153" i="72"/>
  <c r="AG1152" i="72"/>
  <c r="AG1151" i="72"/>
  <c r="AG1150" i="72"/>
  <c r="AG1149" i="72"/>
  <c r="AG1148" i="72"/>
  <c r="AG1147" i="72"/>
  <c r="AG1146" i="72"/>
  <c r="AG1145" i="72"/>
  <c r="AG1144" i="72"/>
  <c r="AG1143" i="72"/>
  <c r="AG1142" i="72"/>
  <c r="AG1141" i="72"/>
  <c r="AG1140" i="72"/>
  <c r="AG1139" i="72"/>
  <c r="AG1138" i="72"/>
  <c r="AG1137" i="72"/>
  <c r="AG1136" i="72"/>
  <c r="AG1135" i="72"/>
  <c r="AG1134" i="72"/>
  <c r="AG1133" i="72"/>
  <c r="AG1132" i="72"/>
  <c r="AG1131" i="72"/>
  <c r="AG1130" i="72"/>
  <c r="AG1129" i="72"/>
  <c r="AG1128" i="72"/>
  <c r="AG1127" i="72"/>
  <c r="AG1126" i="72"/>
  <c r="AG1125" i="72"/>
  <c r="AG1124" i="72"/>
  <c r="AG1123" i="72"/>
  <c r="AG1122" i="72"/>
  <c r="AG1121" i="72"/>
  <c r="AG1120" i="72"/>
  <c r="AG1119" i="72"/>
  <c r="AG1118" i="72"/>
  <c r="AG1117" i="72"/>
  <c r="AG1116" i="72"/>
  <c r="AG1115" i="72"/>
  <c r="AG1114" i="72"/>
  <c r="AG1113" i="72"/>
  <c r="AG1112" i="72"/>
  <c r="AG1111" i="72"/>
  <c r="AG1110" i="72"/>
  <c r="AG1109" i="72"/>
  <c r="AG1108" i="72"/>
  <c r="AG1107" i="72"/>
  <c r="AG1106" i="72"/>
  <c r="AG1105" i="72"/>
  <c r="AG1104" i="72"/>
  <c r="AG1103" i="72"/>
  <c r="AG1102" i="72"/>
  <c r="AG1101" i="72"/>
  <c r="AG1100" i="72"/>
  <c r="AG1099" i="72"/>
  <c r="AG1098" i="72"/>
  <c r="AG1097" i="72"/>
  <c r="AG1096" i="72"/>
  <c r="AG1095" i="72"/>
  <c r="AG1094" i="72"/>
  <c r="AG1093" i="72"/>
  <c r="AG1092" i="72"/>
  <c r="AG1091" i="72"/>
  <c r="AG1090" i="72"/>
  <c r="AG1089" i="72"/>
  <c r="AG1088" i="72"/>
  <c r="AG1087" i="72"/>
  <c r="AG1086" i="72"/>
  <c r="AG1085" i="72"/>
  <c r="AG1084" i="72"/>
  <c r="AG1083" i="72"/>
  <c r="AG1082" i="72"/>
  <c r="AG1081" i="72"/>
  <c r="AG1080" i="72"/>
  <c r="AG1079" i="72"/>
  <c r="AG1078" i="72"/>
  <c r="AG1077" i="72"/>
  <c r="AG1076" i="72"/>
  <c r="AG1075" i="72"/>
  <c r="AG1074" i="72"/>
  <c r="AG1073" i="72"/>
  <c r="AG1072" i="72"/>
  <c r="AG1071" i="72"/>
  <c r="AG1070" i="72"/>
  <c r="AG1069" i="72"/>
  <c r="AG1068" i="72"/>
  <c r="AG1067" i="72"/>
  <c r="AG1066" i="72"/>
  <c r="AG1065" i="72"/>
  <c r="AG1064" i="72"/>
  <c r="AG1063" i="72"/>
  <c r="AG1062" i="72"/>
  <c r="AG1061" i="72"/>
  <c r="AG1060" i="72"/>
  <c r="AG1059" i="72"/>
  <c r="AG1058" i="72"/>
  <c r="AG1057" i="72"/>
  <c r="AG1056" i="72"/>
  <c r="AG1055" i="72"/>
  <c r="AG1054" i="72"/>
  <c r="AG1053" i="72"/>
  <c r="AG1052" i="72"/>
  <c r="AG1051" i="72"/>
  <c r="AG1050" i="72"/>
  <c r="AG1049" i="72"/>
  <c r="AG1048" i="72"/>
  <c r="AG1047" i="72"/>
  <c r="AG1046" i="72"/>
  <c r="AG1045" i="72"/>
  <c r="AG1044" i="72"/>
  <c r="AG1043" i="72"/>
  <c r="AG1042" i="72"/>
  <c r="AG1041" i="72"/>
  <c r="AG1040" i="72"/>
  <c r="AG1039" i="72"/>
  <c r="AG1038" i="72"/>
  <c r="AG1037" i="72"/>
  <c r="AG1036" i="72"/>
  <c r="AG1035" i="72"/>
  <c r="AG1034" i="72"/>
  <c r="AG1033" i="72"/>
  <c r="AG1032" i="72"/>
  <c r="AG1031" i="72"/>
  <c r="AG1030" i="72"/>
  <c r="AG1029" i="72"/>
  <c r="AG1028" i="72"/>
  <c r="AG1027" i="72"/>
  <c r="AG1026" i="72"/>
  <c r="AG1025" i="72"/>
  <c r="AG1024" i="72"/>
  <c r="AG1023" i="72"/>
  <c r="AG1022" i="72"/>
  <c r="AG1021" i="72"/>
  <c r="AG1020" i="72"/>
  <c r="AG1019" i="72"/>
  <c r="AG1018" i="72"/>
  <c r="AG1017" i="72"/>
  <c r="AG1016" i="72"/>
  <c r="AG1015" i="72"/>
  <c r="AG1014" i="72"/>
  <c r="AG1013" i="72"/>
  <c r="AG1012" i="72"/>
  <c r="AG1011" i="72"/>
  <c r="AG1010" i="72"/>
  <c r="AG1009" i="72"/>
  <c r="AG1008" i="72"/>
  <c r="AG1007" i="72"/>
  <c r="AG1006" i="72"/>
  <c r="AG1005" i="72"/>
  <c r="AG1004" i="72"/>
  <c r="AG1003" i="72"/>
  <c r="AG1002" i="72"/>
  <c r="AG1001" i="72"/>
  <c r="AG1000" i="72"/>
  <c r="AG999" i="72"/>
  <c r="AG998" i="72"/>
  <c r="AG997" i="72"/>
  <c r="AG996" i="72"/>
  <c r="AG995" i="72"/>
  <c r="AG994" i="72"/>
  <c r="AG993" i="72"/>
  <c r="AG992" i="72"/>
  <c r="AG991" i="72"/>
  <c r="AG990" i="72"/>
  <c r="AG989" i="72"/>
  <c r="AG988" i="72"/>
  <c r="AG987" i="72"/>
  <c r="AG986" i="72"/>
  <c r="AG985" i="72"/>
  <c r="AG984" i="72"/>
  <c r="AG983" i="72"/>
  <c r="AG982" i="72"/>
  <c r="AG981" i="72"/>
  <c r="AG980" i="72"/>
  <c r="AG979" i="72"/>
  <c r="AG978" i="72"/>
  <c r="AG977" i="72"/>
  <c r="AG976" i="72"/>
  <c r="AG975" i="72"/>
  <c r="AG974" i="72"/>
  <c r="AG973" i="72"/>
  <c r="AG972" i="72"/>
  <c r="AG971" i="72"/>
  <c r="AG970" i="72"/>
  <c r="AG969" i="72"/>
  <c r="AG968" i="72"/>
  <c r="AG967" i="72"/>
  <c r="AG966" i="72"/>
  <c r="AG965" i="72"/>
  <c r="AG964" i="72"/>
  <c r="AG963" i="72"/>
  <c r="AG962" i="72"/>
  <c r="AG961" i="72"/>
  <c r="AG960" i="72"/>
  <c r="AG959" i="72"/>
  <c r="AG958" i="72"/>
  <c r="AG957" i="72"/>
  <c r="AG956" i="72"/>
  <c r="AG955" i="72"/>
  <c r="AG954" i="72"/>
  <c r="AG953" i="72"/>
  <c r="AG952" i="72"/>
  <c r="AG951" i="72"/>
  <c r="AG950" i="72"/>
  <c r="AG949" i="72"/>
  <c r="AG948" i="72"/>
  <c r="AG947" i="72"/>
  <c r="AG946" i="72"/>
  <c r="AG945" i="72"/>
  <c r="AG944" i="72"/>
  <c r="AG943" i="72"/>
  <c r="AG942" i="72"/>
  <c r="AG941" i="72"/>
  <c r="AG940" i="72"/>
  <c r="AG939" i="72"/>
  <c r="AG938" i="72"/>
  <c r="AG937" i="72"/>
  <c r="AG936" i="72"/>
  <c r="AG935" i="72"/>
  <c r="AG934" i="72"/>
  <c r="AG933" i="72"/>
  <c r="AG932" i="72"/>
  <c r="AG931" i="72"/>
  <c r="AG930" i="72"/>
  <c r="AG929" i="72"/>
  <c r="AG928" i="72"/>
  <c r="AG927" i="72"/>
  <c r="AG926" i="72"/>
  <c r="AG925" i="72"/>
  <c r="AG924" i="72"/>
  <c r="AG923" i="72"/>
  <c r="AG922" i="72"/>
  <c r="AG921" i="72"/>
  <c r="AG920" i="72"/>
  <c r="AG919" i="72"/>
  <c r="AG918" i="72"/>
  <c r="AG917" i="72"/>
  <c r="AG916" i="72"/>
  <c r="AG915" i="72"/>
  <c r="AG914" i="72"/>
  <c r="AG913" i="72"/>
  <c r="AG912" i="72"/>
  <c r="AG911" i="72"/>
  <c r="AG910" i="72"/>
  <c r="AG909" i="72"/>
  <c r="AG908" i="72"/>
  <c r="AG907" i="72"/>
  <c r="AG906" i="72"/>
  <c r="AG905" i="72"/>
  <c r="AG904" i="72"/>
  <c r="AG903" i="72"/>
  <c r="AG902" i="72"/>
  <c r="AG901" i="72"/>
  <c r="AG900" i="72"/>
  <c r="AG899" i="72"/>
  <c r="AG898" i="72"/>
  <c r="AG897" i="72"/>
  <c r="AG896" i="72"/>
  <c r="AG895" i="72"/>
  <c r="AG894" i="72"/>
  <c r="AG893" i="72"/>
  <c r="AG892" i="72"/>
  <c r="AG891" i="72"/>
  <c r="AG890" i="72"/>
  <c r="AG889" i="72"/>
  <c r="AG888" i="72"/>
  <c r="AG887" i="72"/>
  <c r="AG886" i="72"/>
  <c r="AG885" i="72"/>
  <c r="AG884" i="72"/>
  <c r="AG883" i="72"/>
  <c r="AG882" i="72"/>
  <c r="AG881" i="72"/>
  <c r="AG880" i="72"/>
  <c r="AG879" i="72"/>
  <c r="AG878" i="72"/>
  <c r="AG877" i="72"/>
  <c r="AG876" i="72"/>
  <c r="AG875" i="72"/>
  <c r="AG874" i="72"/>
  <c r="AG873" i="72"/>
  <c r="AG872" i="72"/>
  <c r="AG871" i="72"/>
  <c r="AG870" i="72"/>
  <c r="AG869" i="72"/>
  <c r="AG868" i="72"/>
  <c r="AG867" i="72"/>
  <c r="AG866" i="72"/>
  <c r="AG865" i="72"/>
  <c r="AG864" i="72"/>
  <c r="AG863" i="72"/>
  <c r="AG862" i="72"/>
  <c r="AG861" i="72"/>
  <c r="AG860" i="72"/>
  <c r="AG859" i="72"/>
  <c r="AG858" i="72"/>
  <c r="AG857" i="72"/>
  <c r="AG856" i="72"/>
  <c r="AG855" i="72"/>
  <c r="AG854" i="72"/>
  <c r="AG853" i="72"/>
  <c r="AG852" i="72"/>
  <c r="AG851" i="72"/>
  <c r="AG850" i="72"/>
  <c r="AG849" i="72"/>
  <c r="AG848" i="72"/>
  <c r="AG847" i="72"/>
  <c r="AG846" i="72"/>
  <c r="AG845" i="72"/>
  <c r="AG844" i="72"/>
  <c r="AG843" i="72"/>
  <c r="AG842" i="72"/>
  <c r="AG841" i="72"/>
  <c r="AG840" i="72"/>
  <c r="AG839" i="72"/>
  <c r="AG838" i="72"/>
  <c r="AG837" i="72"/>
  <c r="AG836" i="72"/>
  <c r="AG835" i="72"/>
  <c r="AG834" i="72"/>
  <c r="AG833" i="72"/>
  <c r="AG832" i="72"/>
  <c r="AG831" i="72"/>
  <c r="AG830" i="72"/>
  <c r="AG829" i="72"/>
  <c r="AG828" i="72"/>
  <c r="AG827" i="72"/>
  <c r="AG826" i="72"/>
  <c r="AG825" i="72"/>
  <c r="AG824" i="72"/>
  <c r="AG823" i="72"/>
  <c r="AG822" i="72"/>
  <c r="AG821" i="72"/>
  <c r="AG820" i="72"/>
  <c r="AG819" i="72"/>
  <c r="AG818" i="72"/>
  <c r="AG817" i="72"/>
  <c r="AG816" i="72"/>
  <c r="AG815" i="72"/>
  <c r="AG814" i="72"/>
  <c r="AG813" i="72"/>
  <c r="AG812" i="72"/>
  <c r="AG811" i="72"/>
  <c r="AG810" i="72"/>
  <c r="AG809" i="72"/>
  <c r="AG808" i="72"/>
  <c r="AG807" i="72"/>
  <c r="AG806" i="72"/>
  <c r="AG805" i="72"/>
  <c r="AG804" i="72"/>
  <c r="AG803" i="72"/>
  <c r="AG802" i="72"/>
  <c r="AG801" i="72"/>
  <c r="AG800" i="72"/>
  <c r="AG799" i="72"/>
  <c r="AG798" i="72"/>
  <c r="AG797" i="72"/>
  <c r="AG796" i="72"/>
  <c r="AG795" i="72"/>
  <c r="AG794" i="72"/>
  <c r="AG793" i="72"/>
  <c r="AG792" i="72"/>
  <c r="AG791" i="72"/>
  <c r="AG790" i="72"/>
  <c r="AG789" i="72"/>
  <c r="AG788" i="72"/>
  <c r="AG787" i="72"/>
  <c r="AG786" i="72"/>
  <c r="AG785" i="72"/>
  <c r="AG784" i="72"/>
  <c r="AG783" i="72"/>
  <c r="AG782" i="72"/>
  <c r="AG781" i="72"/>
  <c r="AG780" i="72"/>
  <c r="AG779" i="72"/>
  <c r="AG778" i="72"/>
  <c r="AG777" i="72"/>
  <c r="AG776" i="72"/>
  <c r="AG775" i="72"/>
  <c r="AG774" i="72"/>
  <c r="AG773" i="72"/>
  <c r="AG772" i="72"/>
  <c r="AG771" i="72"/>
  <c r="AG770" i="72"/>
  <c r="AG769" i="72"/>
  <c r="AG768" i="72"/>
  <c r="AG767" i="72"/>
  <c r="AG766" i="72"/>
  <c r="AG765" i="72"/>
  <c r="AG764" i="72"/>
  <c r="AG763" i="72"/>
  <c r="AG762" i="72"/>
  <c r="AG761" i="72"/>
  <c r="AG760" i="72"/>
  <c r="AG759" i="72"/>
  <c r="AG758" i="72"/>
  <c r="AG757" i="72"/>
  <c r="AG756" i="72"/>
  <c r="AG755" i="72"/>
  <c r="AG754" i="72"/>
  <c r="AG753" i="72"/>
  <c r="AG752" i="72"/>
  <c r="AG751" i="72"/>
  <c r="AG750" i="72"/>
  <c r="AG749" i="72"/>
  <c r="AG748" i="72"/>
  <c r="AG747" i="72"/>
  <c r="AG746" i="72"/>
  <c r="AG745" i="72"/>
  <c r="AG744" i="72"/>
  <c r="AG743" i="72"/>
  <c r="AG742" i="72"/>
  <c r="AG741" i="72"/>
  <c r="AG740" i="72"/>
  <c r="AG739" i="72"/>
  <c r="AG738" i="72"/>
  <c r="AG737" i="72"/>
  <c r="AG736" i="72"/>
  <c r="AG735" i="72"/>
  <c r="AG734" i="72"/>
  <c r="AG733" i="72"/>
  <c r="AG732" i="72"/>
  <c r="AG731" i="72"/>
  <c r="AG730" i="72"/>
  <c r="AG729" i="72"/>
  <c r="AG728" i="72"/>
  <c r="AG727" i="72"/>
  <c r="AG726" i="72"/>
  <c r="AG725" i="72"/>
  <c r="AG724" i="72"/>
  <c r="AG723" i="72"/>
  <c r="AG722" i="72"/>
  <c r="AG721" i="72"/>
  <c r="AG720" i="72"/>
  <c r="AG719" i="72"/>
  <c r="AG718" i="72"/>
  <c r="AG717" i="72"/>
  <c r="AG716" i="72"/>
  <c r="AG715" i="72"/>
  <c r="AG714" i="72"/>
  <c r="AG713" i="72"/>
  <c r="AG712" i="72"/>
  <c r="AG711" i="72"/>
  <c r="AG710" i="72"/>
  <c r="AG709" i="72"/>
  <c r="AG708" i="72"/>
  <c r="AG707" i="72"/>
  <c r="AG706" i="72"/>
  <c r="AG705" i="72"/>
  <c r="AG704" i="72"/>
  <c r="AG703" i="72"/>
  <c r="AG702" i="72"/>
  <c r="AG701" i="72"/>
  <c r="AG700" i="72"/>
  <c r="AG699" i="72"/>
  <c r="AG698" i="72"/>
  <c r="AG697" i="72"/>
  <c r="AG696" i="72"/>
  <c r="AG695" i="72"/>
  <c r="AG694" i="72"/>
  <c r="AG693" i="72"/>
  <c r="AG692" i="72"/>
  <c r="AG691" i="72"/>
  <c r="AG690" i="72"/>
  <c r="AG689" i="72"/>
  <c r="AG688" i="72"/>
  <c r="AG687" i="72"/>
  <c r="AG686" i="72"/>
  <c r="AG685" i="72"/>
  <c r="AG684" i="72"/>
  <c r="AG683" i="72"/>
  <c r="AG682" i="72"/>
  <c r="AG681" i="72"/>
  <c r="AG680" i="72"/>
  <c r="AG679" i="72"/>
  <c r="AG678" i="72"/>
  <c r="AG677" i="72"/>
  <c r="AG676" i="72"/>
  <c r="AG675" i="72"/>
  <c r="AG674" i="72"/>
  <c r="AG673" i="72"/>
  <c r="AG672" i="72"/>
  <c r="AG671" i="72"/>
  <c r="AG670" i="72"/>
  <c r="AG669" i="72"/>
  <c r="AG668" i="72"/>
  <c r="AG667" i="72"/>
  <c r="AG666" i="72"/>
  <c r="AG665" i="72"/>
  <c r="AG664" i="72"/>
  <c r="AG663" i="72"/>
  <c r="AG662" i="72"/>
  <c r="AG661" i="72"/>
  <c r="AG660" i="72"/>
  <c r="AG659" i="72"/>
  <c r="AG658" i="72"/>
  <c r="AG657" i="72"/>
  <c r="AG656" i="72"/>
  <c r="AG655" i="72"/>
  <c r="AG654" i="72"/>
  <c r="AG653" i="72"/>
  <c r="AG652" i="72"/>
  <c r="AG651" i="72"/>
  <c r="AG650" i="72"/>
  <c r="AG649" i="72"/>
  <c r="AG648" i="72"/>
  <c r="AG647" i="72"/>
  <c r="AG646" i="72"/>
  <c r="AG645" i="72"/>
  <c r="AG644" i="72"/>
  <c r="AG643" i="72"/>
  <c r="AG642" i="72"/>
  <c r="AG641" i="72"/>
  <c r="AG640" i="72"/>
  <c r="AG639" i="72"/>
  <c r="AG638" i="72"/>
  <c r="AG637" i="72"/>
  <c r="AG636" i="72"/>
  <c r="AG635" i="72"/>
  <c r="AG634" i="72"/>
  <c r="AG633" i="72"/>
  <c r="AG632" i="72"/>
  <c r="AG631" i="72"/>
  <c r="AG630" i="72"/>
  <c r="AG629" i="72"/>
  <c r="AG628" i="72"/>
  <c r="AG627" i="72"/>
  <c r="AG626" i="72"/>
  <c r="AG625" i="72"/>
  <c r="AG624" i="72"/>
  <c r="AG623" i="72"/>
  <c r="AG622" i="72"/>
  <c r="AG621" i="72"/>
  <c r="AG620" i="72"/>
  <c r="AG619" i="72"/>
  <c r="AG618" i="72"/>
  <c r="AG617" i="72"/>
  <c r="AG616" i="72"/>
  <c r="AG615" i="72"/>
  <c r="AG614" i="72"/>
  <c r="AG613" i="72"/>
  <c r="AG612" i="72"/>
  <c r="AG611" i="72"/>
  <c r="AG610" i="72"/>
  <c r="AG609" i="72"/>
  <c r="AG608" i="72"/>
  <c r="AG607" i="72"/>
  <c r="AG606" i="72"/>
  <c r="AG605" i="72"/>
  <c r="AG604" i="72"/>
  <c r="AG603" i="72"/>
  <c r="AG602" i="72"/>
  <c r="AG601" i="72"/>
  <c r="AG600" i="72"/>
  <c r="AG599" i="72"/>
  <c r="AG598" i="72"/>
  <c r="AG597" i="72"/>
  <c r="AG596" i="72"/>
  <c r="AG595" i="72"/>
  <c r="AG594" i="72"/>
  <c r="AG593" i="72"/>
  <c r="AG592" i="72"/>
  <c r="AG591" i="72"/>
  <c r="AG590" i="72"/>
  <c r="AG589" i="72"/>
  <c r="AG588" i="72"/>
  <c r="AG587" i="72"/>
  <c r="AG586" i="72"/>
  <c r="AG585" i="72"/>
  <c r="AG584" i="72"/>
  <c r="AG583" i="72"/>
  <c r="AG582" i="72"/>
  <c r="AG581" i="72"/>
  <c r="AG580" i="72"/>
  <c r="AG579" i="72"/>
  <c r="AG578" i="72"/>
  <c r="AG577" i="72"/>
  <c r="AG576" i="72"/>
  <c r="AG575" i="72"/>
  <c r="AG574" i="72"/>
  <c r="AG573" i="72"/>
  <c r="AG572" i="72"/>
  <c r="AG571" i="72"/>
  <c r="AG570" i="72"/>
  <c r="AG569" i="72"/>
  <c r="AG568" i="72"/>
  <c r="AG567" i="72"/>
  <c r="AG566" i="72"/>
  <c r="AG565" i="72"/>
  <c r="AG564" i="72"/>
  <c r="AG563" i="72"/>
  <c r="AG562" i="72"/>
  <c r="AG561" i="72"/>
  <c r="AG560" i="72"/>
  <c r="AG559" i="72"/>
  <c r="AG558" i="72"/>
  <c r="AG557" i="72"/>
  <c r="AG556" i="72"/>
  <c r="AG555" i="72"/>
  <c r="AG554" i="72"/>
  <c r="AG553" i="72"/>
  <c r="AG552" i="72"/>
  <c r="AG551" i="72"/>
  <c r="AG550" i="72"/>
  <c r="AG549" i="72"/>
  <c r="AG548" i="72"/>
  <c r="AG547" i="72"/>
  <c r="AG546" i="72"/>
  <c r="AG545" i="72"/>
  <c r="AG544" i="72"/>
  <c r="AG543" i="72"/>
  <c r="AG542" i="72"/>
  <c r="AG541" i="72"/>
  <c r="AG540" i="72"/>
  <c r="AG539" i="72"/>
  <c r="AG538" i="72"/>
  <c r="AG537" i="72"/>
  <c r="AG536" i="72"/>
  <c r="AG535" i="72"/>
  <c r="AG534" i="72"/>
  <c r="AG533" i="72"/>
  <c r="AG532" i="72"/>
  <c r="AG531" i="72"/>
  <c r="AG530" i="72"/>
  <c r="AG529" i="72"/>
  <c r="AG528" i="72"/>
  <c r="AG527" i="72"/>
  <c r="AG526" i="72"/>
  <c r="AG525" i="72"/>
  <c r="AG524" i="72"/>
  <c r="AG523" i="72"/>
  <c r="AG522" i="72"/>
  <c r="AG521" i="72"/>
  <c r="AG520" i="72"/>
  <c r="AG519" i="72"/>
  <c r="AG518" i="72"/>
  <c r="AG517" i="72"/>
  <c r="AG516" i="72"/>
  <c r="AG515" i="72"/>
  <c r="AG514" i="72"/>
  <c r="AG513" i="72"/>
  <c r="AG512" i="72"/>
  <c r="AG511" i="72"/>
  <c r="AG510" i="72"/>
  <c r="AG509" i="72"/>
  <c r="AG508" i="72"/>
  <c r="AG507" i="72"/>
  <c r="AG506" i="72"/>
  <c r="AG505" i="72"/>
  <c r="AG504" i="72"/>
  <c r="AG503" i="72"/>
  <c r="AG502" i="72"/>
  <c r="AG501" i="72"/>
  <c r="AG500" i="72"/>
  <c r="AG499" i="72"/>
  <c r="AG498" i="72"/>
  <c r="AG497" i="72"/>
  <c r="AG496" i="72"/>
  <c r="AG495" i="72"/>
  <c r="AG494" i="72"/>
  <c r="AG493" i="72"/>
  <c r="AG492" i="72"/>
  <c r="AG491" i="72"/>
  <c r="AG490" i="72"/>
  <c r="AG489" i="72"/>
  <c r="AG488" i="72"/>
  <c r="AG487" i="72"/>
  <c r="AG486" i="72"/>
  <c r="AG485" i="72"/>
  <c r="AG484" i="72"/>
  <c r="AG483" i="72"/>
  <c r="AG482" i="72"/>
  <c r="AG481" i="72"/>
  <c r="AG480" i="72"/>
  <c r="AG479" i="72"/>
  <c r="AG478" i="72"/>
  <c r="AG477" i="72"/>
  <c r="AG476" i="72"/>
  <c r="AG475" i="72"/>
  <c r="AG474" i="72"/>
  <c r="AG473" i="72"/>
  <c r="AG472" i="72"/>
  <c r="AG471" i="72"/>
  <c r="AG470" i="72"/>
  <c r="AG469" i="72"/>
  <c r="AG468" i="72"/>
  <c r="AG467" i="72"/>
  <c r="AG466" i="72"/>
  <c r="AG465" i="72"/>
  <c r="AG464" i="72"/>
  <c r="AG463" i="72"/>
  <c r="AG462" i="72"/>
  <c r="AG461" i="72"/>
  <c r="AG460" i="72"/>
  <c r="AG459" i="72"/>
  <c r="AG458" i="72"/>
  <c r="AG457" i="72"/>
  <c r="AG456" i="72"/>
  <c r="AG455" i="72"/>
  <c r="AG454" i="72"/>
  <c r="AG453" i="72"/>
  <c r="AG452" i="72"/>
  <c r="AG451" i="72"/>
  <c r="AG450" i="72"/>
  <c r="AG449" i="72"/>
  <c r="AG448" i="72"/>
  <c r="AG447" i="72"/>
  <c r="AG446" i="72"/>
  <c r="AG445" i="72"/>
  <c r="AG444" i="72"/>
  <c r="AG443" i="72"/>
  <c r="AG442" i="72"/>
  <c r="AG441" i="72"/>
  <c r="AG440" i="72"/>
  <c r="AG439" i="72"/>
  <c r="AG438" i="72"/>
  <c r="AG437" i="72"/>
  <c r="AG436" i="72"/>
  <c r="AG435" i="72"/>
  <c r="AG434" i="72"/>
  <c r="AG433" i="72"/>
  <c r="AG432" i="72"/>
  <c r="AG431" i="72"/>
  <c r="AG430" i="72"/>
  <c r="AG429" i="72"/>
  <c r="AG428" i="72"/>
  <c r="AG427" i="72"/>
  <c r="AG426" i="72"/>
  <c r="AG425" i="72"/>
  <c r="AG424" i="72"/>
  <c r="AG423" i="72"/>
  <c r="AG422" i="72"/>
  <c r="AG421" i="72"/>
  <c r="AG420" i="72"/>
  <c r="AG419" i="72"/>
  <c r="AG418" i="72"/>
  <c r="AG417" i="72"/>
  <c r="AG416" i="72"/>
  <c r="AG415" i="72"/>
  <c r="AG414" i="72"/>
  <c r="AG413" i="72"/>
  <c r="AG412" i="72"/>
  <c r="AG411" i="72"/>
  <c r="AG410" i="72"/>
  <c r="AG409" i="72"/>
  <c r="AG408" i="72"/>
  <c r="AG407" i="72"/>
  <c r="AG406" i="72"/>
  <c r="AG405" i="72"/>
  <c r="AG404" i="72"/>
  <c r="AG403" i="72"/>
  <c r="AG402" i="72"/>
  <c r="AG401" i="72"/>
  <c r="AG400" i="72"/>
  <c r="AG399" i="72"/>
  <c r="AG398" i="72"/>
  <c r="AG397" i="72"/>
  <c r="AG396" i="72"/>
  <c r="AG395" i="72"/>
  <c r="AG394" i="72"/>
  <c r="AG393" i="72"/>
  <c r="AG392" i="72"/>
  <c r="AG391" i="72"/>
  <c r="AG390" i="72"/>
  <c r="AG389" i="72"/>
  <c r="AG388" i="72"/>
  <c r="AG387" i="72"/>
  <c r="AG386" i="72"/>
  <c r="AG385" i="72"/>
  <c r="AG384" i="72"/>
  <c r="AG383" i="72"/>
  <c r="AG382" i="72"/>
  <c r="AG381" i="72"/>
  <c r="AG380" i="72"/>
  <c r="AG379" i="72"/>
  <c r="AG378" i="72"/>
  <c r="AG377" i="72"/>
  <c r="AG376" i="72"/>
  <c r="AG375" i="72"/>
  <c r="AG374" i="72"/>
  <c r="AG373" i="72"/>
  <c r="AG372" i="72"/>
  <c r="AG371" i="72"/>
  <c r="AG370" i="72"/>
  <c r="AG369" i="72"/>
  <c r="AG368" i="72"/>
  <c r="AG367" i="72"/>
  <c r="AG366" i="72"/>
  <c r="AG365" i="72"/>
  <c r="AG364" i="72"/>
  <c r="AG363" i="72"/>
  <c r="AG362" i="72"/>
  <c r="AG361" i="72"/>
  <c r="AG360" i="72"/>
  <c r="AG359" i="72"/>
  <c r="AG358" i="72"/>
  <c r="AG357" i="72"/>
  <c r="AG356" i="72"/>
  <c r="AG355" i="72"/>
  <c r="AG354" i="72"/>
  <c r="AG353" i="72"/>
  <c r="AG352" i="72"/>
  <c r="AG351" i="72"/>
  <c r="AG350" i="72"/>
  <c r="AG349" i="72"/>
  <c r="AG348" i="72"/>
  <c r="AG347" i="72"/>
  <c r="AG346" i="72"/>
  <c r="AG345" i="72"/>
  <c r="AG344" i="72"/>
  <c r="AG343" i="72"/>
  <c r="AG342" i="72"/>
  <c r="AG341" i="72"/>
  <c r="AG340" i="72"/>
  <c r="AG339" i="72"/>
  <c r="AG338" i="72"/>
  <c r="AG337" i="72"/>
  <c r="AG336" i="72"/>
  <c r="AG335" i="72"/>
  <c r="AG334" i="72"/>
  <c r="AG333" i="72"/>
  <c r="AG332" i="72"/>
  <c r="AG331" i="72"/>
  <c r="AG330" i="72"/>
  <c r="AG329" i="72"/>
  <c r="AG328" i="72"/>
  <c r="AG327" i="72"/>
  <c r="AG326" i="72"/>
  <c r="AG325" i="72"/>
  <c r="AG324" i="72"/>
  <c r="AG323" i="72"/>
  <c r="AG322" i="72"/>
  <c r="AG321" i="72"/>
  <c r="AG320" i="72"/>
  <c r="AG319" i="72"/>
  <c r="AG318" i="72"/>
  <c r="AG317" i="72"/>
  <c r="AG316" i="72"/>
  <c r="AG315" i="72"/>
  <c r="AG314" i="72"/>
  <c r="AG313" i="72"/>
  <c r="AG312" i="72"/>
  <c r="AG311" i="72"/>
  <c r="AG310" i="72"/>
  <c r="AG309" i="72"/>
  <c r="AG308" i="72"/>
  <c r="AG307" i="72"/>
  <c r="AG306" i="72"/>
  <c r="AG305" i="72"/>
  <c r="AG304" i="72"/>
  <c r="AG303" i="72"/>
  <c r="AG302" i="72"/>
  <c r="AG301" i="72"/>
  <c r="AG300" i="72"/>
  <c r="AG299" i="72"/>
  <c r="AG298" i="72"/>
  <c r="AG297" i="72"/>
  <c r="AG296" i="72"/>
  <c r="AG295" i="72"/>
  <c r="AG294" i="72"/>
  <c r="AG293" i="72"/>
  <c r="AG292" i="72"/>
  <c r="AG291" i="72"/>
  <c r="AG290" i="72"/>
  <c r="AG289" i="72"/>
  <c r="AG288" i="72"/>
  <c r="AG287" i="72"/>
  <c r="AG286" i="72"/>
  <c r="AG285" i="72"/>
  <c r="AG284" i="72"/>
  <c r="AG283" i="72"/>
  <c r="AG282" i="72"/>
  <c r="AG281" i="72"/>
  <c r="AG280" i="72"/>
  <c r="AG279" i="72"/>
  <c r="AG278" i="72"/>
  <c r="AG277" i="72"/>
  <c r="AG276" i="72"/>
  <c r="AG275" i="72"/>
  <c r="AG274" i="72"/>
  <c r="AG273" i="72"/>
  <c r="AG272" i="72"/>
  <c r="AG271" i="72"/>
  <c r="AG270" i="72"/>
  <c r="AG269" i="72"/>
  <c r="AG268" i="72"/>
  <c r="AG267" i="72"/>
  <c r="AG266" i="72"/>
  <c r="AG265" i="72"/>
  <c r="AG264" i="72"/>
  <c r="AG263" i="72"/>
  <c r="AG262" i="72"/>
  <c r="AG261" i="72"/>
  <c r="AG260" i="72"/>
  <c r="AG259" i="72"/>
  <c r="AG258" i="72"/>
  <c r="AG257" i="72"/>
  <c r="AG256" i="72"/>
  <c r="AG255" i="72"/>
  <c r="AG254" i="72"/>
  <c r="AG253" i="72"/>
  <c r="AG252" i="72"/>
  <c r="AG251" i="72"/>
  <c r="AG250" i="72"/>
  <c r="AG249" i="72"/>
  <c r="AG248" i="72"/>
  <c r="AG247" i="72"/>
  <c r="AG246" i="72"/>
  <c r="AG245" i="72"/>
  <c r="AG244" i="72"/>
  <c r="AG243" i="72"/>
  <c r="AG242" i="72"/>
  <c r="AG241" i="72"/>
  <c r="AG240" i="72"/>
  <c r="AG239" i="72"/>
  <c r="AG238" i="72"/>
  <c r="AG237" i="72"/>
  <c r="AG236" i="72"/>
  <c r="AG235" i="72"/>
  <c r="AG234" i="72"/>
  <c r="AG233" i="72"/>
  <c r="AG232" i="72"/>
  <c r="AG231" i="72"/>
  <c r="AG230" i="72"/>
  <c r="AG229" i="72"/>
  <c r="AG228" i="72"/>
  <c r="AG227" i="72"/>
  <c r="AG226" i="72"/>
  <c r="AG225" i="72"/>
  <c r="AG224" i="72"/>
  <c r="AG223" i="72"/>
  <c r="AG222" i="72"/>
  <c r="AG221" i="72"/>
  <c r="AG220" i="72"/>
  <c r="AG219" i="72"/>
  <c r="AG218" i="72"/>
  <c r="AG217" i="72"/>
  <c r="AG216" i="72"/>
  <c r="AG215" i="72"/>
  <c r="AG214" i="72"/>
  <c r="AG213" i="72"/>
  <c r="AG212" i="72"/>
  <c r="AG211" i="72"/>
  <c r="AG210" i="72"/>
  <c r="AG209" i="72"/>
  <c r="AG208" i="72"/>
  <c r="AG207" i="72"/>
  <c r="AG206" i="72"/>
  <c r="AG205" i="72"/>
  <c r="AG204" i="72"/>
  <c r="AG203" i="72"/>
  <c r="AG202" i="72"/>
  <c r="AG201" i="72"/>
  <c r="AG200" i="72"/>
  <c r="AG199" i="72"/>
  <c r="AG198" i="72"/>
  <c r="AG197" i="72"/>
  <c r="AG196" i="72"/>
  <c r="AG195" i="72"/>
  <c r="AG194" i="72"/>
  <c r="AG193" i="72"/>
  <c r="AG192" i="72"/>
  <c r="AG191" i="72"/>
  <c r="AG190" i="72"/>
  <c r="AG189" i="72"/>
  <c r="AG188" i="72"/>
  <c r="AG187" i="72"/>
  <c r="AG186" i="72"/>
  <c r="AG185" i="72"/>
  <c r="AG184" i="72"/>
  <c r="AG183" i="72"/>
  <c r="AG182" i="72"/>
  <c r="AG181" i="72"/>
  <c r="AG180" i="72"/>
  <c r="AG179" i="72"/>
  <c r="AG178" i="72"/>
  <c r="AG177" i="72"/>
  <c r="AG176" i="72"/>
  <c r="AG175" i="72"/>
  <c r="AG174" i="72"/>
  <c r="AG173" i="72"/>
  <c r="AG172" i="72"/>
  <c r="AG171" i="72"/>
  <c r="AG170" i="72"/>
  <c r="AG169" i="72"/>
  <c r="AG168" i="72"/>
  <c r="AG167" i="72"/>
  <c r="AG166" i="72"/>
  <c r="AG165" i="72"/>
  <c r="AG164" i="72"/>
  <c r="AG163" i="72"/>
  <c r="AG162" i="72"/>
  <c r="AG161" i="72"/>
  <c r="AG160" i="72"/>
  <c r="AG159" i="72"/>
  <c r="AG158" i="72"/>
  <c r="AG157" i="72"/>
  <c r="AG156" i="72"/>
  <c r="AG155" i="72"/>
  <c r="AG154" i="72"/>
  <c r="AG153" i="72"/>
  <c r="AG152" i="72"/>
  <c r="AG151" i="72"/>
  <c r="AG150" i="72"/>
  <c r="AG149" i="72"/>
  <c r="AG148" i="72"/>
  <c r="AG147" i="72"/>
  <c r="AG146" i="72"/>
  <c r="AG145" i="72"/>
  <c r="AG144" i="72"/>
  <c r="AG143" i="72"/>
  <c r="AG142" i="72"/>
  <c r="AG141" i="72"/>
  <c r="AG140" i="72"/>
  <c r="AG139" i="72"/>
  <c r="AG138" i="72"/>
  <c r="AG137" i="72"/>
  <c r="AG136" i="72"/>
  <c r="AG135" i="72"/>
  <c r="AG134" i="72"/>
  <c r="AG133" i="72"/>
  <c r="AG132" i="72"/>
  <c r="AG131" i="72"/>
  <c r="AG130" i="72"/>
  <c r="AG129" i="72"/>
  <c r="AG128" i="72"/>
  <c r="AG127" i="72"/>
  <c r="AG126" i="72"/>
  <c r="AG125" i="72"/>
  <c r="AG124" i="72"/>
  <c r="AG123" i="72"/>
  <c r="AG122" i="72"/>
  <c r="AG121" i="72"/>
  <c r="AG120" i="72"/>
  <c r="AG119" i="72"/>
  <c r="AG118" i="72"/>
  <c r="AG117" i="72"/>
  <c r="AG116" i="72"/>
  <c r="AG115" i="72"/>
  <c r="AG114" i="72"/>
  <c r="AG113" i="72"/>
  <c r="AG112" i="72"/>
  <c r="AG111" i="72"/>
  <c r="AG110" i="72"/>
  <c r="AG109" i="72"/>
  <c r="AG108" i="72"/>
  <c r="AG107" i="72"/>
  <c r="AG106" i="72"/>
  <c r="AG105" i="72"/>
  <c r="AG104" i="72"/>
  <c r="AG103" i="72"/>
  <c r="AG102" i="72"/>
  <c r="AG101" i="72"/>
  <c r="AG100" i="72"/>
  <c r="AG99" i="72"/>
  <c r="AG98" i="72"/>
  <c r="AG97" i="72"/>
  <c r="AG96" i="72"/>
  <c r="AG95" i="72"/>
  <c r="AG94" i="72"/>
  <c r="AG93" i="72"/>
  <c r="AG92" i="72"/>
  <c r="AG91" i="72"/>
  <c r="AG90" i="72"/>
  <c r="AG89" i="72"/>
  <c r="AG88" i="72"/>
  <c r="AG87" i="72"/>
  <c r="AG86" i="72"/>
  <c r="AG85" i="72"/>
  <c r="AG84" i="72"/>
  <c r="AG83" i="72"/>
  <c r="AG82" i="72"/>
  <c r="AG81" i="72"/>
  <c r="AG80" i="72"/>
  <c r="AG79" i="72"/>
  <c r="AG78" i="72"/>
  <c r="AG77" i="72"/>
  <c r="AG76" i="72"/>
  <c r="AG75" i="72"/>
  <c r="AG74" i="72"/>
  <c r="AG73" i="72"/>
  <c r="AG72" i="72"/>
  <c r="AG71" i="72"/>
  <c r="AG70" i="72"/>
  <c r="AG69" i="72"/>
  <c r="AG68" i="72"/>
  <c r="AG67" i="72"/>
  <c r="AG66" i="72"/>
  <c r="AG65" i="72"/>
  <c r="AG64" i="72"/>
  <c r="AG63" i="72"/>
  <c r="AG62" i="72"/>
  <c r="AG61" i="72"/>
  <c r="AG60" i="72"/>
  <c r="AG59" i="72"/>
  <c r="AG58" i="72"/>
  <c r="AG57" i="72"/>
  <c r="AG56" i="72"/>
  <c r="AG55" i="72"/>
  <c r="AG54" i="72"/>
  <c r="AG53" i="72"/>
  <c r="AG52" i="72"/>
  <c r="AG51" i="72"/>
  <c r="AG50" i="72"/>
  <c r="AG49" i="72"/>
  <c r="AG48" i="72"/>
  <c r="AG47" i="72"/>
  <c r="AG46" i="72"/>
  <c r="AG45" i="72"/>
  <c r="AG44" i="72"/>
  <c r="AG43" i="72"/>
  <c r="AG42" i="72"/>
  <c r="AG41" i="72"/>
  <c r="AG40" i="72"/>
  <c r="AG39" i="72"/>
  <c r="AG38" i="72"/>
  <c r="AG37" i="72"/>
  <c r="AG36" i="72"/>
  <c r="AG35" i="72"/>
  <c r="AG34" i="72"/>
  <c r="AG33" i="72"/>
  <c r="AG32" i="72"/>
  <c r="AG31" i="72"/>
  <c r="AG30" i="72"/>
  <c r="AG29" i="72"/>
  <c r="AG28" i="72"/>
  <c r="AG27" i="72"/>
  <c r="AG26" i="72"/>
  <c r="AG25" i="72"/>
  <c r="AG24" i="72"/>
  <c r="AG23" i="72"/>
  <c r="AG22" i="72"/>
  <c r="AG21" i="72"/>
  <c r="AG20" i="72"/>
  <c r="AG19" i="72"/>
  <c r="AG18" i="72"/>
  <c r="AG17" i="72"/>
  <c r="AG16" i="72"/>
  <c r="AG15" i="72"/>
  <c r="AG14" i="72"/>
  <c r="AG13" i="72"/>
  <c r="AG12" i="72"/>
  <c r="AG11" i="72"/>
  <c r="AG10" i="72"/>
  <c r="AG9" i="72"/>
  <c r="AG8" i="72"/>
  <c r="AG7" i="72"/>
  <c r="AG6" i="72"/>
  <c r="AG5" i="72"/>
  <c r="W1262" i="72"/>
  <c r="W1261" i="72"/>
  <c r="W1260" i="72"/>
  <c r="W1259" i="72"/>
  <c r="W1258" i="72"/>
  <c r="W1257" i="72"/>
  <c r="W1256" i="72"/>
  <c r="W1255" i="72"/>
  <c r="W1254" i="72"/>
  <c r="W1253" i="72"/>
  <c r="W1252" i="72"/>
  <c r="W1251" i="72"/>
  <c r="W1250" i="72"/>
  <c r="W1249" i="72"/>
  <c r="W1248" i="72"/>
  <c r="W1247" i="72"/>
  <c r="W1246" i="72"/>
  <c r="W1245" i="72"/>
  <c r="W1244" i="72"/>
  <c r="W1243" i="72"/>
  <c r="W1242" i="72"/>
  <c r="W1241" i="72"/>
  <c r="W1240" i="72"/>
  <c r="W1239" i="72"/>
  <c r="W1238" i="72"/>
  <c r="W1237" i="72"/>
  <c r="W1236" i="72"/>
  <c r="W1235" i="72"/>
  <c r="W1234" i="72"/>
  <c r="W1233" i="72"/>
  <c r="W1232" i="72"/>
  <c r="W1231" i="72"/>
  <c r="W1230" i="72"/>
  <c r="W1229" i="72"/>
  <c r="W1228" i="72"/>
  <c r="W1227" i="72"/>
  <c r="W1226" i="72"/>
  <c r="W1225" i="72"/>
  <c r="W1224" i="72"/>
  <c r="W1223" i="72"/>
  <c r="W1222" i="72"/>
  <c r="W1221" i="72"/>
  <c r="W1220" i="72"/>
  <c r="W1219" i="72"/>
  <c r="W1218" i="72"/>
  <c r="W1217" i="72"/>
  <c r="W1216" i="72"/>
  <c r="W1215" i="72"/>
  <c r="W1214" i="72"/>
  <c r="W1213" i="72"/>
  <c r="W1212" i="72"/>
  <c r="W1211" i="72"/>
  <c r="W1210" i="72"/>
  <c r="W1209" i="72"/>
  <c r="W1208" i="72"/>
  <c r="W1207" i="72"/>
  <c r="W1206" i="72"/>
  <c r="W1205" i="72"/>
  <c r="W1204" i="72"/>
  <c r="W1203" i="72"/>
  <c r="W1202" i="72"/>
  <c r="W1201" i="72"/>
  <c r="W1200" i="72"/>
  <c r="W1199" i="72"/>
  <c r="W1198" i="72"/>
  <c r="W1197" i="72"/>
  <c r="W1196" i="72"/>
  <c r="W1195" i="72"/>
  <c r="W1194" i="72"/>
  <c r="W1193" i="72"/>
  <c r="W1192" i="72"/>
  <c r="W1191" i="72"/>
  <c r="W1190" i="72"/>
  <c r="W1189" i="72"/>
  <c r="W1188" i="72"/>
  <c r="W1187" i="72"/>
  <c r="W1186" i="72"/>
  <c r="W1185" i="72"/>
  <c r="W1184" i="72"/>
  <c r="W1183" i="72"/>
  <c r="W1182" i="72"/>
  <c r="W1181" i="72"/>
  <c r="W1180" i="72"/>
  <c r="W1179" i="72"/>
  <c r="W1178" i="72"/>
  <c r="W1177" i="72"/>
  <c r="W1176" i="72"/>
  <c r="W1175" i="72"/>
  <c r="W1174" i="72"/>
  <c r="W1173" i="72"/>
  <c r="W1172" i="72"/>
  <c r="W1171" i="72"/>
  <c r="W1170" i="72"/>
  <c r="W1169" i="72"/>
  <c r="W1168" i="72"/>
  <c r="W1167" i="72"/>
  <c r="W1166" i="72"/>
  <c r="W1165" i="72"/>
  <c r="W1164" i="72"/>
  <c r="W1163" i="72"/>
  <c r="W1162" i="72"/>
  <c r="W1161" i="72"/>
  <c r="W1160" i="72"/>
  <c r="W1159" i="72"/>
  <c r="W1158" i="72"/>
  <c r="W1157" i="72"/>
  <c r="W1156" i="72"/>
  <c r="W1155" i="72"/>
  <c r="W1154" i="72"/>
  <c r="W1153" i="72"/>
  <c r="W1152" i="72"/>
  <c r="W1151" i="72"/>
  <c r="W1150" i="72"/>
  <c r="W1149" i="72"/>
  <c r="W1148" i="72"/>
  <c r="W1147" i="72"/>
  <c r="W1146" i="72"/>
  <c r="W1145" i="72"/>
  <c r="W1144" i="72"/>
  <c r="W1143" i="72"/>
  <c r="W1142" i="72"/>
  <c r="W1141" i="72"/>
  <c r="W1140" i="72"/>
  <c r="W1139" i="72"/>
  <c r="W1138" i="72"/>
  <c r="W1137" i="72"/>
  <c r="W1136" i="72"/>
  <c r="W1135" i="72"/>
  <c r="W1134" i="72"/>
  <c r="W1133" i="72"/>
  <c r="W1132" i="72"/>
  <c r="W1131" i="72"/>
  <c r="W1130" i="72"/>
  <c r="W1129" i="72"/>
  <c r="W1128" i="72"/>
  <c r="W1127" i="72"/>
  <c r="W1126" i="72"/>
  <c r="W1125" i="72"/>
  <c r="W1124" i="72"/>
  <c r="W1123" i="72"/>
  <c r="W1122" i="72"/>
  <c r="W1121" i="72"/>
  <c r="W1120" i="72"/>
  <c r="W1119" i="72"/>
  <c r="W1118" i="72"/>
  <c r="W1117" i="72"/>
  <c r="W1116" i="72"/>
  <c r="W1115" i="72"/>
  <c r="W1114" i="72"/>
  <c r="W1113" i="72"/>
  <c r="W1112" i="72"/>
  <c r="W1111" i="72"/>
  <c r="W1110" i="72"/>
  <c r="W1109" i="72"/>
  <c r="W1108" i="72"/>
  <c r="W1107" i="72"/>
  <c r="W1106" i="72"/>
  <c r="W1105" i="72"/>
  <c r="W1104" i="72"/>
  <c r="W1103" i="72"/>
  <c r="W1102" i="72"/>
  <c r="W1101" i="72"/>
  <c r="W1100" i="72"/>
  <c r="W1099" i="72"/>
  <c r="W1098" i="72"/>
  <c r="W1097" i="72"/>
  <c r="W1096" i="72"/>
  <c r="W1095" i="72"/>
  <c r="W1094" i="72"/>
  <c r="W1093" i="72"/>
  <c r="W1092" i="72"/>
  <c r="W1091" i="72"/>
  <c r="W1090" i="72"/>
  <c r="W1089" i="72"/>
  <c r="W1088" i="72"/>
  <c r="W1087" i="72"/>
  <c r="W1086" i="72"/>
  <c r="W1085" i="72"/>
  <c r="W1084" i="72"/>
  <c r="W1083" i="72"/>
  <c r="W1082" i="72"/>
  <c r="W1081" i="72"/>
  <c r="W1080" i="72"/>
  <c r="W1079" i="72"/>
  <c r="W1078" i="72"/>
  <c r="W1077" i="72"/>
  <c r="W1076" i="72"/>
  <c r="W1075" i="72"/>
  <c r="W1074" i="72"/>
  <c r="W1073" i="72"/>
  <c r="W1072" i="72"/>
  <c r="W1071" i="72"/>
  <c r="W1070" i="72"/>
  <c r="W1069" i="72"/>
  <c r="W1068" i="72"/>
  <c r="W1067" i="72"/>
  <c r="W1066" i="72"/>
  <c r="W1065" i="72"/>
  <c r="W1064" i="72"/>
  <c r="W1063" i="72"/>
  <c r="W1062" i="72"/>
  <c r="W1061" i="72"/>
  <c r="W1060" i="72"/>
  <c r="W1059" i="72"/>
  <c r="W1058" i="72"/>
  <c r="W1057" i="72"/>
  <c r="W1056" i="72"/>
  <c r="W1055" i="72"/>
  <c r="W1054" i="72"/>
  <c r="W1053" i="72"/>
  <c r="W1052" i="72"/>
  <c r="W1051" i="72"/>
  <c r="W1050" i="72"/>
  <c r="W1049" i="72"/>
  <c r="W1048" i="72"/>
  <c r="W1047" i="72"/>
  <c r="W1046" i="72"/>
  <c r="W1045" i="72"/>
  <c r="W1044" i="72"/>
  <c r="W1043" i="72"/>
  <c r="W1042" i="72"/>
  <c r="W1041" i="72"/>
  <c r="W1040" i="72"/>
  <c r="W1039" i="72"/>
  <c r="W1038" i="72"/>
  <c r="W1037" i="72"/>
  <c r="W1036" i="72"/>
  <c r="W1035" i="72"/>
  <c r="W1034" i="72"/>
  <c r="W1033" i="72"/>
  <c r="W1032" i="72"/>
  <c r="W1031" i="72"/>
  <c r="W1030" i="72"/>
  <c r="W1029" i="72"/>
  <c r="W1028" i="72"/>
  <c r="W1027" i="72"/>
  <c r="W1026" i="72"/>
  <c r="W1025" i="72"/>
  <c r="W1024" i="72"/>
  <c r="W1023" i="72"/>
  <c r="W1022" i="72"/>
  <c r="W1021" i="72"/>
  <c r="W1020" i="72"/>
  <c r="W1019" i="72"/>
  <c r="W1018" i="72"/>
  <c r="W1017" i="72"/>
  <c r="W1016" i="72"/>
  <c r="W1015" i="72"/>
  <c r="W1014" i="72"/>
  <c r="W1013" i="72"/>
  <c r="W1012" i="72"/>
  <c r="W1011" i="72"/>
  <c r="W1010" i="72"/>
  <c r="W1009" i="72"/>
  <c r="W1008" i="72"/>
  <c r="W1007" i="72"/>
  <c r="W1006" i="72"/>
  <c r="W1005" i="72"/>
  <c r="W1004" i="72"/>
  <c r="W1003" i="72"/>
  <c r="W1002" i="72"/>
  <c r="W1001" i="72"/>
  <c r="W1000" i="72"/>
  <c r="W999" i="72"/>
  <c r="W998" i="72"/>
  <c r="W997" i="72"/>
  <c r="W996" i="72"/>
  <c r="W995" i="72"/>
  <c r="W994" i="72"/>
  <c r="W993" i="72"/>
  <c r="W992" i="72"/>
  <c r="W991" i="72"/>
  <c r="W990" i="72"/>
  <c r="W989" i="72"/>
  <c r="W988" i="72"/>
  <c r="W987" i="72"/>
  <c r="W986" i="72"/>
  <c r="W985" i="72"/>
  <c r="W984" i="72"/>
  <c r="W983" i="72"/>
  <c r="W982" i="72"/>
  <c r="W981" i="72"/>
  <c r="W980" i="72"/>
  <c r="W979" i="72"/>
  <c r="W978" i="72"/>
  <c r="W977" i="72"/>
  <c r="W976" i="72"/>
  <c r="W975" i="72"/>
  <c r="W974" i="72"/>
  <c r="W973" i="72"/>
  <c r="W972" i="72"/>
  <c r="W971" i="72"/>
  <c r="W970" i="72"/>
  <c r="W969" i="72"/>
  <c r="W968" i="72"/>
  <c r="W967" i="72"/>
  <c r="W966" i="72"/>
  <c r="W965" i="72"/>
  <c r="W964" i="72"/>
  <c r="W963" i="72"/>
  <c r="W962" i="72"/>
  <c r="W961" i="72"/>
  <c r="W960" i="72"/>
  <c r="W959" i="72"/>
  <c r="W958" i="72"/>
  <c r="W957" i="72"/>
  <c r="W956" i="72"/>
  <c r="W955" i="72"/>
  <c r="W954" i="72"/>
  <c r="W953" i="72"/>
  <c r="W952" i="72"/>
  <c r="W951" i="72"/>
  <c r="W950" i="72"/>
  <c r="W949" i="72"/>
  <c r="W948" i="72"/>
  <c r="W947" i="72"/>
  <c r="W946" i="72"/>
  <c r="W945" i="72"/>
  <c r="W944" i="72"/>
  <c r="W943" i="72"/>
  <c r="W942" i="72"/>
  <c r="W941" i="72"/>
  <c r="W940" i="72"/>
  <c r="W939" i="72"/>
  <c r="W938" i="72"/>
  <c r="W937" i="72"/>
  <c r="W936" i="72"/>
  <c r="W935" i="72"/>
  <c r="W934" i="72"/>
  <c r="W933" i="72"/>
  <c r="W932" i="72"/>
  <c r="W931" i="72"/>
  <c r="W930" i="72"/>
  <c r="W929" i="72"/>
  <c r="W928" i="72"/>
  <c r="W927" i="72"/>
  <c r="W926" i="72"/>
  <c r="W925" i="72"/>
  <c r="W924" i="72"/>
  <c r="W923" i="72"/>
  <c r="W922" i="72"/>
  <c r="W921" i="72"/>
  <c r="W920" i="72"/>
  <c r="W919" i="72"/>
  <c r="W918" i="72"/>
  <c r="W917" i="72"/>
  <c r="W916" i="72"/>
  <c r="W915" i="72"/>
  <c r="W914" i="72"/>
  <c r="W913" i="72"/>
  <c r="W912" i="72"/>
  <c r="W911" i="72"/>
  <c r="W910" i="72"/>
  <c r="W909" i="72"/>
  <c r="W908" i="72"/>
  <c r="W907" i="72"/>
  <c r="W906" i="72"/>
  <c r="W905" i="72"/>
  <c r="W904" i="72"/>
  <c r="W903" i="72"/>
  <c r="W902" i="72"/>
  <c r="W901" i="72"/>
  <c r="W900" i="72"/>
  <c r="W899" i="72"/>
  <c r="W898" i="72"/>
  <c r="W897" i="72"/>
  <c r="W896" i="72"/>
  <c r="W895" i="72"/>
  <c r="W894" i="72"/>
  <c r="W893" i="72"/>
  <c r="W892" i="72"/>
  <c r="W891" i="72"/>
  <c r="W890" i="72"/>
  <c r="W889" i="72"/>
  <c r="W888" i="72"/>
  <c r="W887" i="72"/>
  <c r="W886" i="72"/>
  <c r="W885" i="72"/>
  <c r="W884" i="72"/>
  <c r="W883" i="72"/>
  <c r="W882" i="72"/>
  <c r="W881" i="72"/>
  <c r="W880" i="72"/>
  <c r="W879" i="72"/>
  <c r="W878" i="72"/>
  <c r="W877" i="72"/>
  <c r="W876" i="72"/>
  <c r="W875" i="72"/>
  <c r="W874" i="72"/>
  <c r="W873" i="72"/>
  <c r="W872" i="72"/>
  <c r="W871" i="72"/>
  <c r="W870" i="72"/>
  <c r="W869" i="72"/>
  <c r="W868" i="72"/>
  <c r="W867" i="72"/>
  <c r="W866" i="72"/>
  <c r="W865" i="72"/>
  <c r="W864" i="72"/>
  <c r="W863" i="72"/>
  <c r="W862" i="72"/>
  <c r="W861" i="72"/>
  <c r="W860" i="72"/>
  <c r="W859" i="72"/>
  <c r="W858" i="72"/>
  <c r="W857" i="72"/>
  <c r="W856" i="72"/>
  <c r="W855" i="72"/>
  <c r="W854" i="72"/>
  <c r="W853" i="72"/>
  <c r="W852" i="72"/>
  <c r="W851" i="72"/>
  <c r="W850" i="72"/>
  <c r="W849" i="72"/>
  <c r="W848" i="72"/>
  <c r="W847" i="72"/>
  <c r="W846" i="72"/>
  <c r="W845" i="72"/>
  <c r="W844" i="72"/>
  <c r="W843" i="72"/>
  <c r="W842" i="72"/>
  <c r="W841" i="72"/>
  <c r="W840" i="72"/>
  <c r="W839" i="72"/>
  <c r="W838" i="72"/>
  <c r="W837" i="72"/>
  <c r="W836" i="72"/>
  <c r="W835" i="72"/>
  <c r="W834" i="72"/>
  <c r="W833" i="72"/>
  <c r="W832" i="72"/>
  <c r="W831" i="72"/>
  <c r="W830" i="72"/>
  <c r="W829" i="72"/>
  <c r="W828" i="72"/>
  <c r="W827" i="72"/>
  <c r="W826" i="72"/>
  <c r="W825" i="72"/>
  <c r="W824" i="72"/>
  <c r="W823" i="72"/>
  <c r="W822" i="72"/>
  <c r="W821" i="72"/>
  <c r="W820" i="72"/>
  <c r="W819" i="72"/>
  <c r="W818" i="72"/>
  <c r="W817" i="72"/>
  <c r="W816" i="72"/>
  <c r="W815" i="72"/>
  <c r="W814" i="72"/>
  <c r="W813" i="72"/>
  <c r="W812" i="72"/>
  <c r="W811" i="72"/>
  <c r="W810" i="72"/>
  <c r="W809" i="72"/>
  <c r="W808" i="72"/>
  <c r="W807" i="72"/>
  <c r="W806" i="72"/>
  <c r="W805" i="72"/>
  <c r="W804" i="72"/>
  <c r="W803" i="72"/>
  <c r="W802" i="72"/>
  <c r="W801" i="72"/>
  <c r="W800" i="72"/>
  <c r="W799" i="72"/>
  <c r="W798" i="72"/>
  <c r="W797" i="72"/>
  <c r="W796" i="72"/>
  <c r="W795" i="72"/>
  <c r="W794" i="72"/>
  <c r="W793" i="72"/>
  <c r="W792" i="72"/>
  <c r="W791" i="72"/>
  <c r="W790" i="72"/>
  <c r="W789" i="72"/>
  <c r="W788" i="72"/>
  <c r="W787" i="72"/>
  <c r="W786" i="72"/>
  <c r="W785" i="72"/>
  <c r="W784" i="72"/>
  <c r="W783" i="72"/>
  <c r="W782" i="72"/>
  <c r="W781" i="72"/>
  <c r="W780" i="72"/>
  <c r="W779" i="72"/>
  <c r="W778" i="72"/>
  <c r="W777" i="72"/>
  <c r="W776" i="72"/>
  <c r="W775" i="72"/>
  <c r="W774" i="72"/>
  <c r="W773" i="72"/>
  <c r="W772" i="72"/>
  <c r="W771" i="72"/>
  <c r="W770" i="72"/>
  <c r="W769" i="72"/>
  <c r="W768" i="72"/>
  <c r="W767" i="72"/>
  <c r="W766" i="72"/>
  <c r="W765" i="72"/>
  <c r="W764" i="72"/>
  <c r="W763" i="72"/>
  <c r="W762" i="72"/>
  <c r="W761" i="72"/>
  <c r="W760" i="72"/>
  <c r="W759" i="72"/>
  <c r="W758" i="72"/>
  <c r="W757" i="72"/>
  <c r="W756" i="72"/>
  <c r="W755" i="72"/>
  <c r="W754" i="72"/>
  <c r="W753" i="72"/>
  <c r="W752" i="72"/>
  <c r="W751" i="72"/>
  <c r="W750" i="72"/>
  <c r="W749" i="72"/>
  <c r="W748" i="72"/>
  <c r="W747" i="72"/>
  <c r="W746" i="72"/>
  <c r="W745" i="72"/>
  <c r="W744" i="72"/>
  <c r="W743" i="72"/>
  <c r="W742" i="72"/>
  <c r="W741" i="72"/>
  <c r="W740" i="72"/>
  <c r="W739" i="72"/>
  <c r="W738" i="72"/>
  <c r="W737" i="72"/>
  <c r="W736" i="72"/>
  <c r="W735" i="72"/>
  <c r="W734" i="72"/>
  <c r="W733" i="72"/>
  <c r="W732" i="72"/>
  <c r="W731" i="72"/>
  <c r="W730" i="72"/>
  <c r="W729" i="72"/>
  <c r="W728" i="72"/>
  <c r="W727" i="72"/>
  <c r="W726" i="72"/>
  <c r="W725" i="72"/>
  <c r="W724" i="72"/>
  <c r="W723" i="72"/>
  <c r="W722" i="72"/>
  <c r="W721" i="72"/>
  <c r="W720" i="72"/>
  <c r="W719" i="72"/>
  <c r="W718" i="72"/>
  <c r="W717" i="72"/>
  <c r="W716" i="72"/>
  <c r="W715" i="72"/>
  <c r="W714" i="72"/>
  <c r="W713" i="72"/>
  <c r="W712" i="72"/>
  <c r="W711" i="72"/>
  <c r="W710" i="72"/>
  <c r="W709" i="72"/>
  <c r="W708" i="72"/>
  <c r="W707" i="72"/>
  <c r="W706" i="72"/>
  <c r="W705" i="72"/>
  <c r="W704" i="72"/>
  <c r="W703" i="72"/>
  <c r="W702" i="72"/>
  <c r="W701" i="72"/>
  <c r="W700" i="72"/>
  <c r="W699" i="72"/>
  <c r="W698" i="72"/>
  <c r="W697" i="72"/>
  <c r="W696" i="72"/>
  <c r="W695" i="72"/>
  <c r="W694" i="72"/>
  <c r="W693" i="72"/>
  <c r="W692" i="72"/>
  <c r="W691" i="72"/>
  <c r="W690" i="72"/>
  <c r="W689" i="72"/>
  <c r="W688" i="72"/>
  <c r="W687" i="72"/>
  <c r="W686" i="72"/>
  <c r="W685" i="72"/>
  <c r="W684" i="72"/>
  <c r="W683" i="72"/>
  <c r="W682" i="72"/>
  <c r="W681" i="72"/>
  <c r="W680" i="72"/>
  <c r="W679" i="72"/>
  <c r="W678" i="72"/>
  <c r="W677" i="72"/>
  <c r="W676" i="72"/>
  <c r="W675" i="72"/>
  <c r="W674" i="72"/>
  <c r="W673" i="72"/>
  <c r="W672" i="72"/>
  <c r="W671" i="72"/>
  <c r="W670" i="72"/>
  <c r="W669" i="72"/>
  <c r="W668" i="72"/>
  <c r="W667" i="72"/>
  <c r="W666" i="72"/>
  <c r="W665" i="72"/>
  <c r="W664" i="72"/>
  <c r="W663" i="72"/>
  <c r="W662" i="72"/>
  <c r="W661" i="72"/>
  <c r="W660" i="72"/>
  <c r="W659" i="72"/>
  <c r="W658" i="72"/>
  <c r="W657" i="72"/>
  <c r="W656" i="72"/>
  <c r="W655" i="72"/>
  <c r="W654" i="72"/>
  <c r="W653" i="72"/>
  <c r="W652" i="72"/>
  <c r="W651" i="72"/>
  <c r="W650" i="72"/>
  <c r="W649" i="72"/>
  <c r="W648" i="72"/>
  <c r="W647" i="72"/>
  <c r="W646" i="72"/>
  <c r="W645" i="72"/>
  <c r="W644" i="72"/>
  <c r="W643" i="72"/>
  <c r="W642" i="72"/>
  <c r="W641" i="72"/>
  <c r="W640" i="72"/>
  <c r="W639" i="72"/>
  <c r="W638" i="72"/>
  <c r="W637" i="72"/>
  <c r="W636" i="72"/>
  <c r="W635" i="72"/>
  <c r="W634" i="72"/>
  <c r="W633" i="72"/>
  <c r="W632" i="72"/>
  <c r="W631" i="72"/>
  <c r="W630" i="72"/>
  <c r="W629" i="72"/>
  <c r="W628" i="72"/>
  <c r="W627" i="72"/>
  <c r="W626" i="72"/>
  <c r="W625" i="72"/>
  <c r="W624" i="72"/>
  <c r="W623" i="72"/>
  <c r="W622" i="72"/>
  <c r="W621" i="72"/>
  <c r="W620" i="72"/>
  <c r="W619" i="72"/>
  <c r="W618" i="72"/>
  <c r="W617" i="72"/>
  <c r="W616" i="72"/>
  <c r="W615" i="72"/>
  <c r="W614" i="72"/>
  <c r="W613" i="72"/>
  <c r="W612" i="72"/>
  <c r="W611" i="72"/>
  <c r="W610" i="72"/>
  <c r="W609" i="72"/>
  <c r="W608" i="72"/>
  <c r="W607" i="72"/>
  <c r="W606" i="72"/>
  <c r="W605" i="72"/>
  <c r="W604" i="72"/>
  <c r="W603" i="72"/>
  <c r="W602" i="72"/>
  <c r="W601" i="72"/>
  <c r="W600" i="72"/>
  <c r="W599" i="72"/>
  <c r="W598" i="72"/>
  <c r="W597" i="72"/>
  <c r="W596" i="72"/>
  <c r="W595" i="72"/>
  <c r="W594" i="72"/>
  <c r="W593" i="72"/>
  <c r="W592" i="72"/>
  <c r="W591" i="72"/>
  <c r="W590" i="72"/>
  <c r="W589" i="72"/>
  <c r="W588" i="72"/>
  <c r="W587" i="72"/>
  <c r="W586" i="72"/>
  <c r="W585" i="72"/>
  <c r="W584" i="72"/>
  <c r="W583" i="72"/>
  <c r="W582" i="72"/>
  <c r="W581" i="72"/>
  <c r="W580" i="72"/>
  <c r="W579" i="72"/>
  <c r="W578" i="72"/>
  <c r="W577" i="72"/>
  <c r="W576" i="72"/>
  <c r="W575" i="72"/>
  <c r="W574" i="72"/>
  <c r="W573" i="72"/>
  <c r="W572" i="72"/>
  <c r="W571" i="72"/>
  <c r="W570" i="72"/>
  <c r="W569" i="72"/>
  <c r="W568" i="72"/>
  <c r="W567" i="72"/>
  <c r="W566" i="72"/>
  <c r="W565" i="72"/>
  <c r="W564" i="72"/>
  <c r="W563" i="72"/>
  <c r="W562" i="72"/>
  <c r="W561" i="72"/>
  <c r="W560" i="72"/>
  <c r="W559" i="72"/>
  <c r="W558" i="72"/>
  <c r="W557" i="72"/>
  <c r="W556" i="72"/>
  <c r="W555" i="72"/>
  <c r="W554" i="72"/>
  <c r="W553" i="72"/>
  <c r="W552" i="72"/>
  <c r="W551" i="72"/>
  <c r="W550" i="72"/>
  <c r="W549" i="72"/>
  <c r="W548" i="72"/>
  <c r="W547" i="72"/>
  <c r="W546" i="72"/>
  <c r="W545" i="72"/>
  <c r="W544" i="72"/>
  <c r="W543" i="72"/>
  <c r="W542" i="72"/>
  <c r="W541" i="72"/>
  <c r="W540" i="72"/>
  <c r="W539" i="72"/>
  <c r="W538" i="72"/>
  <c r="W537" i="72"/>
  <c r="W536" i="72"/>
  <c r="W535" i="72"/>
  <c r="W534" i="72"/>
  <c r="W533" i="72"/>
  <c r="W532" i="72"/>
  <c r="W531" i="72"/>
  <c r="W530" i="72"/>
  <c r="W529" i="72"/>
  <c r="W528" i="72"/>
  <c r="W527" i="72"/>
  <c r="W526" i="72"/>
  <c r="W525" i="72"/>
  <c r="W524" i="72"/>
  <c r="W523" i="72"/>
  <c r="W522" i="72"/>
  <c r="W521" i="72"/>
  <c r="W520" i="72"/>
  <c r="W519" i="72"/>
  <c r="W518" i="72"/>
  <c r="W517" i="72"/>
  <c r="W516" i="72"/>
  <c r="W515" i="72"/>
  <c r="W514" i="72"/>
  <c r="W513" i="72"/>
  <c r="W512" i="72"/>
  <c r="W511" i="72"/>
  <c r="W510" i="72"/>
  <c r="W509" i="72"/>
  <c r="W508" i="72"/>
  <c r="W507" i="72"/>
  <c r="W506" i="72"/>
  <c r="W505" i="72"/>
  <c r="W504" i="72"/>
  <c r="W503" i="72"/>
  <c r="W502" i="72"/>
  <c r="W501" i="72"/>
  <c r="W500" i="72"/>
  <c r="W499" i="72"/>
  <c r="W498" i="72"/>
  <c r="W497" i="72"/>
  <c r="W496" i="72"/>
  <c r="W495" i="72"/>
  <c r="W494" i="72"/>
  <c r="W493" i="72"/>
  <c r="W492" i="72"/>
  <c r="W491" i="72"/>
  <c r="W490" i="72"/>
  <c r="W489" i="72"/>
  <c r="W488" i="72"/>
  <c r="W487" i="72"/>
  <c r="W486" i="72"/>
  <c r="W485" i="72"/>
  <c r="W484" i="72"/>
  <c r="W483" i="72"/>
  <c r="W482" i="72"/>
  <c r="W481" i="72"/>
  <c r="W480" i="72"/>
  <c r="W479" i="72"/>
  <c r="W478" i="72"/>
  <c r="W477" i="72"/>
  <c r="W476" i="72"/>
  <c r="W475" i="72"/>
  <c r="W474" i="72"/>
  <c r="W473" i="72"/>
  <c r="W472" i="72"/>
  <c r="W471" i="72"/>
  <c r="W470" i="72"/>
  <c r="W469" i="72"/>
  <c r="W468" i="72"/>
  <c r="W467" i="72"/>
  <c r="W466" i="72"/>
  <c r="W465" i="72"/>
  <c r="W464" i="72"/>
  <c r="W463" i="72"/>
  <c r="W462" i="72"/>
  <c r="W461" i="72"/>
  <c r="W460" i="72"/>
  <c r="W459" i="72"/>
  <c r="W458" i="72"/>
  <c r="W457" i="72"/>
  <c r="W456" i="72"/>
  <c r="W455" i="72"/>
  <c r="W454" i="72"/>
  <c r="W453" i="72"/>
  <c r="W452" i="72"/>
  <c r="W451" i="72"/>
  <c r="W450" i="72"/>
  <c r="W449" i="72"/>
  <c r="W448" i="72"/>
  <c r="W447" i="72"/>
  <c r="W446" i="72"/>
  <c r="W445" i="72"/>
  <c r="W444" i="72"/>
  <c r="W443" i="72"/>
  <c r="W442" i="72"/>
  <c r="W441" i="72"/>
  <c r="W440" i="72"/>
  <c r="W439" i="72"/>
  <c r="W438" i="72"/>
  <c r="W437" i="72"/>
  <c r="W436" i="72"/>
  <c r="W435" i="72"/>
  <c r="W434" i="72"/>
  <c r="W433" i="72"/>
  <c r="W432" i="72"/>
  <c r="W431" i="72"/>
  <c r="W430" i="72"/>
  <c r="W429" i="72"/>
  <c r="W428" i="72"/>
  <c r="W427" i="72"/>
  <c r="W426" i="72"/>
  <c r="W425" i="72"/>
  <c r="W424" i="72"/>
  <c r="W423" i="72"/>
  <c r="W422" i="72"/>
  <c r="W421" i="72"/>
  <c r="W420" i="72"/>
  <c r="W419" i="72"/>
  <c r="W418" i="72"/>
  <c r="W417" i="72"/>
  <c r="W416" i="72"/>
  <c r="W415" i="72"/>
  <c r="W414" i="72"/>
  <c r="W413" i="72"/>
  <c r="W412" i="72"/>
  <c r="W411" i="72"/>
  <c r="W410" i="72"/>
  <c r="W409" i="72"/>
  <c r="W408" i="72"/>
  <c r="W407" i="72"/>
  <c r="W406" i="72"/>
  <c r="W405" i="72"/>
  <c r="W404" i="72"/>
  <c r="W403" i="72"/>
  <c r="W402" i="72"/>
  <c r="W401" i="72"/>
  <c r="W400" i="72"/>
  <c r="W399" i="72"/>
  <c r="W398" i="72"/>
  <c r="W397" i="72"/>
  <c r="W396" i="72"/>
  <c r="W395" i="72"/>
  <c r="W394" i="72"/>
  <c r="W393" i="72"/>
  <c r="W392" i="72"/>
  <c r="W391" i="72"/>
  <c r="W390" i="72"/>
  <c r="W389" i="72"/>
  <c r="W388" i="72"/>
  <c r="W387" i="72"/>
  <c r="W386" i="72"/>
  <c r="W385" i="72"/>
  <c r="W384" i="72"/>
  <c r="W383" i="72"/>
  <c r="W382" i="72"/>
  <c r="W381" i="72"/>
  <c r="W380" i="72"/>
  <c r="W379" i="72"/>
  <c r="W378" i="72"/>
  <c r="W377" i="72"/>
  <c r="W376" i="72"/>
  <c r="W375" i="72"/>
  <c r="W374" i="72"/>
  <c r="W373" i="72"/>
  <c r="W372" i="72"/>
  <c r="W371" i="72"/>
  <c r="W370" i="72"/>
  <c r="W369" i="72"/>
  <c r="W368" i="72"/>
  <c r="W367" i="72"/>
  <c r="W366" i="72"/>
  <c r="W365" i="72"/>
  <c r="W364" i="72"/>
  <c r="W363" i="72"/>
  <c r="W362" i="72"/>
  <c r="W361" i="72"/>
  <c r="W360" i="72"/>
  <c r="W359" i="72"/>
  <c r="W358" i="72"/>
  <c r="W357" i="72"/>
  <c r="W356" i="72"/>
  <c r="W355" i="72"/>
  <c r="W354" i="72"/>
  <c r="W353" i="72"/>
  <c r="W352" i="72"/>
  <c r="W351" i="72"/>
  <c r="W350" i="72"/>
  <c r="W349" i="72"/>
  <c r="W348" i="72"/>
  <c r="W347" i="72"/>
  <c r="W346" i="72"/>
  <c r="W345" i="72"/>
  <c r="W344" i="72"/>
  <c r="W343" i="72"/>
  <c r="W342" i="72"/>
  <c r="W341" i="72"/>
  <c r="W340" i="72"/>
  <c r="W339" i="72"/>
  <c r="W338" i="72"/>
  <c r="W337" i="72"/>
  <c r="W336" i="72"/>
  <c r="W335" i="72"/>
  <c r="W334" i="72"/>
  <c r="W333" i="72"/>
  <c r="W332" i="72"/>
  <c r="W331" i="72"/>
  <c r="W330" i="72"/>
  <c r="W329" i="72"/>
  <c r="W328" i="72"/>
  <c r="W327" i="72"/>
  <c r="W326" i="72"/>
  <c r="W325" i="72"/>
  <c r="W324" i="72"/>
  <c r="W323" i="72"/>
  <c r="W322" i="72"/>
  <c r="W321" i="72"/>
  <c r="W320" i="72"/>
  <c r="W319" i="72"/>
  <c r="W318" i="72"/>
  <c r="W317" i="72"/>
  <c r="W316" i="72"/>
  <c r="W315" i="72"/>
  <c r="W314" i="72"/>
  <c r="W313" i="72"/>
  <c r="W312" i="72"/>
  <c r="W311" i="72"/>
  <c r="W310" i="72"/>
  <c r="W309" i="72"/>
  <c r="W308" i="72"/>
  <c r="W307" i="72"/>
  <c r="W306" i="72"/>
  <c r="W305" i="72"/>
  <c r="W304" i="72"/>
  <c r="W303" i="72"/>
  <c r="W302" i="72"/>
  <c r="W301" i="72"/>
  <c r="W300" i="72"/>
  <c r="W299" i="72"/>
  <c r="W298" i="72"/>
  <c r="W297" i="72"/>
  <c r="W296" i="72"/>
  <c r="W295" i="72"/>
  <c r="W294" i="72"/>
  <c r="W293" i="72"/>
  <c r="W292" i="72"/>
  <c r="W291" i="72"/>
  <c r="W290" i="72"/>
  <c r="W289" i="72"/>
  <c r="W288" i="72"/>
  <c r="W287" i="72"/>
  <c r="W286" i="72"/>
  <c r="W285" i="72"/>
  <c r="W284" i="72"/>
  <c r="W283" i="72"/>
  <c r="W282" i="72"/>
  <c r="W281" i="72"/>
  <c r="W280" i="72"/>
  <c r="W279" i="72"/>
  <c r="W278" i="72"/>
  <c r="W277" i="72"/>
  <c r="W276" i="72"/>
  <c r="W275" i="72"/>
  <c r="W274" i="72"/>
  <c r="W273" i="72"/>
  <c r="W272" i="72"/>
  <c r="W271" i="72"/>
  <c r="W270" i="72"/>
  <c r="W269" i="72"/>
  <c r="W268" i="72"/>
  <c r="W267" i="72"/>
  <c r="W266" i="72"/>
  <c r="W265" i="72"/>
  <c r="W264" i="72"/>
  <c r="W263" i="72"/>
  <c r="W262" i="72"/>
  <c r="W261" i="72"/>
  <c r="W260" i="72"/>
  <c r="W259" i="72"/>
  <c r="W258" i="72"/>
  <c r="W257" i="72"/>
  <c r="W256" i="72"/>
  <c r="W255" i="72"/>
  <c r="W254" i="72"/>
  <c r="W253" i="72"/>
  <c r="W252" i="72"/>
  <c r="W251" i="72"/>
  <c r="W250" i="72"/>
  <c r="W249" i="72"/>
  <c r="W248" i="72"/>
  <c r="W247" i="72"/>
  <c r="W246" i="72"/>
  <c r="W245" i="72"/>
  <c r="W244" i="72"/>
  <c r="W243" i="72"/>
  <c r="W242" i="72"/>
  <c r="W241" i="72"/>
  <c r="W240" i="72"/>
  <c r="W239" i="72"/>
  <c r="W238" i="72"/>
  <c r="W237" i="72"/>
  <c r="W236" i="72"/>
  <c r="W235" i="72"/>
  <c r="W234" i="72"/>
  <c r="W233" i="72"/>
  <c r="W232" i="72"/>
  <c r="W231" i="72"/>
  <c r="W230" i="72"/>
  <c r="W229" i="72"/>
  <c r="W228" i="72"/>
  <c r="W227" i="72"/>
  <c r="W226" i="72"/>
  <c r="W225" i="72"/>
  <c r="W224" i="72"/>
  <c r="W223" i="72"/>
  <c r="W222" i="72"/>
  <c r="W221" i="72"/>
  <c r="W220" i="72"/>
  <c r="W219" i="72"/>
  <c r="W218" i="72"/>
  <c r="W217" i="72"/>
  <c r="W216" i="72"/>
  <c r="W215" i="72"/>
  <c r="W214" i="72"/>
  <c r="W213" i="72"/>
  <c r="W212" i="72"/>
  <c r="W211" i="72"/>
  <c r="W210" i="72"/>
  <c r="W209" i="72"/>
  <c r="W208" i="72"/>
  <c r="W207" i="72"/>
  <c r="W206" i="72"/>
  <c r="W205" i="72"/>
  <c r="W204" i="72"/>
  <c r="W203" i="72"/>
  <c r="W202" i="72"/>
  <c r="W201" i="72"/>
  <c r="W200" i="72"/>
  <c r="W199" i="72"/>
  <c r="W198" i="72"/>
  <c r="W197" i="72"/>
  <c r="W196" i="72"/>
  <c r="W195" i="72"/>
  <c r="W194" i="72"/>
  <c r="W193" i="72"/>
  <c r="W192" i="72"/>
  <c r="W191" i="72"/>
  <c r="W190" i="72"/>
  <c r="W189" i="72"/>
  <c r="W188" i="72"/>
  <c r="W187" i="72"/>
  <c r="W186" i="72"/>
  <c r="W185" i="72"/>
  <c r="W184" i="72"/>
  <c r="W183" i="72"/>
  <c r="W182" i="72"/>
  <c r="W181" i="72"/>
  <c r="W180" i="72"/>
  <c r="W179" i="72"/>
  <c r="W178" i="72"/>
  <c r="W177" i="72"/>
  <c r="W176" i="72"/>
  <c r="W175" i="72"/>
  <c r="W174" i="72"/>
  <c r="W173" i="72"/>
  <c r="W172" i="72"/>
  <c r="W171" i="72"/>
  <c r="W170" i="72"/>
  <c r="W169" i="72"/>
  <c r="W168" i="72"/>
  <c r="W167" i="72"/>
  <c r="W166" i="72"/>
  <c r="W165" i="72"/>
  <c r="W164" i="72"/>
  <c r="W163" i="72"/>
  <c r="W162" i="72"/>
  <c r="W161" i="72"/>
  <c r="W160" i="72"/>
  <c r="W159" i="72"/>
  <c r="W158" i="72"/>
  <c r="W157" i="72"/>
  <c r="W156" i="72"/>
  <c r="W155" i="72"/>
  <c r="W154" i="72"/>
  <c r="W153" i="72"/>
  <c r="W152" i="72"/>
  <c r="W151" i="72"/>
  <c r="W150" i="72"/>
  <c r="W149" i="72"/>
  <c r="W148" i="72"/>
  <c r="W147" i="72"/>
  <c r="W146" i="72"/>
  <c r="W145" i="72"/>
  <c r="W144" i="72"/>
  <c r="W143" i="72"/>
  <c r="W142" i="72"/>
  <c r="W141" i="72"/>
  <c r="W140" i="72"/>
  <c r="W139" i="72"/>
  <c r="W138" i="72"/>
  <c r="W137" i="72"/>
  <c r="W136" i="72"/>
  <c r="W135" i="72"/>
  <c r="W134" i="72"/>
  <c r="W133" i="72"/>
  <c r="W132" i="72"/>
  <c r="W131" i="72"/>
  <c r="W130" i="72"/>
  <c r="W129" i="72"/>
  <c r="W128" i="72"/>
  <c r="W127" i="72"/>
  <c r="W126" i="72"/>
  <c r="W125" i="72"/>
  <c r="W124" i="72"/>
  <c r="W123" i="72"/>
  <c r="W122" i="72"/>
  <c r="W121" i="72"/>
  <c r="W120" i="72"/>
  <c r="W119" i="72"/>
  <c r="W118" i="72"/>
  <c r="W117" i="72"/>
  <c r="W116" i="72"/>
  <c r="W115" i="72"/>
  <c r="W114" i="72"/>
  <c r="W113" i="72"/>
  <c r="W112" i="72"/>
  <c r="W111" i="72"/>
  <c r="W110" i="72"/>
  <c r="W109" i="72"/>
  <c r="W108" i="72"/>
  <c r="W107" i="72"/>
  <c r="W106" i="72"/>
  <c r="W105" i="72"/>
  <c r="W104" i="72"/>
  <c r="W103" i="72"/>
  <c r="W102" i="72"/>
  <c r="W101" i="72"/>
  <c r="W100" i="72"/>
  <c r="W99" i="72"/>
  <c r="W98" i="72"/>
  <c r="W97" i="72"/>
  <c r="W96" i="72"/>
  <c r="W95" i="72"/>
  <c r="W94" i="72"/>
  <c r="W93" i="72"/>
  <c r="W92" i="72"/>
  <c r="W91" i="72"/>
  <c r="W90" i="72"/>
  <c r="W89" i="72"/>
  <c r="W88" i="72"/>
  <c r="W87" i="72"/>
  <c r="W86" i="72"/>
  <c r="W85" i="72"/>
  <c r="W84" i="72"/>
  <c r="W83" i="72"/>
  <c r="W82" i="72"/>
  <c r="W81" i="72"/>
  <c r="W80" i="72"/>
  <c r="W79" i="72"/>
  <c r="W78" i="72"/>
  <c r="W77" i="72"/>
  <c r="W76" i="72"/>
  <c r="W75" i="72"/>
  <c r="W74" i="72"/>
  <c r="W73" i="72"/>
  <c r="W72" i="72"/>
  <c r="W71" i="72"/>
  <c r="W70" i="72"/>
  <c r="W69" i="72"/>
  <c r="W68" i="72"/>
  <c r="W67" i="72"/>
  <c r="W66" i="72"/>
  <c r="W65" i="72"/>
  <c r="W64" i="72"/>
  <c r="W63" i="72"/>
  <c r="W62" i="72"/>
  <c r="W61" i="72"/>
  <c r="W60" i="72"/>
  <c r="W59" i="72"/>
  <c r="W58" i="72"/>
  <c r="W57" i="72"/>
  <c r="W56" i="72"/>
  <c r="W55" i="72"/>
  <c r="W54" i="72"/>
  <c r="W53" i="72"/>
  <c r="W52" i="72"/>
  <c r="W51" i="72"/>
  <c r="W50" i="72"/>
  <c r="W49" i="72"/>
  <c r="W48" i="72"/>
  <c r="W47" i="72"/>
  <c r="W46" i="72"/>
  <c r="W45" i="72"/>
  <c r="W44" i="72"/>
  <c r="W43" i="72"/>
  <c r="W42" i="72"/>
  <c r="W41" i="72"/>
  <c r="W40" i="72"/>
  <c r="W39" i="72"/>
  <c r="W38" i="72"/>
  <c r="W37" i="72"/>
  <c r="W36" i="72"/>
  <c r="W35" i="72"/>
  <c r="W34" i="72"/>
  <c r="W33" i="72"/>
  <c r="W32" i="72"/>
  <c r="W31" i="72"/>
  <c r="W30" i="72"/>
  <c r="W29" i="72"/>
  <c r="W28" i="72"/>
  <c r="W27" i="72"/>
  <c r="W26" i="72"/>
  <c r="W25" i="72"/>
  <c r="W24" i="72"/>
  <c r="W23" i="72"/>
  <c r="W22" i="72"/>
  <c r="W21" i="72"/>
  <c r="W20" i="72"/>
  <c r="W19" i="72"/>
  <c r="W18" i="72"/>
  <c r="W17" i="72"/>
  <c r="W16" i="72"/>
  <c r="W15" i="72"/>
  <c r="W14" i="72"/>
  <c r="W13" i="72"/>
  <c r="W12" i="72"/>
  <c r="W11" i="72"/>
  <c r="W10" i="72"/>
  <c r="W9" i="72"/>
  <c r="W8" i="72"/>
  <c r="W7" i="72"/>
  <c r="W6" i="72"/>
  <c r="W5" i="72"/>
  <c r="M1262" i="72"/>
  <c r="M1261" i="72"/>
  <c r="M1260" i="72"/>
  <c r="M1259" i="72"/>
  <c r="M1258" i="72"/>
  <c r="M1257" i="72"/>
  <c r="M1256" i="72"/>
  <c r="M1255" i="72"/>
  <c r="M1254" i="72"/>
  <c r="M1253" i="72"/>
  <c r="M1252" i="72"/>
  <c r="M1251" i="72"/>
  <c r="M1250" i="72"/>
  <c r="M1249" i="72"/>
  <c r="M1248" i="72"/>
  <c r="M1247" i="72"/>
  <c r="M1246" i="72"/>
  <c r="M1245" i="72"/>
  <c r="M1244" i="72"/>
  <c r="M1243" i="72"/>
  <c r="M1242" i="72"/>
  <c r="M1241" i="72"/>
  <c r="M1240" i="72"/>
  <c r="M1239" i="72"/>
  <c r="M1238" i="72"/>
  <c r="M1237" i="72"/>
  <c r="M1236" i="72"/>
  <c r="M1235" i="72"/>
  <c r="M1234" i="72"/>
  <c r="M1233" i="72"/>
  <c r="M1232" i="72"/>
  <c r="M1231" i="72"/>
  <c r="M1230" i="72"/>
  <c r="M1229" i="72"/>
  <c r="M1228" i="72"/>
  <c r="M1227" i="72"/>
  <c r="M1226" i="72"/>
  <c r="M1225" i="72"/>
  <c r="M1224" i="72"/>
  <c r="M1223" i="72"/>
  <c r="M1222" i="72"/>
  <c r="M1221" i="72"/>
  <c r="M1220" i="72"/>
  <c r="M1219" i="72"/>
  <c r="M1218" i="72"/>
  <c r="M1217" i="72"/>
  <c r="M1216" i="72"/>
  <c r="M1215" i="72"/>
  <c r="M1214" i="72"/>
  <c r="M1213" i="72"/>
  <c r="M1212" i="72"/>
  <c r="M1211" i="72"/>
  <c r="M1210" i="72"/>
  <c r="M1209" i="72"/>
  <c r="M1208" i="72"/>
  <c r="M1207" i="72"/>
  <c r="M1206" i="72"/>
  <c r="M1205" i="72"/>
  <c r="M1204" i="72"/>
  <c r="M1203" i="72"/>
  <c r="M1202" i="72"/>
  <c r="M1201" i="72"/>
  <c r="M1200" i="72"/>
  <c r="M1199" i="72"/>
  <c r="M1198" i="72"/>
  <c r="M1197" i="72"/>
  <c r="M1196" i="72"/>
  <c r="M1195" i="72"/>
  <c r="M1194" i="72"/>
  <c r="M1193" i="72"/>
  <c r="M1192" i="72"/>
  <c r="M1191" i="72"/>
  <c r="M1190" i="72"/>
  <c r="M1189" i="72"/>
  <c r="M1188" i="72"/>
  <c r="M1187" i="72"/>
  <c r="M1186" i="72"/>
  <c r="M1185" i="72"/>
  <c r="M1184" i="72"/>
  <c r="M1183" i="72"/>
  <c r="M1182" i="72"/>
  <c r="M1181" i="72"/>
  <c r="M1180" i="72"/>
  <c r="M1179" i="72"/>
  <c r="M1178" i="72"/>
  <c r="M1177" i="72"/>
  <c r="M1176" i="72"/>
  <c r="M1175" i="72"/>
  <c r="M1174" i="72"/>
  <c r="M1173" i="72"/>
  <c r="M1172" i="72"/>
  <c r="M1171" i="72"/>
  <c r="M1170" i="72"/>
  <c r="M1169" i="72"/>
  <c r="M1168" i="72"/>
  <c r="M1167" i="72"/>
  <c r="M1166" i="72"/>
  <c r="M1165" i="72"/>
  <c r="M1164" i="72"/>
  <c r="M1163" i="72"/>
  <c r="M1162" i="72"/>
  <c r="M1161" i="72"/>
  <c r="M1160" i="72"/>
  <c r="M1159" i="72"/>
  <c r="M1158" i="72"/>
  <c r="M1157" i="72"/>
  <c r="M1156" i="72"/>
  <c r="M1155" i="72"/>
  <c r="M1154" i="72"/>
  <c r="M1153" i="72"/>
  <c r="M1152" i="72"/>
  <c r="M1151" i="72"/>
  <c r="M1150" i="72"/>
  <c r="M1149" i="72"/>
  <c r="M1148" i="72"/>
  <c r="M1147" i="72"/>
  <c r="M1146" i="72"/>
  <c r="M1145" i="72"/>
  <c r="M1144" i="72"/>
  <c r="M1143" i="72"/>
  <c r="M1142" i="72"/>
  <c r="M1141" i="72"/>
  <c r="M1140" i="72"/>
  <c r="M1139" i="72"/>
  <c r="M1138" i="72"/>
  <c r="M1137" i="72"/>
  <c r="M1136" i="72"/>
  <c r="M1135" i="72"/>
  <c r="M1134" i="72"/>
  <c r="M1133" i="72"/>
  <c r="M1132" i="72"/>
  <c r="M1131" i="72"/>
  <c r="M1130" i="72"/>
  <c r="M1129" i="72"/>
  <c r="M1128" i="72"/>
  <c r="M1127" i="72"/>
  <c r="M1126" i="72"/>
  <c r="M1125" i="72"/>
  <c r="M1124" i="72"/>
  <c r="M1123" i="72"/>
  <c r="M1122" i="72"/>
  <c r="M1121" i="72"/>
  <c r="M1120" i="72"/>
  <c r="M1119" i="72"/>
  <c r="M1118" i="72"/>
  <c r="M1117" i="72"/>
  <c r="M1116" i="72"/>
  <c r="M1115" i="72"/>
  <c r="M1114" i="72"/>
  <c r="M1113" i="72"/>
  <c r="M1112" i="72"/>
  <c r="M1111" i="72"/>
  <c r="M1110" i="72"/>
  <c r="M1109" i="72"/>
  <c r="M1108" i="72"/>
  <c r="M1107" i="72"/>
  <c r="M1106" i="72"/>
  <c r="M1105" i="72"/>
  <c r="M1104" i="72"/>
  <c r="M1103" i="72"/>
  <c r="M1102" i="72"/>
  <c r="M1101" i="72"/>
  <c r="M1100" i="72"/>
  <c r="M1099" i="72"/>
  <c r="M1098" i="72"/>
  <c r="M1097" i="72"/>
  <c r="M1096" i="72"/>
  <c r="M1095" i="72"/>
  <c r="M1094" i="72"/>
  <c r="M1093" i="72"/>
  <c r="M1092" i="72"/>
  <c r="M1091" i="72"/>
  <c r="M1090" i="72"/>
  <c r="M1089" i="72"/>
  <c r="M1088" i="72"/>
  <c r="M1087" i="72"/>
  <c r="M1086" i="72"/>
  <c r="M1085" i="72"/>
  <c r="M1084" i="72"/>
  <c r="M1083" i="72"/>
  <c r="M1082" i="72"/>
  <c r="M1081" i="72"/>
  <c r="M1080" i="72"/>
  <c r="M1079" i="72"/>
  <c r="M1078" i="72"/>
  <c r="M1077" i="72"/>
  <c r="M1076" i="72"/>
  <c r="M1075" i="72"/>
  <c r="M1074" i="72"/>
  <c r="M1073" i="72"/>
  <c r="M1072" i="72"/>
  <c r="M1071" i="72"/>
  <c r="M1070" i="72"/>
  <c r="M1069" i="72"/>
  <c r="M1068" i="72"/>
  <c r="M1067" i="72"/>
  <c r="M1066" i="72"/>
  <c r="M1065" i="72"/>
  <c r="M1064" i="72"/>
  <c r="M1063" i="72"/>
  <c r="M1062" i="72"/>
  <c r="M1061" i="72"/>
  <c r="M1060" i="72"/>
  <c r="M1059" i="72"/>
  <c r="M1058" i="72"/>
  <c r="M1057" i="72"/>
  <c r="M1056" i="72"/>
  <c r="M1055" i="72"/>
  <c r="M1054" i="72"/>
  <c r="M1053" i="72"/>
  <c r="M1052" i="72"/>
  <c r="M1051" i="72"/>
  <c r="M1050" i="72"/>
  <c r="M1049" i="72"/>
  <c r="M1048" i="72"/>
  <c r="M1047" i="72"/>
  <c r="M1046" i="72"/>
  <c r="M1045" i="72"/>
  <c r="M1044" i="72"/>
  <c r="M1043" i="72"/>
  <c r="M1042" i="72"/>
  <c r="M1041" i="72"/>
  <c r="M1040" i="72"/>
  <c r="M1039" i="72"/>
  <c r="M1038" i="72"/>
  <c r="M1037" i="72"/>
  <c r="M1036" i="72"/>
  <c r="M1035" i="72"/>
  <c r="M1034" i="72"/>
  <c r="M1033" i="72"/>
  <c r="M1032" i="72"/>
  <c r="M1031" i="72"/>
  <c r="M1030" i="72"/>
  <c r="M1029" i="72"/>
  <c r="M1028" i="72"/>
  <c r="M1027" i="72"/>
  <c r="M1026" i="72"/>
  <c r="M1025" i="72"/>
  <c r="M1024" i="72"/>
  <c r="M1023" i="72"/>
  <c r="M1022" i="72"/>
  <c r="M1021" i="72"/>
  <c r="M1020" i="72"/>
  <c r="M1019" i="72"/>
  <c r="M1018" i="72"/>
  <c r="M1017" i="72"/>
  <c r="M1016" i="72"/>
  <c r="M1015" i="72"/>
  <c r="M1014" i="72"/>
  <c r="M1013" i="72"/>
  <c r="M1012" i="72"/>
  <c r="M1011" i="72"/>
  <c r="M1010" i="72"/>
  <c r="M1009" i="72"/>
  <c r="M1008" i="72"/>
  <c r="M1007" i="72"/>
  <c r="M1006" i="72"/>
  <c r="M1005" i="72"/>
  <c r="M1004" i="72"/>
  <c r="M1003" i="72"/>
  <c r="M1002" i="72"/>
  <c r="M1001" i="72"/>
  <c r="M1000" i="72"/>
  <c r="M999" i="72"/>
  <c r="M998" i="72"/>
  <c r="M997" i="72"/>
  <c r="M996" i="72"/>
  <c r="M995" i="72"/>
  <c r="M994" i="72"/>
  <c r="M993" i="72"/>
  <c r="M992" i="72"/>
  <c r="M991" i="72"/>
  <c r="M990" i="72"/>
  <c r="M989" i="72"/>
  <c r="M988" i="72"/>
  <c r="M987" i="72"/>
  <c r="M986" i="72"/>
  <c r="M985" i="72"/>
  <c r="M984" i="72"/>
  <c r="M983" i="72"/>
  <c r="M982" i="72"/>
  <c r="M981" i="72"/>
  <c r="M980" i="72"/>
  <c r="M979" i="72"/>
  <c r="M978" i="72"/>
  <c r="M977" i="72"/>
  <c r="M976" i="72"/>
  <c r="M975" i="72"/>
  <c r="M974" i="72"/>
  <c r="M973" i="72"/>
  <c r="M972" i="72"/>
  <c r="M971" i="72"/>
  <c r="M970" i="72"/>
  <c r="M969" i="72"/>
  <c r="M968" i="72"/>
  <c r="M967" i="72"/>
  <c r="M966" i="72"/>
  <c r="M965" i="72"/>
  <c r="M964" i="72"/>
  <c r="M963" i="72"/>
  <c r="M962" i="72"/>
  <c r="M961" i="72"/>
  <c r="M960" i="72"/>
  <c r="M959" i="72"/>
  <c r="M958" i="72"/>
  <c r="M957" i="72"/>
  <c r="M956" i="72"/>
  <c r="M955" i="72"/>
  <c r="M954" i="72"/>
  <c r="M953" i="72"/>
  <c r="M952" i="72"/>
  <c r="M951" i="72"/>
  <c r="M950" i="72"/>
  <c r="M949" i="72"/>
  <c r="M948" i="72"/>
  <c r="M947" i="72"/>
  <c r="M946" i="72"/>
  <c r="M945" i="72"/>
  <c r="M944" i="72"/>
  <c r="M943" i="72"/>
  <c r="M942" i="72"/>
  <c r="M941" i="72"/>
  <c r="M940" i="72"/>
  <c r="M939" i="72"/>
  <c r="M938" i="72"/>
  <c r="M937" i="72"/>
  <c r="M936" i="72"/>
  <c r="M935" i="72"/>
  <c r="M934" i="72"/>
  <c r="M933" i="72"/>
  <c r="M932" i="72"/>
  <c r="M931" i="72"/>
  <c r="M930" i="72"/>
  <c r="M929" i="72"/>
  <c r="M928" i="72"/>
  <c r="M927" i="72"/>
  <c r="M926" i="72"/>
  <c r="M925" i="72"/>
  <c r="M924" i="72"/>
  <c r="M923" i="72"/>
  <c r="M922" i="72"/>
  <c r="M921" i="72"/>
  <c r="M920" i="72"/>
  <c r="M919" i="72"/>
  <c r="M918" i="72"/>
  <c r="M917" i="72"/>
  <c r="M916" i="72"/>
  <c r="M915" i="72"/>
  <c r="M914" i="72"/>
  <c r="M913" i="72"/>
  <c r="M912" i="72"/>
  <c r="M911" i="72"/>
  <c r="M910" i="72"/>
  <c r="M909" i="72"/>
  <c r="M908" i="72"/>
  <c r="M907" i="72"/>
  <c r="M906" i="72"/>
  <c r="M905" i="72"/>
  <c r="M904" i="72"/>
  <c r="M903" i="72"/>
  <c r="M902" i="72"/>
  <c r="M901" i="72"/>
  <c r="M900" i="72"/>
  <c r="M899" i="72"/>
  <c r="M898" i="72"/>
  <c r="M897" i="72"/>
  <c r="M896" i="72"/>
  <c r="M895" i="72"/>
  <c r="M894" i="72"/>
  <c r="M893" i="72"/>
  <c r="M892" i="72"/>
  <c r="M891" i="72"/>
  <c r="M890" i="72"/>
  <c r="M889" i="72"/>
  <c r="M888" i="72"/>
  <c r="M887" i="72"/>
  <c r="M886" i="72"/>
  <c r="M885" i="72"/>
  <c r="M884" i="72"/>
  <c r="M883" i="72"/>
  <c r="M882" i="72"/>
  <c r="M881" i="72"/>
  <c r="M880" i="72"/>
  <c r="M879" i="72"/>
  <c r="M878" i="72"/>
  <c r="M877" i="72"/>
  <c r="M876" i="72"/>
  <c r="M875" i="72"/>
  <c r="M874" i="72"/>
  <c r="M873" i="72"/>
  <c r="M872" i="72"/>
  <c r="M871" i="72"/>
  <c r="M870" i="72"/>
  <c r="M869" i="72"/>
  <c r="M868" i="72"/>
  <c r="M867" i="72"/>
  <c r="M866" i="72"/>
  <c r="M865" i="72"/>
  <c r="M864" i="72"/>
  <c r="M863" i="72"/>
  <c r="M862" i="72"/>
  <c r="M861" i="72"/>
  <c r="M860" i="72"/>
  <c r="M859" i="72"/>
  <c r="M858" i="72"/>
  <c r="M857" i="72"/>
  <c r="M856" i="72"/>
  <c r="M855" i="72"/>
  <c r="M854" i="72"/>
  <c r="M853" i="72"/>
  <c r="M852" i="72"/>
  <c r="M851" i="72"/>
  <c r="M850" i="72"/>
  <c r="M849" i="72"/>
  <c r="M848" i="72"/>
  <c r="M847" i="72"/>
  <c r="M846" i="72"/>
  <c r="M845" i="72"/>
  <c r="M844" i="72"/>
  <c r="M843" i="72"/>
  <c r="M842" i="72"/>
  <c r="M841" i="72"/>
  <c r="M840" i="72"/>
  <c r="M839" i="72"/>
  <c r="M838" i="72"/>
  <c r="M837" i="72"/>
  <c r="M836" i="72"/>
  <c r="M835" i="72"/>
  <c r="M834" i="72"/>
  <c r="M833" i="72"/>
  <c r="M832" i="72"/>
  <c r="M831" i="72"/>
  <c r="M830" i="72"/>
  <c r="M829" i="72"/>
  <c r="M828" i="72"/>
  <c r="M827" i="72"/>
  <c r="M826" i="72"/>
  <c r="M825" i="72"/>
  <c r="M824" i="72"/>
  <c r="M823" i="72"/>
  <c r="M822" i="72"/>
  <c r="M821" i="72"/>
  <c r="M820" i="72"/>
  <c r="M819" i="72"/>
  <c r="M818" i="72"/>
  <c r="M817" i="72"/>
  <c r="M816" i="72"/>
  <c r="M815" i="72"/>
  <c r="M814" i="72"/>
  <c r="M813" i="72"/>
  <c r="M812" i="72"/>
  <c r="M811" i="72"/>
  <c r="M810" i="72"/>
  <c r="M809" i="72"/>
  <c r="M808" i="72"/>
  <c r="M807" i="72"/>
  <c r="M806" i="72"/>
  <c r="M805" i="72"/>
  <c r="M804" i="72"/>
  <c r="M803" i="72"/>
  <c r="M802" i="72"/>
  <c r="M801" i="72"/>
  <c r="M800" i="72"/>
  <c r="M799" i="72"/>
  <c r="M798" i="72"/>
  <c r="M797" i="72"/>
  <c r="M796" i="72"/>
  <c r="M795" i="72"/>
  <c r="M794" i="72"/>
  <c r="M793" i="72"/>
  <c r="M792" i="72"/>
  <c r="M791" i="72"/>
  <c r="M790" i="72"/>
  <c r="M789" i="72"/>
  <c r="M788" i="72"/>
  <c r="M787" i="72"/>
  <c r="M786" i="72"/>
  <c r="M785" i="72"/>
  <c r="M784" i="72"/>
  <c r="M783" i="72"/>
  <c r="M782" i="72"/>
  <c r="M781" i="72"/>
  <c r="M780" i="72"/>
  <c r="M779" i="72"/>
  <c r="M778" i="72"/>
  <c r="M777" i="72"/>
  <c r="M776" i="72"/>
  <c r="M775" i="72"/>
  <c r="M774" i="72"/>
  <c r="M773" i="72"/>
  <c r="M772" i="72"/>
  <c r="M771" i="72"/>
  <c r="M770" i="72"/>
  <c r="M769" i="72"/>
  <c r="M768" i="72"/>
  <c r="M767" i="72"/>
  <c r="M766" i="72"/>
  <c r="M765" i="72"/>
  <c r="M764" i="72"/>
  <c r="M763" i="72"/>
  <c r="M762" i="72"/>
  <c r="M761" i="72"/>
  <c r="M760" i="72"/>
  <c r="M759" i="72"/>
  <c r="M758" i="72"/>
  <c r="M757" i="72"/>
  <c r="M756" i="72"/>
  <c r="M755" i="72"/>
  <c r="M754" i="72"/>
  <c r="M753" i="72"/>
  <c r="M752" i="72"/>
  <c r="M751" i="72"/>
  <c r="M750" i="72"/>
  <c r="M749" i="72"/>
  <c r="M748" i="72"/>
  <c r="M747" i="72"/>
  <c r="M746" i="72"/>
  <c r="M745" i="72"/>
  <c r="M744" i="72"/>
  <c r="M743" i="72"/>
  <c r="M742" i="72"/>
  <c r="M741" i="72"/>
  <c r="M740" i="72"/>
  <c r="M739" i="72"/>
  <c r="M738" i="72"/>
  <c r="M737" i="72"/>
  <c r="M736" i="72"/>
  <c r="M735" i="72"/>
  <c r="M734" i="72"/>
  <c r="M733" i="72"/>
  <c r="M732" i="72"/>
  <c r="M731" i="72"/>
  <c r="M730" i="72"/>
  <c r="M729" i="72"/>
  <c r="M728" i="72"/>
  <c r="M727" i="72"/>
  <c r="M726" i="72"/>
  <c r="M725" i="72"/>
  <c r="M724" i="72"/>
  <c r="M723" i="72"/>
  <c r="M722" i="72"/>
  <c r="M721" i="72"/>
  <c r="M720" i="72"/>
  <c r="M719" i="72"/>
  <c r="M718" i="72"/>
  <c r="M717" i="72"/>
  <c r="M716" i="72"/>
  <c r="M715" i="72"/>
  <c r="M714" i="72"/>
  <c r="M713" i="72"/>
  <c r="M712" i="72"/>
  <c r="M711" i="72"/>
  <c r="M710" i="72"/>
  <c r="M709" i="72"/>
  <c r="M708" i="72"/>
  <c r="M707" i="72"/>
  <c r="M706" i="72"/>
  <c r="M705" i="72"/>
  <c r="M704" i="72"/>
  <c r="M703" i="72"/>
  <c r="M702" i="72"/>
  <c r="M701" i="72"/>
  <c r="M700" i="72"/>
  <c r="M699" i="72"/>
  <c r="M698" i="72"/>
  <c r="M697" i="72"/>
  <c r="M696" i="72"/>
  <c r="M695" i="72"/>
  <c r="M694" i="72"/>
  <c r="M693" i="72"/>
  <c r="M692" i="72"/>
  <c r="M691" i="72"/>
  <c r="M690" i="72"/>
  <c r="M689" i="72"/>
  <c r="M688" i="72"/>
  <c r="M687" i="72"/>
  <c r="M686" i="72"/>
  <c r="M685" i="72"/>
  <c r="M684" i="72"/>
  <c r="M683" i="72"/>
  <c r="M682" i="72"/>
  <c r="M681" i="72"/>
  <c r="M680" i="72"/>
  <c r="M679" i="72"/>
  <c r="M678" i="72"/>
  <c r="M677" i="72"/>
  <c r="M676" i="72"/>
  <c r="M675" i="72"/>
  <c r="M674" i="72"/>
  <c r="M673" i="72"/>
  <c r="M672" i="72"/>
  <c r="M671" i="72"/>
  <c r="M670" i="72"/>
  <c r="M669" i="72"/>
  <c r="M668" i="72"/>
  <c r="M667" i="72"/>
  <c r="M666" i="72"/>
  <c r="M665" i="72"/>
  <c r="M664" i="72"/>
  <c r="M663" i="72"/>
  <c r="M662" i="72"/>
  <c r="M661" i="72"/>
  <c r="M660" i="72"/>
  <c r="M659" i="72"/>
  <c r="M658" i="72"/>
  <c r="M657" i="72"/>
  <c r="M656" i="72"/>
  <c r="M655" i="72"/>
  <c r="M654" i="72"/>
  <c r="M653" i="72"/>
  <c r="M652" i="72"/>
  <c r="M651" i="72"/>
  <c r="M650" i="72"/>
  <c r="M649" i="72"/>
  <c r="M648" i="72"/>
  <c r="M647" i="72"/>
  <c r="M646" i="72"/>
  <c r="M645" i="72"/>
  <c r="M644" i="72"/>
  <c r="M643" i="72"/>
  <c r="M642" i="72"/>
  <c r="M641" i="72"/>
  <c r="M640" i="72"/>
  <c r="M639" i="72"/>
  <c r="M638" i="72"/>
  <c r="M637" i="72"/>
  <c r="M636" i="72"/>
  <c r="M635" i="72"/>
  <c r="M634" i="72"/>
  <c r="M633" i="72"/>
  <c r="M632" i="72"/>
  <c r="M631" i="72"/>
  <c r="M630" i="72"/>
  <c r="M629" i="72"/>
  <c r="M628" i="72"/>
  <c r="M627" i="72"/>
  <c r="M626" i="72"/>
  <c r="M625" i="72"/>
  <c r="M624" i="72"/>
  <c r="M623" i="72"/>
  <c r="M622" i="72"/>
  <c r="M621" i="72"/>
  <c r="M620" i="72"/>
  <c r="M619" i="72"/>
  <c r="M618" i="72"/>
  <c r="M617" i="72"/>
  <c r="M616" i="72"/>
  <c r="M615" i="72"/>
  <c r="M614" i="72"/>
  <c r="M613" i="72"/>
  <c r="M612" i="72"/>
  <c r="M611" i="72"/>
  <c r="M610" i="72"/>
  <c r="M609" i="72"/>
  <c r="M608" i="72"/>
  <c r="M607" i="72"/>
  <c r="M606" i="72"/>
  <c r="M605" i="72"/>
  <c r="M604" i="72"/>
  <c r="M603" i="72"/>
  <c r="M602" i="72"/>
  <c r="M601" i="72"/>
  <c r="M600" i="72"/>
  <c r="M599" i="72"/>
  <c r="M598" i="72"/>
  <c r="M597" i="72"/>
  <c r="M596" i="72"/>
  <c r="M595" i="72"/>
  <c r="M594" i="72"/>
  <c r="M593" i="72"/>
  <c r="M592" i="72"/>
  <c r="M591" i="72"/>
  <c r="M590" i="72"/>
  <c r="M589" i="72"/>
  <c r="M588" i="72"/>
  <c r="M587" i="72"/>
  <c r="M586" i="72"/>
  <c r="M585" i="72"/>
  <c r="M584" i="72"/>
  <c r="M583" i="72"/>
  <c r="M582" i="72"/>
  <c r="M581" i="72"/>
  <c r="M580" i="72"/>
  <c r="M579" i="72"/>
  <c r="M578" i="72"/>
  <c r="M577" i="72"/>
  <c r="M576" i="72"/>
  <c r="M575" i="72"/>
  <c r="M574" i="72"/>
  <c r="M573" i="72"/>
  <c r="M572" i="72"/>
  <c r="M571" i="72"/>
  <c r="M570" i="72"/>
  <c r="M569" i="72"/>
  <c r="M568" i="72"/>
  <c r="M567" i="72"/>
  <c r="M566" i="72"/>
  <c r="M565" i="72"/>
  <c r="M564" i="72"/>
  <c r="M563" i="72"/>
  <c r="M562" i="72"/>
  <c r="M561" i="72"/>
  <c r="M560" i="72"/>
  <c r="M559" i="72"/>
  <c r="M558" i="72"/>
  <c r="M557" i="72"/>
  <c r="M556" i="72"/>
  <c r="M555" i="72"/>
  <c r="M554" i="72"/>
  <c r="M553" i="72"/>
  <c r="M552" i="72"/>
  <c r="M551" i="72"/>
  <c r="M550" i="72"/>
  <c r="M549" i="72"/>
  <c r="M548" i="72"/>
  <c r="M547" i="72"/>
  <c r="M546" i="72"/>
  <c r="M545" i="72"/>
  <c r="M544" i="72"/>
  <c r="M543" i="72"/>
  <c r="M542" i="72"/>
  <c r="M541" i="72"/>
  <c r="M540" i="72"/>
  <c r="M539" i="72"/>
  <c r="M538" i="72"/>
  <c r="M537" i="72"/>
  <c r="M536" i="72"/>
  <c r="M535" i="72"/>
  <c r="M534" i="72"/>
  <c r="M533" i="72"/>
  <c r="M532" i="72"/>
  <c r="M531" i="72"/>
  <c r="M530" i="72"/>
  <c r="M529" i="72"/>
  <c r="M528" i="72"/>
  <c r="M527" i="72"/>
  <c r="M526" i="72"/>
  <c r="M525" i="72"/>
  <c r="M524" i="72"/>
  <c r="M523" i="72"/>
  <c r="M522" i="72"/>
  <c r="M521" i="72"/>
  <c r="M520" i="72"/>
  <c r="M519" i="72"/>
  <c r="M518" i="72"/>
  <c r="M517" i="72"/>
  <c r="M516" i="72"/>
  <c r="M515" i="72"/>
  <c r="M514" i="72"/>
  <c r="M513" i="72"/>
  <c r="M512" i="72"/>
  <c r="M511" i="72"/>
  <c r="M510" i="72"/>
  <c r="M509" i="72"/>
  <c r="M508" i="72"/>
  <c r="M507" i="72"/>
  <c r="M506" i="72"/>
  <c r="M505" i="72"/>
  <c r="M504" i="72"/>
  <c r="M503" i="72"/>
  <c r="M502" i="72"/>
  <c r="M501" i="72"/>
  <c r="M500" i="72"/>
  <c r="M499" i="72"/>
  <c r="M498" i="72"/>
  <c r="M497" i="72"/>
  <c r="M496" i="72"/>
  <c r="M495" i="72"/>
  <c r="M494" i="72"/>
  <c r="M493" i="72"/>
  <c r="M492" i="72"/>
  <c r="M491" i="72"/>
  <c r="M490" i="72"/>
  <c r="M489" i="72"/>
  <c r="M488" i="72"/>
  <c r="M487" i="72"/>
  <c r="M486" i="72"/>
  <c r="M485" i="72"/>
  <c r="M484" i="72"/>
  <c r="M483" i="72"/>
  <c r="M482" i="72"/>
  <c r="M481" i="72"/>
  <c r="M480" i="72"/>
  <c r="M479" i="72"/>
  <c r="M478" i="72"/>
  <c r="M477" i="72"/>
  <c r="M476" i="72"/>
  <c r="M475" i="72"/>
  <c r="M474" i="72"/>
  <c r="M473" i="72"/>
  <c r="M472" i="72"/>
  <c r="M471" i="72"/>
  <c r="M470" i="72"/>
  <c r="M469" i="72"/>
  <c r="M468" i="72"/>
  <c r="M467" i="72"/>
  <c r="M466" i="72"/>
  <c r="M465" i="72"/>
  <c r="M464" i="72"/>
  <c r="M463" i="72"/>
  <c r="M462" i="72"/>
  <c r="M461" i="72"/>
  <c r="M460" i="72"/>
  <c r="M459" i="72"/>
  <c r="M458" i="72"/>
  <c r="M457" i="72"/>
  <c r="M456" i="72"/>
  <c r="M455" i="72"/>
  <c r="M454" i="72"/>
  <c r="M453" i="72"/>
  <c r="M452" i="72"/>
  <c r="M451" i="72"/>
  <c r="M450" i="72"/>
  <c r="M449" i="72"/>
  <c r="M448" i="72"/>
  <c r="M447" i="72"/>
  <c r="M446" i="72"/>
  <c r="M445" i="72"/>
  <c r="M444" i="72"/>
  <c r="M443" i="72"/>
  <c r="M442" i="72"/>
  <c r="M441" i="72"/>
  <c r="M440" i="72"/>
  <c r="M439" i="72"/>
  <c r="M438" i="72"/>
  <c r="M437" i="72"/>
  <c r="M436" i="72"/>
  <c r="M435" i="72"/>
  <c r="M434" i="72"/>
  <c r="M433" i="72"/>
  <c r="M432" i="72"/>
  <c r="M431" i="72"/>
  <c r="M430" i="72"/>
  <c r="M429" i="72"/>
  <c r="M428" i="72"/>
  <c r="M427" i="72"/>
  <c r="M426" i="72"/>
  <c r="M425" i="72"/>
  <c r="M424" i="72"/>
  <c r="M423" i="72"/>
  <c r="M422" i="72"/>
  <c r="M421" i="72"/>
  <c r="M420" i="72"/>
  <c r="M419" i="72"/>
  <c r="M418" i="72"/>
  <c r="M417" i="72"/>
  <c r="M416" i="72"/>
  <c r="M415" i="72"/>
  <c r="M414" i="72"/>
  <c r="M413" i="72"/>
  <c r="M412" i="72"/>
  <c r="M411" i="72"/>
  <c r="M410" i="72"/>
  <c r="M409" i="72"/>
  <c r="M408" i="72"/>
  <c r="M407" i="72"/>
  <c r="M406" i="72"/>
  <c r="M405" i="72"/>
  <c r="M404" i="72"/>
  <c r="M403" i="72"/>
  <c r="M402" i="72"/>
  <c r="M401" i="72"/>
  <c r="M400" i="72"/>
  <c r="M399" i="72"/>
  <c r="M398" i="72"/>
  <c r="M397" i="72"/>
  <c r="M396" i="72"/>
  <c r="M395" i="72"/>
  <c r="M394" i="72"/>
  <c r="M393" i="72"/>
  <c r="M392" i="72"/>
  <c r="M391" i="72"/>
  <c r="M390" i="72"/>
  <c r="M389" i="72"/>
  <c r="M388" i="72"/>
  <c r="M387" i="72"/>
  <c r="M386" i="72"/>
  <c r="M385" i="72"/>
  <c r="M384" i="72"/>
  <c r="M383" i="72"/>
  <c r="M382" i="72"/>
  <c r="M381" i="72"/>
  <c r="M380" i="72"/>
  <c r="M379" i="72"/>
  <c r="M378" i="72"/>
  <c r="M377" i="72"/>
  <c r="M376" i="72"/>
  <c r="M375" i="72"/>
  <c r="M374" i="72"/>
  <c r="M373" i="72"/>
  <c r="M372" i="72"/>
  <c r="M371" i="72"/>
  <c r="M370" i="72"/>
  <c r="M369" i="72"/>
  <c r="M368" i="72"/>
  <c r="M367" i="72"/>
  <c r="M366" i="72"/>
  <c r="M365" i="72"/>
  <c r="M364" i="72"/>
  <c r="M363" i="72"/>
  <c r="M362" i="72"/>
  <c r="M361" i="72"/>
  <c r="M360" i="72"/>
  <c r="M359" i="72"/>
  <c r="M358" i="72"/>
  <c r="M357" i="72"/>
  <c r="M356" i="72"/>
  <c r="M355" i="72"/>
  <c r="M354" i="72"/>
  <c r="M353" i="72"/>
  <c r="M352" i="72"/>
  <c r="M351" i="72"/>
  <c r="M350" i="72"/>
  <c r="M349" i="72"/>
  <c r="M348" i="72"/>
  <c r="M347" i="72"/>
  <c r="M346" i="72"/>
  <c r="M345" i="72"/>
  <c r="M344" i="72"/>
  <c r="M343" i="72"/>
  <c r="M342" i="72"/>
  <c r="M341" i="72"/>
  <c r="M340" i="72"/>
  <c r="M339" i="72"/>
  <c r="M338" i="72"/>
  <c r="M337" i="72"/>
  <c r="M336" i="72"/>
  <c r="M335" i="72"/>
  <c r="M334" i="72"/>
  <c r="M333" i="72"/>
  <c r="M332" i="72"/>
  <c r="M331" i="72"/>
  <c r="M330" i="72"/>
  <c r="M329" i="72"/>
  <c r="M328" i="72"/>
  <c r="M327" i="72"/>
  <c r="M326" i="72"/>
  <c r="M325" i="72"/>
  <c r="M324" i="72"/>
  <c r="M323" i="72"/>
  <c r="M322" i="72"/>
  <c r="M321" i="72"/>
  <c r="M320" i="72"/>
  <c r="M319" i="72"/>
  <c r="M318" i="72"/>
  <c r="M317" i="72"/>
  <c r="M316" i="72"/>
  <c r="M315" i="72"/>
  <c r="M314" i="72"/>
  <c r="M313" i="72"/>
  <c r="M312" i="72"/>
  <c r="M311" i="72"/>
  <c r="M310" i="72"/>
  <c r="M309" i="72"/>
  <c r="M308" i="72"/>
  <c r="M307" i="72"/>
  <c r="M306" i="72"/>
  <c r="M305" i="72"/>
  <c r="M304" i="72"/>
  <c r="M303" i="72"/>
  <c r="M302" i="72"/>
  <c r="M301" i="72"/>
  <c r="M300" i="72"/>
  <c r="M299" i="72"/>
  <c r="M298" i="72"/>
  <c r="M297" i="72"/>
  <c r="M296" i="72"/>
  <c r="M295" i="72"/>
  <c r="M294" i="72"/>
  <c r="M293" i="72"/>
  <c r="M292" i="72"/>
  <c r="M291" i="72"/>
  <c r="M290" i="72"/>
  <c r="M289" i="72"/>
  <c r="M288" i="72"/>
  <c r="M287" i="72"/>
  <c r="M286" i="72"/>
  <c r="M285" i="72"/>
  <c r="M284" i="72"/>
  <c r="M283" i="72"/>
  <c r="M282" i="72"/>
  <c r="M281" i="72"/>
  <c r="M280" i="72"/>
  <c r="M279" i="72"/>
  <c r="M278" i="72"/>
  <c r="M277" i="72"/>
  <c r="M276" i="72"/>
  <c r="M275" i="72"/>
  <c r="M274" i="72"/>
  <c r="M273" i="72"/>
  <c r="M272" i="72"/>
  <c r="M271" i="72"/>
  <c r="M270" i="72"/>
  <c r="M269" i="72"/>
  <c r="M268" i="72"/>
  <c r="M267" i="72"/>
  <c r="M266" i="72"/>
  <c r="M265" i="72"/>
  <c r="M264" i="72"/>
  <c r="M263" i="72"/>
  <c r="M262" i="72"/>
  <c r="M261" i="72"/>
  <c r="M260" i="72"/>
  <c r="M259" i="72"/>
  <c r="M258" i="72"/>
  <c r="M257" i="72"/>
  <c r="M256" i="72"/>
  <c r="M255" i="72"/>
  <c r="M254" i="72"/>
  <c r="M253" i="72"/>
  <c r="M252" i="72"/>
  <c r="M251" i="72"/>
  <c r="M250" i="72"/>
  <c r="M249" i="72"/>
  <c r="M248" i="72"/>
  <c r="M247" i="72"/>
  <c r="M246" i="72"/>
  <c r="M245" i="72"/>
  <c r="M244" i="72"/>
  <c r="M243" i="72"/>
  <c r="M242" i="72"/>
  <c r="M241" i="72"/>
  <c r="M240" i="72"/>
  <c r="M239" i="72"/>
  <c r="M238" i="72"/>
  <c r="M237" i="72"/>
  <c r="M236" i="72"/>
  <c r="M235" i="72"/>
  <c r="M234" i="72"/>
  <c r="M233" i="72"/>
  <c r="M232" i="72"/>
  <c r="M231" i="72"/>
  <c r="M230" i="72"/>
  <c r="M229" i="72"/>
  <c r="M228" i="72"/>
  <c r="M227" i="72"/>
  <c r="M226" i="72"/>
  <c r="M225" i="72"/>
  <c r="M224" i="72"/>
  <c r="M223" i="72"/>
  <c r="M222" i="72"/>
  <c r="M221" i="72"/>
  <c r="M220" i="72"/>
  <c r="M219" i="72"/>
  <c r="M218" i="72"/>
  <c r="M217" i="72"/>
  <c r="M216" i="72"/>
  <c r="M215" i="72"/>
  <c r="M214" i="72"/>
  <c r="M213" i="72"/>
  <c r="M212" i="72"/>
  <c r="M211" i="72"/>
  <c r="M210" i="72"/>
  <c r="M209" i="72"/>
  <c r="M208" i="72"/>
  <c r="M207" i="72"/>
  <c r="M206" i="72"/>
  <c r="M205" i="72"/>
  <c r="M204" i="72"/>
  <c r="M203" i="72"/>
  <c r="M202" i="72"/>
  <c r="M201" i="72"/>
  <c r="M200" i="72"/>
  <c r="M199" i="72"/>
  <c r="M198" i="72"/>
  <c r="M197" i="72"/>
  <c r="M196" i="72"/>
  <c r="M195" i="72"/>
  <c r="M194" i="72"/>
  <c r="M193" i="72"/>
  <c r="M192" i="72"/>
  <c r="M191" i="72"/>
  <c r="M190" i="72"/>
  <c r="M189" i="72"/>
  <c r="M188" i="72"/>
  <c r="M187" i="72"/>
  <c r="M186" i="72"/>
  <c r="M185" i="72"/>
  <c r="M184" i="72"/>
  <c r="M183" i="72"/>
  <c r="M182" i="72"/>
  <c r="M181" i="72"/>
  <c r="M180" i="72"/>
  <c r="M179" i="72"/>
  <c r="M178" i="72"/>
  <c r="M177" i="72"/>
  <c r="M176" i="72"/>
  <c r="M175" i="72"/>
  <c r="M174" i="72"/>
  <c r="M173" i="72"/>
  <c r="M172" i="72"/>
  <c r="M171" i="72"/>
  <c r="M170" i="72"/>
  <c r="M169" i="72"/>
  <c r="M168" i="72"/>
  <c r="M167" i="72"/>
  <c r="M166" i="72"/>
  <c r="M165" i="72"/>
  <c r="M164" i="72"/>
  <c r="M163" i="72"/>
  <c r="M162" i="72"/>
  <c r="M161" i="72"/>
  <c r="M160" i="72"/>
  <c r="M159" i="72"/>
  <c r="M158" i="72"/>
  <c r="M157" i="72"/>
  <c r="M156" i="72"/>
  <c r="M155" i="72"/>
  <c r="M154" i="72"/>
  <c r="M153" i="72"/>
  <c r="M152" i="72"/>
  <c r="M151" i="72"/>
  <c r="M150" i="72"/>
  <c r="M149" i="72"/>
  <c r="M148" i="72"/>
  <c r="M147" i="72"/>
  <c r="M146" i="72"/>
  <c r="M145" i="72"/>
  <c r="M144" i="72"/>
  <c r="M143" i="72"/>
  <c r="M142" i="72"/>
  <c r="M141" i="72"/>
  <c r="M140" i="72"/>
  <c r="M139" i="72"/>
  <c r="M138" i="72"/>
  <c r="M137" i="72"/>
  <c r="M136" i="72"/>
  <c r="M135" i="72"/>
  <c r="M134" i="72"/>
  <c r="M133" i="72"/>
  <c r="M132" i="72"/>
  <c r="M131" i="72"/>
  <c r="M130" i="72"/>
  <c r="M129" i="72"/>
  <c r="M128" i="72"/>
  <c r="M127" i="72"/>
  <c r="M126" i="72"/>
  <c r="M125" i="72"/>
  <c r="M124" i="72"/>
  <c r="M123" i="72"/>
  <c r="M122" i="72"/>
  <c r="M121" i="72"/>
  <c r="M120" i="72"/>
  <c r="M119" i="72"/>
  <c r="M118" i="72"/>
  <c r="M117" i="72"/>
  <c r="M116" i="72"/>
  <c r="M115" i="72"/>
  <c r="M114" i="72"/>
  <c r="M113" i="72"/>
  <c r="M112" i="72"/>
  <c r="M111" i="72"/>
  <c r="M110" i="72"/>
  <c r="M109" i="72"/>
  <c r="M108" i="72"/>
  <c r="M107" i="72"/>
  <c r="M106" i="72"/>
  <c r="M105" i="72"/>
  <c r="M104" i="72"/>
  <c r="M103" i="72"/>
  <c r="M102" i="72"/>
  <c r="M101" i="72"/>
  <c r="M100" i="72"/>
  <c r="M99" i="72"/>
  <c r="M98" i="72"/>
  <c r="M97" i="72"/>
  <c r="M96" i="72"/>
  <c r="M95" i="72"/>
  <c r="M94" i="72"/>
  <c r="M93" i="72"/>
  <c r="M92" i="72"/>
  <c r="M91" i="72"/>
  <c r="M90" i="72"/>
  <c r="M89" i="72"/>
  <c r="M88" i="72"/>
  <c r="M87" i="72"/>
  <c r="M86" i="72"/>
  <c r="M85" i="72"/>
  <c r="M84" i="72"/>
  <c r="M83" i="72"/>
  <c r="M82" i="72"/>
  <c r="M81" i="72"/>
  <c r="M80" i="72"/>
  <c r="M79" i="72"/>
  <c r="M78" i="72"/>
  <c r="M77" i="72"/>
  <c r="M76" i="72"/>
  <c r="M75" i="72"/>
  <c r="M74" i="72"/>
  <c r="M73" i="72"/>
  <c r="M72" i="72"/>
  <c r="M71" i="72"/>
  <c r="M70" i="72"/>
  <c r="M69" i="72"/>
  <c r="M68" i="72"/>
  <c r="M67" i="72"/>
  <c r="M66" i="72"/>
  <c r="M65" i="72"/>
  <c r="M64" i="72"/>
  <c r="M63" i="72"/>
  <c r="M62" i="72"/>
  <c r="M61" i="72"/>
  <c r="M60" i="72"/>
  <c r="M59" i="72"/>
  <c r="M58" i="72"/>
  <c r="M57" i="72"/>
  <c r="M56" i="72"/>
  <c r="M55" i="72"/>
  <c r="M54" i="72"/>
  <c r="M53" i="72"/>
  <c r="M52" i="72"/>
  <c r="M51" i="72"/>
  <c r="M50" i="72"/>
  <c r="M49" i="72"/>
  <c r="M48" i="72"/>
  <c r="M47" i="72"/>
  <c r="M46" i="72"/>
  <c r="M45" i="72"/>
  <c r="M44" i="72"/>
  <c r="M43" i="72"/>
  <c r="M42" i="72"/>
  <c r="M41" i="72"/>
  <c r="M40" i="72"/>
  <c r="M39" i="72"/>
  <c r="M38" i="72"/>
  <c r="M37" i="72"/>
  <c r="M36" i="72"/>
  <c r="M35" i="72"/>
  <c r="M34" i="72"/>
  <c r="M33" i="72"/>
  <c r="M32" i="72"/>
  <c r="M31" i="72"/>
  <c r="M30" i="72"/>
  <c r="M29" i="72"/>
  <c r="M28" i="72"/>
  <c r="M27" i="72"/>
  <c r="M26" i="72"/>
  <c r="M25" i="72"/>
  <c r="M24" i="72"/>
  <c r="M23" i="72"/>
  <c r="M22" i="72"/>
  <c r="M21" i="72"/>
  <c r="M20" i="72"/>
  <c r="M19" i="72"/>
  <c r="M18" i="72"/>
  <c r="M17" i="72"/>
  <c r="M16" i="72"/>
  <c r="M15" i="72"/>
  <c r="M14" i="72"/>
  <c r="M13" i="72"/>
  <c r="M12" i="72"/>
  <c r="M11" i="72"/>
  <c r="M10" i="72"/>
  <c r="M9" i="72"/>
  <c r="M8" i="72"/>
  <c r="M7" i="72"/>
  <c r="M6" i="72"/>
  <c r="M5" i="72"/>
  <c r="K1245" i="72"/>
  <c r="K1244" i="72"/>
  <c r="K1243" i="72"/>
  <c r="K1242" i="72"/>
  <c r="K1241" i="72"/>
  <c r="K1240" i="72"/>
  <c r="K1239" i="72"/>
  <c r="K1238" i="72"/>
  <c r="K1237" i="72"/>
  <c r="K1236" i="72"/>
  <c r="K1235" i="72"/>
  <c r="K1234" i="72"/>
  <c r="K1233" i="72"/>
  <c r="K1232" i="72"/>
  <c r="K1231" i="72"/>
  <c r="K1230" i="72"/>
  <c r="K1229" i="72"/>
  <c r="I1244" i="72"/>
  <c r="I1243" i="72"/>
  <c r="I1242" i="72"/>
  <c r="I1241" i="72"/>
  <c r="I1240" i="72"/>
  <c r="I1239" i="72"/>
  <c r="I1238" i="72"/>
  <c r="I1237" i="72"/>
  <c r="I1236" i="72"/>
  <c r="I1235" i="72"/>
  <c r="I1234" i="72"/>
  <c r="I1233" i="72"/>
  <c r="I1232" i="72"/>
  <c r="I1231" i="72"/>
  <c r="I1230" i="72"/>
  <c r="I1229" i="72"/>
  <c r="H1262" i="72" l="1"/>
  <c r="H1245" i="72"/>
  <c r="I1245" i="72" s="1"/>
  <c r="I1227" i="72"/>
  <c r="CP13" i="43" l="1"/>
  <c r="CP12" i="43"/>
  <c r="CP11" i="43"/>
  <c r="CP10" i="43"/>
  <c r="CP9" i="43"/>
  <c r="CP8" i="43"/>
  <c r="CP7" i="43"/>
  <c r="CP6" i="43"/>
  <c r="CP5" i="43"/>
  <c r="CP79" i="72" l="1"/>
  <c r="CP78" i="72"/>
  <c r="CP77" i="72"/>
  <c r="CP76" i="72"/>
  <c r="CP75" i="72"/>
  <c r="CP74" i="72"/>
  <c r="CP73" i="72"/>
  <c r="CP72" i="72"/>
  <c r="CP71" i="72"/>
  <c r="CP70" i="72"/>
  <c r="CP69" i="72"/>
  <c r="CP68" i="72"/>
  <c r="CP67" i="72"/>
  <c r="CP66" i="72"/>
  <c r="CP65" i="72"/>
  <c r="CP64" i="72"/>
  <c r="CP63" i="72"/>
  <c r="CP62" i="72"/>
  <c r="CP61" i="72"/>
  <c r="CP60" i="72"/>
  <c r="CP59" i="72"/>
  <c r="CP58" i="72"/>
  <c r="CP57" i="72"/>
  <c r="CP56" i="72"/>
  <c r="CP55" i="72"/>
  <c r="CP54" i="72"/>
  <c r="CP53" i="72"/>
  <c r="CP52" i="72"/>
  <c r="CP51" i="72"/>
  <c r="CP50" i="72"/>
  <c r="CP49" i="72"/>
  <c r="CP48" i="72"/>
  <c r="CP47" i="72"/>
  <c r="CP46" i="72"/>
  <c r="CP45" i="72"/>
  <c r="CP44" i="72"/>
  <c r="CP43" i="72"/>
  <c r="CP42" i="72"/>
  <c r="CP41" i="72"/>
  <c r="CP40" i="72"/>
  <c r="CP39" i="72"/>
  <c r="CP38" i="72"/>
  <c r="CP37" i="72"/>
  <c r="CP36" i="72"/>
  <c r="CP35" i="72"/>
  <c r="CP34" i="72"/>
  <c r="CP33" i="72"/>
  <c r="CP32" i="72"/>
  <c r="CP31" i="72"/>
  <c r="CP30" i="72"/>
  <c r="CP29" i="72"/>
  <c r="CP28" i="72"/>
  <c r="CP27" i="72"/>
  <c r="CP26" i="72"/>
  <c r="CP25" i="72"/>
  <c r="CP24" i="72"/>
  <c r="CP23" i="72"/>
  <c r="CP22" i="72"/>
  <c r="CP21" i="72"/>
  <c r="CP20" i="72"/>
  <c r="CP19" i="72"/>
  <c r="CP18" i="72"/>
  <c r="CP17" i="72"/>
  <c r="CP16" i="72"/>
  <c r="CP15" i="72"/>
  <c r="CP14" i="72"/>
  <c r="CP13" i="72"/>
  <c r="CP12" i="72"/>
  <c r="CP11" i="72"/>
  <c r="CP10" i="72"/>
  <c r="CP9" i="72"/>
  <c r="CP8" i="72"/>
  <c r="CP7" i="72"/>
  <c r="CP6" i="72"/>
  <c r="CP5" i="72"/>
  <c r="AC1233" i="72" l="1"/>
  <c r="AC1249" i="72"/>
  <c r="AC341" i="72"/>
  <c r="AC296" i="72"/>
  <c r="AC291" i="72"/>
  <c r="AC251" i="72"/>
  <c r="AC178" i="72"/>
  <c r="AC176" i="72"/>
  <c r="AC175" i="72"/>
  <c r="AC1261" i="72"/>
  <c r="AC1260" i="72"/>
  <c r="AC1259" i="72"/>
  <c r="AC1258" i="72"/>
  <c r="AC1257" i="72"/>
  <c r="AC1256" i="72"/>
  <c r="AC1255" i="72"/>
  <c r="AC1254" i="72"/>
  <c r="AC1253" i="72"/>
  <c r="AC1252" i="72"/>
  <c r="AC1251" i="72"/>
  <c r="AC1250" i="72"/>
  <c r="AC1248" i="72"/>
  <c r="AC1247" i="72"/>
  <c r="AC1246" i="72"/>
  <c r="AC1244" i="72"/>
  <c r="AC1243" i="72"/>
  <c r="AC1242" i="72"/>
  <c r="AC1241" i="72"/>
  <c r="AC1240" i="72"/>
  <c r="AC1239" i="72"/>
  <c r="AC1238" i="72"/>
  <c r="AC1237" i="72"/>
  <c r="AC1236" i="72"/>
  <c r="AC1235" i="72"/>
  <c r="AC1234" i="72"/>
  <c r="AC1232" i="72"/>
  <c r="AC1231" i="72"/>
  <c r="AC1230" i="72"/>
  <c r="AC1229" i="72"/>
  <c r="AC1227" i="72"/>
  <c r="AC1226" i="72"/>
  <c r="AC1225" i="72"/>
  <c r="AC1224" i="72"/>
  <c r="AC1223" i="72"/>
  <c r="AC1222" i="72"/>
  <c r="AC1221" i="72"/>
  <c r="AC1220" i="72"/>
  <c r="AC1219" i="72"/>
  <c r="AC1218" i="72"/>
  <c r="AC1217" i="72"/>
  <c r="AC1216" i="72"/>
  <c r="AC1215" i="72"/>
  <c r="AC1214" i="72"/>
  <c r="AC1213" i="72"/>
  <c r="AC1212" i="72"/>
  <c r="AC1210" i="72"/>
  <c r="AC1209" i="72"/>
  <c r="AC1208" i="72"/>
  <c r="AC1207" i="72"/>
  <c r="AC1206" i="72"/>
  <c r="AC1205" i="72"/>
  <c r="AC1204" i="72"/>
  <c r="AC1203" i="72"/>
  <c r="AC1202" i="72"/>
  <c r="AC1201" i="72"/>
  <c r="AC1200" i="72"/>
  <c r="AC1199" i="72"/>
  <c r="AC1198" i="72"/>
  <c r="AC1197" i="72"/>
  <c r="AC1196" i="72"/>
  <c r="AC1195" i="72"/>
  <c r="AC1193" i="72"/>
  <c r="AC1192" i="72"/>
  <c r="AC1191" i="72"/>
  <c r="AC1190" i="72"/>
  <c r="AC1189" i="72"/>
  <c r="AC1188" i="72"/>
  <c r="AC1187" i="72"/>
  <c r="AC1186" i="72"/>
  <c r="AC1185" i="72"/>
  <c r="AC1184" i="72"/>
  <c r="AC1183" i="72"/>
  <c r="AC1182" i="72"/>
  <c r="AC1181" i="72"/>
  <c r="AC1180" i="72"/>
  <c r="AC1179" i="72"/>
  <c r="AC1178" i="72"/>
  <c r="AC1176" i="72"/>
  <c r="AC1175" i="72"/>
  <c r="AC1174" i="72"/>
  <c r="AC1173" i="72"/>
  <c r="AC1172" i="72"/>
  <c r="AC1171" i="72"/>
  <c r="AC1170" i="72"/>
  <c r="AC1169" i="72"/>
  <c r="AC1168" i="72"/>
  <c r="AC1167" i="72"/>
  <c r="AC1166" i="72"/>
  <c r="AC1165" i="72"/>
  <c r="AC1164" i="72"/>
  <c r="AC1163" i="72"/>
  <c r="AC1162" i="72"/>
  <c r="AC1161" i="72"/>
  <c r="AC1159" i="72"/>
  <c r="AC1158" i="72"/>
  <c r="AC1157" i="72"/>
  <c r="AC1156" i="72"/>
  <c r="AC1155" i="72"/>
  <c r="AC1154" i="72"/>
  <c r="AC1153" i="72"/>
  <c r="AC1152" i="72"/>
  <c r="AC1151" i="72"/>
  <c r="AC1150" i="72"/>
  <c r="AC1149" i="72"/>
  <c r="AC1148" i="72"/>
  <c r="AC1147" i="72"/>
  <c r="AC1146" i="72"/>
  <c r="AC1145" i="72"/>
  <c r="AC1144" i="72"/>
  <c r="AC1142" i="72"/>
  <c r="AC1141" i="72"/>
  <c r="AC1140" i="72"/>
  <c r="AC1139" i="72"/>
  <c r="AC1138" i="72"/>
  <c r="AC1137" i="72"/>
  <c r="AC1136" i="72"/>
  <c r="AC1135" i="72"/>
  <c r="AC1134" i="72"/>
  <c r="AC1133" i="72"/>
  <c r="AC1132" i="72"/>
  <c r="AC1131" i="72"/>
  <c r="AC1130" i="72"/>
  <c r="AC1129" i="72"/>
  <c r="AC1128" i="72"/>
  <c r="AC1127" i="72"/>
  <c r="AC1125" i="72"/>
  <c r="AC1124" i="72"/>
  <c r="AC1123" i="72"/>
  <c r="AC1122" i="72"/>
  <c r="AC1121" i="72"/>
  <c r="AC1120" i="72"/>
  <c r="AC1119" i="72"/>
  <c r="AC1118" i="72"/>
  <c r="AC1117" i="72"/>
  <c r="AC1116" i="72"/>
  <c r="AC1115" i="72"/>
  <c r="AC1114" i="72"/>
  <c r="AC1113" i="72"/>
  <c r="AC1112" i="72"/>
  <c r="AC1111" i="72"/>
  <c r="AC1110" i="72"/>
  <c r="AC1108" i="72"/>
  <c r="AC1107" i="72"/>
  <c r="AC1106" i="72"/>
  <c r="AC1105" i="72"/>
  <c r="AC1104" i="72"/>
  <c r="AC1103" i="72"/>
  <c r="AC1102" i="72"/>
  <c r="AC1101" i="72"/>
  <c r="AC1100" i="72"/>
  <c r="AC1099" i="72"/>
  <c r="AC1098" i="72"/>
  <c r="AC1097" i="72"/>
  <c r="AC1096" i="72"/>
  <c r="AC1095" i="72"/>
  <c r="AC1094" i="72"/>
  <c r="AC1093" i="72"/>
  <c r="AC1091" i="72"/>
  <c r="AC1090" i="72"/>
  <c r="AC1089" i="72"/>
  <c r="AC1088" i="72"/>
  <c r="AC1087" i="72"/>
  <c r="AC1086" i="72"/>
  <c r="AC1085" i="72"/>
  <c r="AC1084" i="72"/>
  <c r="AC1083" i="72"/>
  <c r="AC1082" i="72"/>
  <c r="AC1081" i="72"/>
  <c r="AC1080" i="72"/>
  <c r="AC1079" i="72"/>
  <c r="AC1078" i="72"/>
  <c r="AC1077" i="72"/>
  <c r="AC1076" i="72"/>
  <c r="AC1074" i="72"/>
  <c r="AC1073" i="72"/>
  <c r="AC1072" i="72"/>
  <c r="AC1071" i="72"/>
  <c r="AC1070" i="72"/>
  <c r="AC1069" i="72"/>
  <c r="AC1068" i="72"/>
  <c r="AC1067" i="72"/>
  <c r="AC1066" i="72"/>
  <c r="AC1065" i="72"/>
  <c r="AC1064" i="72"/>
  <c r="AC1063" i="72"/>
  <c r="AC1062" i="72"/>
  <c r="AC1061" i="72"/>
  <c r="AC1060" i="72"/>
  <c r="AC1059" i="72"/>
  <c r="AC1057" i="72"/>
  <c r="AC1056" i="72"/>
  <c r="AC1055" i="72"/>
  <c r="AC1054" i="72"/>
  <c r="AC1053" i="72"/>
  <c r="AC1052" i="72"/>
  <c r="AC1051" i="72"/>
  <c r="AC1050" i="72"/>
  <c r="AC1049" i="72"/>
  <c r="AC1048" i="72"/>
  <c r="AC1047" i="72"/>
  <c r="AC1046" i="72"/>
  <c r="AC1045" i="72"/>
  <c r="AC1044" i="72"/>
  <c r="AC1043" i="72"/>
  <c r="AC1042" i="72"/>
  <c r="AC1040" i="72"/>
  <c r="AC1039" i="72"/>
  <c r="AC1038" i="72"/>
  <c r="AC1037" i="72"/>
  <c r="AC1036" i="72"/>
  <c r="AC1035" i="72"/>
  <c r="AC1034" i="72"/>
  <c r="AC1033" i="72"/>
  <c r="AC1032" i="72"/>
  <c r="AC1031" i="72"/>
  <c r="AC1030" i="72"/>
  <c r="AC1029" i="72"/>
  <c r="AC1028" i="72"/>
  <c r="AC1027" i="72"/>
  <c r="AC1026" i="72"/>
  <c r="AC1025" i="72"/>
  <c r="AC1023" i="72"/>
  <c r="AC1022" i="72"/>
  <c r="AC1021" i="72"/>
  <c r="AC1020" i="72"/>
  <c r="AC1019" i="72"/>
  <c r="AC1018" i="72"/>
  <c r="AC1017" i="72"/>
  <c r="AC1016" i="72"/>
  <c r="AC1015" i="72"/>
  <c r="AC1014" i="72"/>
  <c r="AC1013" i="72"/>
  <c r="AC1012" i="72"/>
  <c r="AC1011" i="72"/>
  <c r="AC1010" i="72"/>
  <c r="AC1009" i="72"/>
  <c r="AC1008" i="72"/>
  <c r="AC1006" i="72"/>
  <c r="AC1005" i="72"/>
  <c r="AC1004" i="72"/>
  <c r="AC1003" i="72"/>
  <c r="AC1002" i="72"/>
  <c r="AC1001" i="72"/>
  <c r="AC1000" i="72"/>
  <c r="AC999" i="72"/>
  <c r="AC998" i="72"/>
  <c r="AC997" i="72"/>
  <c r="AC996" i="72"/>
  <c r="AC995" i="72"/>
  <c r="AC994" i="72"/>
  <c r="AC993" i="72"/>
  <c r="AC992" i="72"/>
  <c r="AC991" i="72"/>
  <c r="AC989" i="72"/>
  <c r="AC988" i="72"/>
  <c r="AC987" i="72"/>
  <c r="AC986" i="72"/>
  <c r="AC985" i="72"/>
  <c r="AC984" i="72"/>
  <c r="AC983" i="72"/>
  <c r="AC982" i="72"/>
  <c r="AC981" i="72"/>
  <c r="AC980" i="72"/>
  <c r="AC979" i="72"/>
  <c r="AC978" i="72"/>
  <c r="AC977" i="72"/>
  <c r="AC976" i="72"/>
  <c r="AC975" i="72"/>
  <c r="AC974" i="72"/>
  <c r="AC972" i="72"/>
  <c r="AC971" i="72"/>
  <c r="AC970" i="72"/>
  <c r="AC969" i="72"/>
  <c r="AC968" i="72"/>
  <c r="AC967" i="72"/>
  <c r="AC966" i="72"/>
  <c r="AC965" i="72"/>
  <c r="AC964" i="72"/>
  <c r="AC963" i="72"/>
  <c r="AC962" i="72"/>
  <c r="AC961" i="72"/>
  <c r="AC960" i="72"/>
  <c r="AC959" i="72"/>
  <c r="AC958" i="72"/>
  <c r="AC957" i="72"/>
  <c r="AC955" i="72"/>
  <c r="AC954" i="72"/>
  <c r="AC953" i="72"/>
  <c r="AC952" i="72"/>
  <c r="AC951" i="72"/>
  <c r="AC950" i="72"/>
  <c r="AC949" i="72"/>
  <c r="AC948" i="72"/>
  <c r="AC947" i="72"/>
  <c r="AC946" i="72"/>
  <c r="AC945" i="72"/>
  <c r="AC944" i="72"/>
  <c r="AC943" i="72"/>
  <c r="AC942" i="72"/>
  <c r="AC941" i="72"/>
  <c r="AC940" i="72"/>
  <c r="AC938" i="72"/>
  <c r="AC937" i="72"/>
  <c r="AC936" i="72"/>
  <c r="AC935" i="72"/>
  <c r="AC934" i="72"/>
  <c r="AC933" i="72"/>
  <c r="AC932" i="72"/>
  <c r="AC931" i="72"/>
  <c r="AC930" i="72"/>
  <c r="AC929" i="72"/>
  <c r="AC928" i="72"/>
  <c r="AC927" i="72"/>
  <c r="AC926" i="72"/>
  <c r="AC925" i="72"/>
  <c r="AC924" i="72"/>
  <c r="AC923" i="72"/>
  <c r="AC921" i="72"/>
  <c r="AC920" i="72"/>
  <c r="AC919" i="72"/>
  <c r="AC918" i="72"/>
  <c r="AC917" i="72"/>
  <c r="AC916" i="72"/>
  <c r="AC915" i="72"/>
  <c r="AC914" i="72"/>
  <c r="AC913" i="72"/>
  <c r="AC912" i="72"/>
  <c r="AC911" i="72"/>
  <c r="AC910" i="72"/>
  <c r="AC909" i="72"/>
  <c r="AC908" i="72"/>
  <c r="AC907" i="72"/>
  <c r="AC906" i="72"/>
  <c r="AC904" i="72"/>
  <c r="AC903" i="72"/>
  <c r="AC902" i="72"/>
  <c r="AC901" i="72"/>
  <c r="AC900" i="72"/>
  <c r="AC899" i="72"/>
  <c r="AC898" i="72"/>
  <c r="AC897" i="72"/>
  <c r="AC896" i="72"/>
  <c r="AC895" i="72"/>
  <c r="AC894" i="72"/>
  <c r="AC893" i="72"/>
  <c r="AC892" i="72"/>
  <c r="AC891" i="72"/>
  <c r="AC890" i="72"/>
  <c r="AC889" i="72"/>
  <c r="AC887" i="72"/>
  <c r="AC886" i="72"/>
  <c r="AC885" i="72"/>
  <c r="AC884" i="72"/>
  <c r="AC883" i="72"/>
  <c r="AC882" i="72"/>
  <c r="AC881" i="72"/>
  <c r="AC880" i="72"/>
  <c r="AC879" i="72"/>
  <c r="AC878" i="72"/>
  <c r="AC877" i="72"/>
  <c r="AC876" i="72"/>
  <c r="AC875" i="72"/>
  <c r="AC874" i="72"/>
  <c r="AC873" i="72"/>
  <c r="AC872" i="72"/>
  <c r="AC870" i="72"/>
  <c r="AC869" i="72"/>
  <c r="AC868" i="72"/>
  <c r="AC867" i="72"/>
  <c r="AC866" i="72"/>
  <c r="AC865" i="72"/>
  <c r="AC864" i="72"/>
  <c r="AC863" i="72"/>
  <c r="AC862" i="72"/>
  <c r="AC861" i="72"/>
  <c r="AC860" i="72"/>
  <c r="AC859" i="72"/>
  <c r="AC858" i="72"/>
  <c r="AC857" i="72"/>
  <c r="AC856" i="72"/>
  <c r="AC855" i="72"/>
  <c r="AC853" i="72"/>
  <c r="AC852" i="72"/>
  <c r="AC851" i="72"/>
  <c r="AC850" i="72"/>
  <c r="AC849" i="72"/>
  <c r="AC848" i="72"/>
  <c r="AC847" i="72"/>
  <c r="AC846" i="72"/>
  <c r="AC845" i="72"/>
  <c r="AC844" i="72"/>
  <c r="AC843" i="72"/>
  <c r="AC842" i="72"/>
  <c r="AC841" i="72"/>
  <c r="AC840" i="72"/>
  <c r="AC839" i="72"/>
  <c r="AC838" i="72"/>
  <c r="AC836" i="72"/>
  <c r="AC835" i="72"/>
  <c r="AC834" i="72"/>
  <c r="AC833" i="72"/>
  <c r="AC832" i="72"/>
  <c r="AC831" i="72"/>
  <c r="AC830" i="72"/>
  <c r="AC829" i="72"/>
  <c r="AC828" i="72"/>
  <c r="AC827" i="72"/>
  <c r="AC826" i="72"/>
  <c r="AC825" i="72"/>
  <c r="AC824" i="72"/>
  <c r="AC823" i="72"/>
  <c r="AC822" i="72"/>
  <c r="AC821" i="72"/>
  <c r="AC819" i="72"/>
  <c r="AC818" i="72"/>
  <c r="AC817" i="72"/>
  <c r="AC816" i="72"/>
  <c r="AC815" i="72"/>
  <c r="AC814" i="72"/>
  <c r="AC813" i="72"/>
  <c r="AC812" i="72"/>
  <c r="AC811" i="72"/>
  <c r="AC810" i="72"/>
  <c r="AC809" i="72"/>
  <c r="AC808" i="72"/>
  <c r="AC807" i="72"/>
  <c r="AC806" i="72"/>
  <c r="AC805" i="72"/>
  <c r="AC804" i="72"/>
  <c r="AC802" i="72"/>
  <c r="AC801" i="72"/>
  <c r="AC800" i="72"/>
  <c r="AC799" i="72"/>
  <c r="AC798" i="72"/>
  <c r="AC797" i="72"/>
  <c r="AC796" i="72"/>
  <c r="AC795" i="72"/>
  <c r="AC794" i="72"/>
  <c r="AC793" i="72"/>
  <c r="AC792" i="72"/>
  <c r="AC791" i="72"/>
  <c r="AC790" i="72"/>
  <c r="AC789" i="72"/>
  <c r="AC788" i="72"/>
  <c r="AC787" i="72"/>
  <c r="AC785" i="72"/>
  <c r="AC784" i="72"/>
  <c r="AC783" i="72"/>
  <c r="AC782" i="72"/>
  <c r="AC781" i="72"/>
  <c r="AC780" i="72"/>
  <c r="AC779" i="72"/>
  <c r="AC778" i="72"/>
  <c r="AC777" i="72"/>
  <c r="AC776" i="72"/>
  <c r="AC775" i="72"/>
  <c r="AC774" i="72"/>
  <c r="AC773" i="72"/>
  <c r="AC772" i="72"/>
  <c r="AC771" i="72"/>
  <c r="AC770" i="72"/>
  <c r="AC768" i="72"/>
  <c r="AC767" i="72"/>
  <c r="AC766" i="72"/>
  <c r="AC765" i="72"/>
  <c r="AC764" i="72"/>
  <c r="AC763" i="72"/>
  <c r="AC762" i="72"/>
  <c r="AC761" i="72"/>
  <c r="AC760" i="72"/>
  <c r="AC759" i="72"/>
  <c r="AC758" i="72"/>
  <c r="AC757" i="72"/>
  <c r="AC756" i="72"/>
  <c r="AC755" i="72"/>
  <c r="AC754" i="72"/>
  <c r="AC753" i="72"/>
  <c r="AC751" i="72"/>
  <c r="AC750" i="72"/>
  <c r="AC749" i="72"/>
  <c r="AC748" i="72"/>
  <c r="AC747" i="72"/>
  <c r="AC746" i="72"/>
  <c r="AC745" i="72"/>
  <c r="AC744" i="72"/>
  <c r="AC743" i="72"/>
  <c r="AC742" i="72"/>
  <c r="AC741" i="72"/>
  <c r="AC740" i="72"/>
  <c r="AC739" i="72"/>
  <c r="AC738" i="72"/>
  <c r="AC737" i="72"/>
  <c r="AC736" i="72"/>
  <c r="AC734" i="72"/>
  <c r="AC733" i="72"/>
  <c r="AC732" i="72"/>
  <c r="AC731" i="72"/>
  <c r="AC730" i="72"/>
  <c r="AC729" i="72"/>
  <c r="AC728" i="72"/>
  <c r="AC727" i="72"/>
  <c r="AC726" i="72"/>
  <c r="AC725" i="72"/>
  <c r="AC724" i="72"/>
  <c r="AC723" i="72"/>
  <c r="AC722" i="72"/>
  <c r="AC721" i="72"/>
  <c r="AC720" i="72"/>
  <c r="AC719" i="72"/>
  <c r="AC717" i="72"/>
  <c r="AC716" i="72"/>
  <c r="AC715" i="72"/>
  <c r="AC714" i="72"/>
  <c r="AC713" i="72"/>
  <c r="AC712" i="72"/>
  <c r="AC711" i="72"/>
  <c r="AC710" i="72"/>
  <c r="AC709" i="72"/>
  <c r="AC708" i="72"/>
  <c r="AC707" i="72"/>
  <c r="AC706" i="72"/>
  <c r="AC705" i="72"/>
  <c r="AC704" i="72"/>
  <c r="AC703" i="72"/>
  <c r="AC702" i="72"/>
  <c r="AC700" i="72"/>
  <c r="AC699" i="72"/>
  <c r="AC698" i="72"/>
  <c r="AC697" i="72"/>
  <c r="AC696" i="72"/>
  <c r="AC695" i="72"/>
  <c r="AC694" i="72"/>
  <c r="AC693" i="72"/>
  <c r="AC692" i="72"/>
  <c r="AC691" i="72"/>
  <c r="AC690" i="72"/>
  <c r="AC689" i="72"/>
  <c r="AC688" i="72"/>
  <c r="AC687" i="72"/>
  <c r="AC686" i="72"/>
  <c r="AC685" i="72"/>
  <c r="AC683" i="72"/>
  <c r="AC682" i="72"/>
  <c r="AC681" i="72"/>
  <c r="AC680" i="72"/>
  <c r="AC679" i="72"/>
  <c r="AC678" i="72"/>
  <c r="AC677" i="72"/>
  <c r="AC676" i="72"/>
  <c r="AC675" i="72"/>
  <c r="AC674" i="72"/>
  <c r="AC673" i="72"/>
  <c r="AC672" i="72"/>
  <c r="AC671" i="72"/>
  <c r="AC670" i="72"/>
  <c r="AC669" i="72"/>
  <c r="AC668" i="72"/>
  <c r="AC666" i="72"/>
  <c r="AC665" i="72"/>
  <c r="AC664" i="72"/>
  <c r="AC663" i="72"/>
  <c r="AC662" i="72"/>
  <c r="AC661" i="72"/>
  <c r="AC660" i="72"/>
  <c r="AC659" i="72"/>
  <c r="AC658" i="72"/>
  <c r="AC657" i="72"/>
  <c r="AC656" i="72"/>
  <c r="AC655" i="72"/>
  <c r="AC654" i="72"/>
  <c r="AC653" i="72"/>
  <c r="AC652" i="72"/>
  <c r="AC651" i="72"/>
  <c r="AC649" i="72"/>
  <c r="AC648" i="72"/>
  <c r="AC647" i="72"/>
  <c r="AC646" i="72"/>
  <c r="AC645" i="72"/>
  <c r="AC644" i="72"/>
  <c r="AC643" i="72"/>
  <c r="AC642" i="72"/>
  <c r="AC641" i="72"/>
  <c r="AC640" i="72"/>
  <c r="AC639" i="72"/>
  <c r="AC638" i="72"/>
  <c r="AC637" i="72"/>
  <c r="AC636" i="72"/>
  <c r="AC635" i="72"/>
  <c r="AC634" i="72"/>
  <c r="AC632" i="72"/>
  <c r="AC631" i="72"/>
  <c r="AC630" i="72"/>
  <c r="AC629" i="72"/>
  <c r="AC628" i="72"/>
  <c r="AC627" i="72"/>
  <c r="AC626" i="72"/>
  <c r="AC625" i="72"/>
  <c r="AC624" i="72"/>
  <c r="AC623" i="72"/>
  <c r="AC622" i="72"/>
  <c r="AC621" i="72"/>
  <c r="AC620" i="72"/>
  <c r="AC619" i="72"/>
  <c r="AC618" i="72"/>
  <c r="AC617" i="72"/>
  <c r="AC615" i="72"/>
  <c r="AC614" i="72"/>
  <c r="AC613" i="72"/>
  <c r="AC612" i="72"/>
  <c r="AC611" i="72"/>
  <c r="AC610" i="72"/>
  <c r="AC609" i="72"/>
  <c r="AC608" i="72"/>
  <c r="AC607" i="72"/>
  <c r="AC606" i="72"/>
  <c r="AC605" i="72"/>
  <c r="AC604" i="72"/>
  <c r="AC603" i="72"/>
  <c r="AC602" i="72"/>
  <c r="AC601" i="72"/>
  <c r="AC600" i="72"/>
  <c r="AC598" i="72"/>
  <c r="AC597" i="72"/>
  <c r="AC596" i="72"/>
  <c r="AC595" i="72"/>
  <c r="AC594" i="72"/>
  <c r="AC593" i="72"/>
  <c r="AC592" i="72"/>
  <c r="AC591" i="72"/>
  <c r="AC590" i="72"/>
  <c r="AC589" i="72"/>
  <c r="AC588" i="72"/>
  <c r="AC587" i="72"/>
  <c r="AC586" i="72"/>
  <c r="AC585" i="72"/>
  <c r="AC584" i="72"/>
  <c r="AC583" i="72"/>
  <c r="AC581" i="72"/>
  <c r="AC580" i="72"/>
  <c r="AC579" i="72"/>
  <c r="AC578" i="72"/>
  <c r="AC577" i="72"/>
  <c r="AC576" i="72"/>
  <c r="AC575" i="72"/>
  <c r="AC574" i="72"/>
  <c r="AC573" i="72"/>
  <c r="AC572" i="72"/>
  <c r="AC571" i="72"/>
  <c r="AC570" i="72"/>
  <c r="AC569" i="72"/>
  <c r="AC568" i="72"/>
  <c r="AC567" i="72"/>
  <c r="AC566" i="72"/>
  <c r="AC564" i="72"/>
  <c r="AC563" i="72"/>
  <c r="AC562" i="72"/>
  <c r="AC561" i="72"/>
  <c r="AC560" i="72"/>
  <c r="AC559" i="72"/>
  <c r="AC558" i="72"/>
  <c r="AC557" i="72"/>
  <c r="AC556" i="72"/>
  <c r="AC555" i="72"/>
  <c r="AC554" i="72"/>
  <c r="AC553" i="72"/>
  <c r="AC552" i="72"/>
  <c r="AC551" i="72"/>
  <c r="AC550" i="72"/>
  <c r="AC549" i="72"/>
  <c r="AC547" i="72"/>
  <c r="AC546" i="72"/>
  <c r="AC545" i="72"/>
  <c r="AC544" i="72"/>
  <c r="AC543" i="72"/>
  <c r="AC542" i="72"/>
  <c r="AC541" i="72"/>
  <c r="AC540" i="72"/>
  <c r="AC539" i="72"/>
  <c r="AC538" i="72"/>
  <c r="AC537" i="72"/>
  <c r="AC536" i="72"/>
  <c r="AC535" i="72"/>
  <c r="AC534" i="72"/>
  <c r="AC533" i="72"/>
  <c r="AC532" i="72"/>
  <c r="AC530" i="72"/>
  <c r="AC529" i="72"/>
  <c r="AC528" i="72"/>
  <c r="AC527" i="72"/>
  <c r="AC526" i="72"/>
  <c r="AC525" i="72"/>
  <c r="AC524" i="72"/>
  <c r="AC523" i="72"/>
  <c r="AC522" i="72"/>
  <c r="AC521" i="72"/>
  <c r="AC520" i="72"/>
  <c r="AC519" i="72"/>
  <c r="AC518" i="72"/>
  <c r="AC517" i="72"/>
  <c r="AC516" i="72"/>
  <c r="AC515" i="72"/>
  <c r="AC513" i="72"/>
  <c r="AC512" i="72"/>
  <c r="AC511" i="72"/>
  <c r="AC510" i="72"/>
  <c r="AC509" i="72"/>
  <c r="AC508" i="72"/>
  <c r="AC507" i="72"/>
  <c r="AC506" i="72"/>
  <c r="AC505" i="72"/>
  <c r="AC504" i="72"/>
  <c r="AC503" i="72"/>
  <c r="AC502" i="72"/>
  <c r="AC501" i="72"/>
  <c r="AC500" i="72"/>
  <c r="AC499" i="72"/>
  <c r="AC498" i="72"/>
  <c r="AC496" i="72"/>
  <c r="AC495" i="72"/>
  <c r="AC494" i="72"/>
  <c r="AC493" i="72"/>
  <c r="AC492" i="72"/>
  <c r="AC491" i="72"/>
  <c r="AC490" i="72"/>
  <c r="AC489" i="72"/>
  <c r="AC488" i="72"/>
  <c r="AC487" i="72"/>
  <c r="AC486" i="72"/>
  <c r="AC485" i="72"/>
  <c r="AC484" i="72"/>
  <c r="AC483" i="72"/>
  <c r="AC482" i="72"/>
  <c r="AC481" i="72"/>
  <c r="AC479" i="72"/>
  <c r="AC478" i="72"/>
  <c r="AC477" i="72"/>
  <c r="AC476" i="72"/>
  <c r="AC475" i="72"/>
  <c r="AC474" i="72"/>
  <c r="AC473" i="72"/>
  <c r="AC472" i="72"/>
  <c r="AC471" i="72"/>
  <c r="AC470" i="72"/>
  <c r="AC469" i="72"/>
  <c r="AC468" i="72"/>
  <c r="AC467" i="72"/>
  <c r="AC466" i="72"/>
  <c r="AC465" i="72"/>
  <c r="AC464" i="72"/>
  <c r="AC462" i="72"/>
  <c r="AC461" i="72"/>
  <c r="AC460" i="72"/>
  <c r="AC459" i="72"/>
  <c r="AC458" i="72"/>
  <c r="AC457" i="72"/>
  <c r="AC456" i="72"/>
  <c r="AC455" i="72"/>
  <c r="AC454" i="72"/>
  <c r="AC453" i="72"/>
  <c r="AC452" i="72"/>
  <c r="AC451" i="72"/>
  <c r="AC450" i="72"/>
  <c r="AC449" i="72"/>
  <c r="AC448" i="72"/>
  <c r="AC447" i="72"/>
  <c r="AC445" i="72"/>
  <c r="AC444" i="72"/>
  <c r="AC443" i="72"/>
  <c r="AC442" i="72"/>
  <c r="AC441" i="72"/>
  <c r="AC440" i="72"/>
  <c r="AC439" i="72"/>
  <c r="AC438" i="72"/>
  <c r="AC437" i="72"/>
  <c r="AC436" i="72"/>
  <c r="AC435" i="72"/>
  <c r="AC434" i="72"/>
  <c r="AC433" i="72"/>
  <c r="AC432" i="72"/>
  <c r="AC431" i="72"/>
  <c r="AC430" i="72"/>
  <c r="AC428" i="72"/>
  <c r="AC427" i="72"/>
  <c r="AC426" i="72"/>
  <c r="AC425" i="72"/>
  <c r="AC424" i="72"/>
  <c r="AC423" i="72"/>
  <c r="AC422" i="72"/>
  <c r="AC421" i="72"/>
  <c r="AC420" i="72"/>
  <c r="AC419" i="72"/>
  <c r="AC418" i="72"/>
  <c r="AC417" i="72"/>
  <c r="AC416" i="72"/>
  <c r="AC415" i="72"/>
  <c r="AC414" i="72"/>
  <c r="AC413" i="72"/>
  <c r="AC411" i="72"/>
  <c r="AC410" i="72"/>
  <c r="AC409" i="72"/>
  <c r="AC408" i="72"/>
  <c r="AC407" i="72"/>
  <c r="AC406" i="72"/>
  <c r="AC405" i="72"/>
  <c r="AC404" i="72"/>
  <c r="AC403" i="72"/>
  <c r="AC402" i="72"/>
  <c r="AC401" i="72"/>
  <c r="AC400" i="72"/>
  <c r="AC399" i="72"/>
  <c r="AC398" i="72"/>
  <c r="AC397" i="72"/>
  <c r="AC396" i="72"/>
  <c r="AC394" i="72"/>
  <c r="AC393" i="72"/>
  <c r="AC392" i="72"/>
  <c r="AC391" i="72"/>
  <c r="AC390" i="72"/>
  <c r="AC389" i="72"/>
  <c r="AC388" i="72"/>
  <c r="AC387" i="72"/>
  <c r="AC386" i="72"/>
  <c r="AC385" i="72"/>
  <c r="AC384" i="72"/>
  <c r="AC383" i="72"/>
  <c r="AC382" i="72"/>
  <c r="AC381" i="72"/>
  <c r="AC380" i="72"/>
  <c r="AC379" i="72"/>
  <c r="AC377" i="72"/>
  <c r="AC376" i="72"/>
  <c r="AC375" i="72"/>
  <c r="AC374" i="72"/>
  <c r="AC373" i="72"/>
  <c r="AC372" i="72"/>
  <c r="AC371" i="72"/>
  <c r="AC370" i="72"/>
  <c r="AC369" i="72"/>
  <c r="AC368" i="72"/>
  <c r="AC367" i="72"/>
  <c r="AC366" i="72"/>
  <c r="AC365" i="72"/>
  <c r="AC364" i="72"/>
  <c r="AC363" i="72"/>
  <c r="AC362" i="72"/>
  <c r="AC360" i="72"/>
  <c r="AC359" i="72"/>
  <c r="AC358" i="72"/>
  <c r="AC357" i="72"/>
  <c r="AC356" i="72"/>
  <c r="AC355" i="72"/>
  <c r="AC354" i="72"/>
  <c r="AC353" i="72"/>
  <c r="AC352" i="72"/>
  <c r="AC351" i="72"/>
  <c r="AC350" i="72"/>
  <c r="AC349" i="72"/>
  <c r="AC348" i="72"/>
  <c r="AC347" i="72"/>
  <c r="AC346" i="72"/>
  <c r="AC345" i="72"/>
  <c r="AC343" i="72"/>
  <c r="AC342" i="72"/>
  <c r="AC340" i="72"/>
  <c r="AC339" i="72"/>
  <c r="AC338" i="72"/>
  <c r="AC337" i="72"/>
  <c r="AC336" i="72"/>
  <c r="AC335" i="72"/>
  <c r="AC334" i="72"/>
  <c r="AC333" i="72"/>
  <c r="AC332" i="72"/>
  <c r="AC331" i="72"/>
  <c r="AC330" i="72"/>
  <c r="AC329" i="72"/>
  <c r="AC328" i="72"/>
  <c r="AC326" i="72"/>
  <c r="AC325" i="72"/>
  <c r="AC324" i="72"/>
  <c r="AC323" i="72"/>
  <c r="AC322" i="72"/>
  <c r="AC321" i="72"/>
  <c r="AC320" i="72"/>
  <c r="AC319" i="72"/>
  <c r="AC318" i="72"/>
  <c r="AC317" i="72"/>
  <c r="AC316" i="72"/>
  <c r="AC315" i="72"/>
  <c r="AC314" i="72"/>
  <c r="AC313" i="72"/>
  <c r="AC312" i="72"/>
  <c r="AC311" i="72"/>
  <c r="AC309" i="72"/>
  <c r="AC308" i="72"/>
  <c r="AC307" i="72"/>
  <c r="AC306" i="72"/>
  <c r="AC305" i="72"/>
  <c r="AC304" i="72"/>
  <c r="AC303" i="72"/>
  <c r="AC302" i="72"/>
  <c r="AC301" i="72"/>
  <c r="AC300" i="72"/>
  <c r="AC299" i="72"/>
  <c r="AC298" i="72"/>
  <c r="AC297" i="72"/>
  <c r="AC295" i="72"/>
  <c r="AC294" i="72"/>
  <c r="AC292" i="72"/>
  <c r="AC290" i="72"/>
  <c r="AC289" i="72"/>
  <c r="AC288" i="72"/>
  <c r="AC287" i="72"/>
  <c r="AC286" i="72"/>
  <c r="AC285" i="72"/>
  <c r="AC284" i="72"/>
  <c r="AC283" i="72"/>
  <c r="AC282" i="72"/>
  <c r="AC281" i="72"/>
  <c r="AC280" i="72"/>
  <c r="AC279" i="72"/>
  <c r="AC278" i="72"/>
  <c r="AC277" i="72"/>
  <c r="AC275" i="72"/>
  <c r="AC274" i="72"/>
  <c r="AC273" i="72"/>
  <c r="AC272" i="72"/>
  <c r="AC271" i="72"/>
  <c r="AC270" i="72"/>
  <c r="AC269" i="72"/>
  <c r="AC268" i="72"/>
  <c r="AC267" i="72"/>
  <c r="AC266" i="72"/>
  <c r="AC265" i="72"/>
  <c r="AC264" i="72"/>
  <c r="AC263" i="72"/>
  <c r="AC262" i="72"/>
  <c r="AC261" i="72"/>
  <c r="AC260" i="72"/>
  <c r="AC258" i="72"/>
  <c r="AC257" i="72"/>
  <c r="AC256" i="72"/>
  <c r="AC255" i="72"/>
  <c r="AC254" i="72"/>
  <c r="AC253" i="72"/>
  <c r="AC252" i="72"/>
  <c r="AC250" i="72"/>
  <c r="AC249" i="72"/>
  <c r="AC248" i="72"/>
  <c r="AC247" i="72"/>
  <c r="AC246" i="72"/>
  <c r="AC245" i="72"/>
  <c r="AC244" i="72"/>
  <c r="AC243" i="72"/>
  <c r="AC241" i="72"/>
  <c r="AC240" i="72"/>
  <c r="AC239" i="72"/>
  <c r="AC238" i="72"/>
  <c r="AC237" i="72"/>
  <c r="AC236" i="72"/>
  <c r="AC235" i="72"/>
  <c r="AC234" i="72"/>
  <c r="AC233" i="72"/>
  <c r="AC232" i="72"/>
  <c r="AC231" i="72"/>
  <c r="AC230" i="72"/>
  <c r="AC229" i="72"/>
  <c r="AC228" i="72"/>
  <c r="AC227" i="72"/>
  <c r="AC226" i="72"/>
  <c r="AC224" i="72"/>
  <c r="AC223" i="72"/>
  <c r="AC222" i="72"/>
  <c r="AC221" i="72"/>
  <c r="AC220" i="72"/>
  <c r="AC219" i="72"/>
  <c r="AC218" i="72"/>
  <c r="AC217" i="72"/>
  <c r="AC216" i="72"/>
  <c r="AC215" i="72"/>
  <c r="AC214" i="72"/>
  <c r="AC213" i="72"/>
  <c r="AC212" i="72"/>
  <c r="AC211" i="72"/>
  <c r="AC210" i="72"/>
  <c r="AC209" i="72"/>
  <c r="AC207" i="72"/>
  <c r="AC206" i="72"/>
  <c r="AC205" i="72"/>
  <c r="AC204" i="72"/>
  <c r="AC203" i="72"/>
  <c r="AC202" i="72"/>
  <c r="AC201" i="72"/>
  <c r="AC200" i="72"/>
  <c r="AC199" i="72"/>
  <c r="AC198" i="72"/>
  <c r="AC197" i="72"/>
  <c r="AC196" i="72"/>
  <c r="AC195" i="72"/>
  <c r="AC194" i="72"/>
  <c r="AC193" i="72"/>
  <c r="AC192" i="72"/>
  <c r="AC190" i="72"/>
  <c r="AC189" i="72"/>
  <c r="AC188" i="72"/>
  <c r="AC187" i="72"/>
  <c r="AC186" i="72"/>
  <c r="AC185" i="72"/>
  <c r="AC184" i="72"/>
  <c r="AC183" i="72"/>
  <c r="AC182" i="72"/>
  <c r="AC181" i="72"/>
  <c r="AC180" i="72"/>
  <c r="AC179" i="72"/>
  <c r="AC177" i="72"/>
  <c r="S1261" i="72"/>
  <c r="AC173" i="72"/>
  <c r="AC172" i="72"/>
  <c r="AC171" i="72"/>
  <c r="AC170" i="72"/>
  <c r="AC169" i="72"/>
  <c r="AC168" i="72"/>
  <c r="AC167" i="72"/>
  <c r="AC166" i="72"/>
  <c r="AC165" i="72"/>
  <c r="AC164" i="72"/>
  <c r="AC163" i="72"/>
  <c r="AC162" i="72"/>
  <c r="AC161" i="72"/>
  <c r="AC160" i="72"/>
  <c r="AC159" i="72"/>
  <c r="AC158" i="72"/>
  <c r="AC156" i="72"/>
  <c r="AC155" i="72"/>
  <c r="AC154" i="72"/>
  <c r="AC153" i="72"/>
  <c r="AC152" i="72"/>
  <c r="AC151" i="72"/>
  <c r="AC150" i="72"/>
  <c r="AC149" i="72"/>
  <c r="AC148" i="72"/>
  <c r="AC147" i="72"/>
  <c r="AC146" i="72"/>
  <c r="AC145" i="72"/>
  <c r="AC144" i="72"/>
  <c r="AC143" i="72"/>
  <c r="AC142" i="72"/>
  <c r="AC141" i="72"/>
  <c r="AC139" i="72"/>
  <c r="AC138" i="72"/>
  <c r="AC137" i="72"/>
  <c r="AC136" i="72"/>
  <c r="AC135" i="72"/>
  <c r="AC134" i="72"/>
  <c r="AC133" i="72"/>
  <c r="AC132" i="72"/>
  <c r="AC131" i="72"/>
  <c r="AC130" i="72"/>
  <c r="AC129" i="72"/>
  <c r="AC128" i="72"/>
  <c r="AC127" i="72"/>
  <c r="AC126" i="72"/>
  <c r="AC125" i="72"/>
  <c r="AC124" i="72"/>
  <c r="AC122" i="72"/>
  <c r="AC121" i="72"/>
  <c r="AC120" i="72"/>
  <c r="AC119" i="72"/>
  <c r="AC118" i="72"/>
  <c r="AC117" i="72"/>
  <c r="AC116" i="72"/>
  <c r="AC115" i="72"/>
  <c r="AC114" i="72"/>
  <c r="AC113" i="72"/>
  <c r="AC112" i="72"/>
  <c r="AC111" i="72"/>
  <c r="AC110" i="72"/>
  <c r="AC109" i="72"/>
  <c r="AC108" i="72"/>
  <c r="AC107" i="72"/>
  <c r="AC105" i="72"/>
  <c r="AC104" i="72"/>
  <c r="AC103" i="72"/>
  <c r="AC102" i="72"/>
  <c r="AC101" i="72"/>
  <c r="AC100" i="72"/>
  <c r="AC99" i="72"/>
  <c r="AC98" i="72"/>
  <c r="AC97" i="72"/>
  <c r="AC96" i="72"/>
  <c r="AC95" i="72"/>
  <c r="AC94" i="72"/>
  <c r="AC93" i="72"/>
  <c r="AC92" i="72"/>
  <c r="AC91" i="72"/>
  <c r="AC90" i="72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AC41" i="72"/>
  <c r="AC40" i="72"/>
  <c r="AC39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5" i="72"/>
  <c r="AC24" i="72"/>
  <c r="AC23" i="72"/>
  <c r="AC22" i="72"/>
  <c r="AB21" i="72"/>
  <c r="AC21" i="72" s="1"/>
  <c r="AC20" i="72"/>
  <c r="AC19" i="72"/>
  <c r="AC18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5" i="72"/>
  <c r="AO5" i="72" l="1"/>
  <c r="BL1263" i="72" l="1"/>
  <c r="BL1246" i="72"/>
  <c r="BL1229" i="72"/>
  <c r="BL1212" i="72"/>
  <c r="BL1195" i="72"/>
  <c r="BL1178" i="72"/>
  <c r="BL1161" i="72"/>
  <c r="BL1144" i="72"/>
  <c r="BL1127" i="72"/>
  <c r="BL1110" i="72"/>
  <c r="BL1093" i="72"/>
  <c r="BL1076" i="72"/>
  <c r="BL1059" i="72"/>
  <c r="BL1042" i="72"/>
  <c r="BL1025" i="72"/>
  <c r="BL1008" i="72"/>
  <c r="BL991" i="72"/>
  <c r="BL974" i="72"/>
  <c r="BL957" i="72"/>
  <c r="BL940" i="72"/>
  <c r="BL923" i="72"/>
  <c r="BL906" i="72"/>
  <c r="BL889" i="72"/>
  <c r="BL872" i="72"/>
  <c r="BL855" i="72"/>
  <c r="BL838" i="72"/>
  <c r="BL821" i="72"/>
  <c r="BL804" i="72"/>
  <c r="BL787" i="72"/>
  <c r="BL770" i="72"/>
  <c r="BL753" i="72"/>
  <c r="BL736" i="72"/>
  <c r="BL719" i="72"/>
  <c r="BL702" i="72"/>
  <c r="BL685" i="72"/>
  <c r="BL668" i="72"/>
  <c r="BL651" i="72"/>
  <c r="BL634" i="72"/>
  <c r="BL617" i="72"/>
  <c r="BL600" i="72"/>
  <c r="BL583" i="72"/>
  <c r="BL566" i="72"/>
  <c r="BL549" i="72"/>
  <c r="BL532" i="72"/>
  <c r="BL515" i="72"/>
  <c r="BL498" i="72"/>
  <c r="BL481" i="72"/>
  <c r="BL464" i="72"/>
  <c r="BL447" i="72"/>
  <c r="BL430" i="72"/>
  <c r="BL413" i="72"/>
  <c r="BL396" i="72"/>
  <c r="BL379" i="72"/>
  <c r="BL362" i="72"/>
  <c r="BL345" i="72"/>
  <c r="BL328" i="72"/>
  <c r="BL311" i="72"/>
  <c r="BL294" i="72"/>
  <c r="BL277" i="72"/>
  <c r="BL260" i="72"/>
  <c r="BL243" i="72"/>
  <c r="BL226" i="72"/>
  <c r="BL209" i="72"/>
  <c r="BL192" i="72"/>
  <c r="BL175" i="72"/>
  <c r="BL158" i="72"/>
  <c r="BL141" i="72"/>
  <c r="BL124" i="72"/>
  <c r="BL107" i="72"/>
  <c r="BL90" i="72"/>
  <c r="BL73" i="72"/>
  <c r="BL56" i="72"/>
  <c r="BL39" i="72"/>
  <c r="BL22" i="72"/>
  <c r="BL5" i="72"/>
  <c r="BB1263" i="72"/>
  <c r="BB1246" i="72"/>
  <c r="BB1229" i="72"/>
  <c r="BB1212" i="72"/>
  <c r="BB1195" i="72"/>
  <c r="BB1178" i="72"/>
  <c r="BB1161" i="72"/>
  <c r="BB1144" i="72"/>
  <c r="BB1127" i="72"/>
  <c r="BB1110" i="72"/>
  <c r="BB1093" i="72"/>
  <c r="BB1076" i="72"/>
  <c r="BB1059" i="72"/>
  <c r="BB1042" i="72"/>
  <c r="BB1025" i="72"/>
  <c r="BB1008" i="72"/>
  <c r="BB991" i="72"/>
  <c r="BB974" i="72"/>
  <c r="BB957" i="72"/>
  <c r="BB940" i="72"/>
  <c r="BB923" i="72"/>
  <c r="BB906" i="72"/>
  <c r="BB889" i="72"/>
  <c r="BB872" i="72"/>
  <c r="BB855" i="72"/>
  <c r="BB838" i="72"/>
  <c r="BB821" i="72"/>
  <c r="BB804" i="72"/>
  <c r="BB787" i="72"/>
  <c r="BB770" i="72"/>
  <c r="BB753" i="72"/>
  <c r="BB736" i="72"/>
  <c r="BB719" i="72"/>
  <c r="BB702" i="72"/>
  <c r="BB685" i="72"/>
  <c r="BB668" i="72"/>
  <c r="BB651" i="72"/>
  <c r="BB634" i="72"/>
  <c r="BB617" i="72"/>
  <c r="BB600" i="72"/>
  <c r="BB583" i="72"/>
  <c r="BB566" i="72"/>
  <c r="BB549" i="72"/>
  <c r="BB532" i="72"/>
  <c r="BB515" i="72"/>
  <c r="BB498" i="72"/>
  <c r="BB481" i="72"/>
  <c r="BB464" i="72"/>
  <c r="BB447" i="72"/>
  <c r="BB430" i="72"/>
  <c r="BB413" i="72"/>
  <c r="BB396" i="72"/>
  <c r="BB379" i="72"/>
  <c r="BB362" i="72"/>
  <c r="BB345" i="72"/>
  <c r="BB328" i="72"/>
  <c r="BB311" i="72"/>
  <c r="BB294" i="72"/>
  <c r="BB277" i="72"/>
  <c r="BB260" i="72"/>
  <c r="BB243" i="72"/>
  <c r="BB226" i="72"/>
  <c r="BB209" i="72"/>
  <c r="BB192" i="72"/>
  <c r="BB175" i="72"/>
  <c r="BB158" i="72"/>
  <c r="BB141" i="72"/>
  <c r="BB124" i="72"/>
  <c r="BB107" i="72"/>
  <c r="BB90" i="72"/>
  <c r="BB73" i="72"/>
  <c r="BB56" i="72"/>
  <c r="BB39" i="72"/>
  <c r="BB22" i="72"/>
  <c r="BB5" i="72"/>
  <c r="AR1263" i="72"/>
  <c r="AR1246" i="72"/>
  <c r="AR1229" i="72"/>
  <c r="AR1212" i="72"/>
  <c r="AR1195" i="72"/>
  <c r="AR1178" i="72"/>
  <c r="AR1161" i="72"/>
  <c r="AR1144" i="72"/>
  <c r="AR1127" i="72"/>
  <c r="AR1110" i="72"/>
  <c r="AR1093" i="72"/>
  <c r="AR1076" i="72"/>
  <c r="AR1059" i="72"/>
  <c r="AR1042" i="72"/>
  <c r="AR1025" i="72"/>
  <c r="AR1008" i="72"/>
  <c r="AR991" i="72"/>
  <c r="AR974" i="72"/>
  <c r="AR957" i="72"/>
  <c r="AR940" i="72"/>
  <c r="AR923" i="72"/>
  <c r="AR906" i="72"/>
  <c r="AR889" i="72"/>
  <c r="AR872" i="72"/>
  <c r="AR855" i="72"/>
  <c r="AR838" i="72"/>
  <c r="AR821" i="72"/>
  <c r="AR804" i="72"/>
  <c r="AR787" i="72"/>
  <c r="AR770" i="72"/>
  <c r="AR753" i="72"/>
  <c r="AR736" i="72"/>
  <c r="AR719" i="72"/>
  <c r="AR702" i="72"/>
  <c r="AR685" i="72"/>
  <c r="AR668" i="72"/>
  <c r="AR651" i="72"/>
  <c r="AR634" i="72"/>
  <c r="AR617" i="72"/>
  <c r="AR600" i="72"/>
  <c r="AR583" i="72"/>
  <c r="AR566" i="72"/>
  <c r="AR549" i="72"/>
  <c r="AR532" i="72"/>
  <c r="AR515" i="72"/>
  <c r="AR498" i="72"/>
  <c r="AR481" i="72"/>
  <c r="AR464" i="72"/>
  <c r="AR447" i="72"/>
  <c r="AR430" i="72"/>
  <c r="AR413" i="72"/>
  <c r="AR396" i="72"/>
  <c r="AR379" i="72"/>
  <c r="AR362" i="72"/>
  <c r="AR345" i="72"/>
  <c r="AR328" i="72"/>
  <c r="AR311" i="72"/>
  <c r="AR294" i="72"/>
  <c r="AR277" i="72"/>
  <c r="AR260" i="72"/>
  <c r="AR243" i="72"/>
  <c r="AR226" i="72"/>
  <c r="AR209" i="72"/>
  <c r="AR192" i="72"/>
  <c r="AR175" i="72"/>
  <c r="AR158" i="72"/>
  <c r="AR141" i="72"/>
  <c r="AR124" i="72"/>
  <c r="AR107" i="72"/>
  <c r="AR90" i="72"/>
  <c r="AR73" i="72"/>
  <c r="AR56" i="72"/>
  <c r="AR39" i="72"/>
  <c r="AR22" i="72"/>
  <c r="AR5" i="72"/>
  <c r="AH1263" i="72"/>
  <c r="AH1246" i="72"/>
  <c r="AH1229" i="72"/>
  <c r="AH1212" i="72"/>
  <c r="AH1195" i="72"/>
  <c r="AH1178" i="72"/>
  <c r="AH1161" i="72"/>
  <c r="AH1144" i="72"/>
  <c r="AH1127" i="72"/>
  <c r="AH1110" i="72"/>
  <c r="AH1093" i="72"/>
  <c r="AH1076" i="72"/>
  <c r="AH1059" i="72"/>
  <c r="AH1042" i="72"/>
  <c r="AH1025" i="72"/>
  <c r="AH1008" i="72"/>
  <c r="AH991" i="72"/>
  <c r="AH974" i="72"/>
  <c r="AH957" i="72"/>
  <c r="AH940" i="72"/>
  <c r="AH923" i="72"/>
  <c r="AH906" i="72"/>
  <c r="AH889" i="72"/>
  <c r="AH872" i="72"/>
  <c r="AH855" i="72"/>
  <c r="AH838" i="72"/>
  <c r="AH821" i="72"/>
  <c r="AH804" i="72"/>
  <c r="AH787" i="72"/>
  <c r="AH770" i="72"/>
  <c r="AH753" i="72"/>
  <c r="AH736" i="72"/>
  <c r="AH719" i="72"/>
  <c r="AH702" i="72"/>
  <c r="AH685" i="72"/>
  <c r="AH668" i="72"/>
  <c r="AH651" i="72"/>
  <c r="AH634" i="72"/>
  <c r="AH617" i="72"/>
  <c r="AH600" i="72"/>
  <c r="AH583" i="72"/>
  <c r="AH566" i="72"/>
  <c r="AH549" i="72"/>
  <c r="AH532" i="72"/>
  <c r="AH515" i="72"/>
  <c r="AH498" i="72"/>
  <c r="AH481" i="72"/>
  <c r="AH464" i="72"/>
  <c r="AH447" i="72"/>
  <c r="AH430" i="72"/>
  <c r="AH413" i="72"/>
  <c r="AH396" i="72"/>
  <c r="AH379" i="72"/>
  <c r="AH362" i="72"/>
  <c r="AH345" i="72"/>
  <c r="AH328" i="72"/>
  <c r="AH311" i="72"/>
  <c r="AH294" i="72"/>
  <c r="AH277" i="72"/>
  <c r="AH260" i="72"/>
  <c r="AH243" i="72"/>
  <c r="AH226" i="72"/>
  <c r="AH209" i="72"/>
  <c r="AH192" i="72"/>
  <c r="AH175" i="72"/>
  <c r="AH158" i="72"/>
  <c r="AH141" i="72"/>
  <c r="AH124" i="72"/>
  <c r="AH107" i="72"/>
  <c r="AH90" i="72"/>
  <c r="AH73" i="72"/>
  <c r="AH56" i="72"/>
  <c r="AH39" i="72"/>
  <c r="AH22" i="72"/>
  <c r="AH5" i="72"/>
  <c r="X1263" i="72"/>
  <c r="X1246" i="72"/>
  <c r="X1229" i="72"/>
  <c r="X1212" i="72"/>
  <c r="X1195" i="72"/>
  <c r="X1178" i="72"/>
  <c r="X1161" i="72"/>
  <c r="X1144" i="72"/>
  <c r="X1127" i="72"/>
  <c r="X1110" i="72"/>
  <c r="X1093" i="72"/>
  <c r="X1076" i="72"/>
  <c r="X1059" i="72"/>
  <c r="X1042" i="72"/>
  <c r="X1025" i="72"/>
  <c r="X1008" i="72"/>
  <c r="X991" i="72"/>
  <c r="X974" i="72"/>
  <c r="X957" i="72"/>
  <c r="X940" i="72"/>
  <c r="X923" i="72"/>
  <c r="X906" i="72"/>
  <c r="X889" i="72"/>
  <c r="X872" i="72"/>
  <c r="X855" i="72"/>
  <c r="X838" i="72"/>
  <c r="X821" i="72"/>
  <c r="X804" i="72"/>
  <c r="X787" i="72"/>
  <c r="X770" i="72"/>
  <c r="X753" i="72"/>
  <c r="X736" i="72"/>
  <c r="X719" i="72"/>
  <c r="X702" i="72"/>
  <c r="X685" i="72"/>
  <c r="X668" i="72"/>
  <c r="X651" i="72"/>
  <c r="X634" i="72"/>
  <c r="X617" i="72"/>
  <c r="X600" i="72"/>
  <c r="X583" i="72"/>
  <c r="X566" i="72"/>
  <c r="X549" i="72"/>
  <c r="X532" i="72"/>
  <c r="X515" i="72"/>
  <c r="X498" i="72"/>
  <c r="X481" i="72"/>
  <c r="X464" i="72"/>
  <c r="X447" i="72"/>
  <c r="X430" i="72"/>
  <c r="X413" i="72"/>
  <c r="X396" i="72"/>
  <c r="X379" i="72"/>
  <c r="X362" i="72"/>
  <c r="X345" i="72"/>
  <c r="X328" i="72"/>
  <c r="X311" i="72"/>
  <c r="X294" i="72"/>
  <c r="X277" i="72"/>
  <c r="X260" i="72"/>
  <c r="X243" i="72"/>
  <c r="X226" i="72"/>
  <c r="X209" i="72"/>
  <c r="X192" i="72"/>
  <c r="X175" i="72"/>
  <c r="X158" i="72"/>
  <c r="X141" i="72"/>
  <c r="X124" i="72"/>
  <c r="X107" i="72"/>
  <c r="X90" i="72"/>
  <c r="X73" i="72"/>
  <c r="X56" i="72"/>
  <c r="X39" i="72"/>
  <c r="X22" i="72"/>
  <c r="X5" i="72"/>
  <c r="N1263" i="72"/>
  <c r="N1246" i="72"/>
  <c r="N1229" i="72"/>
  <c r="N1212" i="72"/>
  <c r="N1195" i="72"/>
  <c r="N1178" i="72"/>
  <c r="N1161" i="72"/>
  <c r="N1144" i="72"/>
  <c r="N1127" i="72"/>
  <c r="N1110" i="72"/>
  <c r="N1093" i="72"/>
  <c r="N1076" i="72"/>
  <c r="N1059" i="72"/>
  <c r="N1042" i="72"/>
  <c r="N1025" i="72"/>
  <c r="N1008" i="72"/>
  <c r="N991" i="72"/>
  <c r="N974" i="72"/>
  <c r="N957" i="72"/>
  <c r="N940" i="72"/>
  <c r="N923" i="72"/>
  <c r="N906" i="72"/>
  <c r="N889" i="72"/>
  <c r="N872" i="72"/>
  <c r="N855" i="72"/>
  <c r="N838" i="72"/>
  <c r="N821" i="72"/>
  <c r="N804" i="72"/>
  <c r="N787" i="72"/>
  <c r="N770" i="72"/>
  <c r="N753" i="72"/>
  <c r="N736" i="72"/>
  <c r="N719" i="72"/>
  <c r="N702" i="72"/>
  <c r="N685" i="72"/>
  <c r="N668" i="72"/>
  <c r="N651" i="72"/>
  <c r="N634" i="72"/>
  <c r="N617" i="72"/>
  <c r="N600" i="72"/>
  <c r="N583" i="72"/>
  <c r="N566" i="72"/>
  <c r="N549" i="72"/>
  <c r="N532" i="72"/>
  <c r="N515" i="72"/>
  <c r="N498" i="72"/>
  <c r="N481" i="72"/>
  <c r="N464" i="72"/>
  <c r="N447" i="72"/>
  <c r="N430" i="72"/>
  <c r="N413" i="72"/>
  <c r="N396" i="72"/>
  <c r="N379" i="72"/>
  <c r="N362" i="72"/>
  <c r="N345" i="72"/>
  <c r="N328" i="72"/>
  <c r="N311" i="72"/>
  <c r="N294" i="72"/>
  <c r="N277" i="72"/>
  <c r="N260" i="72"/>
  <c r="N243" i="72"/>
  <c r="N226" i="72"/>
  <c r="N209" i="72"/>
  <c r="N192" i="72"/>
  <c r="N175" i="72"/>
  <c r="N158" i="72"/>
  <c r="N141" i="72"/>
  <c r="N124" i="72"/>
  <c r="N107" i="72"/>
  <c r="N90" i="72"/>
  <c r="N73" i="72"/>
  <c r="N56" i="72"/>
  <c r="N39" i="72"/>
  <c r="N22" i="72"/>
  <c r="N5" i="72"/>
  <c r="D1263" i="72"/>
  <c r="D1246" i="72"/>
  <c r="D1229" i="72"/>
  <c r="D1212" i="72"/>
  <c r="D1195" i="72"/>
  <c r="D1178" i="72"/>
  <c r="D1161" i="72"/>
  <c r="D1144" i="72"/>
  <c r="D1127" i="72"/>
  <c r="D1110" i="72"/>
  <c r="D1093" i="72"/>
  <c r="D1076" i="72"/>
  <c r="D1059" i="72"/>
  <c r="D1042" i="72"/>
  <c r="D1025" i="72"/>
  <c r="D1008" i="72"/>
  <c r="D991" i="72"/>
  <c r="D974" i="72"/>
  <c r="D957" i="72"/>
  <c r="D940" i="72"/>
  <c r="D923" i="72"/>
  <c r="D906" i="72"/>
  <c r="D889" i="72"/>
  <c r="D872" i="72"/>
  <c r="D855" i="72"/>
  <c r="D838" i="72"/>
  <c r="D821" i="72"/>
  <c r="D804" i="72"/>
  <c r="D787" i="72"/>
  <c r="D770" i="72"/>
  <c r="D753" i="72"/>
  <c r="D736" i="72"/>
  <c r="D719" i="72"/>
  <c r="D702" i="72"/>
  <c r="D685" i="72"/>
  <c r="D668" i="72"/>
  <c r="D651" i="72"/>
  <c r="D634" i="72"/>
  <c r="D617" i="72"/>
  <c r="D600" i="72"/>
  <c r="D583" i="72"/>
  <c r="D566" i="72"/>
  <c r="D549" i="72"/>
  <c r="D532" i="72"/>
  <c r="D515" i="72"/>
  <c r="D498" i="72"/>
  <c r="D481" i="72"/>
  <c r="D464" i="72"/>
  <c r="D447" i="72"/>
  <c r="D430" i="72"/>
  <c r="D413" i="72"/>
  <c r="D396" i="72"/>
  <c r="D379" i="72"/>
  <c r="D362" i="72"/>
  <c r="D345" i="72"/>
  <c r="D328" i="72"/>
  <c r="D311" i="72"/>
  <c r="D294" i="72"/>
  <c r="D277" i="72"/>
  <c r="D260" i="72"/>
  <c r="D243" i="72"/>
  <c r="D226" i="72"/>
  <c r="D209" i="72"/>
  <c r="D192" i="72"/>
  <c r="D175" i="72"/>
  <c r="D158" i="72"/>
  <c r="D141" i="72"/>
  <c r="D124" i="72"/>
  <c r="D107" i="72"/>
  <c r="D90" i="72"/>
  <c r="D73" i="72"/>
  <c r="D56" i="72"/>
  <c r="D39" i="72"/>
  <c r="D22" i="72"/>
  <c r="D5" i="72"/>
  <c r="BV22" i="72"/>
  <c r="BV39" i="72"/>
  <c r="BV56" i="72"/>
  <c r="BV73" i="72"/>
  <c r="BV90" i="72"/>
  <c r="BV107" i="72"/>
  <c r="BV124" i="72"/>
  <c r="BV141" i="72"/>
  <c r="BV158" i="72"/>
  <c r="BV175" i="72"/>
  <c r="BV192" i="72"/>
  <c r="BV209" i="72"/>
  <c r="BV226" i="72"/>
  <c r="BV243" i="72"/>
  <c r="BV260" i="72"/>
  <c r="BV277" i="72"/>
  <c r="BV294" i="72"/>
  <c r="BV311" i="72"/>
  <c r="BV328" i="72"/>
  <c r="BV345" i="72"/>
  <c r="BV362" i="72"/>
  <c r="BV379" i="72"/>
  <c r="BV396" i="72"/>
  <c r="BV413" i="72"/>
  <c r="BV430" i="72"/>
  <c r="BV447" i="72"/>
  <c r="BV464" i="72"/>
  <c r="BV481" i="72"/>
  <c r="BV498" i="72"/>
  <c r="BV515" i="72"/>
  <c r="BV532" i="72"/>
  <c r="BV549" i="72"/>
  <c r="BV566" i="72"/>
  <c r="BV583" i="72"/>
  <c r="BV600" i="72"/>
  <c r="BV617" i="72"/>
  <c r="BV634" i="72"/>
  <c r="BV651" i="72"/>
  <c r="BV668" i="72"/>
  <c r="BV685" i="72"/>
  <c r="BV702" i="72"/>
  <c r="BV719" i="72"/>
  <c r="BV736" i="72"/>
  <c r="BV753" i="72"/>
  <c r="BV770" i="72"/>
  <c r="BV787" i="72"/>
  <c r="BV804" i="72"/>
  <c r="BV821" i="72"/>
  <c r="BV838" i="72"/>
  <c r="BV855" i="72"/>
  <c r="BV872" i="72"/>
  <c r="BV889" i="72"/>
  <c r="BV906" i="72"/>
  <c r="BV923" i="72"/>
  <c r="BV940" i="72"/>
  <c r="BV957" i="72"/>
  <c r="BV974" i="72"/>
  <c r="BV991" i="72"/>
  <c r="BV1008" i="72"/>
  <c r="BV1025" i="72"/>
  <c r="BV1042" i="72"/>
  <c r="BV1059" i="72"/>
  <c r="BV1076" i="72"/>
  <c r="BV1093" i="72"/>
  <c r="BV1110" i="72"/>
  <c r="BV1127" i="72"/>
  <c r="BV1144" i="72"/>
  <c r="BV1161" i="72"/>
  <c r="BV1178" i="72"/>
  <c r="BV1195" i="72"/>
  <c r="BV1212" i="72"/>
  <c r="BV1229" i="72"/>
  <c r="BV1246" i="72"/>
  <c r="BV1263" i="72"/>
  <c r="BV5" i="72"/>
  <c r="D3" i="67"/>
  <c r="BL141" i="43" l="1"/>
  <c r="BL124" i="43"/>
  <c r="BL107" i="43"/>
  <c r="BL90" i="43"/>
  <c r="BL73" i="43"/>
  <c r="BL56" i="43"/>
  <c r="BL39" i="43"/>
  <c r="BL22" i="43"/>
  <c r="BL5" i="43"/>
  <c r="BB141" i="43"/>
  <c r="BB124" i="43"/>
  <c r="BB107" i="43"/>
  <c r="BB90" i="43"/>
  <c r="BB73" i="43"/>
  <c r="BB56" i="43"/>
  <c r="BB39" i="43"/>
  <c r="BB22" i="43"/>
  <c r="BB5" i="43"/>
  <c r="AR141" i="43"/>
  <c r="AR124" i="43"/>
  <c r="AR107" i="43"/>
  <c r="AR90" i="43"/>
  <c r="AR73" i="43"/>
  <c r="AR56" i="43"/>
  <c r="AR39" i="43"/>
  <c r="AR22" i="43"/>
  <c r="AR5" i="43"/>
  <c r="AH141" i="43"/>
  <c r="AH124" i="43"/>
  <c r="AH107" i="43"/>
  <c r="AH90" i="43"/>
  <c r="AH73" i="43"/>
  <c r="AH56" i="43"/>
  <c r="AH39" i="43"/>
  <c r="AH22" i="43"/>
  <c r="AH5" i="43"/>
  <c r="X141" i="43"/>
  <c r="X124" i="43"/>
  <c r="X107" i="43"/>
  <c r="X90" i="43"/>
  <c r="X73" i="43"/>
  <c r="X56" i="43"/>
  <c r="X39" i="43"/>
  <c r="X22" i="43"/>
  <c r="X5" i="43"/>
  <c r="N141" i="43"/>
  <c r="N124" i="43"/>
  <c r="N107" i="43"/>
  <c r="N90" i="43"/>
  <c r="N73" i="43"/>
  <c r="N56" i="43"/>
  <c r="N39" i="43"/>
  <c r="N22" i="43"/>
  <c r="N5" i="43"/>
  <c r="D39" i="43"/>
  <c r="D141" i="43"/>
  <c r="D124" i="43"/>
  <c r="D107" i="43"/>
  <c r="D90" i="43"/>
  <c r="D73" i="43"/>
  <c r="D56" i="43"/>
  <c r="D22" i="43"/>
  <c r="D5" i="43"/>
  <c r="BV73" i="43" l="1"/>
  <c r="BV141" i="43"/>
  <c r="BV124" i="43"/>
  <c r="BV22" i="43"/>
  <c r="BV56" i="43"/>
  <c r="BV5" i="43"/>
  <c r="BV107" i="43"/>
  <c r="BV90" i="43"/>
  <c r="BV39" i="43"/>
  <c r="BS1262" i="72" l="1"/>
  <c r="BT1261" i="72"/>
  <c r="BS1261" i="72"/>
  <c r="BT1260" i="72"/>
  <c r="BS1260" i="72"/>
  <c r="BT1259" i="72"/>
  <c r="BS1259" i="72"/>
  <c r="BT1258" i="72"/>
  <c r="BS1258" i="72"/>
  <c r="BT1257" i="72"/>
  <c r="BS1257" i="72"/>
  <c r="BT1256" i="72"/>
  <c r="BS1256" i="72"/>
  <c r="BT1255" i="72"/>
  <c r="BS1255" i="72"/>
  <c r="BT1254" i="72"/>
  <c r="BS1254" i="72"/>
  <c r="BT1253" i="72"/>
  <c r="BS1253" i="72"/>
  <c r="BT1252" i="72"/>
  <c r="BS1252" i="72"/>
  <c r="BT1251" i="72"/>
  <c r="BS1251" i="72"/>
  <c r="BT1250" i="72"/>
  <c r="BS1250" i="72"/>
  <c r="BT1249" i="72"/>
  <c r="BS1249" i="72"/>
  <c r="BT1248" i="72"/>
  <c r="BS1248" i="72"/>
  <c r="BT1247" i="72"/>
  <c r="BS1247" i="72"/>
  <c r="BT1246" i="72"/>
  <c r="BS1246" i="72"/>
  <c r="BS1245" i="72"/>
  <c r="BT1244" i="72"/>
  <c r="BS1244" i="72"/>
  <c r="BT1243" i="72"/>
  <c r="BS1243" i="72"/>
  <c r="BT1242" i="72"/>
  <c r="BS1242" i="72"/>
  <c r="BT1241" i="72"/>
  <c r="BS1241" i="72"/>
  <c r="BT1240" i="72"/>
  <c r="BS1240" i="72"/>
  <c r="BT1239" i="72"/>
  <c r="BS1239" i="72"/>
  <c r="BT1238" i="72"/>
  <c r="BS1238" i="72"/>
  <c r="BT1237" i="72"/>
  <c r="BS1237" i="72"/>
  <c r="BT1236" i="72"/>
  <c r="BS1236" i="72"/>
  <c r="BT1235" i="72"/>
  <c r="BS1235" i="72"/>
  <c r="BT1234" i="72"/>
  <c r="BS1234" i="72"/>
  <c r="BT1233" i="72"/>
  <c r="BS1233" i="72"/>
  <c r="BT1232" i="72"/>
  <c r="BS1232" i="72"/>
  <c r="BT1231" i="72"/>
  <c r="BS1231" i="72"/>
  <c r="BT1230" i="72"/>
  <c r="BS1230" i="72"/>
  <c r="BT1229" i="72"/>
  <c r="BS1229" i="72"/>
  <c r="BS1228" i="72"/>
  <c r="BT1227" i="72"/>
  <c r="BS1227" i="72"/>
  <c r="BT1226" i="72"/>
  <c r="BS1226" i="72"/>
  <c r="BT1225" i="72"/>
  <c r="BS1225" i="72"/>
  <c r="BT1224" i="72"/>
  <c r="BS1224" i="72"/>
  <c r="BT1223" i="72"/>
  <c r="BS1223" i="72"/>
  <c r="BT1222" i="72"/>
  <c r="BS1222" i="72"/>
  <c r="BT1221" i="72"/>
  <c r="BS1221" i="72"/>
  <c r="BT1220" i="72"/>
  <c r="BS1220" i="72"/>
  <c r="BT1219" i="72"/>
  <c r="BS1219" i="72"/>
  <c r="BT1218" i="72"/>
  <c r="BS1218" i="72"/>
  <c r="BT1217" i="72"/>
  <c r="BS1217" i="72"/>
  <c r="BT1216" i="72"/>
  <c r="BS1216" i="72"/>
  <c r="BT1215" i="72"/>
  <c r="BS1215" i="72"/>
  <c r="BT1214" i="72"/>
  <c r="BS1214" i="72"/>
  <c r="BT1213" i="72"/>
  <c r="BS1213" i="72"/>
  <c r="BT1212" i="72"/>
  <c r="BS1212" i="72"/>
  <c r="BS1211" i="72"/>
  <c r="BT1210" i="72"/>
  <c r="BS1210" i="72"/>
  <c r="BT1209" i="72"/>
  <c r="BS1209" i="72"/>
  <c r="BT1208" i="72"/>
  <c r="BS1208" i="72"/>
  <c r="BT1207" i="72"/>
  <c r="BS1207" i="72"/>
  <c r="BT1206" i="72"/>
  <c r="BS1206" i="72"/>
  <c r="BT1205" i="72"/>
  <c r="BS1205" i="72"/>
  <c r="BT1204" i="72"/>
  <c r="BS1204" i="72"/>
  <c r="BT1203" i="72"/>
  <c r="BS1203" i="72"/>
  <c r="BT1202" i="72"/>
  <c r="BS1202" i="72"/>
  <c r="BT1201" i="72"/>
  <c r="BS1201" i="72"/>
  <c r="BT1200" i="72"/>
  <c r="BS1200" i="72"/>
  <c r="BT1199" i="72"/>
  <c r="BS1199" i="72"/>
  <c r="BT1198" i="72"/>
  <c r="BS1198" i="72"/>
  <c r="BT1197" i="72"/>
  <c r="BS1197" i="72"/>
  <c r="BT1196" i="72"/>
  <c r="BS1196" i="72"/>
  <c r="BT1195" i="72"/>
  <c r="BS1195" i="72"/>
  <c r="BS1194" i="72"/>
  <c r="BT1193" i="72"/>
  <c r="BS1193" i="72"/>
  <c r="BT1192" i="72"/>
  <c r="BS1192" i="72"/>
  <c r="BT1191" i="72"/>
  <c r="BS1191" i="72"/>
  <c r="BT1190" i="72"/>
  <c r="BS1190" i="72"/>
  <c r="BT1189" i="72"/>
  <c r="BS1189" i="72"/>
  <c r="BT1188" i="72"/>
  <c r="BS1188" i="72"/>
  <c r="BT1187" i="72"/>
  <c r="BS1187" i="72"/>
  <c r="BT1186" i="72"/>
  <c r="BS1186" i="72"/>
  <c r="BT1185" i="72"/>
  <c r="BS1185" i="72"/>
  <c r="BT1184" i="72"/>
  <c r="BS1184" i="72"/>
  <c r="BT1183" i="72"/>
  <c r="BS1183" i="72"/>
  <c r="BT1182" i="72"/>
  <c r="BS1182" i="72"/>
  <c r="BT1181" i="72"/>
  <c r="BS1181" i="72"/>
  <c r="BT1180" i="72"/>
  <c r="BS1180" i="72"/>
  <c r="BT1179" i="72"/>
  <c r="BS1179" i="72"/>
  <c r="BT1178" i="72"/>
  <c r="BS1178" i="72"/>
  <c r="BS1177" i="72"/>
  <c r="BT1176" i="72"/>
  <c r="BS1176" i="72"/>
  <c r="BT1175" i="72"/>
  <c r="BS1175" i="72"/>
  <c r="BT1174" i="72"/>
  <c r="BS1174" i="72"/>
  <c r="BT1173" i="72"/>
  <c r="BS1173" i="72"/>
  <c r="BT1172" i="72"/>
  <c r="BS1172" i="72"/>
  <c r="BT1171" i="72"/>
  <c r="BS1171" i="72"/>
  <c r="BT1170" i="72"/>
  <c r="BS1170" i="72"/>
  <c r="BT1169" i="72"/>
  <c r="BS1169" i="72"/>
  <c r="BT1168" i="72"/>
  <c r="BS1168" i="72"/>
  <c r="BT1167" i="72"/>
  <c r="BS1167" i="72"/>
  <c r="BT1166" i="72"/>
  <c r="BS1166" i="72"/>
  <c r="BT1165" i="72"/>
  <c r="BS1165" i="72"/>
  <c r="BT1164" i="72"/>
  <c r="BS1164" i="72"/>
  <c r="BT1163" i="72"/>
  <c r="BS1163" i="72"/>
  <c r="BT1162" i="72"/>
  <c r="BS1162" i="72"/>
  <c r="BT1161" i="72"/>
  <c r="BS1161" i="72"/>
  <c r="BS1160" i="72"/>
  <c r="BT1159" i="72"/>
  <c r="BS1159" i="72"/>
  <c r="BT1158" i="72"/>
  <c r="BS1158" i="72"/>
  <c r="BT1157" i="72"/>
  <c r="BS1157" i="72"/>
  <c r="BT1156" i="72"/>
  <c r="BS1156" i="72"/>
  <c r="BT1155" i="72"/>
  <c r="BS1155" i="72"/>
  <c r="BT1154" i="72"/>
  <c r="BS1154" i="72"/>
  <c r="BT1153" i="72"/>
  <c r="BS1153" i="72"/>
  <c r="BT1152" i="72"/>
  <c r="BS1152" i="72"/>
  <c r="BT1151" i="72"/>
  <c r="BS1151" i="72"/>
  <c r="BT1150" i="72"/>
  <c r="BS1150" i="72"/>
  <c r="BT1149" i="72"/>
  <c r="BS1149" i="72"/>
  <c r="BT1148" i="72"/>
  <c r="BS1148" i="72"/>
  <c r="BT1147" i="72"/>
  <c r="BS1147" i="72"/>
  <c r="BT1146" i="72"/>
  <c r="BS1146" i="72"/>
  <c r="BT1145" i="72"/>
  <c r="BS1145" i="72"/>
  <c r="BT1144" i="72"/>
  <c r="BS1144" i="72"/>
  <c r="BS1143" i="72"/>
  <c r="BT1142" i="72"/>
  <c r="BS1142" i="72"/>
  <c r="BT1141" i="72"/>
  <c r="BS1141" i="72"/>
  <c r="BT1140" i="72"/>
  <c r="BS1140" i="72"/>
  <c r="BT1139" i="72"/>
  <c r="BS1139" i="72"/>
  <c r="BT1138" i="72"/>
  <c r="BS1138" i="72"/>
  <c r="BT1137" i="72"/>
  <c r="BS1137" i="72"/>
  <c r="BT1136" i="72"/>
  <c r="BS1136" i="72"/>
  <c r="BT1135" i="72"/>
  <c r="BS1135" i="72"/>
  <c r="BT1134" i="72"/>
  <c r="BS1134" i="72"/>
  <c r="BT1133" i="72"/>
  <c r="BS1133" i="72"/>
  <c r="BT1132" i="72"/>
  <c r="BS1132" i="72"/>
  <c r="BT1131" i="72"/>
  <c r="BS1131" i="72"/>
  <c r="BT1130" i="72"/>
  <c r="BS1130" i="72"/>
  <c r="BT1129" i="72"/>
  <c r="BS1129" i="72"/>
  <c r="BT1128" i="72"/>
  <c r="BS1128" i="72"/>
  <c r="BT1127" i="72"/>
  <c r="BS1127" i="72"/>
  <c r="BS1126" i="72"/>
  <c r="BT1125" i="72"/>
  <c r="BS1125" i="72"/>
  <c r="BT1124" i="72"/>
  <c r="BS1124" i="72"/>
  <c r="BT1123" i="72"/>
  <c r="BS1123" i="72"/>
  <c r="BT1122" i="72"/>
  <c r="BS1122" i="72"/>
  <c r="BT1121" i="72"/>
  <c r="BS1121" i="72"/>
  <c r="BT1120" i="72"/>
  <c r="BS1120" i="72"/>
  <c r="BT1119" i="72"/>
  <c r="BS1119" i="72"/>
  <c r="BT1118" i="72"/>
  <c r="BS1118" i="72"/>
  <c r="BT1117" i="72"/>
  <c r="BS1117" i="72"/>
  <c r="BT1116" i="72"/>
  <c r="BS1116" i="72"/>
  <c r="BT1115" i="72"/>
  <c r="BS1115" i="72"/>
  <c r="BT1114" i="72"/>
  <c r="BS1114" i="72"/>
  <c r="BT1113" i="72"/>
  <c r="BS1113" i="72"/>
  <c r="BT1112" i="72"/>
  <c r="BS1112" i="72"/>
  <c r="BT1111" i="72"/>
  <c r="BS1111" i="72"/>
  <c r="BT1110" i="72"/>
  <c r="BS1110" i="72"/>
  <c r="BS1109" i="72"/>
  <c r="BT1108" i="72"/>
  <c r="BS1108" i="72"/>
  <c r="BT1107" i="72"/>
  <c r="BS1107" i="72"/>
  <c r="BT1106" i="72"/>
  <c r="BS1106" i="72"/>
  <c r="BT1105" i="72"/>
  <c r="BS1105" i="72"/>
  <c r="BT1104" i="72"/>
  <c r="BS1104" i="72"/>
  <c r="BT1103" i="72"/>
  <c r="BS1103" i="72"/>
  <c r="BT1102" i="72"/>
  <c r="BS1102" i="72"/>
  <c r="BT1101" i="72"/>
  <c r="BS1101" i="72"/>
  <c r="BT1100" i="72"/>
  <c r="BS1100" i="72"/>
  <c r="BT1099" i="72"/>
  <c r="BS1099" i="72"/>
  <c r="BT1098" i="72"/>
  <c r="BS1098" i="72"/>
  <c r="BT1097" i="72"/>
  <c r="BS1097" i="72"/>
  <c r="BT1096" i="72"/>
  <c r="BS1096" i="72"/>
  <c r="BT1095" i="72"/>
  <c r="BS1095" i="72"/>
  <c r="BT1094" i="72"/>
  <c r="BS1094" i="72"/>
  <c r="BT1093" i="72"/>
  <c r="BS1093" i="72"/>
  <c r="BS1092" i="72"/>
  <c r="BT1091" i="72"/>
  <c r="BS1091" i="72"/>
  <c r="BT1090" i="72"/>
  <c r="BS1090" i="72"/>
  <c r="BT1089" i="72"/>
  <c r="BS1089" i="72"/>
  <c r="BT1088" i="72"/>
  <c r="BS1088" i="72"/>
  <c r="BT1087" i="72"/>
  <c r="BS1087" i="72"/>
  <c r="BT1086" i="72"/>
  <c r="BS1086" i="72"/>
  <c r="BT1085" i="72"/>
  <c r="BS1085" i="72"/>
  <c r="BT1084" i="72"/>
  <c r="BS1084" i="72"/>
  <c r="BT1083" i="72"/>
  <c r="BS1083" i="72"/>
  <c r="BT1082" i="72"/>
  <c r="BS1082" i="72"/>
  <c r="BT1081" i="72"/>
  <c r="BS1081" i="72"/>
  <c r="BT1080" i="72"/>
  <c r="BS1080" i="72"/>
  <c r="BT1079" i="72"/>
  <c r="BS1079" i="72"/>
  <c r="BT1078" i="72"/>
  <c r="BS1078" i="72"/>
  <c r="BT1077" i="72"/>
  <c r="BS1077" i="72"/>
  <c r="BT1076" i="72"/>
  <c r="BS1076" i="72"/>
  <c r="BS1075" i="72"/>
  <c r="BT1074" i="72"/>
  <c r="BS1074" i="72"/>
  <c r="BT1073" i="72"/>
  <c r="BS1073" i="72"/>
  <c r="BT1072" i="72"/>
  <c r="BS1072" i="72"/>
  <c r="BT1071" i="72"/>
  <c r="BS1071" i="72"/>
  <c r="BT1070" i="72"/>
  <c r="BS1070" i="72"/>
  <c r="BT1069" i="72"/>
  <c r="BS1069" i="72"/>
  <c r="BT1068" i="72"/>
  <c r="BS1068" i="72"/>
  <c r="BT1067" i="72"/>
  <c r="BS1067" i="72"/>
  <c r="BT1066" i="72"/>
  <c r="BS1066" i="72"/>
  <c r="BT1065" i="72"/>
  <c r="BS1065" i="72"/>
  <c r="BT1064" i="72"/>
  <c r="BS1064" i="72"/>
  <c r="BT1063" i="72"/>
  <c r="BS1063" i="72"/>
  <c r="BT1062" i="72"/>
  <c r="BS1062" i="72"/>
  <c r="BT1061" i="72"/>
  <c r="BS1061" i="72"/>
  <c r="BT1060" i="72"/>
  <c r="BS1060" i="72"/>
  <c r="BT1059" i="72"/>
  <c r="BS1059" i="72"/>
  <c r="BS1058" i="72"/>
  <c r="BT1057" i="72"/>
  <c r="BS1057" i="72"/>
  <c r="BT1056" i="72"/>
  <c r="BS1056" i="72"/>
  <c r="BT1055" i="72"/>
  <c r="BS1055" i="72"/>
  <c r="BT1054" i="72"/>
  <c r="BS1054" i="72"/>
  <c r="BT1053" i="72"/>
  <c r="BS1053" i="72"/>
  <c r="BT1052" i="72"/>
  <c r="BS1052" i="72"/>
  <c r="BT1051" i="72"/>
  <c r="BS1051" i="72"/>
  <c r="BT1050" i="72"/>
  <c r="BS1050" i="72"/>
  <c r="BT1049" i="72"/>
  <c r="BS1049" i="72"/>
  <c r="BT1048" i="72"/>
  <c r="BS1048" i="72"/>
  <c r="BT1047" i="72"/>
  <c r="BS1047" i="72"/>
  <c r="BT1046" i="72"/>
  <c r="BS1046" i="72"/>
  <c r="BT1045" i="72"/>
  <c r="BS1045" i="72"/>
  <c r="BT1044" i="72"/>
  <c r="BS1044" i="72"/>
  <c r="BT1043" i="72"/>
  <c r="BS1043" i="72"/>
  <c r="BT1042" i="72"/>
  <c r="BS1042" i="72"/>
  <c r="BS1041" i="72"/>
  <c r="BT1040" i="72"/>
  <c r="BS1040" i="72"/>
  <c r="BT1039" i="72"/>
  <c r="BS1039" i="72"/>
  <c r="BT1038" i="72"/>
  <c r="BS1038" i="72"/>
  <c r="BT1037" i="72"/>
  <c r="BS1037" i="72"/>
  <c r="BT1036" i="72"/>
  <c r="BS1036" i="72"/>
  <c r="BT1035" i="72"/>
  <c r="BS1035" i="72"/>
  <c r="BT1034" i="72"/>
  <c r="BS1034" i="72"/>
  <c r="BT1033" i="72"/>
  <c r="BS1033" i="72"/>
  <c r="BT1032" i="72"/>
  <c r="BS1032" i="72"/>
  <c r="BT1031" i="72"/>
  <c r="BS1031" i="72"/>
  <c r="BT1030" i="72"/>
  <c r="BS1030" i="72"/>
  <c r="BT1029" i="72"/>
  <c r="BS1029" i="72"/>
  <c r="BT1028" i="72"/>
  <c r="BS1028" i="72"/>
  <c r="BT1027" i="72"/>
  <c r="BS1027" i="72"/>
  <c r="BT1026" i="72"/>
  <c r="BS1026" i="72"/>
  <c r="BT1025" i="72"/>
  <c r="BS1025" i="72"/>
  <c r="BS1024" i="72"/>
  <c r="BT1023" i="72"/>
  <c r="BS1023" i="72"/>
  <c r="BT1022" i="72"/>
  <c r="BS1022" i="72"/>
  <c r="BT1021" i="72"/>
  <c r="BS1021" i="72"/>
  <c r="BT1020" i="72"/>
  <c r="BS1020" i="72"/>
  <c r="BT1019" i="72"/>
  <c r="BS1019" i="72"/>
  <c r="BT1018" i="72"/>
  <c r="BS1018" i="72"/>
  <c r="BT1017" i="72"/>
  <c r="BS1017" i="72"/>
  <c r="BT1016" i="72"/>
  <c r="BS1016" i="72"/>
  <c r="BT1015" i="72"/>
  <c r="BS1015" i="72"/>
  <c r="BT1014" i="72"/>
  <c r="BS1014" i="72"/>
  <c r="BT1013" i="72"/>
  <c r="BS1013" i="72"/>
  <c r="BT1012" i="72"/>
  <c r="BS1012" i="72"/>
  <c r="BT1011" i="72"/>
  <c r="BS1011" i="72"/>
  <c r="BT1010" i="72"/>
  <c r="BS1010" i="72"/>
  <c r="BT1009" i="72"/>
  <c r="BS1009" i="72"/>
  <c r="BT1008" i="72"/>
  <c r="BS1008" i="72"/>
  <c r="BS1007" i="72"/>
  <c r="BT1006" i="72"/>
  <c r="BS1006" i="72"/>
  <c r="BT1005" i="72"/>
  <c r="BS1005" i="72"/>
  <c r="BT1004" i="72"/>
  <c r="BS1004" i="72"/>
  <c r="BT1003" i="72"/>
  <c r="BS1003" i="72"/>
  <c r="BT1002" i="72"/>
  <c r="BS1002" i="72"/>
  <c r="BT1001" i="72"/>
  <c r="BS1001" i="72"/>
  <c r="BT1000" i="72"/>
  <c r="BS1000" i="72"/>
  <c r="BT999" i="72"/>
  <c r="BS999" i="72"/>
  <c r="BT998" i="72"/>
  <c r="BS998" i="72"/>
  <c r="BT997" i="72"/>
  <c r="BS997" i="72"/>
  <c r="BT996" i="72"/>
  <c r="BS996" i="72"/>
  <c r="BT995" i="72"/>
  <c r="BS995" i="72"/>
  <c r="BT994" i="72"/>
  <c r="BS994" i="72"/>
  <c r="BT993" i="72"/>
  <c r="BS993" i="72"/>
  <c r="BT992" i="72"/>
  <c r="BS992" i="72"/>
  <c r="BT991" i="72"/>
  <c r="BS991" i="72"/>
  <c r="BS990" i="72"/>
  <c r="BT989" i="72"/>
  <c r="BS989" i="72"/>
  <c r="BT988" i="72"/>
  <c r="BS988" i="72"/>
  <c r="BT987" i="72"/>
  <c r="BS987" i="72"/>
  <c r="BT986" i="72"/>
  <c r="BS986" i="72"/>
  <c r="BT985" i="72"/>
  <c r="BS985" i="72"/>
  <c r="BT984" i="72"/>
  <c r="BS984" i="72"/>
  <c r="BT983" i="72"/>
  <c r="BS983" i="72"/>
  <c r="BT982" i="72"/>
  <c r="BS982" i="72"/>
  <c r="BT981" i="72"/>
  <c r="BS981" i="72"/>
  <c r="BT980" i="72"/>
  <c r="BS980" i="72"/>
  <c r="BT979" i="72"/>
  <c r="BS979" i="72"/>
  <c r="BT978" i="72"/>
  <c r="BS978" i="72"/>
  <c r="BT977" i="72"/>
  <c r="BS977" i="72"/>
  <c r="BT976" i="72"/>
  <c r="BS976" i="72"/>
  <c r="BT975" i="72"/>
  <c r="BS975" i="72"/>
  <c r="BT974" i="72"/>
  <c r="BS974" i="72"/>
  <c r="BS973" i="72"/>
  <c r="BT972" i="72"/>
  <c r="BS972" i="72"/>
  <c r="BT971" i="72"/>
  <c r="BS971" i="72"/>
  <c r="BT970" i="72"/>
  <c r="BS970" i="72"/>
  <c r="BT969" i="72"/>
  <c r="BS969" i="72"/>
  <c r="BT968" i="72"/>
  <c r="BS968" i="72"/>
  <c r="BT967" i="72"/>
  <c r="BS967" i="72"/>
  <c r="BT966" i="72"/>
  <c r="BS966" i="72"/>
  <c r="BT965" i="72"/>
  <c r="BS965" i="72"/>
  <c r="BT964" i="72"/>
  <c r="BS964" i="72"/>
  <c r="BT963" i="72"/>
  <c r="BS963" i="72"/>
  <c r="BT962" i="72"/>
  <c r="BS962" i="72"/>
  <c r="BT961" i="72"/>
  <c r="BS961" i="72"/>
  <c r="BT960" i="72"/>
  <c r="BS960" i="72"/>
  <c r="BT959" i="72"/>
  <c r="BS959" i="72"/>
  <c r="BT958" i="72"/>
  <c r="BS958" i="72"/>
  <c r="BT957" i="72"/>
  <c r="BS957" i="72"/>
  <c r="BS956" i="72"/>
  <c r="BT955" i="72"/>
  <c r="BS955" i="72"/>
  <c r="BT954" i="72"/>
  <c r="BS954" i="72"/>
  <c r="BT953" i="72"/>
  <c r="BS953" i="72"/>
  <c r="BT952" i="72"/>
  <c r="BS952" i="72"/>
  <c r="BT951" i="72"/>
  <c r="BS951" i="72"/>
  <c r="BT950" i="72"/>
  <c r="BS950" i="72"/>
  <c r="BT949" i="72"/>
  <c r="BS949" i="72"/>
  <c r="BT948" i="72"/>
  <c r="BS948" i="72"/>
  <c r="BT947" i="72"/>
  <c r="BS947" i="72"/>
  <c r="BT946" i="72"/>
  <c r="BS946" i="72"/>
  <c r="BT945" i="72"/>
  <c r="BS945" i="72"/>
  <c r="BT944" i="72"/>
  <c r="BS944" i="72"/>
  <c r="BT943" i="72"/>
  <c r="BS943" i="72"/>
  <c r="BT942" i="72"/>
  <c r="BS942" i="72"/>
  <c r="BT941" i="72"/>
  <c r="BS941" i="72"/>
  <c r="BT940" i="72"/>
  <c r="BS940" i="72"/>
  <c r="BS939" i="72"/>
  <c r="BT938" i="72"/>
  <c r="BS938" i="72"/>
  <c r="BT937" i="72"/>
  <c r="BS937" i="72"/>
  <c r="BT936" i="72"/>
  <c r="BS936" i="72"/>
  <c r="BT935" i="72"/>
  <c r="BS935" i="72"/>
  <c r="BT934" i="72"/>
  <c r="BS934" i="72"/>
  <c r="BT933" i="72"/>
  <c r="BS933" i="72"/>
  <c r="BT932" i="72"/>
  <c r="BS932" i="72"/>
  <c r="BT931" i="72"/>
  <c r="BS931" i="72"/>
  <c r="BT930" i="72"/>
  <c r="BS930" i="72"/>
  <c r="BT929" i="72"/>
  <c r="BS929" i="72"/>
  <c r="BT928" i="72"/>
  <c r="BS928" i="72"/>
  <c r="BT927" i="72"/>
  <c r="BS927" i="72"/>
  <c r="BT926" i="72"/>
  <c r="BS926" i="72"/>
  <c r="BT925" i="72"/>
  <c r="BS925" i="72"/>
  <c r="BT924" i="72"/>
  <c r="BS924" i="72"/>
  <c r="BT923" i="72"/>
  <c r="BS923" i="72"/>
  <c r="BS922" i="72"/>
  <c r="BT921" i="72"/>
  <c r="BS921" i="72"/>
  <c r="BT920" i="72"/>
  <c r="BS920" i="72"/>
  <c r="BT919" i="72"/>
  <c r="BS919" i="72"/>
  <c r="BT918" i="72"/>
  <c r="BS918" i="72"/>
  <c r="BT917" i="72"/>
  <c r="BS917" i="72"/>
  <c r="BT916" i="72"/>
  <c r="BS916" i="72"/>
  <c r="BT915" i="72"/>
  <c r="BS915" i="72"/>
  <c r="BT914" i="72"/>
  <c r="BS914" i="72"/>
  <c r="BT913" i="72"/>
  <c r="BS913" i="72"/>
  <c r="BT912" i="72"/>
  <c r="BS912" i="72"/>
  <c r="BT911" i="72"/>
  <c r="BS911" i="72"/>
  <c r="BT910" i="72"/>
  <c r="BS910" i="72"/>
  <c r="BT909" i="72"/>
  <c r="BS909" i="72"/>
  <c r="BT908" i="72"/>
  <c r="BS908" i="72"/>
  <c r="BT907" i="72"/>
  <c r="BS907" i="72"/>
  <c r="BT906" i="72"/>
  <c r="BS906" i="72"/>
  <c r="BS905" i="72"/>
  <c r="BT904" i="72"/>
  <c r="BS904" i="72"/>
  <c r="BT903" i="72"/>
  <c r="BS903" i="72"/>
  <c r="BT902" i="72"/>
  <c r="BS902" i="72"/>
  <c r="BT901" i="72"/>
  <c r="BS901" i="72"/>
  <c r="BT900" i="72"/>
  <c r="BS900" i="72"/>
  <c r="BT899" i="72"/>
  <c r="BS899" i="72"/>
  <c r="BT898" i="72"/>
  <c r="BS898" i="72"/>
  <c r="BT897" i="72"/>
  <c r="BS897" i="72"/>
  <c r="BT896" i="72"/>
  <c r="BS896" i="72"/>
  <c r="BT895" i="72"/>
  <c r="BS895" i="72"/>
  <c r="BT894" i="72"/>
  <c r="BS894" i="72"/>
  <c r="BT893" i="72"/>
  <c r="BS893" i="72"/>
  <c r="BT892" i="72"/>
  <c r="BS892" i="72"/>
  <c r="BT891" i="72"/>
  <c r="BS891" i="72"/>
  <c r="BT890" i="72"/>
  <c r="BS890" i="72"/>
  <c r="BT889" i="72"/>
  <c r="BS889" i="72"/>
  <c r="BS888" i="72"/>
  <c r="BT887" i="72"/>
  <c r="BS887" i="72"/>
  <c r="BT886" i="72"/>
  <c r="BS886" i="72"/>
  <c r="BT885" i="72"/>
  <c r="BS885" i="72"/>
  <c r="BT884" i="72"/>
  <c r="BS884" i="72"/>
  <c r="BT883" i="72"/>
  <c r="BS883" i="72"/>
  <c r="BT882" i="72"/>
  <c r="BS882" i="72"/>
  <c r="BT881" i="72"/>
  <c r="BS881" i="72"/>
  <c r="BT880" i="72"/>
  <c r="BS880" i="72"/>
  <c r="BT879" i="72"/>
  <c r="BS879" i="72"/>
  <c r="BT878" i="72"/>
  <c r="BS878" i="72"/>
  <c r="BT877" i="72"/>
  <c r="BS877" i="72"/>
  <c r="BT876" i="72"/>
  <c r="BS876" i="72"/>
  <c r="BT875" i="72"/>
  <c r="BS875" i="72"/>
  <c r="BT874" i="72"/>
  <c r="BS874" i="72"/>
  <c r="BT873" i="72"/>
  <c r="BS873" i="72"/>
  <c r="BT872" i="72"/>
  <c r="BS872" i="72"/>
  <c r="BS871" i="72"/>
  <c r="BT870" i="72"/>
  <c r="BS870" i="72"/>
  <c r="BT869" i="72"/>
  <c r="BS869" i="72"/>
  <c r="BT868" i="72"/>
  <c r="BS868" i="72"/>
  <c r="BT867" i="72"/>
  <c r="BS867" i="72"/>
  <c r="BT866" i="72"/>
  <c r="BS866" i="72"/>
  <c r="BT865" i="72"/>
  <c r="BS865" i="72"/>
  <c r="BT864" i="72"/>
  <c r="BS864" i="72"/>
  <c r="BT863" i="72"/>
  <c r="BS863" i="72"/>
  <c r="BT862" i="72"/>
  <c r="BS862" i="72"/>
  <c r="BT861" i="72"/>
  <c r="BS861" i="72"/>
  <c r="BT860" i="72"/>
  <c r="BS860" i="72"/>
  <c r="BT859" i="72"/>
  <c r="BS859" i="72"/>
  <c r="BT858" i="72"/>
  <c r="BS858" i="72"/>
  <c r="BT857" i="72"/>
  <c r="BS857" i="72"/>
  <c r="BT856" i="72"/>
  <c r="BS856" i="72"/>
  <c r="BT855" i="72"/>
  <c r="BS855" i="72"/>
  <c r="BS854" i="72"/>
  <c r="BT853" i="72"/>
  <c r="BS853" i="72"/>
  <c r="BT852" i="72"/>
  <c r="BS852" i="72"/>
  <c r="BT851" i="72"/>
  <c r="BS851" i="72"/>
  <c r="BT850" i="72"/>
  <c r="BS850" i="72"/>
  <c r="BT849" i="72"/>
  <c r="BS849" i="72"/>
  <c r="BT848" i="72"/>
  <c r="BS848" i="72"/>
  <c r="BT847" i="72"/>
  <c r="BS847" i="72"/>
  <c r="BT846" i="72"/>
  <c r="BS846" i="72"/>
  <c r="BT845" i="72"/>
  <c r="BS845" i="72"/>
  <c r="BT844" i="72"/>
  <c r="BS844" i="72"/>
  <c r="BT843" i="72"/>
  <c r="BS843" i="72"/>
  <c r="BT842" i="72"/>
  <c r="BS842" i="72"/>
  <c r="BT841" i="72"/>
  <c r="BS841" i="72"/>
  <c r="BT840" i="72"/>
  <c r="BS840" i="72"/>
  <c r="BT839" i="72"/>
  <c r="BS839" i="72"/>
  <c r="BT838" i="72"/>
  <c r="BS838" i="72"/>
  <c r="BS837" i="72"/>
  <c r="BT836" i="72"/>
  <c r="BS836" i="72"/>
  <c r="BT835" i="72"/>
  <c r="BS835" i="72"/>
  <c r="BT834" i="72"/>
  <c r="BS834" i="72"/>
  <c r="BT833" i="72"/>
  <c r="BS833" i="72"/>
  <c r="BT832" i="72"/>
  <c r="BS832" i="72"/>
  <c r="BT831" i="72"/>
  <c r="BS831" i="72"/>
  <c r="BT830" i="72"/>
  <c r="BS830" i="72"/>
  <c r="BT829" i="72"/>
  <c r="BS829" i="72"/>
  <c r="BT828" i="72"/>
  <c r="BS828" i="72"/>
  <c r="BT827" i="72"/>
  <c r="BS827" i="72"/>
  <c r="BT826" i="72"/>
  <c r="BS826" i="72"/>
  <c r="BT825" i="72"/>
  <c r="BS825" i="72"/>
  <c r="BT824" i="72"/>
  <c r="BS824" i="72"/>
  <c r="BT823" i="72"/>
  <c r="BS823" i="72"/>
  <c r="BT822" i="72"/>
  <c r="BS822" i="72"/>
  <c r="BT821" i="72"/>
  <c r="BS821" i="72"/>
  <c r="BS820" i="72"/>
  <c r="BT819" i="72"/>
  <c r="BS819" i="72"/>
  <c r="BT818" i="72"/>
  <c r="BS818" i="72"/>
  <c r="BT817" i="72"/>
  <c r="BS817" i="72"/>
  <c r="BT816" i="72"/>
  <c r="BS816" i="72"/>
  <c r="BT815" i="72"/>
  <c r="BS815" i="72"/>
  <c r="BT814" i="72"/>
  <c r="BS814" i="72"/>
  <c r="BT813" i="72"/>
  <c r="BS813" i="72"/>
  <c r="BT812" i="72"/>
  <c r="BS812" i="72"/>
  <c r="BT811" i="72"/>
  <c r="BS811" i="72"/>
  <c r="BT810" i="72"/>
  <c r="BS810" i="72"/>
  <c r="BT809" i="72"/>
  <c r="BS809" i="72"/>
  <c r="BT808" i="72"/>
  <c r="BS808" i="72"/>
  <c r="BT807" i="72"/>
  <c r="BS807" i="72"/>
  <c r="BT806" i="72"/>
  <c r="BS806" i="72"/>
  <c r="BT805" i="72"/>
  <c r="BS805" i="72"/>
  <c r="BT804" i="72"/>
  <c r="BS804" i="72"/>
  <c r="BS803" i="72"/>
  <c r="BT802" i="72"/>
  <c r="BS802" i="72"/>
  <c r="BT801" i="72"/>
  <c r="BS801" i="72"/>
  <c r="BT800" i="72"/>
  <c r="BS800" i="72"/>
  <c r="BT799" i="72"/>
  <c r="BS799" i="72"/>
  <c r="BT798" i="72"/>
  <c r="BS798" i="72"/>
  <c r="BT797" i="72"/>
  <c r="BS797" i="72"/>
  <c r="BT796" i="72"/>
  <c r="BS796" i="72"/>
  <c r="BT795" i="72"/>
  <c r="BS795" i="72"/>
  <c r="BT794" i="72"/>
  <c r="BS794" i="72"/>
  <c r="BT793" i="72"/>
  <c r="BS793" i="72"/>
  <c r="BT792" i="72"/>
  <c r="BS792" i="72"/>
  <c r="BT791" i="72"/>
  <c r="BS791" i="72"/>
  <c r="BT790" i="72"/>
  <c r="BS790" i="72"/>
  <c r="BT789" i="72"/>
  <c r="BS789" i="72"/>
  <c r="BT788" i="72"/>
  <c r="BS788" i="72"/>
  <c r="BT787" i="72"/>
  <c r="BS787" i="72"/>
  <c r="BS786" i="72"/>
  <c r="BT785" i="72"/>
  <c r="BS785" i="72"/>
  <c r="BT784" i="72"/>
  <c r="BS784" i="72"/>
  <c r="BT783" i="72"/>
  <c r="BS783" i="72"/>
  <c r="BT782" i="72"/>
  <c r="BS782" i="72"/>
  <c r="BT781" i="72"/>
  <c r="BS781" i="72"/>
  <c r="BT780" i="72"/>
  <c r="BS780" i="72"/>
  <c r="BT779" i="72"/>
  <c r="BS779" i="72"/>
  <c r="BT778" i="72"/>
  <c r="BS778" i="72"/>
  <c r="BT777" i="72"/>
  <c r="BS777" i="72"/>
  <c r="BT776" i="72"/>
  <c r="BS776" i="72"/>
  <c r="BT775" i="72"/>
  <c r="BS775" i="72"/>
  <c r="BT774" i="72"/>
  <c r="BS774" i="72"/>
  <c r="BT773" i="72"/>
  <c r="BS773" i="72"/>
  <c r="BT772" i="72"/>
  <c r="BS772" i="72"/>
  <c r="BT771" i="72"/>
  <c r="BS771" i="72"/>
  <c r="BT770" i="72"/>
  <c r="BS770" i="72"/>
  <c r="BS769" i="72"/>
  <c r="BT768" i="72"/>
  <c r="BS768" i="72"/>
  <c r="BT767" i="72"/>
  <c r="BS767" i="72"/>
  <c r="BT766" i="72"/>
  <c r="BS766" i="72"/>
  <c r="BT765" i="72"/>
  <c r="BS765" i="72"/>
  <c r="BT764" i="72"/>
  <c r="BS764" i="72"/>
  <c r="BT763" i="72"/>
  <c r="BS763" i="72"/>
  <c r="BT762" i="72"/>
  <c r="BS762" i="72"/>
  <c r="BT761" i="72"/>
  <c r="BS761" i="72"/>
  <c r="BT760" i="72"/>
  <c r="BS760" i="72"/>
  <c r="BT759" i="72"/>
  <c r="BS759" i="72"/>
  <c r="BT758" i="72"/>
  <c r="BS758" i="72"/>
  <c r="BT757" i="72"/>
  <c r="BS757" i="72"/>
  <c r="BT756" i="72"/>
  <c r="BS756" i="72"/>
  <c r="BT755" i="72"/>
  <c r="BS755" i="72"/>
  <c r="BT754" i="72"/>
  <c r="BS754" i="72"/>
  <c r="BT753" i="72"/>
  <c r="BS753" i="72"/>
  <c r="BS752" i="72"/>
  <c r="BT751" i="72"/>
  <c r="BS751" i="72"/>
  <c r="BT750" i="72"/>
  <c r="BS750" i="72"/>
  <c r="BT749" i="72"/>
  <c r="BS749" i="72"/>
  <c r="BT748" i="72"/>
  <c r="BS748" i="72"/>
  <c r="BT747" i="72"/>
  <c r="BS747" i="72"/>
  <c r="BT746" i="72"/>
  <c r="BS746" i="72"/>
  <c r="BT745" i="72"/>
  <c r="BS745" i="72"/>
  <c r="BT744" i="72"/>
  <c r="BS744" i="72"/>
  <c r="BT743" i="72"/>
  <c r="BS743" i="72"/>
  <c r="BT742" i="72"/>
  <c r="BS742" i="72"/>
  <c r="BT741" i="72"/>
  <c r="BS741" i="72"/>
  <c r="BT740" i="72"/>
  <c r="BS740" i="72"/>
  <c r="BT739" i="72"/>
  <c r="BS739" i="72"/>
  <c r="BT738" i="72"/>
  <c r="BS738" i="72"/>
  <c r="BT737" i="72"/>
  <c r="BS737" i="72"/>
  <c r="BT736" i="72"/>
  <c r="BS736" i="72"/>
  <c r="BS735" i="72"/>
  <c r="BT734" i="72"/>
  <c r="BS734" i="72"/>
  <c r="BT733" i="72"/>
  <c r="BS733" i="72"/>
  <c r="BT732" i="72"/>
  <c r="BS732" i="72"/>
  <c r="BT731" i="72"/>
  <c r="BS731" i="72"/>
  <c r="BT730" i="72"/>
  <c r="BS730" i="72"/>
  <c r="BT729" i="72"/>
  <c r="BS729" i="72"/>
  <c r="BT728" i="72"/>
  <c r="BS728" i="72"/>
  <c r="BT727" i="72"/>
  <c r="BS727" i="72"/>
  <c r="BT726" i="72"/>
  <c r="BS726" i="72"/>
  <c r="BT725" i="72"/>
  <c r="BS725" i="72"/>
  <c r="BT724" i="72"/>
  <c r="BS724" i="72"/>
  <c r="BT723" i="72"/>
  <c r="BS723" i="72"/>
  <c r="BT722" i="72"/>
  <c r="BS722" i="72"/>
  <c r="BT721" i="72"/>
  <c r="BS721" i="72"/>
  <c r="BT720" i="72"/>
  <c r="BS720" i="72"/>
  <c r="BT719" i="72"/>
  <c r="BS719" i="72"/>
  <c r="BS718" i="72"/>
  <c r="BT717" i="72"/>
  <c r="BS717" i="72"/>
  <c r="BT716" i="72"/>
  <c r="BS716" i="72"/>
  <c r="BT715" i="72"/>
  <c r="BS715" i="72"/>
  <c r="BT714" i="72"/>
  <c r="BS714" i="72"/>
  <c r="BT713" i="72"/>
  <c r="BS713" i="72"/>
  <c r="BT712" i="72"/>
  <c r="BS712" i="72"/>
  <c r="BT711" i="72"/>
  <c r="BS711" i="72"/>
  <c r="BT710" i="72"/>
  <c r="BS710" i="72"/>
  <c r="BT709" i="72"/>
  <c r="BS709" i="72"/>
  <c r="BT708" i="72"/>
  <c r="BS708" i="72"/>
  <c r="BT707" i="72"/>
  <c r="BS707" i="72"/>
  <c r="BT706" i="72"/>
  <c r="BS706" i="72"/>
  <c r="BT705" i="72"/>
  <c r="BS705" i="72"/>
  <c r="BT704" i="72"/>
  <c r="BS704" i="72"/>
  <c r="BT703" i="72"/>
  <c r="BS703" i="72"/>
  <c r="BT702" i="72"/>
  <c r="BS702" i="72"/>
  <c r="BS701" i="72"/>
  <c r="BT700" i="72"/>
  <c r="BS700" i="72"/>
  <c r="BT699" i="72"/>
  <c r="BS699" i="72"/>
  <c r="BT698" i="72"/>
  <c r="BS698" i="72"/>
  <c r="BT697" i="72"/>
  <c r="BS697" i="72"/>
  <c r="BT696" i="72"/>
  <c r="BS696" i="72"/>
  <c r="BT695" i="72"/>
  <c r="BS695" i="72"/>
  <c r="BT694" i="72"/>
  <c r="BS694" i="72"/>
  <c r="BT693" i="72"/>
  <c r="BS693" i="72"/>
  <c r="BT692" i="72"/>
  <c r="BS692" i="72"/>
  <c r="BT691" i="72"/>
  <c r="BS691" i="72"/>
  <c r="BT690" i="72"/>
  <c r="BS690" i="72"/>
  <c r="BT689" i="72"/>
  <c r="BS689" i="72"/>
  <c r="BT688" i="72"/>
  <c r="BS688" i="72"/>
  <c r="BT687" i="72"/>
  <c r="BS687" i="72"/>
  <c r="BT686" i="72"/>
  <c r="BS686" i="72"/>
  <c r="BT685" i="72"/>
  <c r="BS685" i="72"/>
  <c r="BS684" i="72"/>
  <c r="BT683" i="72"/>
  <c r="BS683" i="72"/>
  <c r="BT682" i="72"/>
  <c r="BS682" i="72"/>
  <c r="BT681" i="72"/>
  <c r="BS681" i="72"/>
  <c r="BT680" i="72"/>
  <c r="BS680" i="72"/>
  <c r="BT679" i="72"/>
  <c r="BS679" i="72"/>
  <c r="BT678" i="72"/>
  <c r="BS678" i="72"/>
  <c r="BT677" i="72"/>
  <c r="BS677" i="72"/>
  <c r="BT676" i="72"/>
  <c r="BS676" i="72"/>
  <c r="BT675" i="72"/>
  <c r="BS675" i="72"/>
  <c r="BT674" i="72"/>
  <c r="BS674" i="72"/>
  <c r="BT673" i="72"/>
  <c r="BS673" i="72"/>
  <c r="BT672" i="72"/>
  <c r="BS672" i="72"/>
  <c r="BT671" i="72"/>
  <c r="BS671" i="72"/>
  <c r="BT670" i="72"/>
  <c r="BS670" i="72"/>
  <c r="BT669" i="72"/>
  <c r="BS669" i="72"/>
  <c r="BT668" i="72"/>
  <c r="BS668" i="72"/>
  <c r="BS667" i="72"/>
  <c r="BT666" i="72"/>
  <c r="BS666" i="72"/>
  <c r="BT665" i="72"/>
  <c r="BS665" i="72"/>
  <c r="BT664" i="72"/>
  <c r="BS664" i="72"/>
  <c r="BT663" i="72"/>
  <c r="BS663" i="72"/>
  <c r="BT662" i="72"/>
  <c r="BS662" i="72"/>
  <c r="BT661" i="72"/>
  <c r="BS661" i="72"/>
  <c r="BT660" i="72"/>
  <c r="BS660" i="72"/>
  <c r="BT659" i="72"/>
  <c r="BS659" i="72"/>
  <c r="BT658" i="72"/>
  <c r="BS658" i="72"/>
  <c r="BT657" i="72"/>
  <c r="BS657" i="72"/>
  <c r="BT656" i="72"/>
  <c r="BS656" i="72"/>
  <c r="BT655" i="72"/>
  <c r="BS655" i="72"/>
  <c r="BT654" i="72"/>
  <c r="BS654" i="72"/>
  <c r="BT653" i="72"/>
  <c r="BS653" i="72"/>
  <c r="BT652" i="72"/>
  <c r="BS652" i="72"/>
  <c r="BT651" i="72"/>
  <c r="BS651" i="72"/>
  <c r="BS650" i="72"/>
  <c r="BT649" i="72"/>
  <c r="BS649" i="72"/>
  <c r="BT648" i="72"/>
  <c r="BS648" i="72"/>
  <c r="BT647" i="72"/>
  <c r="BS647" i="72"/>
  <c r="BT646" i="72"/>
  <c r="BS646" i="72"/>
  <c r="BT645" i="72"/>
  <c r="BS645" i="72"/>
  <c r="BT644" i="72"/>
  <c r="BS644" i="72"/>
  <c r="BT643" i="72"/>
  <c r="BS643" i="72"/>
  <c r="BT642" i="72"/>
  <c r="BS642" i="72"/>
  <c r="BT641" i="72"/>
  <c r="BS641" i="72"/>
  <c r="BT640" i="72"/>
  <c r="BS640" i="72"/>
  <c r="BT639" i="72"/>
  <c r="BS639" i="72"/>
  <c r="BT638" i="72"/>
  <c r="BS638" i="72"/>
  <c r="BT637" i="72"/>
  <c r="BS637" i="72"/>
  <c r="BT636" i="72"/>
  <c r="BS636" i="72"/>
  <c r="BT635" i="72"/>
  <c r="BS635" i="72"/>
  <c r="BT634" i="72"/>
  <c r="BS634" i="72"/>
  <c r="BS633" i="72"/>
  <c r="BT632" i="72"/>
  <c r="BS632" i="72"/>
  <c r="BT631" i="72"/>
  <c r="BS631" i="72"/>
  <c r="BT630" i="72"/>
  <c r="BS630" i="72"/>
  <c r="BT629" i="72"/>
  <c r="BS629" i="72"/>
  <c r="BT628" i="72"/>
  <c r="BS628" i="72"/>
  <c r="BT627" i="72"/>
  <c r="BS627" i="72"/>
  <c r="BT626" i="72"/>
  <c r="BS626" i="72"/>
  <c r="BT625" i="72"/>
  <c r="BS625" i="72"/>
  <c r="BT624" i="72"/>
  <c r="BS624" i="72"/>
  <c r="BT623" i="72"/>
  <c r="BS623" i="72"/>
  <c r="BT622" i="72"/>
  <c r="BS622" i="72"/>
  <c r="BT621" i="72"/>
  <c r="BS621" i="72"/>
  <c r="BT620" i="72"/>
  <c r="BS620" i="72"/>
  <c r="BT619" i="72"/>
  <c r="BS619" i="72"/>
  <c r="BT618" i="72"/>
  <c r="BS618" i="72"/>
  <c r="BT617" i="72"/>
  <c r="BS617" i="72"/>
  <c r="BS616" i="72"/>
  <c r="BT615" i="72"/>
  <c r="BS615" i="72"/>
  <c r="BT614" i="72"/>
  <c r="BS614" i="72"/>
  <c r="BT613" i="72"/>
  <c r="BS613" i="72"/>
  <c r="BT612" i="72"/>
  <c r="BS612" i="72"/>
  <c r="BT611" i="72"/>
  <c r="BS611" i="72"/>
  <c r="BT610" i="72"/>
  <c r="BS610" i="72"/>
  <c r="BT609" i="72"/>
  <c r="BS609" i="72"/>
  <c r="BT608" i="72"/>
  <c r="BS608" i="72"/>
  <c r="BT607" i="72"/>
  <c r="BS607" i="72"/>
  <c r="BT606" i="72"/>
  <c r="BS606" i="72"/>
  <c r="BT605" i="72"/>
  <c r="BS605" i="72"/>
  <c r="BT604" i="72"/>
  <c r="BS604" i="72"/>
  <c r="BT603" i="72"/>
  <c r="BS603" i="72"/>
  <c r="BT602" i="72"/>
  <c r="BS602" i="72"/>
  <c r="BT601" i="72"/>
  <c r="BS601" i="72"/>
  <c r="BT600" i="72"/>
  <c r="BS600" i="72"/>
  <c r="BS599" i="72"/>
  <c r="BT598" i="72"/>
  <c r="BS598" i="72"/>
  <c r="BT597" i="72"/>
  <c r="BS597" i="72"/>
  <c r="BT596" i="72"/>
  <c r="BS596" i="72"/>
  <c r="BT595" i="72"/>
  <c r="BS595" i="72"/>
  <c r="BT594" i="72"/>
  <c r="BS594" i="72"/>
  <c r="BT593" i="72"/>
  <c r="BS593" i="72"/>
  <c r="BT592" i="72"/>
  <c r="BS592" i="72"/>
  <c r="BT591" i="72"/>
  <c r="BS591" i="72"/>
  <c r="BT590" i="72"/>
  <c r="BS590" i="72"/>
  <c r="BT589" i="72"/>
  <c r="BS589" i="72"/>
  <c r="BT588" i="72"/>
  <c r="BS588" i="72"/>
  <c r="BT587" i="72"/>
  <c r="BS587" i="72"/>
  <c r="BT586" i="72"/>
  <c r="BS586" i="72"/>
  <c r="BT585" i="72"/>
  <c r="BS585" i="72"/>
  <c r="BT584" i="72"/>
  <c r="BS584" i="72"/>
  <c r="BT583" i="72"/>
  <c r="BS583" i="72"/>
  <c r="BS582" i="72"/>
  <c r="BT581" i="72"/>
  <c r="BS581" i="72"/>
  <c r="BT580" i="72"/>
  <c r="BS580" i="72"/>
  <c r="BT579" i="72"/>
  <c r="BS579" i="72"/>
  <c r="BT578" i="72"/>
  <c r="BS578" i="72"/>
  <c r="BT577" i="72"/>
  <c r="BS577" i="72"/>
  <c r="BT576" i="72"/>
  <c r="BS576" i="72"/>
  <c r="BT575" i="72"/>
  <c r="BS575" i="72"/>
  <c r="BT574" i="72"/>
  <c r="BS574" i="72"/>
  <c r="BT573" i="72"/>
  <c r="BS573" i="72"/>
  <c r="BT572" i="72"/>
  <c r="BS572" i="72"/>
  <c r="BT571" i="72"/>
  <c r="BS571" i="72"/>
  <c r="BT570" i="72"/>
  <c r="BS570" i="72"/>
  <c r="BT569" i="72"/>
  <c r="BS569" i="72"/>
  <c r="BT568" i="72"/>
  <c r="BS568" i="72"/>
  <c r="BT567" i="72"/>
  <c r="BS567" i="72"/>
  <c r="BT566" i="72"/>
  <c r="BS566" i="72"/>
  <c r="BS565" i="72"/>
  <c r="BT564" i="72"/>
  <c r="BS564" i="72"/>
  <c r="BT563" i="72"/>
  <c r="BS563" i="72"/>
  <c r="BT562" i="72"/>
  <c r="BS562" i="72"/>
  <c r="BT561" i="72"/>
  <c r="BS561" i="72"/>
  <c r="BT560" i="72"/>
  <c r="BS560" i="72"/>
  <c r="BT559" i="72"/>
  <c r="BS559" i="72"/>
  <c r="BT558" i="72"/>
  <c r="BS558" i="72"/>
  <c r="BT557" i="72"/>
  <c r="BS557" i="72"/>
  <c r="BT556" i="72"/>
  <c r="BS556" i="72"/>
  <c r="BT555" i="72"/>
  <c r="BS555" i="72"/>
  <c r="BT554" i="72"/>
  <c r="BS554" i="72"/>
  <c r="BT553" i="72"/>
  <c r="BS553" i="72"/>
  <c r="BT552" i="72"/>
  <c r="BS552" i="72"/>
  <c r="BT551" i="72"/>
  <c r="BS551" i="72"/>
  <c r="BT550" i="72"/>
  <c r="BS550" i="72"/>
  <c r="BT549" i="72"/>
  <c r="BS549" i="72"/>
  <c r="BS548" i="72"/>
  <c r="BT547" i="72"/>
  <c r="BS547" i="72"/>
  <c r="BT546" i="72"/>
  <c r="BS546" i="72"/>
  <c r="BT545" i="72"/>
  <c r="BS545" i="72"/>
  <c r="BT544" i="72"/>
  <c r="BS544" i="72"/>
  <c r="BT543" i="72"/>
  <c r="BS543" i="72"/>
  <c r="BT542" i="72"/>
  <c r="BS542" i="72"/>
  <c r="BT541" i="72"/>
  <c r="BS541" i="72"/>
  <c r="BT540" i="72"/>
  <c r="BS540" i="72"/>
  <c r="BT539" i="72"/>
  <c r="BS539" i="72"/>
  <c r="BT538" i="72"/>
  <c r="BS538" i="72"/>
  <c r="BT537" i="72"/>
  <c r="BS537" i="72"/>
  <c r="BT536" i="72"/>
  <c r="BS536" i="72"/>
  <c r="BT535" i="72"/>
  <c r="BS535" i="72"/>
  <c r="BT534" i="72"/>
  <c r="BS534" i="72"/>
  <c r="BT533" i="72"/>
  <c r="BS533" i="72"/>
  <c r="BT532" i="72"/>
  <c r="BS532" i="72"/>
  <c r="BS531" i="72"/>
  <c r="BT530" i="72"/>
  <c r="BS530" i="72"/>
  <c r="BT529" i="72"/>
  <c r="BS529" i="72"/>
  <c r="BT528" i="72"/>
  <c r="BS528" i="72"/>
  <c r="BT527" i="72"/>
  <c r="BS527" i="72"/>
  <c r="BT526" i="72"/>
  <c r="BS526" i="72"/>
  <c r="BT525" i="72"/>
  <c r="BS525" i="72"/>
  <c r="BT524" i="72"/>
  <c r="BS524" i="72"/>
  <c r="BT523" i="72"/>
  <c r="BS523" i="72"/>
  <c r="BT522" i="72"/>
  <c r="BS522" i="72"/>
  <c r="BT521" i="72"/>
  <c r="BS521" i="72"/>
  <c r="BT520" i="72"/>
  <c r="BS520" i="72"/>
  <c r="BT519" i="72"/>
  <c r="BS519" i="72"/>
  <c r="BT518" i="72"/>
  <c r="BS518" i="72"/>
  <c r="BT517" i="72"/>
  <c r="BS517" i="72"/>
  <c r="BT516" i="72"/>
  <c r="BS516" i="72"/>
  <c r="BT515" i="72"/>
  <c r="BS515" i="72"/>
  <c r="BS514" i="72"/>
  <c r="BT513" i="72"/>
  <c r="BS513" i="72"/>
  <c r="BT512" i="72"/>
  <c r="BS512" i="72"/>
  <c r="BT511" i="72"/>
  <c r="BS511" i="72"/>
  <c r="BT510" i="72"/>
  <c r="BS510" i="72"/>
  <c r="BT509" i="72"/>
  <c r="BS509" i="72"/>
  <c r="BT508" i="72"/>
  <c r="BS508" i="72"/>
  <c r="BT507" i="72"/>
  <c r="BS507" i="72"/>
  <c r="BT506" i="72"/>
  <c r="BS506" i="72"/>
  <c r="BT505" i="72"/>
  <c r="BS505" i="72"/>
  <c r="BT504" i="72"/>
  <c r="BS504" i="72"/>
  <c r="BT503" i="72"/>
  <c r="BS503" i="72"/>
  <c r="BT502" i="72"/>
  <c r="BS502" i="72"/>
  <c r="BT501" i="72"/>
  <c r="BS501" i="72"/>
  <c r="BT500" i="72"/>
  <c r="BS500" i="72"/>
  <c r="BT499" i="72"/>
  <c r="BS499" i="72"/>
  <c r="BT498" i="72"/>
  <c r="BS498" i="72"/>
  <c r="BS497" i="72"/>
  <c r="BT496" i="72"/>
  <c r="BS496" i="72"/>
  <c r="BT495" i="72"/>
  <c r="BS495" i="72"/>
  <c r="BT494" i="72"/>
  <c r="BS494" i="72"/>
  <c r="BT493" i="72"/>
  <c r="BS493" i="72"/>
  <c r="BT492" i="72"/>
  <c r="BS492" i="72"/>
  <c r="BT491" i="72"/>
  <c r="BS491" i="72"/>
  <c r="BT490" i="72"/>
  <c r="BS490" i="72"/>
  <c r="BT489" i="72"/>
  <c r="BS489" i="72"/>
  <c r="BT488" i="72"/>
  <c r="BS488" i="72"/>
  <c r="BT487" i="72"/>
  <c r="BS487" i="72"/>
  <c r="BT486" i="72"/>
  <c r="BS486" i="72"/>
  <c r="BT485" i="72"/>
  <c r="BS485" i="72"/>
  <c r="BT484" i="72"/>
  <c r="BS484" i="72"/>
  <c r="BT483" i="72"/>
  <c r="BS483" i="72"/>
  <c r="BT482" i="72"/>
  <c r="BS482" i="72"/>
  <c r="BT481" i="72"/>
  <c r="BS481" i="72"/>
  <c r="BS480" i="72"/>
  <c r="BT479" i="72"/>
  <c r="BS479" i="72"/>
  <c r="BT478" i="72"/>
  <c r="BS478" i="72"/>
  <c r="BT477" i="72"/>
  <c r="BS477" i="72"/>
  <c r="BT476" i="72"/>
  <c r="BS476" i="72"/>
  <c r="BT475" i="72"/>
  <c r="BS475" i="72"/>
  <c r="BT474" i="72"/>
  <c r="BS474" i="72"/>
  <c r="BT473" i="72"/>
  <c r="BS473" i="72"/>
  <c r="BT472" i="72"/>
  <c r="BS472" i="72"/>
  <c r="BT471" i="72"/>
  <c r="BS471" i="72"/>
  <c r="BT470" i="72"/>
  <c r="BS470" i="72"/>
  <c r="BT469" i="72"/>
  <c r="BS469" i="72"/>
  <c r="BT468" i="72"/>
  <c r="BS468" i="72"/>
  <c r="BT467" i="72"/>
  <c r="BS467" i="72"/>
  <c r="BT466" i="72"/>
  <c r="BS466" i="72"/>
  <c r="BT465" i="72"/>
  <c r="BS465" i="72"/>
  <c r="BT464" i="72"/>
  <c r="BS464" i="72"/>
  <c r="BS463" i="72"/>
  <c r="BT462" i="72"/>
  <c r="BS462" i="72"/>
  <c r="BT461" i="72"/>
  <c r="BS461" i="72"/>
  <c r="BT460" i="72"/>
  <c r="BS460" i="72"/>
  <c r="BT459" i="72"/>
  <c r="BS459" i="72"/>
  <c r="BT458" i="72"/>
  <c r="BS458" i="72"/>
  <c r="BT457" i="72"/>
  <c r="BS457" i="72"/>
  <c r="BT456" i="72"/>
  <c r="BS456" i="72"/>
  <c r="BT455" i="72"/>
  <c r="BS455" i="72"/>
  <c r="BT454" i="72"/>
  <c r="BS454" i="72"/>
  <c r="BT453" i="72"/>
  <c r="BS453" i="72"/>
  <c r="BT452" i="72"/>
  <c r="BS452" i="72"/>
  <c r="BT451" i="72"/>
  <c r="BS451" i="72"/>
  <c r="BT450" i="72"/>
  <c r="BS450" i="72"/>
  <c r="BT449" i="72"/>
  <c r="BS449" i="72"/>
  <c r="BT448" i="72"/>
  <c r="BS448" i="72"/>
  <c r="BT447" i="72"/>
  <c r="BS447" i="72"/>
  <c r="BS446" i="72"/>
  <c r="BT445" i="72"/>
  <c r="BS445" i="72"/>
  <c r="BT444" i="72"/>
  <c r="BS444" i="72"/>
  <c r="BT443" i="72"/>
  <c r="BS443" i="72"/>
  <c r="BT442" i="72"/>
  <c r="BS442" i="72"/>
  <c r="BT441" i="72"/>
  <c r="BS441" i="72"/>
  <c r="BT440" i="72"/>
  <c r="BS440" i="72"/>
  <c r="BT439" i="72"/>
  <c r="BS439" i="72"/>
  <c r="BT438" i="72"/>
  <c r="BS438" i="72"/>
  <c r="BT437" i="72"/>
  <c r="BS437" i="72"/>
  <c r="BT436" i="72"/>
  <c r="BS436" i="72"/>
  <c r="BT435" i="72"/>
  <c r="BS435" i="72"/>
  <c r="BT434" i="72"/>
  <c r="BS434" i="72"/>
  <c r="BT433" i="72"/>
  <c r="BS433" i="72"/>
  <c r="BT432" i="72"/>
  <c r="BS432" i="72"/>
  <c r="BT431" i="72"/>
  <c r="BS431" i="72"/>
  <c r="BT430" i="72"/>
  <c r="BS430" i="72"/>
  <c r="BS429" i="72"/>
  <c r="BT428" i="72"/>
  <c r="BS428" i="72"/>
  <c r="BT427" i="72"/>
  <c r="BS427" i="72"/>
  <c r="BT426" i="72"/>
  <c r="BS426" i="72"/>
  <c r="BT425" i="72"/>
  <c r="BS425" i="72"/>
  <c r="BT424" i="72"/>
  <c r="BS424" i="72"/>
  <c r="BT423" i="72"/>
  <c r="BS423" i="72"/>
  <c r="BT422" i="72"/>
  <c r="BS422" i="72"/>
  <c r="BT421" i="72"/>
  <c r="BS421" i="72"/>
  <c r="BT420" i="72"/>
  <c r="BS420" i="72"/>
  <c r="BT419" i="72"/>
  <c r="BS419" i="72"/>
  <c r="BT418" i="72"/>
  <c r="BS418" i="72"/>
  <c r="BT417" i="72"/>
  <c r="BS417" i="72"/>
  <c r="BT416" i="72"/>
  <c r="BS416" i="72"/>
  <c r="BT415" i="72"/>
  <c r="BS415" i="72"/>
  <c r="BT414" i="72"/>
  <c r="BS414" i="72"/>
  <c r="BT413" i="72"/>
  <c r="BS413" i="72"/>
  <c r="BS412" i="72"/>
  <c r="BT411" i="72"/>
  <c r="BS411" i="72"/>
  <c r="BT410" i="72"/>
  <c r="BS410" i="72"/>
  <c r="BT409" i="72"/>
  <c r="BS409" i="72"/>
  <c r="BT408" i="72"/>
  <c r="BS408" i="72"/>
  <c r="BT407" i="72"/>
  <c r="BS407" i="72"/>
  <c r="BT406" i="72"/>
  <c r="BS406" i="72"/>
  <c r="BT405" i="72"/>
  <c r="BS405" i="72"/>
  <c r="BT404" i="72"/>
  <c r="BS404" i="72"/>
  <c r="BT403" i="72"/>
  <c r="BS403" i="72"/>
  <c r="BT402" i="72"/>
  <c r="BS402" i="72"/>
  <c r="BT401" i="72"/>
  <c r="BS401" i="72"/>
  <c r="BT400" i="72"/>
  <c r="BS400" i="72"/>
  <c r="BT399" i="72"/>
  <c r="BS399" i="72"/>
  <c r="BT398" i="72"/>
  <c r="BS398" i="72"/>
  <c r="BT397" i="72"/>
  <c r="BS397" i="72"/>
  <c r="BT396" i="72"/>
  <c r="BS396" i="72"/>
  <c r="BS395" i="72"/>
  <c r="BT394" i="72"/>
  <c r="BS394" i="72"/>
  <c r="BT393" i="72"/>
  <c r="BS393" i="72"/>
  <c r="BT392" i="72"/>
  <c r="BS392" i="72"/>
  <c r="BT391" i="72"/>
  <c r="BS391" i="72"/>
  <c r="BT390" i="72"/>
  <c r="BS390" i="72"/>
  <c r="BT389" i="72"/>
  <c r="BS389" i="72"/>
  <c r="BT388" i="72"/>
  <c r="BS388" i="72"/>
  <c r="BT387" i="72"/>
  <c r="BS387" i="72"/>
  <c r="BT386" i="72"/>
  <c r="BS386" i="72"/>
  <c r="BT385" i="72"/>
  <c r="BS385" i="72"/>
  <c r="BT384" i="72"/>
  <c r="BS384" i="72"/>
  <c r="BT383" i="72"/>
  <c r="BS383" i="72"/>
  <c r="BT382" i="72"/>
  <c r="BS382" i="72"/>
  <c r="BT381" i="72"/>
  <c r="BS381" i="72"/>
  <c r="BT380" i="72"/>
  <c r="BS380" i="72"/>
  <c r="BT379" i="72"/>
  <c r="BS379" i="72"/>
  <c r="BS378" i="72"/>
  <c r="BT377" i="72"/>
  <c r="BS377" i="72"/>
  <c r="BT376" i="72"/>
  <c r="BS376" i="72"/>
  <c r="BT375" i="72"/>
  <c r="BS375" i="72"/>
  <c r="BT374" i="72"/>
  <c r="BS374" i="72"/>
  <c r="BT373" i="72"/>
  <c r="BS373" i="72"/>
  <c r="BT372" i="72"/>
  <c r="BS372" i="72"/>
  <c r="BT371" i="72"/>
  <c r="BS371" i="72"/>
  <c r="BT370" i="72"/>
  <c r="BS370" i="72"/>
  <c r="BT369" i="72"/>
  <c r="BS369" i="72"/>
  <c r="BT368" i="72"/>
  <c r="BS368" i="72"/>
  <c r="BT367" i="72"/>
  <c r="BS367" i="72"/>
  <c r="BT366" i="72"/>
  <c r="BS366" i="72"/>
  <c r="BT365" i="72"/>
  <c r="BS365" i="72"/>
  <c r="BT364" i="72"/>
  <c r="BS364" i="72"/>
  <c r="BT363" i="72"/>
  <c r="BS363" i="72"/>
  <c r="BT362" i="72"/>
  <c r="BS362" i="72"/>
  <c r="BS361" i="72"/>
  <c r="BT360" i="72"/>
  <c r="BS360" i="72"/>
  <c r="BT359" i="72"/>
  <c r="BS359" i="72"/>
  <c r="BT358" i="72"/>
  <c r="BS358" i="72"/>
  <c r="BT357" i="72"/>
  <c r="BS357" i="72"/>
  <c r="BT356" i="72"/>
  <c r="BS356" i="72"/>
  <c r="BT355" i="72"/>
  <c r="BS355" i="72"/>
  <c r="BT354" i="72"/>
  <c r="BS354" i="72"/>
  <c r="BT353" i="72"/>
  <c r="BS353" i="72"/>
  <c r="BT352" i="72"/>
  <c r="BS352" i="72"/>
  <c r="BT351" i="72"/>
  <c r="BS351" i="72"/>
  <c r="BT350" i="72"/>
  <c r="BS350" i="72"/>
  <c r="BT349" i="72"/>
  <c r="BS349" i="72"/>
  <c r="BT348" i="72"/>
  <c r="BS348" i="72"/>
  <c r="BT347" i="72"/>
  <c r="BS347" i="72"/>
  <c r="BT346" i="72"/>
  <c r="BS346" i="72"/>
  <c r="BT345" i="72"/>
  <c r="BS345" i="72"/>
  <c r="BS344" i="72"/>
  <c r="BT343" i="72"/>
  <c r="BS343" i="72"/>
  <c r="BT342" i="72"/>
  <c r="BS342" i="72"/>
  <c r="BT341" i="72"/>
  <c r="BS341" i="72"/>
  <c r="BT340" i="72"/>
  <c r="BS340" i="72"/>
  <c r="BT339" i="72"/>
  <c r="BS339" i="72"/>
  <c r="BT338" i="72"/>
  <c r="BS338" i="72"/>
  <c r="BT337" i="72"/>
  <c r="BS337" i="72"/>
  <c r="BT336" i="72"/>
  <c r="BS336" i="72"/>
  <c r="BT335" i="72"/>
  <c r="BS335" i="72"/>
  <c r="BT334" i="72"/>
  <c r="BS334" i="72"/>
  <c r="BT333" i="72"/>
  <c r="BS333" i="72"/>
  <c r="BT332" i="72"/>
  <c r="BS332" i="72"/>
  <c r="BT331" i="72"/>
  <c r="BS331" i="72"/>
  <c r="BT330" i="72"/>
  <c r="BS330" i="72"/>
  <c r="BT329" i="72"/>
  <c r="BS329" i="72"/>
  <c r="BT328" i="72"/>
  <c r="BS328" i="72"/>
  <c r="BS327" i="72"/>
  <c r="BT326" i="72"/>
  <c r="BS326" i="72"/>
  <c r="BT325" i="72"/>
  <c r="BS325" i="72"/>
  <c r="BT324" i="72"/>
  <c r="BS324" i="72"/>
  <c r="BT323" i="72"/>
  <c r="BS323" i="72"/>
  <c r="BT322" i="72"/>
  <c r="BS322" i="72"/>
  <c r="BT321" i="72"/>
  <c r="BS321" i="72"/>
  <c r="BT320" i="72"/>
  <c r="BS320" i="72"/>
  <c r="BT319" i="72"/>
  <c r="BS319" i="72"/>
  <c r="BT318" i="72"/>
  <c r="BS318" i="72"/>
  <c r="BT317" i="72"/>
  <c r="BS317" i="72"/>
  <c r="BT316" i="72"/>
  <c r="BS316" i="72"/>
  <c r="BT315" i="72"/>
  <c r="BS315" i="72"/>
  <c r="BT314" i="72"/>
  <c r="BS314" i="72"/>
  <c r="BT313" i="72"/>
  <c r="BS313" i="72"/>
  <c r="BT312" i="72"/>
  <c r="BS312" i="72"/>
  <c r="BT311" i="72"/>
  <c r="BS311" i="72"/>
  <c r="BS310" i="72"/>
  <c r="BT309" i="72"/>
  <c r="BS309" i="72"/>
  <c r="BT308" i="72"/>
  <c r="BS308" i="72"/>
  <c r="BT307" i="72"/>
  <c r="BS307" i="72"/>
  <c r="BT306" i="72"/>
  <c r="BS306" i="72"/>
  <c r="BT305" i="72"/>
  <c r="BS305" i="72"/>
  <c r="BT304" i="72"/>
  <c r="BS304" i="72"/>
  <c r="BT303" i="72"/>
  <c r="BS303" i="72"/>
  <c r="BT302" i="72"/>
  <c r="BS302" i="72"/>
  <c r="BT301" i="72"/>
  <c r="BS301" i="72"/>
  <c r="BT300" i="72"/>
  <c r="BS300" i="72"/>
  <c r="BT299" i="72"/>
  <c r="BS299" i="72"/>
  <c r="BT298" i="72"/>
  <c r="BS298" i="72"/>
  <c r="BT297" i="72"/>
  <c r="BS297" i="72"/>
  <c r="BT296" i="72"/>
  <c r="BS296" i="72"/>
  <c r="BT295" i="72"/>
  <c r="BS295" i="72"/>
  <c r="BT294" i="72"/>
  <c r="BS294" i="72"/>
  <c r="BS293" i="72"/>
  <c r="BT292" i="72"/>
  <c r="BS292" i="72"/>
  <c r="BT291" i="72"/>
  <c r="BS291" i="72"/>
  <c r="BT290" i="72"/>
  <c r="BS290" i="72"/>
  <c r="BT289" i="72"/>
  <c r="BS289" i="72"/>
  <c r="BT288" i="72"/>
  <c r="BS288" i="72"/>
  <c r="BT287" i="72"/>
  <c r="BS287" i="72"/>
  <c r="BT286" i="72"/>
  <c r="BS286" i="72"/>
  <c r="BT285" i="72"/>
  <c r="BS285" i="72"/>
  <c r="BT284" i="72"/>
  <c r="BS284" i="72"/>
  <c r="BT283" i="72"/>
  <c r="BS283" i="72"/>
  <c r="BT282" i="72"/>
  <c r="BS282" i="72"/>
  <c r="BT281" i="72"/>
  <c r="BS281" i="72"/>
  <c r="BT280" i="72"/>
  <c r="BS280" i="72"/>
  <c r="BT279" i="72"/>
  <c r="BS279" i="72"/>
  <c r="BT278" i="72"/>
  <c r="BS278" i="72"/>
  <c r="BT277" i="72"/>
  <c r="BS277" i="72"/>
  <c r="BS276" i="72"/>
  <c r="BT275" i="72"/>
  <c r="BS275" i="72"/>
  <c r="BT274" i="72"/>
  <c r="BS274" i="72"/>
  <c r="BT273" i="72"/>
  <c r="BS273" i="72"/>
  <c r="BT272" i="72"/>
  <c r="BS272" i="72"/>
  <c r="BT271" i="72"/>
  <c r="BS271" i="72"/>
  <c r="BT270" i="72"/>
  <c r="BS270" i="72"/>
  <c r="BT269" i="72"/>
  <c r="BS269" i="72"/>
  <c r="BT268" i="72"/>
  <c r="BS268" i="72"/>
  <c r="BT267" i="72"/>
  <c r="BS267" i="72"/>
  <c r="BT266" i="72"/>
  <c r="BS266" i="72"/>
  <c r="BT265" i="72"/>
  <c r="BS265" i="72"/>
  <c r="BT264" i="72"/>
  <c r="BS264" i="72"/>
  <c r="BT263" i="72"/>
  <c r="BS263" i="72"/>
  <c r="BT262" i="72"/>
  <c r="BS262" i="72"/>
  <c r="BT261" i="72"/>
  <c r="BS261" i="72"/>
  <c r="BT260" i="72"/>
  <c r="BS260" i="72"/>
  <c r="BS259" i="72"/>
  <c r="BT258" i="72"/>
  <c r="BS258" i="72"/>
  <c r="BT257" i="72"/>
  <c r="BS257" i="72"/>
  <c r="BT256" i="72"/>
  <c r="BS256" i="72"/>
  <c r="BT255" i="72"/>
  <c r="BS255" i="72"/>
  <c r="BT254" i="72"/>
  <c r="BS254" i="72"/>
  <c r="BT253" i="72"/>
  <c r="BS253" i="72"/>
  <c r="BT252" i="72"/>
  <c r="BS252" i="72"/>
  <c r="BT251" i="72"/>
  <c r="BS251" i="72"/>
  <c r="BT250" i="72"/>
  <c r="BS250" i="72"/>
  <c r="BT249" i="72"/>
  <c r="BS249" i="72"/>
  <c r="BT248" i="72"/>
  <c r="BS248" i="72"/>
  <c r="BT247" i="72"/>
  <c r="BS247" i="72"/>
  <c r="BT246" i="72"/>
  <c r="BS246" i="72"/>
  <c r="BT245" i="72"/>
  <c r="BS245" i="72"/>
  <c r="BT244" i="72"/>
  <c r="BS244" i="72"/>
  <c r="BT243" i="72"/>
  <c r="BS243" i="72"/>
  <c r="BS242" i="72"/>
  <c r="BT241" i="72"/>
  <c r="BS241" i="72"/>
  <c r="BT240" i="72"/>
  <c r="BS240" i="72"/>
  <c r="BT239" i="72"/>
  <c r="BS239" i="72"/>
  <c r="BT238" i="72"/>
  <c r="BS238" i="72"/>
  <c r="BT237" i="72"/>
  <c r="BS237" i="72"/>
  <c r="BT236" i="72"/>
  <c r="BS236" i="72"/>
  <c r="BT235" i="72"/>
  <c r="BS235" i="72"/>
  <c r="BT234" i="72"/>
  <c r="BS234" i="72"/>
  <c r="BT233" i="72"/>
  <c r="BS233" i="72"/>
  <c r="BT232" i="72"/>
  <c r="BS232" i="72"/>
  <c r="BT231" i="72"/>
  <c r="BS231" i="72"/>
  <c r="BT230" i="72"/>
  <c r="BS230" i="72"/>
  <c r="BT229" i="72"/>
  <c r="BS229" i="72"/>
  <c r="BT228" i="72"/>
  <c r="BS228" i="72"/>
  <c r="BT227" i="72"/>
  <c r="BS227" i="72"/>
  <c r="BT226" i="72"/>
  <c r="BS226" i="72"/>
  <c r="BS225" i="72"/>
  <c r="BT224" i="72"/>
  <c r="BS224" i="72"/>
  <c r="BT223" i="72"/>
  <c r="BS223" i="72"/>
  <c r="BT222" i="72"/>
  <c r="BS222" i="72"/>
  <c r="BT221" i="72"/>
  <c r="BS221" i="72"/>
  <c r="BT220" i="72"/>
  <c r="BS220" i="72"/>
  <c r="BT219" i="72"/>
  <c r="BS219" i="72"/>
  <c r="BT218" i="72"/>
  <c r="BS218" i="72"/>
  <c r="BT217" i="72"/>
  <c r="BS217" i="72"/>
  <c r="BT216" i="72"/>
  <c r="BS216" i="72"/>
  <c r="BT215" i="72"/>
  <c r="BS215" i="72"/>
  <c r="BT214" i="72"/>
  <c r="BS214" i="72"/>
  <c r="BT213" i="72"/>
  <c r="BS213" i="72"/>
  <c r="BT212" i="72"/>
  <c r="BS212" i="72"/>
  <c r="BT211" i="72"/>
  <c r="BS211" i="72"/>
  <c r="BT210" i="72"/>
  <c r="BS210" i="72"/>
  <c r="BT209" i="72"/>
  <c r="BS209" i="72"/>
  <c r="BS208" i="72"/>
  <c r="BT207" i="72"/>
  <c r="BS207" i="72"/>
  <c r="BT206" i="72"/>
  <c r="BS206" i="72"/>
  <c r="BT205" i="72"/>
  <c r="BS205" i="72"/>
  <c r="BT204" i="72"/>
  <c r="BS204" i="72"/>
  <c r="BT203" i="72"/>
  <c r="BS203" i="72"/>
  <c r="BT202" i="72"/>
  <c r="BS202" i="72"/>
  <c r="BT201" i="72"/>
  <c r="BS201" i="72"/>
  <c r="BT200" i="72"/>
  <c r="BS200" i="72"/>
  <c r="BT199" i="72"/>
  <c r="BS199" i="72"/>
  <c r="BT198" i="72"/>
  <c r="BS198" i="72"/>
  <c r="BT197" i="72"/>
  <c r="BS197" i="72"/>
  <c r="BT196" i="72"/>
  <c r="BS196" i="72"/>
  <c r="BT195" i="72"/>
  <c r="BS195" i="72"/>
  <c r="BT194" i="72"/>
  <c r="BS194" i="72"/>
  <c r="BT193" i="72"/>
  <c r="BS193" i="72"/>
  <c r="BT192" i="72"/>
  <c r="BS192" i="72"/>
  <c r="BS191" i="72"/>
  <c r="BT190" i="72"/>
  <c r="BS190" i="72"/>
  <c r="BT189" i="72"/>
  <c r="BS189" i="72"/>
  <c r="BT188" i="72"/>
  <c r="BS188" i="72"/>
  <c r="BT187" i="72"/>
  <c r="BS187" i="72"/>
  <c r="BT186" i="72"/>
  <c r="BS186" i="72"/>
  <c r="BT185" i="72"/>
  <c r="BS185" i="72"/>
  <c r="BT184" i="72"/>
  <c r="BS184" i="72"/>
  <c r="BT183" i="72"/>
  <c r="BS183" i="72"/>
  <c r="BT182" i="72"/>
  <c r="BS182" i="72"/>
  <c r="BT181" i="72"/>
  <c r="BS181" i="72"/>
  <c r="BT180" i="72"/>
  <c r="BS180" i="72"/>
  <c r="BT179" i="72"/>
  <c r="BS179" i="72"/>
  <c r="BT178" i="72"/>
  <c r="BS178" i="72"/>
  <c r="BT177" i="72"/>
  <c r="BS177" i="72"/>
  <c r="BT176" i="72"/>
  <c r="BS176" i="72"/>
  <c r="BT175" i="72"/>
  <c r="BS175" i="72"/>
  <c r="BS174" i="72"/>
  <c r="BT173" i="72"/>
  <c r="BS173" i="72"/>
  <c r="BT172" i="72"/>
  <c r="BS172" i="72"/>
  <c r="BT171" i="72"/>
  <c r="BS171" i="72"/>
  <c r="BT170" i="72"/>
  <c r="BS170" i="72"/>
  <c r="BT169" i="72"/>
  <c r="BS169" i="72"/>
  <c r="BT168" i="72"/>
  <c r="BS168" i="72"/>
  <c r="BT167" i="72"/>
  <c r="BS167" i="72"/>
  <c r="BT166" i="72"/>
  <c r="BS166" i="72"/>
  <c r="BT165" i="72"/>
  <c r="BS165" i="72"/>
  <c r="BT164" i="72"/>
  <c r="BS164" i="72"/>
  <c r="BT163" i="72"/>
  <c r="BS163" i="72"/>
  <c r="BT162" i="72"/>
  <c r="BS162" i="72"/>
  <c r="BT161" i="72"/>
  <c r="BS161" i="72"/>
  <c r="BT160" i="72"/>
  <c r="BS160" i="72"/>
  <c r="BT159" i="72"/>
  <c r="BS159" i="72"/>
  <c r="BT158" i="72"/>
  <c r="BS158" i="72"/>
  <c r="BS157" i="72"/>
  <c r="BT156" i="72"/>
  <c r="BS156" i="72"/>
  <c r="BT155" i="72"/>
  <c r="BS155" i="72"/>
  <c r="BT154" i="72"/>
  <c r="BS154" i="72"/>
  <c r="BT153" i="72"/>
  <c r="BS153" i="72"/>
  <c r="BT152" i="72"/>
  <c r="BS152" i="72"/>
  <c r="BT151" i="72"/>
  <c r="BS151" i="72"/>
  <c r="BT150" i="72"/>
  <c r="BS150" i="72"/>
  <c r="BT149" i="72"/>
  <c r="BS149" i="72"/>
  <c r="BT148" i="72"/>
  <c r="BS148" i="72"/>
  <c r="BT147" i="72"/>
  <c r="BS147" i="72"/>
  <c r="BT146" i="72"/>
  <c r="BS146" i="72"/>
  <c r="BT145" i="72"/>
  <c r="BS145" i="72"/>
  <c r="BT144" i="72"/>
  <c r="BS144" i="72"/>
  <c r="BT143" i="72"/>
  <c r="BS143" i="72"/>
  <c r="BT142" i="72"/>
  <c r="BS142" i="72"/>
  <c r="BT141" i="72"/>
  <c r="BS141" i="72"/>
  <c r="BS140" i="72"/>
  <c r="BT139" i="72"/>
  <c r="BS139" i="72"/>
  <c r="BT138" i="72"/>
  <c r="BS138" i="72"/>
  <c r="BT137" i="72"/>
  <c r="BS137" i="72"/>
  <c r="BT136" i="72"/>
  <c r="BS136" i="72"/>
  <c r="BT135" i="72"/>
  <c r="BS135" i="72"/>
  <c r="BT134" i="72"/>
  <c r="BS134" i="72"/>
  <c r="BT133" i="72"/>
  <c r="BS133" i="72"/>
  <c r="BT132" i="72"/>
  <c r="BS132" i="72"/>
  <c r="BT131" i="72"/>
  <c r="BS131" i="72"/>
  <c r="BT130" i="72"/>
  <c r="BS130" i="72"/>
  <c r="BT129" i="72"/>
  <c r="BS129" i="72"/>
  <c r="BT128" i="72"/>
  <c r="BS128" i="72"/>
  <c r="BT127" i="72"/>
  <c r="BS127" i="72"/>
  <c r="BT126" i="72"/>
  <c r="BS126" i="72"/>
  <c r="BT125" i="72"/>
  <c r="BS125" i="72"/>
  <c r="BT124" i="72"/>
  <c r="BS124" i="72"/>
  <c r="BS123" i="72"/>
  <c r="BT122" i="72"/>
  <c r="BS122" i="72"/>
  <c r="BT121" i="72"/>
  <c r="BS121" i="72"/>
  <c r="BT120" i="72"/>
  <c r="BS120" i="72"/>
  <c r="BT119" i="72"/>
  <c r="BS119" i="72"/>
  <c r="BT118" i="72"/>
  <c r="BS118" i="72"/>
  <c r="BT117" i="72"/>
  <c r="BS117" i="72"/>
  <c r="BT116" i="72"/>
  <c r="BS116" i="72"/>
  <c r="BT115" i="72"/>
  <c r="BS115" i="72"/>
  <c r="BT114" i="72"/>
  <c r="BS114" i="72"/>
  <c r="BT113" i="72"/>
  <c r="BS113" i="72"/>
  <c r="BT112" i="72"/>
  <c r="BS112" i="72"/>
  <c r="BT111" i="72"/>
  <c r="BS111" i="72"/>
  <c r="BT110" i="72"/>
  <c r="BS110" i="72"/>
  <c r="BT109" i="72"/>
  <c r="BS109" i="72"/>
  <c r="BT108" i="72"/>
  <c r="BS108" i="72"/>
  <c r="BT107" i="72"/>
  <c r="BS107" i="72"/>
  <c r="BS106" i="72"/>
  <c r="BT105" i="72"/>
  <c r="BS105" i="72"/>
  <c r="BT104" i="72"/>
  <c r="BS104" i="72"/>
  <c r="BT103" i="72"/>
  <c r="BS103" i="72"/>
  <c r="BT102" i="72"/>
  <c r="BS102" i="72"/>
  <c r="BT101" i="72"/>
  <c r="BS101" i="72"/>
  <c r="BT100" i="72"/>
  <c r="BS100" i="72"/>
  <c r="BT99" i="72"/>
  <c r="BS99" i="72"/>
  <c r="BT98" i="72"/>
  <c r="BS98" i="72"/>
  <c r="BT97" i="72"/>
  <c r="BS97" i="72"/>
  <c r="BT96" i="72"/>
  <c r="BS96" i="72"/>
  <c r="BT95" i="72"/>
  <c r="BS95" i="72"/>
  <c r="BT94" i="72"/>
  <c r="BS94" i="72"/>
  <c r="BT93" i="72"/>
  <c r="BS93" i="72"/>
  <c r="BT92" i="72"/>
  <c r="BS92" i="72"/>
  <c r="BT91" i="72"/>
  <c r="BS91" i="72"/>
  <c r="BT90" i="72"/>
  <c r="BS90" i="72"/>
  <c r="BS89" i="72"/>
  <c r="BT88" i="72"/>
  <c r="BS88" i="72"/>
  <c r="BT87" i="72"/>
  <c r="BS87" i="72"/>
  <c r="BT86" i="72"/>
  <c r="BS86" i="72"/>
  <c r="BT85" i="72"/>
  <c r="BS85" i="72"/>
  <c r="BT84" i="72"/>
  <c r="BS84" i="72"/>
  <c r="BT83" i="72"/>
  <c r="BS83" i="72"/>
  <c r="BT82" i="72"/>
  <c r="BS82" i="72"/>
  <c r="BT81" i="72"/>
  <c r="BS81" i="72"/>
  <c r="BT80" i="72"/>
  <c r="BS80" i="72"/>
  <c r="BT79" i="72"/>
  <c r="BS79" i="72"/>
  <c r="BT78" i="72"/>
  <c r="BS78" i="72"/>
  <c r="BT77" i="72"/>
  <c r="BS77" i="72"/>
  <c r="BT76" i="72"/>
  <c r="BS76" i="72"/>
  <c r="BT75" i="72"/>
  <c r="BS75" i="72"/>
  <c r="BT74" i="72"/>
  <c r="BS74" i="72"/>
  <c r="BT73" i="72"/>
  <c r="BS73" i="72"/>
  <c r="BS72" i="72"/>
  <c r="BT71" i="72"/>
  <c r="BS71" i="72"/>
  <c r="BT70" i="72"/>
  <c r="BS70" i="72"/>
  <c r="BT69" i="72"/>
  <c r="BS69" i="72"/>
  <c r="BT68" i="72"/>
  <c r="BS68" i="72"/>
  <c r="BT67" i="72"/>
  <c r="BS67" i="72"/>
  <c r="BT66" i="72"/>
  <c r="BS66" i="72"/>
  <c r="BT65" i="72"/>
  <c r="BS65" i="72"/>
  <c r="BT64" i="72"/>
  <c r="BS64" i="72"/>
  <c r="BT63" i="72"/>
  <c r="BS63" i="72"/>
  <c r="BT62" i="72"/>
  <c r="BS62" i="72"/>
  <c r="BT61" i="72"/>
  <c r="BS61" i="72"/>
  <c r="BT60" i="72"/>
  <c r="BS60" i="72"/>
  <c r="BT59" i="72"/>
  <c r="BS59" i="72"/>
  <c r="BT58" i="72"/>
  <c r="BS58" i="72"/>
  <c r="BT57" i="72"/>
  <c r="BS57" i="72"/>
  <c r="BT56" i="72"/>
  <c r="BS56" i="72"/>
  <c r="BS55" i="72"/>
  <c r="BT54" i="72"/>
  <c r="BS54" i="72"/>
  <c r="BT53" i="72"/>
  <c r="BS53" i="72"/>
  <c r="BT52" i="72"/>
  <c r="BS52" i="72"/>
  <c r="BT51" i="72"/>
  <c r="BS51" i="72"/>
  <c r="BT50" i="72"/>
  <c r="BS50" i="72"/>
  <c r="BT49" i="72"/>
  <c r="BS49" i="72"/>
  <c r="BT48" i="72"/>
  <c r="BS48" i="72"/>
  <c r="BT47" i="72"/>
  <c r="BS47" i="72"/>
  <c r="BT46" i="72"/>
  <c r="BS46" i="72"/>
  <c r="BT45" i="72"/>
  <c r="BS45" i="72"/>
  <c r="BT44" i="72"/>
  <c r="BS44" i="72"/>
  <c r="BT43" i="72"/>
  <c r="BS43" i="72"/>
  <c r="BT42" i="72"/>
  <c r="BS42" i="72"/>
  <c r="BT41" i="72"/>
  <c r="BS41" i="72"/>
  <c r="BT40" i="72"/>
  <c r="BS40" i="72"/>
  <c r="BT39" i="72"/>
  <c r="BS39" i="72"/>
  <c r="BS38" i="72"/>
  <c r="BT37" i="72"/>
  <c r="BS37" i="72"/>
  <c r="BT36" i="72"/>
  <c r="BS36" i="72"/>
  <c r="BT35" i="72"/>
  <c r="BS35" i="72"/>
  <c r="BT34" i="72"/>
  <c r="BS34" i="72"/>
  <c r="BT33" i="72"/>
  <c r="BS33" i="72"/>
  <c r="BT32" i="72"/>
  <c r="BS32" i="72"/>
  <c r="BT31" i="72"/>
  <c r="BS31" i="72"/>
  <c r="BT30" i="72"/>
  <c r="BS30" i="72"/>
  <c r="BT29" i="72"/>
  <c r="BS29" i="72"/>
  <c r="BT28" i="72"/>
  <c r="BS28" i="72"/>
  <c r="BT27" i="72"/>
  <c r="BS27" i="72"/>
  <c r="BT26" i="72"/>
  <c r="BS26" i="72"/>
  <c r="BT25" i="72"/>
  <c r="BS25" i="72"/>
  <c r="BT24" i="72"/>
  <c r="BS24" i="72"/>
  <c r="BT23" i="72"/>
  <c r="BS23" i="72"/>
  <c r="BT22" i="72"/>
  <c r="BS22" i="72"/>
  <c r="BS21" i="72"/>
  <c r="BT20" i="72"/>
  <c r="BS20" i="72"/>
  <c r="BT19" i="72"/>
  <c r="BS19" i="72"/>
  <c r="BT18" i="72"/>
  <c r="BS18" i="72"/>
  <c r="BT17" i="72"/>
  <c r="BS17" i="72"/>
  <c r="BT16" i="72"/>
  <c r="BS16" i="72"/>
  <c r="BT15" i="72"/>
  <c r="BS15" i="72"/>
  <c r="BT14" i="72"/>
  <c r="BS14" i="72"/>
  <c r="BT13" i="72"/>
  <c r="BS13" i="72"/>
  <c r="BT12" i="72"/>
  <c r="BS12" i="72"/>
  <c r="BT11" i="72"/>
  <c r="BS11" i="72"/>
  <c r="BT10" i="72"/>
  <c r="BS10" i="72"/>
  <c r="BT9" i="72"/>
  <c r="BS9" i="72"/>
  <c r="BT8" i="72"/>
  <c r="BS8" i="72"/>
  <c r="BT7" i="72"/>
  <c r="BS7" i="72"/>
  <c r="BT6" i="72"/>
  <c r="BS6" i="72"/>
  <c r="BT5" i="72"/>
  <c r="BS5" i="72"/>
  <c r="BI1262" i="72"/>
  <c r="BJ1261" i="72"/>
  <c r="BI1261" i="72"/>
  <c r="BJ1260" i="72"/>
  <c r="BI1260" i="72"/>
  <c r="BJ1259" i="72"/>
  <c r="BI1259" i="72"/>
  <c r="BJ1258" i="72"/>
  <c r="BI1258" i="72"/>
  <c r="BJ1257" i="72"/>
  <c r="BI1257" i="72"/>
  <c r="BJ1256" i="72"/>
  <c r="BI1256" i="72"/>
  <c r="BJ1255" i="72"/>
  <c r="BI1255" i="72"/>
  <c r="BJ1254" i="72"/>
  <c r="BI1254" i="72"/>
  <c r="BJ1253" i="72"/>
  <c r="BI1253" i="72"/>
  <c r="BJ1252" i="72"/>
  <c r="BI1252" i="72"/>
  <c r="BJ1251" i="72"/>
  <c r="BI1251" i="72"/>
  <c r="BJ1250" i="72"/>
  <c r="BI1250" i="72"/>
  <c r="BJ1249" i="72"/>
  <c r="BI1249" i="72"/>
  <c r="BJ1248" i="72"/>
  <c r="BI1248" i="72"/>
  <c r="BJ1247" i="72"/>
  <c r="BI1247" i="72"/>
  <c r="BJ1246" i="72"/>
  <c r="BI1246" i="72"/>
  <c r="BI1245" i="72"/>
  <c r="BJ1244" i="72"/>
  <c r="BI1244" i="72"/>
  <c r="BJ1243" i="72"/>
  <c r="BI1243" i="72"/>
  <c r="BJ1242" i="72"/>
  <c r="BI1242" i="72"/>
  <c r="BJ1241" i="72"/>
  <c r="BI1241" i="72"/>
  <c r="BJ1240" i="72"/>
  <c r="BI1240" i="72"/>
  <c r="BJ1239" i="72"/>
  <c r="BI1239" i="72"/>
  <c r="BJ1238" i="72"/>
  <c r="BI1238" i="72"/>
  <c r="BJ1237" i="72"/>
  <c r="BI1237" i="72"/>
  <c r="BJ1236" i="72"/>
  <c r="BI1236" i="72"/>
  <c r="BJ1235" i="72"/>
  <c r="BI1235" i="72"/>
  <c r="BJ1234" i="72"/>
  <c r="BI1234" i="72"/>
  <c r="BJ1233" i="72"/>
  <c r="BI1233" i="72"/>
  <c r="BJ1232" i="72"/>
  <c r="BI1232" i="72"/>
  <c r="BJ1231" i="72"/>
  <c r="BI1231" i="72"/>
  <c r="BJ1230" i="72"/>
  <c r="BI1230" i="72"/>
  <c r="BJ1229" i="72"/>
  <c r="BI1229" i="72"/>
  <c r="BI1228" i="72"/>
  <c r="BJ1227" i="72"/>
  <c r="BI1227" i="72"/>
  <c r="BJ1226" i="72"/>
  <c r="BI1226" i="72"/>
  <c r="BJ1225" i="72"/>
  <c r="BI1225" i="72"/>
  <c r="BJ1224" i="72"/>
  <c r="BI1224" i="72"/>
  <c r="BJ1223" i="72"/>
  <c r="BI1223" i="72"/>
  <c r="BJ1222" i="72"/>
  <c r="BI1222" i="72"/>
  <c r="BJ1221" i="72"/>
  <c r="BI1221" i="72"/>
  <c r="BJ1220" i="72"/>
  <c r="BI1220" i="72"/>
  <c r="BJ1219" i="72"/>
  <c r="BI1219" i="72"/>
  <c r="BJ1218" i="72"/>
  <c r="BI1218" i="72"/>
  <c r="BJ1217" i="72"/>
  <c r="BI1217" i="72"/>
  <c r="BJ1216" i="72"/>
  <c r="BI1216" i="72"/>
  <c r="BJ1215" i="72"/>
  <c r="BI1215" i="72"/>
  <c r="BJ1214" i="72"/>
  <c r="BI1214" i="72"/>
  <c r="BJ1213" i="72"/>
  <c r="BI1213" i="72"/>
  <c r="BJ1212" i="72"/>
  <c r="BI1212" i="72"/>
  <c r="BI1211" i="72"/>
  <c r="BJ1210" i="72"/>
  <c r="BI1210" i="72"/>
  <c r="BJ1209" i="72"/>
  <c r="BI1209" i="72"/>
  <c r="BJ1208" i="72"/>
  <c r="BI1208" i="72"/>
  <c r="BJ1207" i="72"/>
  <c r="BI1207" i="72"/>
  <c r="BJ1206" i="72"/>
  <c r="BI1206" i="72"/>
  <c r="BJ1205" i="72"/>
  <c r="BI1205" i="72"/>
  <c r="BJ1204" i="72"/>
  <c r="BI1204" i="72"/>
  <c r="BJ1203" i="72"/>
  <c r="BI1203" i="72"/>
  <c r="BJ1202" i="72"/>
  <c r="BI1202" i="72"/>
  <c r="BJ1201" i="72"/>
  <c r="BI1201" i="72"/>
  <c r="BJ1200" i="72"/>
  <c r="BI1200" i="72"/>
  <c r="BJ1199" i="72"/>
  <c r="BI1199" i="72"/>
  <c r="BJ1198" i="72"/>
  <c r="BI1198" i="72"/>
  <c r="BJ1197" i="72"/>
  <c r="BI1197" i="72"/>
  <c r="BJ1196" i="72"/>
  <c r="BI1196" i="72"/>
  <c r="BJ1195" i="72"/>
  <c r="BI1195" i="72"/>
  <c r="BI1194" i="72"/>
  <c r="BJ1193" i="72"/>
  <c r="BI1193" i="72"/>
  <c r="BJ1192" i="72"/>
  <c r="BI1192" i="72"/>
  <c r="BJ1191" i="72"/>
  <c r="BI1191" i="72"/>
  <c r="BJ1190" i="72"/>
  <c r="BI1190" i="72"/>
  <c r="BJ1189" i="72"/>
  <c r="BI1189" i="72"/>
  <c r="BJ1188" i="72"/>
  <c r="BI1188" i="72"/>
  <c r="BJ1187" i="72"/>
  <c r="BI1187" i="72"/>
  <c r="BJ1186" i="72"/>
  <c r="BI1186" i="72"/>
  <c r="BJ1185" i="72"/>
  <c r="BI1185" i="72"/>
  <c r="BJ1184" i="72"/>
  <c r="BI1184" i="72"/>
  <c r="BJ1183" i="72"/>
  <c r="BI1183" i="72"/>
  <c r="BJ1182" i="72"/>
  <c r="BI1182" i="72"/>
  <c r="BJ1181" i="72"/>
  <c r="BI1181" i="72"/>
  <c r="BJ1180" i="72"/>
  <c r="BI1180" i="72"/>
  <c r="BJ1179" i="72"/>
  <c r="BI1179" i="72"/>
  <c r="BJ1178" i="72"/>
  <c r="BI1178" i="72"/>
  <c r="BI1177" i="72"/>
  <c r="BJ1176" i="72"/>
  <c r="BI1176" i="72"/>
  <c r="BJ1175" i="72"/>
  <c r="BI1175" i="72"/>
  <c r="BJ1174" i="72"/>
  <c r="BI1174" i="72"/>
  <c r="BJ1173" i="72"/>
  <c r="BI1173" i="72"/>
  <c r="BJ1172" i="72"/>
  <c r="BI1172" i="72"/>
  <c r="BJ1171" i="72"/>
  <c r="BI1171" i="72"/>
  <c r="BJ1170" i="72"/>
  <c r="BI1170" i="72"/>
  <c r="BJ1169" i="72"/>
  <c r="BI1169" i="72"/>
  <c r="BJ1168" i="72"/>
  <c r="BI1168" i="72"/>
  <c r="BJ1167" i="72"/>
  <c r="BI1167" i="72"/>
  <c r="BJ1166" i="72"/>
  <c r="BI1166" i="72"/>
  <c r="BJ1165" i="72"/>
  <c r="BI1165" i="72"/>
  <c r="BJ1164" i="72"/>
  <c r="BI1164" i="72"/>
  <c r="BJ1163" i="72"/>
  <c r="BI1163" i="72"/>
  <c r="BJ1162" i="72"/>
  <c r="BI1162" i="72"/>
  <c r="BJ1161" i="72"/>
  <c r="BI1161" i="72"/>
  <c r="BI1160" i="72"/>
  <c r="BJ1159" i="72"/>
  <c r="BI1159" i="72"/>
  <c r="BJ1158" i="72"/>
  <c r="BI1158" i="72"/>
  <c r="BJ1157" i="72"/>
  <c r="BI1157" i="72"/>
  <c r="BJ1156" i="72"/>
  <c r="BI1156" i="72"/>
  <c r="BJ1155" i="72"/>
  <c r="BI1155" i="72"/>
  <c r="BJ1154" i="72"/>
  <c r="BI1154" i="72"/>
  <c r="BJ1153" i="72"/>
  <c r="BI1153" i="72"/>
  <c r="BJ1152" i="72"/>
  <c r="BI1152" i="72"/>
  <c r="BJ1151" i="72"/>
  <c r="BI1151" i="72"/>
  <c r="BJ1150" i="72"/>
  <c r="BI1150" i="72"/>
  <c r="BJ1149" i="72"/>
  <c r="BI1149" i="72"/>
  <c r="BJ1148" i="72"/>
  <c r="BI1148" i="72"/>
  <c r="BJ1147" i="72"/>
  <c r="BI1147" i="72"/>
  <c r="BJ1146" i="72"/>
  <c r="BI1146" i="72"/>
  <c r="BJ1145" i="72"/>
  <c r="BI1145" i="72"/>
  <c r="BJ1144" i="72"/>
  <c r="BI1144" i="72"/>
  <c r="BI1143" i="72"/>
  <c r="BJ1142" i="72"/>
  <c r="BI1142" i="72"/>
  <c r="BJ1141" i="72"/>
  <c r="BI1141" i="72"/>
  <c r="BJ1140" i="72"/>
  <c r="BI1140" i="72"/>
  <c r="BJ1139" i="72"/>
  <c r="BI1139" i="72"/>
  <c r="BJ1138" i="72"/>
  <c r="BI1138" i="72"/>
  <c r="BJ1137" i="72"/>
  <c r="BI1137" i="72"/>
  <c r="BJ1136" i="72"/>
  <c r="BI1136" i="72"/>
  <c r="BJ1135" i="72"/>
  <c r="BI1135" i="72"/>
  <c r="BJ1134" i="72"/>
  <c r="BI1134" i="72"/>
  <c r="BJ1133" i="72"/>
  <c r="BI1133" i="72"/>
  <c r="BJ1132" i="72"/>
  <c r="BI1132" i="72"/>
  <c r="BJ1131" i="72"/>
  <c r="BI1131" i="72"/>
  <c r="BJ1130" i="72"/>
  <c r="BI1130" i="72"/>
  <c r="BJ1129" i="72"/>
  <c r="BI1129" i="72"/>
  <c r="BJ1128" i="72"/>
  <c r="BI1128" i="72"/>
  <c r="BJ1127" i="72"/>
  <c r="BI1127" i="72"/>
  <c r="BI1126" i="72"/>
  <c r="BJ1125" i="72"/>
  <c r="BI1125" i="72"/>
  <c r="BJ1124" i="72"/>
  <c r="BI1124" i="72"/>
  <c r="BJ1123" i="72"/>
  <c r="BI1123" i="72"/>
  <c r="BJ1122" i="72"/>
  <c r="BI1122" i="72"/>
  <c r="BJ1121" i="72"/>
  <c r="BI1121" i="72"/>
  <c r="BJ1120" i="72"/>
  <c r="BI1120" i="72"/>
  <c r="BJ1119" i="72"/>
  <c r="BI1119" i="72"/>
  <c r="BJ1118" i="72"/>
  <c r="BI1118" i="72"/>
  <c r="BJ1117" i="72"/>
  <c r="BI1117" i="72"/>
  <c r="BJ1116" i="72"/>
  <c r="BI1116" i="72"/>
  <c r="BJ1115" i="72"/>
  <c r="BI1115" i="72"/>
  <c r="BJ1114" i="72"/>
  <c r="BI1114" i="72"/>
  <c r="BJ1113" i="72"/>
  <c r="BI1113" i="72"/>
  <c r="BJ1112" i="72"/>
  <c r="BI1112" i="72"/>
  <c r="BJ1111" i="72"/>
  <c r="BI1111" i="72"/>
  <c r="BJ1110" i="72"/>
  <c r="BI1110" i="72"/>
  <c r="BI1109" i="72"/>
  <c r="BJ1108" i="72"/>
  <c r="BI1108" i="72"/>
  <c r="BJ1107" i="72"/>
  <c r="BI1107" i="72"/>
  <c r="BJ1106" i="72"/>
  <c r="BI1106" i="72"/>
  <c r="BJ1105" i="72"/>
  <c r="BI1105" i="72"/>
  <c r="BJ1104" i="72"/>
  <c r="BI1104" i="72"/>
  <c r="BJ1103" i="72"/>
  <c r="BI1103" i="72"/>
  <c r="BJ1102" i="72"/>
  <c r="BI1102" i="72"/>
  <c r="BJ1101" i="72"/>
  <c r="BI1101" i="72"/>
  <c r="BJ1100" i="72"/>
  <c r="BI1100" i="72"/>
  <c r="BJ1099" i="72"/>
  <c r="BI1099" i="72"/>
  <c r="BJ1098" i="72"/>
  <c r="BI1098" i="72"/>
  <c r="BJ1097" i="72"/>
  <c r="BI1097" i="72"/>
  <c r="BJ1096" i="72"/>
  <c r="BI1096" i="72"/>
  <c r="BJ1095" i="72"/>
  <c r="BI1095" i="72"/>
  <c r="BJ1094" i="72"/>
  <c r="BI1094" i="72"/>
  <c r="BJ1093" i="72"/>
  <c r="BI1093" i="72"/>
  <c r="BI1092" i="72"/>
  <c r="BJ1091" i="72"/>
  <c r="BI1091" i="72"/>
  <c r="BJ1090" i="72"/>
  <c r="BI1090" i="72"/>
  <c r="BJ1089" i="72"/>
  <c r="BI1089" i="72"/>
  <c r="BJ1088" i="72"/>
  <c r="BI1088" i="72"/>
  <c r="BJ1087" i="72"/>
  <c r="BI1087" i="72"/>
  <c r="BJ1086" i="72"/>
  <c r="BI1086" i="72"/>
  <c r="BJ1085" i="72"/>
  <c r="BI1085" i="72"/>
  <c r="BJ1084" i="72"/>
  <c r="BI1084" i="72"/>
  <c r="BJ1083" i="72"/>
  <c r="BI1083" i="72"/>
  <c r="BJ1082" i="72"/>
  <c r="BI1082" i="72"/>
  <c r="BJ1081" i="72"/>
  <c r="BI1081" i="72"/>
  <c r="BJ1080" i="72"/>
  <c r="BI1080" i="72"/>
  <c r="BJ1079" i="72"/>
  <c r="BI1079" i="72"/>
  <c r="BJ1078" i="72"/>
  <c r="BI1078" i="72"/>
  <c r="BJ1077" i="72"/>
  <c r="BI1077" i="72"/>
  <c r="BJ1076" i="72"/>
  <c r="BI1076" i="72"/>
  <c r="BI1075" i="72"/>
  <c r="BJ1074" i="72"/>
  <c r="BI1074" i="72"/>
  <c r="BJ1073" i="72"/>
  <c r="BI1073" i="72"/>
  <c r="BJ1072" i="72"/>
  <c r="BI1072" i="72"/>
  <c r="BJ1071" i="72"/>
  <c r="BI1071" i="72"/>
  <c r="BJ1070" i="72"/>
  <c r="BI1070" i="72"/>
  <c r="BJ1069" i="72"/>
  <c r="BI1069" i="72"/>
  <c r="BJ1068" i="72"/>
  <c r="BI1068" i="72"/>
  <c r="BJ1067" i="72"/>
  <c r="BI1067" i="72"/>
  <c r="BJ1066" i="72"/>
  <c r="BI1066" i="72"/>
  <c r="BJ1065" i="72"/>
  <c r="BI1065" i="72"/>
  <c r="BJ1064" i="72"/>
  <c r="BI1064" i="72"/>
  <c r="BJ1063" i="72"/>
  <c r="BI1063" i="72"/>
  <c r="BJ1062" i="72"/>
  <c r="BI1062" i="72"/>
  <c r="BJ1061" i="72"/>
  <c r="BI1061" i="72"/>
  <c r="BJ1060" i="72"/>
  <c r="BI1060" i="72"/>
  <c r="BJ1059" i="72"/>
  <c r="BI1059" i="72"/>
  <c r="BI1058" i="72"/>
  <c r="BJ1057" i="72"/>
  <c r="BI1057" i="72"/>
  <c r="BJ1056" i="72"/>
  <c r="BI1056" i="72"/>
  <c r="BJ1055" i="72"/>
  <c r="BI1055" i="72"/>
  <c r="BJ1054" i="72"/>
  <c r="BI1054" i="72"/>
  <c r="BJ1053" i="72"/>
  <c r="BI1053" i="72"/>
  <c r="BJ1052" i="72"/>
  <c r="BI1052" i="72"/>
  <c r="BJ1051" i="72"/>
  <c r="BI1051" i="72"/>
  <c r="BJ1050" i="72"/>
  <c r="BI1050" i="72"/>
  <c r="BJ1049" i="72"/>
  <c r="BI1049" i="72"/>
  <c r="BJ1048" i="72"/>
  <c r="BI1048" i="72"/>
  <c r="BJ1047" i="72"/>
  <c r="BI1047" i="72"/>
  <c r="BJ1046" i="72"/>
  <c r="BI1046" i="72"/>
  <c r="BJ1045" i="72"/>
  <c r="BI1045" i="72"/>
  <c r="BJ1044" i="72"/>
  <c r="BI1044" i="72"/>
  <c r="BJ1043" i="72"/>
  <c r="BI1043" i="72"/>
  <c r="BJ1042" i="72"/>
  <c r="BI1042" i="72"/>
  <c r="BI1041" i="72"/>
  <c r="BJ1040" i="72"/>
  <c r="BI1040" i="72"/>
  <c r="BJ1039" i="72"/>
  <c r="BI1039" i="72"/>
  <c r="BJ1038" i="72"/>
  <c r="BI1038" i="72"/>
  <c r="BJ1037" i="72"/>
  <c r="BI1037" i="72"/>
  <c r="BJ1036" i="72"/>
  <c r="BI1036" i="72"/>
  <c r="BJ1035" i="72"/>
  <c r="BI1035" i="72"/>
  <c r="BJ1034" i="72"/>
  <c r="BI1034" i="72"/>
  <c r="BJ1033" i="72"/>
  <c r="BI1033" i="72"/>
  <c r="BJ1032" i="72"/>
  <c r="BI1032" i="72"/>
  <c r="BJ1031" i="72"/>
  <c r="BI1031" i="72"/>
  <c r="BJ1030" i="72"/>
  <c r="BI1030" i="72"/>
  <c r="BJ1029" i="72"/>
  <c r="BI1029" i="72"/>
  <c r="BJ1028" i="72"/>
  <c r="BI1028" i="72"/>
  <c r="BJ1027" i="72"/>
  <c r="BI1027" i="72"/>
  <c r="BJ1026" i="72"/>
  <c r="BI1026" i="72"/>
  <c r="BJ1025" i="72"/>
  <c r="BI1025" i="72"/>
  <c r="BI1024" i="72"/>
  <c r="BJ1023" i="72"/>
  <c r="BI1023" i="72"/>
  <c r="BJ1022" i="72"/>
  <c r="BI1022" i="72"/>
  <c r="BJ1021" i="72"/>
  <c r="BI1021" i="72"/>
  <c r="BJ1020" i="72"/>
  <c r="BI1020" i="72"/>
  <c r="BJ1019" i="72"/>
  <c r="BI1019" i="72"/>
  <c r="BJ1018" i="72"/>
  <c r="BI1018" i="72"/>
  <c r="BJ1017" i="72"/>
  <c r="BI1017" i="72"/>
  <c r="BJ1016" i="72"/>
  <c r="BI1016" i="72"/>
  <c r="BJ1015" i="72"/>
  <c r="BI1015" i="72"/>
  <c r="BJ1014" i="72"/>
  <c r="BI1014" i="72"/>
  <c r="BJ1013" i="72"/>
  <c r="BI1013" i="72"/>
  <c r="BJ1012" i="72"/>
  <c r="BI1012" i="72"/>
  <c r="BJ1011" i="72"/>
  <c r="BI1011" i="72"/>
  <c r="BJ1010" i="72"/>
  <c r="BI1010" i="72"/>
  <c r="BJ1009" i="72"/>
  <c r="BI1009" i="72"/>
  <c r="BJ1008" i="72"/>
  <c r="BI1008" i="72"/>
  <c r="BI1007" i="72"/>
  <c r="BJ1006" i="72"/>
  <c r="BI1006" i="72"/>
  <c r="BJ1005" i="72"/>
  <c r="BI1005" i="72"/>
  <c r="BJ1004" i="72"/>
  <c r="BI1004" i="72"/>
  <c r="BJ1003" i="72"/>
  <c r="BI1003" i="72"/>
  <c r="BJ1002" i="72"/>
  <c r="BI1002" i="72"/>
  <c r="BJ1001" i="72"/>
  <c r="BI1001" i="72"/>
  <c r="BJ1000" i="72"/>
  <c r="BI1000" i="72"/>
  <c r="BJ999" i="72"/>
  <c r="BI999" i="72"/>
  <c r="BJ998" i="72"/>
  <c r="BI998" i="72"/>
  <c r="BJ997" i="72"/>
  <c r="BI997" i="72"/>
  <c r="BJ996" i="72"/>
  <c r="BI996" i="72"/>
  <c r="BJ995" i="72"/>
  <c r="BI995" i="72"/>
  <c r="BJ994" i="72"/>
  <c r="BI994" i="72"/>
  <c r="BJ993" i="72"/>
  <c r="BI993" i="72"/>
  <c r="BJ992" i="72"/>
  <c r="BI992" i="72"/>
  <c r="BJ991" i="72"/>
  <c r="BI991" i="72"/>
  <c r="BI990" i="72"/>
  <c r="BJ989" i="72"/>
  <c r="BI989" i="72"/>
  <c r="BJ988" i="72"/>
  <c r="BI988" i="72"/>
  <c r="BJ987" i="72"/>
  <c r="BI987" i="72"/>
  <c r="BJ986" i="72"/>
  <c r="BI986" i="72"/>
  <c r="BJ985" i="72"/>
  <c r="BI985" i="72"/>
  <c r="BJ984" i="72"/>
  <c r="BI984" i="72"/>
  <c r="BJ983" i="72"/>
  <c r="BI983" i="72"/>
  <c r="BJ982" i="72"/>
  <c r="BI982" i="72"/>
  <c r="BJ981" i="72"/>
  <c r="BI981" i="72"/>
  <c r="BJ980" i="72"/>
  <c r="BI980" i="72"/>
  <c r="BJ979" i="72"/>
  <c r="BI979" i="72"/>
  <c r="BJ978" i="72"/>
  <c r="BI978" i="72"/>
  <c r="BJ977" i="72"/>
  <c r="BI977" i="72"/>
  <c r="BJ976" i="72"/>
  <c r="BI976" i="72"/>
  <c r="BJ975" i="72"/>
  <c r="BI975" i="72"/>
  <c r="BJ974" i="72"/>
  <c r="BI974" i="72"/>
  <c r="BI973" i="72"/>
  <c r="BJ972" i="72"/>
  <c r="BI972" i="72"/>
  <c r="BJ971" i="72"/>
  <c r="BI971" i="72"/>
  <c r="BJ970" i="72"/>
  <c r="BI970" i="72"/>
  <c r="BJ969" i="72"/>
  <c r="BI969" i="72"/>
  <c r="BJ968" i="72"/>
  <c r="BI968" i="72"/>
  <c r="BJ967" i="72"/>
  <c r="BI967" i="72"/>
  <c r="BJ966" i="72"/>
  <c r="BI966" i="72"/>
  <c r="BJ965" i="72"/>
  <c r="BI965" i="72"/>
  <c r="BJ964" i="72"/>
  <c r="BI964" i="72"/>
  <c r="BJ963" i="72"/>
  <c r="BI963" i="72"/>
  <c r="BJ962" i="72"/>
  <c r="BI962" i="72"/>
  <c r="BJ961" i="72"/>
  <c r="BI961" i="72"/>
  <c r="BJ960" i="72"/>
  <c r="BI960" i="72"/>
  <c r="BJ959" i="72"/>
  <c r="BI959" i="72"/>
  <c r="BJ958" i="72"/>
  <c r="BI958" i="72"/>
  <c r="BJ957" i="72"/>
  <c r="BI957" i="72"/>
  <c r="BI956" i="72"/>
  <c r="BJ955" i="72"/>
  <c r="BI955" i="72"/>
  <c r="BJ954" i="72"/>
  <c r="BI954" i="72"/>
  <c r="BJ953" i="72"/>
  <c r="BI953" i="72"/>
  <c r="BJ952" i="72"/>
  <c r="BI952" i="72"/>
  <c r="BJ951" i="72"/>
  <c r="BI951" i="72"/>
  <c r="BJ950" i="72"/>
  <c r="BI950" i="72"/>
  <c r="BJ949" i="72"/>
  <c r="BI949" i="72"/>
  <c r="BJ948" i="72"/>
  <c r="BI948" i="72"/>
  <c r="BJ947" i="72"/>
  <c r="BI947" i="72"/>
  <c r="BJ946" i="72"/>
  <c r="BI946" i="72"/>
  <c r="BJ945" i="72"/>
  <c r="BI945" i="72"/>
  <c r="BJ944" i="72"/>
  <c r="BI944" i="72"/>
  <c r="BJ943" i="72"/>
  <c r="BI943" i="72"/>
  <c r="BJ942" i="72"/>
  <c r="BI942" i="72"/>
  <c r="BJ941" i="72"/>
  <c r="BI941" i="72"/>
  <c r="BJ940" i="72"/>
  <c r="BI940" i="72"/>
  <c r="BI939" i="72"/>
  <c r="BJ938" i="72"/>
  <c r="BI938" i="72"/>
  <c r="BJ937" i="72"/>
  <c r="BI937" i="72"/>
  <c r="BJ936" i="72"/>
  <c r="BI936" i="72"/>
  <c r="BJ935" i="72"/>
  <c r="BI935" i="72"/>
  <c r="BJ934" i="72"/>
  <c r="BI934" i="72"/>
  <c r="BJ933" i="72"/>
  <c r="BI933" i="72"/>
  <c r="BJ932" i="72"/>
  <c r="BI932" i="72"/>
  <c r="BJ931" i="72"/>
  <c r="BI931" i="72"/>
  <c r="BJ930" i="72"/>
  <c r="BI930" i="72"/>
  <c r="BJ929" i="72"/>
  <c r="BI929" i="72"/>
  <c r="BJ928" i="72"/>
  <c r="BI928" i="72"/>
  <c r="BJ927" i="72"/>
  <c r="BI927" i="72"/>
  <c r="BJ926" i="72"/>
  <c r="BI926" i="72"/>
  <c r="BJ925" i="72"/>
  <c r="BI925" i="72"/>
  <c r="BJ924" i="72"/>
  <c r="BI924" i="72"/>
  <c r="BJ923" i="72"/>
  <c r="BI923" i="72"/>
  <c r="BI922" i="72"/>
  <c r="BJ921" i="72"/>
  <c r="BI921" i="72"/>
  <c r="BJ920" i="72"/>
  <c r="BI920" i="72"/>
  <c r="BJ919" i="72"/>
  <c r="BI919" i="72"/>
  <c r="BJ918" i="72"/>
  <c r="BI918" i="72"/>
  <c r="BJ917" i="72"/>
  <c r="BI917" i="72"/>
  <c r="BJ916" i="72"/>
  <c r="BI916" i="72"/>
  <c r="BJ915" i="72"/>
  <c r="BI915" i="72"/>
  <c r="BJ914" i="72"/>
  <c r="BI914" i="72"/>
  <c r="BJ913" i="72"/>
  <c r="BI913" i="72"/>
  <c r="BJ912" i="72"/>
  <c r="BI912" i="72"/>
  <c r="BJ911" i="72"/>
  <c r="BI911" i="72"/>
  <c r="BJ910" i="72"/>
  <c r="BI910" i="72"/>
  <c r="BJ909" i="72"/>
  <c r="BI909" i="72"/>
  <c r="BJ908" i="72"/>
  <c r="BI908" i="72"/>
  <c r="BJ907" i="72"/>
  <c r="BI907" i="72"/>
  <c r="BJ906" i="72"/>
  <c r="BI906" i="72"/>
  <c r="BI905" i="72"/>
  <c r="BJ904" i="72"/>
  <c r="BI904" i="72"/>
  <c r="BJ903" i="72"/>
  <c r="BI903" i="72"/>
  <c r="BJ902" i="72"/>
  <c r="BI902" i="72"/>
  <c r="BJ901" i="72"/>
  <c r="BI901" i="72"/>
  <c r="BJ900" i="72"/>
  <c r="BI900" i="72"/>
  <c r="BJ899" i="72"/>
  <c r="BI899" i="72"/>
  <c r="BJ898" i="72"/>
  <c r="BI898" i="72"/>
  <c r="BJ897" i="72"/>
  <c r="BI897" i="72"/>
  <c r="BJ896" i="72"/>
  <c r="BI896" i="72"/>
  <c r="BJ895" i="72"/>
  <c r="BI895" i="72"/>
  <c r="BJ894" i="72"/>
  <c r="BI894" i="72"/>
  <c r="BJ893" i="72"/>
  <c r="BI893" i="72"/>
  <c r="BJ892" i="72"/>
  <c r="BI892" i="72"/>
  <c r="BJ891" i="72"/>
  <c r="BI891" i="72"/>
  <c r="BJ890" i="72"/>
  <c r="BI890" i="72"/>
  <c r="BJ889" i="72"/>
  <c r="BI889" i="72"/>
  <c r="BI888" i="72"/>
  <c r="BJ887" i="72"/>
  <c r="BI887" i="72"/>
  <c r="BJ886" i="72"/>
  <c r="BI886" i="72"/>
  <c r="BJ885" i="72"/>
  <c r="BI885" i="72"/>
  <c r="BJ884" i="72"/>
  <c r="BI884" i="72"/>
  <c r="BJ883" i="72"/>
  <c r="BI883" i="72"/>
  <c r="BJ882" i="72"/>
  <c r="BI882" i="72"/>
  <c r="BJ881" i="72"/>
  <c r="BI881" i="72"/>
  <c r="BJ880" i="72"/>
  <c r="BI880" i="72"/>
  <c r="BJ879" i="72"/>
  <c r="BI879" i="72"/>
  <c r="BJ878" i="72"/>
  <c r="BI878" i="72"/>
  <c r="BJ877" i="72"/>
  <c r="BI877" i="72"/>
  <c r="BJ876" i="72"/>
  <c r="BI876" i="72"/>
  <c r="BJ875" i="72"/>
  <c r="BI875" i="72"/>
  <c r="BJ874" i="72"/>
  <c r="BI874" i="72"/>
  <c r="BJ873" i="72"/>
  <c r="BI873" i="72"/>
  <c r="BJ872" i="72"/>
  <c r="BI872" i="72"/>
  <c r="BI871" i="72"/>
  <c r="BJ870" i="72"/>
  <c r="BI870" i="72"/>
  <c r="BJ869" i="72"/>
  <c r="BI869" i="72"/>
  <c r="BJ868" i="72"/>
  <c r="BI868" i="72"/>
  <c r="BJ867" i="72"/>
  <c r="BI867" i="72"/>
  <c r="BJ866" i="72"/>
  <c r="BI866" i="72"/>
  <c r="BJ865" i="72"/>
  <c r="BI865" i="72"/>
  <c r="BJ864" i="72"/>
  <c r="BI864" i="72"/>
  <c r="BJ863" i="72"/>
  <c r="BI863" i="72"/>
  <c r="BJ862" i="72"/>
  <c r="BI862" i="72"/>
  <c r="BJ861" i="72"/>
  <c r="BI861" i="72"/>
  <c r="BJ860" i="72"/>
  <c r="BI860" i="72"/>
  <c r="BJ859" i="72"/>
  <c r="BI859" i="72"/>
  <c r="BJ858" i="72"/>
  <c r="BI858" i="72"/>
  <c r="BJ857" i="72"/>
  <c r="BI857" i="72"/>
  <c r="BJ856" i="72"/>
  <c r="BI856" i="72"/>
  <c r="BJ855" i="72"/>
  <c r="BI855" i="72"/>
  <c r="BI854" i="72"/>
  <c r="BJ853" i="72"/>
  <c r="BI853" i="72"/>
  <c r="BJ852" i="72"/>
  <c r="BI852" i="72"/>
  <c r="BJ851" i="72"/>
  <c r="BI851" i="72"/>
  <c r="BJ850" i="72"/>
  <c r="BI850" i="72"/>
  <c r="BJ849" i="72"/>
  <c r="BI849" i="72"/>
  <c r="BJ848" i="72"/>
  <c r="BI848" i="72"/>
  <c r="BJ847" i="72"/>
  <c r="BI847" i="72"/>
  <c r="BJ846" i="72"/>
  <c r="BI846" i="72"/>
  <c r="BJ845" i="72"/>
  <c r="BI845" i="72"/>
  <c r="BJ844" i="72"/>
  <c r="BI844" i="72"/>
  <c r="BJ843" i="72"/>
  <c r="BI843" i="72"/>
  <c r="BJ842" i="72"/>
  <c r="BI842" i="72"/>
  <c r="BJ841" i="72"/>
  <c r="BI841" i="72"/>
  <c r="BJ840" i="72"/>
  <c r="BI840" i="72"/>
  <c r="BJ839" i="72"/>
  <c r="BI839" i="72"/>
  <c r="BJ838" i="72"/>
  <c r="BI838" i="72"/>
  <c r="BI837" i="72"/>
  <c r="BJ836" i="72"/>
  <c r="BI836" i="72"/>
  <c r="BJ835" i="72"/>
  <c r="BI835" i="72"/>
  <c r="BJ834" i="72"/>
  <c r="BI834" i="72"/>
  <c r="BJ833" i="72"/>
  <c r="BI833" i="72"/>
  <c r="BJ832" i="72"/>
  <c r="BI832" i="72"/>
  <c r="BJ831" i="72"/>
  <c r="BI831" i="72"/>
  <c r="BJ830" i="72"/>
  <c r="BI830" i="72"/>
  <c r="BJ829" i="72"/>
  <c r="BI829" i="72"/>
  <c r="BJ828" i="72"/>
  <c r="BI828" i="72"/>
  <c r="BJ827" i="72"/>
  <c r="BI827" i="72"/>
  <c r="BJ826" i="72"/>
  <c r="BI826" i="72"/>
  <c r="BJ825" i="72"/>
  <c r="BI825" i="72"/>
  <c r="BJ824" i="72"/>
  <c r="BI824" i="72"/>
  <c r="BJ823" i="72"/>
  <c r="BI823" i="72"/>
  <c r="BJ822" i="72"/>
  <c r="BI822" i="72"/>
  <c r="BJ821" i="72"/>
  <c r="BI821" i="72"/>
  <c r="BI820" i="72"/>
  <c r="BJ819" i="72"/>
  <c r="BI819" i="72"/>
  <c r="BJ818" i="72"/>
  <c r="BI818" i="72"/>
  <c r="BJ817" i="72"/>
  <c r="BI817" i="72"/>
  <c r="BJ816" i="72"/>
  <c r="BI816" i="72"/>
  <c r="BJ815" i="72"/>
  <c r="BI815" i="72"/>
  <c r="BJ814" i="72"/>
  <c r="BI814" i="72"/>
  <c r="BJ813" i="72"/>
  <c r="BI813" i="72"/>
  <c r="BJ812" i="72"/>
  <c r="BI812" i="72"/>
  <c r="BJ811" i="72"/>
  <c r="BI811" i="72"/>
  <c r="BJ810" i="72"/>
  <c r="BI810" i="72"/>
  <c r="BJ809" i="72"/>
  <c r="BI809" i="72"/>
  <c r="BJ808" i="72"/>
  <c r="BI808" i="72"/>
  <c r="BJ807" i="72"/>
  <c r="BI807" i="72"/>
  <c r="BJ806" i="72"/>
  <c r="BI806" i="72"/>
  <c r="BJ805" i="72"/>
  <c r="BI805" i="72"/>
  <c r="BJ804" i="72"/>
  <c r="BI804" i="72"/>
  <c r="BI803" i="72"/>
  <c r="BJ802" i="72"/>
  <c r="BI802" i="72"/>
  <c r="BJ801" i="72"/>
  <c r="BI801" i="72"/>
  <c r="BJ800" i="72"/>
  <c r="BI800" i="72"/>
  <c r="BJ799" i="72"/>
  <c r="BI799" i="72"/>
  <c r="BJ798" i="72"/>
  <c r="BI798" i="72"/>
  <c r="BJ797" i="72"/>
  <c r="BI797" i="72"/>
  <c r="BJ796" i="72"/>
  <c r="BI796" i="72"/>
  <c r="BJ795" i="72"/>
  <c r="BI795" i="72"/>
  <c r="BJ794" i="72"/>
  <c r="BI794" i="72"/>
  <c r="BJ793" i="72"/>
  <c r="BI793" i="72"/>
  <c r="BJ792" i="72"/>
  <c r="BI792" i="72"/>
  <c r="BJ791" i="72"/>
  <c r="BI791" i="72"/>
  <c r="BJ790" i="72"/>
  <c r="BI790" i="72"/>
  <c r="BJ789" i="72"/>
  <c r="BI789" i="72"/>
  <c r="BJ788" i="72"/>
  <c r="BI788" i="72"/>
  <c r="BJ787" i="72"/>
  <c r="BI787" i="72"/>
  <c r="BI786" i="72"/>
  <c r="BJ785" i="72"/>
  <c r="BI785" i="72"/>
  <c r="BJ784" i="72"/>
  <c r="BI784" i="72"/>
  <c r="BJ783" i="72"/>
  <c r="BI783" i="72"/>
  <c r="BJ782" i="72"/>
  <c r="BI782" i="72"/>
  <c r="BJ781" i="72"/>
  <c r="BI781" i="72"/>
  <c r="BJ780" i="72"/>
  <c r="BI780" i="72"/>
  <c r="BJ779" i="72"/>
  <c r="BI779" i="72"/>
  <c r="BJ778" i="72"/>
  <c r="BI778" i="72"/>
  <c r="BJ777" i="72"/>
  <c r="BI777" i="72"/>
  <c r="BJ776" i="72"/>
  <c r="BI776" i="72"/>
  <c r="BJ775" i="72"/>
  <c r="BI775" i="72"/>
  <c r="BJ774" i="72"/>
  <c r="BI774" i="72"/>
  <c r="BJ773" i="72"/>
  <c r="BI773" i="72"/>
  <c r="BJ772" i="72"/>
  <c r="BI772" i="72"/>
  <c r="BJ771" i="72"/>
  <c r="BI771" i="72"/>
  <c r="BJ770" i="72"/>
  <c r="BI770" i="72"/>
  <c r="BI769" i="72"/>
  <c r="BJ768" i="72"/>
  <c r="BI768" i="72"/>
  <c r="BJ767" i="72"/>
  <c r="BI767" i="72"/>
  <c r="BJ766" i="72"/>
  <c r="BI766" i="72"/>
  <c r="BJ765" i="72"/>
  <c r="BI765" i="72"/>
  <c r="BJ764" i="72"/>
  <c r="BI764" i="72"/>
  <c r="BJ763" i="72"/>
  <c r="BI763" i="72"/>
  <c r="BJ762" i="72"/>
  <c r="BI762" i="72"/>
  <c r="BJ761" i="72"/>
  <c r="BI761" i="72"/>
  <c r="BJ760" i="72"/>
  <c r="BI760" i="72"/>
  <c r="BJ759" i="72"/>
  <c r="BI759" i="72"/>
  <c r="BJ758" i="72"/>
  <c r="BI758" i="72"/>
  <c r="BJ757" i="72"/>
  <c r="BI757" i="72"/>
  <c r="BJ756" i="72"/>
  <c r="BI756" i="72"/>
  <c r="BJ755" i="72"/>
  <c r="BI755" i="72"/>
  <c r="BJ754" i="72"/>
  <c r="BI754" i="72"/>
  <c r="BJ753" i="72"/>
  <c r="BI753" i="72"/>
  <c r="BI752" i="72"/>
  <c r="BJ751" i="72"/>
  <c r="BI751" i="72"/>
  <c r="BJ750" i="72"/>
  <c r="BI750" i="72"/>
  <c r="BJ749" i="72"/>
  <c r="BI749" i="72"/>
  <c r="BJ748" i="72"/>
  <c r="BI748" i="72"/>
  <c r="BJ747" i="72"/>
  <c r="BI747" i="72"/>
  <c r="BJ746" i="72"/>
  <c r="BI746" i="72"/>
  <c r="BJ745" i="72"/>
  <c r="BI745" i="72"/>
  <c r="BJ744" i="72"/>
  <c r="BI744" i="72"/>
  <c r="BJ743" i="72"/>
  <c r="BI743" i="72"/>
  <c r="BJ742" i="72"/>
  <c r="BI742" i="72"/>
  <c r="BJ741" i="72"/>
  <c r="BI741" i="72"/>
  <c r="BJ740" i="72"/>
  <c r="BI740" i="72"/>
  <c r="BJ739" i="72"/>
  <c r="BI739" i="72"/>
  <c r="BJ738" i="72"/>
  <c r="BI738" i="72"/>
  <c r="BJ737" i="72"/>
  <c r="BI737" i="72"/>
  <c r="BJ736" i="72"/>
  <c r="BI736" i="72"/>
  <c r="BI735" i="72"/>
  <c r="BJ734" i="72"/>
  <c r="BI734" i="72"/>
  <c r="BJ733" i="72"/>
  <c r="BI733" i="72"/>
  <c r="BJ732" i="72"/>
  <c r="BI732" i="72"/>
  <c r="BJ731" i="72"/>
  <c r="BI731" i="72"/>
  <c r="BJ730" i="72"/>
  <c r="BI730" i="72"/>
  <c r="BJ729" i="72"/>
  <c r="BI729" i="72"/>
  <c r="BJ728" i="72"/>
  <c r="BI728" i="72"/>
  <c r="BJ727" i="72"/>
  <c r="BI727" i="72"/>
  <c r="BJ726" i="72"/>
  <c r="BI726" i="72"/>
  <c r="BJ725" i="72"/>
  <c r="BI725" i="72"/>
  <c r="BJ724" i="72"/>
  <c r="BI724" i="72"/>
  <c r="BJ723" i="72"/>
  <c r="BI723" i="72"/>
  <c r="BJ722" i="72"/>
  <c r="BI722" i="72"/>
  <c r="BJ721" i="72"/>
  <c r="BI721" i="72"/>
  <c r="BJ720" i="72"/>
  <c r="BI720" i="72"/>
  <c r="BJ719" i="72"/>
  <c r="BI719" i="72"/>
  <c r="BI718" i="72"/>
  <c r="BJ717" i="72"/>
  <c r="BI717" i="72"/>
  <c r="BJ716" i="72"/>
  <c r="BI716" i="72"/>
  <c r="BJ715" i="72"/>
  <c r="BI715" i="72"/>
  <c r="BJ714" i="72"/>
  <c r="BI714" i="72"/>
  <c r="BJ713" i="72"/>
  <c r="BI713" i="72"/>
  <c r="BJ712" i="72"/>
  <c r="BI712" i="72"/>
  <c r="BJ711" i="72"/>
  <c r="BI711" i="72"/>
  <c r="BJ710" i="72"/>
  <c r="BI710" i="72"/>
  <c r="BJ709" i="72"/>
  <c r="BI709" i="72"/>
  <c r="BJ708" i="72"/>
  <c r="BI708" i="72"/>
  <c r="BJ707" i="72"/>
  <c r="BI707" i="72"/>
  <c r="BJ706" i="72"/>
  <c r="BI706" i="72"/>
  <c r="BJ705" i="72"/>
  <c r="BI705" i="72"/>
  <c r="BJ704" i="72"/>
  <c r="BI704" i="72"/>
  <c r="BJ703" i="72"/>
  <c r="BI703" i="72"/>
  <c r="BJ702" i="72"/>
  <c r="BI702" i="72"/>
  <c r="BI701" i="72"/>
  <c r="BJ700" i="72"/>
  <c r="BI700" i="72"/>
  <c r="BJ699" i="72"/>
  <c r="BI699" i="72"/>
  <c r="BJ698" i="72"/>
  <c r="BI698" i="72"/>
  <c r="BJ697" i="72"/>
  <c r="BI697" i="72"/>
  <c r="BJ696" i="72"/>
  <c r="BI696" i="72"/>
  <c r="BJ695" i="72"/>
  <c r="BI695" i="72"/>
  <c r="BJ694" i="72"/>
  <c r="BI694" i="72"/>
  <c r="BJ693" i="72"/>
  <c r="BI693" i="72"/>
  <c r="BJ692" i="72"/>
  <c r="BI692" i="72"/>
  <c r="BJ691" i="72"/>
  <c r="BI691" i="72"/>
  <c r="BJ690" i="72"/>
  <c r="BI690" i="72"/>
  <c r="BJ689" i="72"/>
  <c r="BI689" i="72"/>
  <c r="BJ688" i="72"/>
  <c r="BI688" i="72"/>
  <c r="BJ687" i="72"/>
  <c r="BI687" i="72"/>
  <c r="BJ686" i="72"/>
  <c r="BI686" i="72"/>
  <c r="BJ685" i="72"/>
  <c r="BI685" i="72"/>
  <c r="BI684" i="72"/>
  <c r="BJ683" i="72"/>
  <c r="BI683" i="72"/>
  <c r="BJ682" i="72"/>
  <c r="BI682" i="72"/>
  <c r="BJ681" i="72"/>
  <c r="BI681" i="72"/>
  <c r="BJ680" i="72"/>
  <c r="BI680" i="72"/>
  <c r="BJ679" i="72"/>
  <c r="BI679" i="72"/>
  <c r="BJ678" i="72"/>
  <c r="BI678" i="72"/>
  <c r="BJ677" i="72"/>
  <c r="BI677" i="72"/>
  <c r="BJ676" i="72"/>
  <c r="BI676" i="72"/>
  <c r="BJ675" i="72"/>
  <c r="BI675" i="72"/>
  <c r="BJ674" i="72"/>
  <c r="BI674" i="72"/>
  <c r="BJ673" i="72"/>
  <c r="BI673" i="72"/>
  <c r="BJ672" i="72"/>
  <c r="BI672" i="72"/>
  <c r="BJ671" i="72"/>
  <c r="BI671" i="72"/>
  <c r="BJ670" i="72"/>
  <c r="BI670" i="72"/>
  <c r="BJ669" i="72"/>
  <c r="BI669" i="72"/>
  <c r="BJ668" i="72"/>
  <c r="BI668" i="72"/>
  <c r="BI667" i="72"/>
  <c r="BJ666" i="72"/>
  <c r="BI666" i="72"/>
  <c r="BJ665" i="72"/>
  <c r="BI665" i="72"/>
  <c r="BJ664" i="72"/>
  <c r="BI664" i="72"/>
  <c r="BJ663" i="72"/>
  <c r="BI663" i="72"/>
  <c r="BJ662" i="72"/>
  <c r="BI662" i="72"/>
  <c r="BJ661" i="72"/>
  <c r="BI661" i="72"/>
  <c r="BJ660" i="72"/>
  <c r="BI660" i="72"/>
  <c r="BJ659" i="72"/>
  <c r="BI659" i="72"/>
  <c r="BJ658" i="72"/>
  <c r="BI658" i="72"/>
  <c r="BJ657" i="72"/>
  <c r="BI657" i="72"/>
  <c r="BJ656" i="72"/>
  <c r="BI656" i="72"/>
  <c r="BJ655" i="72"/>
  <c r="BI655" i="72"/>
  <c r="BJ654" i="72"/>
  <c r="BI654" i="72"/>
  <c r="BJ653" i="72"/>
  <c r="BI653" i="72"/>
  <c r="BJ652" i="72"/>
  <c r="BI652" i="72"/>
  <c r="BJ651" i="72"/>
  <c r="BI651" i="72"/>
  <c r="BI650" i="72"/>
  <c r="BJ649" i="72"/>
  <c r="BI649" i="72"/>
  <c r="BJ648" i="72"/>
  <c r="BI648" i="72"/>
  <c r="BJ647" i="72"/>
  <c r="BI647" i="72"/>
  <c r="BJ646" i="72"/>
  <c r="BI646" i="72"/>
  <c r="BJ645" i="72"/>
  <c r="BI645" i="72"/>
  <c r="BJ644" i="72"/>
  <c r="BI644" i="72"/>
  <c r="BJ643" i="72"/>
  <c r="BI643" i="72"/>
  <c r="BJ642" i="72"/>
  <c r="BI642" i="72"/>
  <c r="BJ641" i="72"/>
  <c r="BI641" i="72"/>
  <c r="BJ640" i="72"/>
  <c r="BI640" i="72"/>
  <c r="BJ639" i="72"/>
  <c r="BI639" i="72"/>
  <c r="BJ638" i="72"/>
  <c r="BI638" i="72"/>
  <c r="BJ637" i="72"/>
  <c r="BI637" i="72"/>
  <c r="BJ636" i="72"/>
  <c r="BI636" i="72"/>
  <c r="BJ635" i="72"/>
  <c r="BI635" i="72"/>
  <c r="BJ634" i="72"/>
  <c r="BI634" i="72"/>
  <c r="BI633" i="72"/>
  <c r="BJ632" i="72"/>
  <c r="BI632" i="72"/>
  <c r="BJ631" i="72"/>
  <c r="BI631" i="72"/>
  <c r="BJ630" i="72"/>
  <c r="BI630" i="72"/>
  <c r="BJ629" i="72"/>
  <c r="BI629" i="72"/>
  <c r="BJ628" i="72"/>
  <c r="BI628" i="72"/>
  <c r="BJ627" i="72"/>
  <c r="BI627" i="72"/>
  <c r="BJ626" i="72"/>
  <c r="BI626" i="72"/>
  <c r="BJ625" i="72"/>
  <c r="BI625" i="72"/>
  <c r="BJ624" i="72"/>
  <c r="BI624" i="72"/>
  <c r="BJ623" i="72"/>
  <c r="BI623" i="72"/>
  <c r="BJ622" i="72"/>
  <c r="BI622" i="72"/>
  <c r="BJ621" i="72"/>
  <c r="BI621" i="72"/>
  <c r="BJ620" i="72"/>
  <c r="BI620" i="72"/>
  <c r="BJ619" i="72"/>
  <c r="BI619" i="72"/>
  <c r="BJ618" i="72"/>
  <c r="BI618" i="72"/>
  <c r="BJ617" i="72"/>
  <c r="BI617" i="72"/>
  <c r="BI616" i="72"/>
  <c r="BJ615" i="72"/>
  <c r="BI615" i="72"/>
  <c r="BJ614" i="72"/>
  <c r="BI614" i="72"/>
  <c r="BJ613" i="72"/>
  <c r="BI613" i="72"/>
  <c r="BJ612" i="72"/>
  <c r="BI612" i="72"/>
  <c r="BJ611" i="72"/>
  <c r="BI611" i="72"/>
  <c r="BJ610" i="72"/>
  <c r="BI610" i="72"/>
  <c r="BJ609" i="72"/>
  <c r="BI609" i="72"/>
  <c r="BJ608" i="72"/>
  <c r="BI608" i="72"/>
  <c r="BJ607" i="72"/>
  <c r="BI607" i="72"/>
  <c r="BJ606" i="72"/>
  <c r="BI606" i="72"/>
  <c r="BJ605" i="72"/>
  <c r="BI605" i="72"/>
  <c r="BJ604" i="72"/>
  <c r="BI604" i="72"/>
  <c r="BJ603" i="72"/>
  <c r="BI603" i="72"/>
  <c r="BJ602" i="72"/>
  <c r="BI602" i="72"/>
  <c r="BJ601" i="72"/>
  <c r="BI601" i="72"/>
  <c r="BJ600" i="72"/>
  <c r="BI600" i="72"/>
  <c r="BI599" i="72"/>
  <c r="BJ598" i="72"/>
  <c r="BI598" i="72"/>
  <c r="BJ597" i="72"/>
  <c r="BI597" i="72"/>
  <c r="BJ596" i="72"/>
  <c r="BI596" i="72"/>
  <c r="BJ595" i="72"/>
  <c r="BI595" i="72"/>
  <c r="BJ594" i="72"/>
  <c r="BI594" i="72"/>
  <c r="BJ593" i="72"/>
  <c r="BI593" i="72"/>
  <c r="BJ592" i="72"/>
  <c r="BI592" i="72"/>
  <c r="BJ591" i="72"/>
  <c r="BI591" i="72"/>
  <c r="BJ590" i="72"/>
  <c r="BI590" i="72"/>
  <c r="BJ589" i="72"/>
  <c r="BI589" i="72"/>
  <c r="BJ588" i="72"/>
  <c r="BI588" i="72"/>
  <c r="BJ587" i="72"/>
  <c r="BI587" i="72"/>
  <c r="BJ586" i="72"/>
  <c r="BI586" i="72"/>
  <c r="BJ585" i="72"/>
  <c r="BI585" i="72"/>
  <c r="BJ584" i="72"/>
  <c r="BI584" i="72"/>
  <c r="BJ583" i="72"/>
  <c r="BI583" i="72"/>
  <c r="BI582" i="72"/>
  <c r="BJ581" i="72"/>
  <c r="BI581" i="72"/>
  <c r="BJ580" i="72"/>
  <c r="BI580" i="72"/>
  <c r="BJ579" i="72"/>
  <c r="BI579" i="72"/>
  <c r="BJ578" i="72"/>
  <c r="BI578" i="72"/>
  <c r="BJ577" i="72"/>
  <c r="BI577" i="72"/>
  <c r="BJ576" i="72"/>
  <c r="BI576" i="72"/>
  <c r="BJ575" i="72"/>
  <c r="BI575" i="72"/>
  <c r="BJ574" i="72"/>
  <c r="BI574" i="72"/>
  <c r="BJ573" i="72"/>
  <c r="BI573" i="72"/>
  <c r="BJ572" i="72"/>
  <c r="BI572" i="72"/>
  <c r="BJ571" i="72"/>
  <c r="BI571" i="72"/>
  <c r="BJ570" i="72"/>
  <c r="BI570" i="72"/>
  <c r="BJ569" i="72"/>
  <c r="BI569" i="72"/>
  <c r="BJ568" i="72"/>
  <c r="BI568" i="72"/>
  <c r="BJ567" i="72"/>
  <c r="BI567" i="72"/>
  <c r="BJ566" i="72"/>
  <c r="BI566" i="72"/>
  <c r="BI565" i="72"/>
  <c r="BJ564" i="72"/>
  <c r="BI564" i="72"/>
  <c r="BJ563" i="72"/>
  <c r="BI563" i="72"/>
  <c r="BJ562" i="72"/>
  <c r="BI562" i="72"/>
  <c r="BJ561" i="72"/>
  <c r="BI561" i="72"/>
  <c r="BJ560" i="72"/>
  <c r="BI560" i="72"/>
  <c r="BJ559" i="72"/>
  <c r="BI559" i="72"/>
  <c r="BJ558" i="72"/>
  <c r="BI558" i="72"/>
  <c r="BJ557" i="72"/>
  <c r="BI557" i="72"/>
  <c r="BJ556" i="72"/>
  <c r="BI556" i="72"/>
  <c r="BJ555" i="72"/>
  <c r="BI555" i="72"/>
  <c r="BJ554" i="72"/>
  <c r="BI554" i="72"/>
  <c r="BJ553" i="72"/>
  <c r="BI553" i="72"/>
  <c r="BJ552" i="72"/>
  <c r="BI552" i="72"/>
  <c r="BJ551" i="72"/>
  <c r="BI551" i="72"/>
  <c r="BJ550" i="72"/>
  <c r="BI550" i="72"/>
  <c r="BJ549" i="72"/>
  <c r="BI549" i="72"/>
  <c r="BI548" i="72"/>
  <c r="BJ547" i="72"/>
  <c r="BI547" i="72"/>
  <c r="BJ546" i="72"/>
  <c r="BI546" i="72"/>
  <c r="BJ545" i="72"/>
  <c r="BI545" i="72"/>
  <c r="BJ544" i="72"/>
  <c r="BI544" i="72"/>
  <c r="BJ543" i="72"/>
  <c r="BI543" i="72"/>
  <c r="BJ542" i="72"/>
  <c r="BI542" i="72"/>
  <c r="BJ541" i="72"/>
  <c r="BI541" i="72"/>
  <c r="BJ540" i="72"/>
  <c r="BI540" i="72"/>
  <c r="BJ539" i="72"/>
  <c r="BI539" i="72"/>
  <c r="BJ538" i="72"/>
  <c r="BI538" i="72"/>
  <c r="BJ537" i="72"/>
  <c r="BI537" i="72"/>
  <c r="BJ536" i="72"/>
  <c r="BI536" i="72"/>
  <c r="BJ535" i="72"/>
  <c r="BI535" i="72"/>
  <c r="BJ534" i="72"/>
  <c r="BI534" i="72"/>
  <c r="BJ533" i="72"/>
  <c r="BI533" i="72"/>
  <c r="BJ532" i="72"/>
  <c r="BI532" i="72"/>
  <c r="BI531" i="72"/>
  <c r="BJ530" i="72"/>
  <c r="BI530" i="72"/>
  <c r="BJ529" i="72"/>
  <c r="BI529" i="72"/>
  <c r="BJ528" i="72"/>
  <c r="BI528" i="72"/>
  <c r="BJ527" i="72"/>
  <c r="BI527" i="72"/>
  <c r="BJ526" i="72"/>
  <c r="BI526" i="72"/>
  <c r="BJ525" i="72"/>
  <c r="BI525" i="72"/>
  <c r="BJ524" i="72"/>
  <c r="BI524" i="72"/>
  <c r="BJ523" i="72"/>
  <c r="BI523" i="72"/>
  <c r="BJ522" i="72"/>
  <c r="BI522" i="72"/>
  <c r="BJ521" i="72"/>
  <c r="BI521" i="72"/>
  <c r="BJ520" i="72"/>
  <c r="BI520" i="72"/>
  <c r="BJ519" i="72"/>
  <c r="BI519" i="72"/>
  <c r="BJ518" i="72"/>
  <c r="BI518" i="72"/>
  <c r="BJ517" i="72"/>
  <c r="BI517" i="72"/>
  <c r="BJ516" i="72"/>
  <c r="BI516" i="72"/>
  <c r="BJ515" i="72"/>
  <c r="BI515" i="72"/>
  <c r="BI514" i="72"/>
  <c r="BJ513" i="72"/>
  <c r="BI513" i="72"/>
  <c r="BJ512" i="72"/>
  <c r="BI512" i="72"/>
  <c r="BJ511" i="72"/>
  <c r="BI511" i="72"/>
  <c r="BJ510" i="72"/>
  <c r="BI510" i="72"/>
  <c r="BJ509" i="72"/>
  <c r="BI509" i="72"/>
  <c r="BJ508" i="72"/>
  <c r="BI508" i="72"/>
  <c r="BJ507" i="72"/>
  <c r="BI507" i="72"/>
  <c r="BJ506" i="72"/>
  <c r="BI506" i="72"/>
  <c r="BJ505" i="72"/>
  <c r="BI505" i="72"/>
  <c r="BJ504" i="72"/>
  <c r="BI504" i="72"/>
  <c r="BJ503" i="72"/>
  <c r="BI503" i="72"/>
  <c r="BJ502" i="72"/>
  <c r="BI502" i="72"/>
  <c r="BJ501" i="72"/>
  <c r="BI501" i="72"/>
  <c r="BJ500" i="72"/>
  <c r="BI500" i="72"/>
  <c r="BJ499" i="72"/>
  <c r="BI499" i="72"/>
  <c r="BJ498" i="72"/>
  <c r="BI498" i="72"/>
  <c r="BI497" i="72"/>
  <c r="BJ496" i="72"/>
  <c r="BI496" i="72"/>
  <c r="BJ495" i="72"/>
  <c r="BI495" i="72"/>
  <c r="BJ494" i="72"/>
  <c r="BI494" i="72"/>
  <c r="BJ493" i="72"/>
  <c r="BI493" i="72"/>
  <c r="BJ492" i="72"/>
  <c r="BI492" i="72"/>
  <c r="BJ491" i="72"/>
  <c r="BI491" i="72"/>
  <c r="BJ490" i="72"/>
  <c r="BI490" i="72"/>
  <c r="BJ489" i="72"/>
  <c r="BI489" i="72"/>
  <c r="BJ488" i="72"/>
  <c r="BI488" i="72"/>
  <c r="BJ487" i="72"/>
  <c r="BI487" i="72"/>
  <c r="BJ486" i="72"/>
  <c r="BI486" i="72"/>
  <c r="BJ485" i="72"/>
  <c r="BI485" i="72"/>
  <c r="BJ484" i="72"/>
  <c r="BI484" i="72"/>
  <c r="BJ483" i="72"/>
  <c r="BI483" i="72"/>
  <c r="BJ482" i="72"/>
  <c r="BI482" i="72"/>
  <c r="BJ481" i="72"/>
  <c r="BI481" i="72"/>
  <c r="BI480" i="72"/>
  <c r="BJ479" i="72"/>
  <c r="BI479" i="72"/>
  <c r="BJ478" i="72"/>
  <c r="BI478" i="72"/>
  <c r="BJ477" i="72"/>
  <c r="BI477" i="72"/>
  <c r="BJ476" i="72"/>
  <c r="BI476" i="72"/>
  <c r="BJ475" i="72"/>
  <c r="BI475" i="72"/>
  <c r="BJ474" i="72"/>
  <c r="BI474" i="72"/>
  <c r="BJ473" i="72"/>
  <c r="BI473" i="72"/>
  <c r="BJ472" i="72"/>
  <c r="BI472" i="72"/>
  <c r="BJ471" i="72"/>
  <c r="BI471" i="72"/>
  <c r="BJ470" i="72"/>
  <c r="BI470" i="72"/>
  <c r="BJ469" i="72"/>
  <c r="BI469" i="72"/>
  <c r="BJ468" i="72"/>
  <c r="BI468" i="72"/>
  <c r="BJ467" i="72"/>
  <c r="BI467" i="72"/>
  <c r="BJ466" i="72"/>
  <c r="BI466" i="72"/>
  <c r="BJ465" i="72"/>
  <c r="BI465" i="72"/>
  <c r="BJ464" i="72"/>
  <c r="BI464" i="72"/>
  <c r="BI463" i="72"/>
  <c r="BJ462" i="72"/>
  <c r="BI462" i="72"/>
  <c r="BJ461" i="72"/>
  <c r="BI461" i="72"/>
  <c r="BJ460" i="72"/>
  <c r="BI460" i="72"/>
  <c r="BJ459" i="72"/>
  <c r="BI459" i="72"/>
  <c r="BJ458" i="72"/>
  <c r="BI458" i="72"/>
  <c r="BJ457" i="72"/>
  <c r="BI457" i="72"/>
  <c r="BJ456" i="72"/>
  <c r="BI456" i="72"/>
  <c r="BJ455" i="72"/>
  <c r="BI455" i="72"/>
  <c r="BJ454" i="72"/>
  <c r="BI454" i="72"/>
  <c r="BJ453" i="72"/>
  <c r="BI453" i="72"/>
  <c r="BJ452" i="72"/>
  <c r="BI452" i="72"/>
  <c r="BJ451" i="72"/>
  <c r="BI451" i="72"/>
  <c r="BJ450" i="72"/>
  <c r="BI450" i="72"/>
  <c r="BJ449" i="72"/>
  <c r="BI449" i="72"/>
  <c r="BJ448" i="72"/>
  <c r="BI448" i="72"/>
  <c r="BJ447" i="72"/>
  <c r="BI447" i="72"/>
  <c r="BI446" i="72"/>
  <c r="BJ445" i="72"/>
  <c r="BI445" i="72"/>
  <c r="BJ444" i="72"/>
  <c r="BI444" i="72"/>
  <c r="BJ443" i="72"/>
  <c r="BI443" i="72"/>
  <c r="BJ442" i="72"/>
  <c r="BI442" i="72"/>
  <c r="BJ441" i="72"/>
  <c r="BI441" i="72"/>
  <c r="BJ440" i="72"/>
  <c r="BI440" i="72"/>
  <c r="BJ439" i="72"/>
  <c r="BI439" i="72"/>
  <c r="BJ438" i="72"/>
  <c r="BI438" i="72"/>
  <c r="BJ437" i="72"/>
  <c r="BI437" i="72"/>
  <c r="BJ436" i="72"/>
  <c r="BI436" i="72"/>
  <c r="BJ435" i="72"/>
  <c r="BI435" i="72"/>
  <c r="BJ434" i="72"/>
  <c r="BI434" i="72"/>
  <c r="BJ433" i="72"/>
  <c r="BI433" i="72"/>
  <c r="BJ432" i="72"/>
  <c r="BI432" i="72"/>
  <c r="BJ431" i="72"/>
  <c r="BI431" i="72"/>
  <c r="BJ430" i="72"/>
  <c r="BI430" i="72"/>
  <c r="BI429" i="72"/>
  <c r="BJ428" i="72"/>
  <c r="BI428" i="72"/>
  <c r="BJ427" i="72"/>
  <c r="BI427" i="72"/>
  <c r="BJ426" i="72"/>
  <c r="BI426" i="72"/>
  <c r="BJ425" i="72"/>
  <c r="BI425" i="72"/>
  <c r="BJ424" i="72"/>
  <c r="BI424" i="72"/>
  <c r="BJ423" i="72"/>
  <c r="BI423" i="72"/>
  <c r="BJ422" i="72"/>
  <c r="BI422" i="72"/>
  <c r="BJ421" i="72"/>
  <c r="BI421" i="72"/>
  <c r="BJ420" i="72"/>
  <c r="BI420" i="72"/>
  <c r="BJ419" i="72"/>
  <c r="BI419" i="72"/>
  <c r="BJ418" i="72"/>
  <c r="BI418" i="72"/>
  <c r="BJ417" i="72"/>
  <c r="BI417" i="72"/>
  <c r="BJ416" i="72"/>
  <c r="BI416" i="72"/>
  <c r="BJ415" i="72"/>
  <c r="BI415" i="72"/>
  <c r="BJ414" i="72"/>
  <c r="BI414" i="72"/>
  <c r="BJ413" i="72"/>
  <c r="BI413" i="72"/>
  <c r="BI412" i="72"/>
  <c r="BJ411" i="72"/>
  <c r="BI411" i="72"/>
  <c r="BJ410" i="72"/>
  <c r="BI410" i="72"/>
  <c r="BJ409" i="72"/>
  <c r="BI409" i="72"/>
  <c r="BJ408" i="72"/>
  <c r="BI408" i="72"/>
  <c r="BJ407" i="72"/>
  <c r="BI407" i="72"/>
  <c r="BJ406" i="72"/>
  <c r="BI406" i="72"/>
  <c r="BJ405" i="72"/>
  <c r="BI405" i="72"/>
  <c r="BJ404" i="72"/>
  <c r="BI404" i="72"/>
  <c r="BJ403" i="72"/>
  <c r="BI403" i="72"/>
  <c r="BJ402" i="72"/>
  <c r="BI402" i="72"/>
  <c r="BJ401" i="72"/>
  <c r="BI401" i="72"/>
  <c r="BJ400" i="72"/>
  <c r="BI400" i="72"/>
  <c r="BJ399" i="72"/>
  <c r="BI399" i="72"/>
  <c r="BJ398" i="72"/>
  <c r="BI398" i="72"/>
  <c r="BJ397" i="72"/>
  <c r="BI397" i="72"/>
  <c r="BJ396" i="72"/>
  <c r="BI396" i="72"/>
  <c r="BI395" i="72"/>
  <c r="BJ394" i="72"/>
  <c r="BI394" i="72"/>
  <c r="BJ393" i="72"/>
  <c r="BI393" i="72"/>
  <c r="BJ392" i="72"/>
  <c r="BI392" i="72"/>
  <c r="BJ391" i="72"/>
  <c r="BI391" i="72"/>
  <c r="BJ390" i="72"/>
  <c r="BI390" i="72"/>
  <c r="BJ389" i="72"/>
  <c r="BI389" i="72"/>
  <c r="BJ388" i="72"/>
  <c r="BI388" i="72"/>
  <c r="BJ387" i="72"/>
  <c r="BI387" i="72"/>
  <c r="BJ386" i="72"/>
  <c r="BI386" i="72"/>
  <c r="BJ385" i="72"/>
  <c r="BI385" i="72"/>
  <c r="BJ384" i="72"/>
  <c r="BI384" i="72"/>
  <c r="BJ383" i="72"/>
  <c r="BI383" i="72"/>
  <c r="BJ382" i="72"/>
  <c r="BI382" i="72"/>
  <c r="BJ381" i="72"/>
  <c r="BI381" i="72"/>
  <c r="BJ380" i="72"/>
  <c r="BI380" i="72"/>
  <c r="BJ379" i="72"/>
  <c r="BI379" i="72"/>
  <c r="BI378" i="72"/>
  <c r="BJ377" i="72"/>
  <c r="BI377" i="72"/>
  <c r="BJ376" i="72"/>
  <c r="BI376" i="72"/>
  <c r="BJ375" i="72"/>
  <c r="BI375" i="72"/>
  <c r="BJ374" i="72"/>
  <c r="BI374" i="72"/>
  <c r="BJ373" i="72"/>
  <c r="BI373" i="72"/>
  <c r="BJ372" i="72"/>
  <c r="BI372" i="72"/>
  <c r="BJ371" i="72"/>
  <c r="BI371" i="72"/>
  <c r="BJ370" i="72"/>
  <c r="BI370" i="72"/>
  <c r="BJ369" i="72"/>
  <c r="BI369" i="72"/>
  <c r="BJ368" i="72"/>
  <c r="BI368" i="72"/>
  <c r="BJ367" i="72"/>
  <c r="BI367" i="72"/>
  <c r="BJ366" i="72"/>
  <c r="BI366" i="72"/>
  <c r="BJ365" i="72"/>
  <c r="BI365" i="72"/>
  <c r="BJ364" i="72"/>
  <c r="BI364" i="72"/>
  <c r="BJ363" i="72"/>
  <c r="BI363" i="72"/>
  <c r="BJ362" i="72"/>
  <c r="BI362" i="72"/>
  <c r="BI361" i="72"/>
  <c r="BJ360" i="72"/>
  <c r="BI360" i="72"/>
  <c r="BJ359" i="72"/>
  <c r="BI359" i="72"/>
  <c r="BJ358" i="72"/>
  <c r="BI358" i="72"/>
  <c r="BJ357" i="72"/>
  <c r="BI357" i="72"/>
  <c r="BJ356" i="72"/>
  <c r="BI356" i="72"/>
  <c r="BJ355" i="72"/>
  <c r="BI355" i="72"/>
  <c r="BJ354" i="72"/>
  <c r="BI354" i="72"/>
  <c r="BJ353" i="72"/>
  <c r="BI353" i="72"/>
  <c r="BJ352" i="72"/>
  <c r="BI352" i="72"/>
  <c r="BJ351" i="72"/>
  <c r="BI351" i="72"/>
  <c r="BJ350" i="72"/>
  <c r="BI350" i="72"/>
  <c r="BJ349" i="72"/>
  <c r="BI349" i="72"/>
  <c r="BJ348" i="72"/>
  <c r="BI348" i="72"/>
  <c r="BJ347" i="72"/>
  <c r="BI347" i="72"/>
  <c r="BJ346" i="72"/>
  <c r="BI346" i="72"/>
  <c r="BJ345" i="72"/>
  <c r="BI345" i="72"/>
  <c r="BI344" i="72"/>
  <c r="BJ343" i="72"/>
  <c r="BI343" i="72"/>
  <c r="BJ342" i="72"/>
  <c r="BI342" i="72"/>
  <c r="BJ341" i="72"/>
  <c r="BI341" i="72"/>
  <c r="BJ340" i="72"/>
  <c r="BI340" i="72"/>
  <c r="BJ339" i="72"/>
  <c r="BI339" i="72"/>
  <c r="BJ338" i="72"/>
  <c r="BI338" i="72"/>
  <c r="BJ337" i="72"/>
  <c r="BI337" i="72"/>
  <c r="BJ336" i="72"/>
  <c r="BI336" i="72"/>
  <c r="BJ335" i="72"/>
  <c r="BI335" i="72"/>
  <c r="BJ334" i="72"/>
  <c r="BI334" i="72"/>
  <c r="BJ333" i="72"/>
  <c r="BI333" i="72"/>
  <c r="BJ332" i="72"/>
  <c r="BI332" i="72"/>
  <c r="BJ331" i="72"/>
  <c r="BI331" i="72"/>
  <c r="BJ330" i="72"/>
  <c r="BI330" i="72"/>
  <c r="BJ329" i="72"/>
  <c r="BI329" i="72"/>
  <c r="BJ328" i="72"/>
  <c r="BI328" i="72"/>
  <c r="BI327" i="72"/>
  <c r="BJ326" i="72"/>
  <c r="BI326" i="72"/>
  <c r="BJ325" i="72"/>
  <c r="BI325" i="72"/>
  <c r="BJ324" i="72"/>
  <c r="BI324" i="72"/>
  <c r="BJ323" i="72"/>
  <c r="BI323" i="72"/>
  <c r="BJ322" i="72"/>
  <c r="BI322" i="72"/>
  <c r="BJ321" i="72"/>
  <c r="BI321" i="72"/>
  <c r="BJ320" i="72"/>
  <c r="BI320" i="72"/>
  <c r="BJ319" i="72"/>
  <c r="BI319" i="72"/>
  <c r="BJ318" i="72"/>
  <c r="BI318" i="72"/>
  <c r="BJ317" i="72"/>
  <c r="BI317" i="72"/>
  <c r="BJ316" i="72"/>
  <c r="BI316" i="72"/>
  <c r="BJ315" i="72"/>
  <c r="BI315" i="72"/>
  <c r="BJ314" i="72"/>
  <c r="BI314" i="72"/>
  <c r="BJ313" i="72"/>
  <c r="BI313" i="72"/>
  <c r="BJ312" i="72"/>
  <c r="BI312" i="72"/>
  <c r="BJ311" i="72"/>
  <c r="BI311" i="72"/>
  <c r="BI310" i="72"/>
  <c r="BJ309" i="72"/>
  <c r="BI309" i="72"/>
  <c r="BJ308" i="72"/>
  <c r="BI308" i="72"/>
  <c r="BJ307" i="72"/>
  <c r="BI307" i="72"/>
  <c r="BJ306" i="72"/>
  <c r="BI306" i="72"/>
  <c r="BJ305" i="72"/>
  <c r="BI305" i="72"/>
  <c r="BJ304" i="72"/>
  <c r="BI304" i="72"/>
  <c r="BJ303" i="72"/>
  <c r="BI303" i="72"/>
  <c r="BJ302" i="72"/>
  <c r="BI302" i="72"/>
  <c r="BJ301" i="72"/>
  <c r="BI301" i="72"/>
  <c r="BJ300" i="72"/>
  <c r="BI300" i="72"/>
  <c r="BJ299" i="72"/>
  <c r="BI299" i="72"/>
  <c r="BJ298" i="72"/>
  <c r="BI298" i="72"/>
  <c r="BJ297" i="72"/>
  <c r="BI297" i="72"/>
  <c r="BJ296" i="72"/>
  <c r="BI296" i="72"/>
  <c r="BJ295" i="72"/>
  <c r="BI295" i="72"/>
  <c r="BJ294" i="72"/>
  <c r="BI294" i="72"/>
  <c r="BI293" i="72"/>
  <c r="BJ292" i="72"/>
  <c r="BI292" i="72"/>
  <c r="BJ291" i="72"/>
  <c r="BI291" i="72"/>
  <c r="BJ290" i="72"/>
  <c r="BI290" i="72"/>
  <c r="BJ289" i="72"/>
  <c r="BI289" i="72"/>
  <c r="BJ288" i="72"/>
  <c r="BI288" i="72"/>
  <c r="BJ287" i="72"/>
  <c r="BI287" i="72"/>
  <c r="BJ286" i="72"/>
  <c r="BI286" i="72"/>
  <c r="BJ285" i="72"/>
  <c r="BI285" i="72"/>
  <c r="BJ284" i="72"/>
  <c r="BI284" i="72"/>
  <c r="BJ283" i="72"/>
  <c r="BI283" i="72"/>
  <c r="BJ282" i="72"/>
  <c r="BI282" i="72"/>
  <c r="BJ281" i="72"/>
  <c r="BI281" i="72"/>
  <c r="BJ280" i="72"/>
  <c r="BI280" i="72"/>
  <c r="BJ279" i="72"/>
  <c r="BI279" i="72"/>
  <c r="BJ278" i="72"/>
  <c r="BI278" i="72"/>
  <c r="BJ277" i="72"/>
  <c r="BI277" i="72"/>
  <c r="BI276" i="72"/>
  <c r="BJ275" i="72"/>
  <c r="BI275" i="72"/>
  <c r="BJ274" i="72"/>
  <c r="BI274" i="72"/>
  <c r="BJ273" i="72"/>
  <c r="BI273" i="72"/>
  <c r="BJ272" i="72"/>
  <c r="BI272" i="72"/>
  <c r="BJ271" i="72"/>
  <c r="BI271" i="72"/>
  <c r="BJ270" i="72"/>
  <c r="BI270" i="72"/>
  <c r="BJ269" i="72"/>
  <c r="BI269" i="72"/>
  <c r="BJ268" i="72"/>
  <c r="BI268" i="72"/>
  <c r="BJ267" i="72"/>
  <c r="BI267" i="72"/>
  <c r="BJ266" i="72"/>
  <c r="BI266" i="72"/>
  <c r="BJ265" i="72"/>
  <c r="BI265" i="72"/>
  <c r="BJ264" i="72"/>
  <c r="BI264" i="72"/>
  <c r="BJ263" i="72"/>
  <c r="BI263" i="72"/>
  <c r="BJ262" i="72"/>
  <c r="BI262" i="72"/>
  <c r="BJ261" i="72"/>
  <c r="BI261" i="72"/>
  <c r="BJ260" i="72"/>
  <c r="BI260" i="72"/>
  <c r="BI259" i="72"/>
  <c r="BJ258" i="72"/>
  <c r="BI258" i="72"/>
  <c r="BJ257" i="72"/>
  <c r="BI257" i="72"/>
  <c r="BJ256" i="72"/>
  <c r="BI256" i="72"/>
  <c r="BJ255" i="72"/>
  <c r="BI255" i="72"/>
  <c r="BJ254" i="72"/>
  <c r="BI254" i="72"/>
  <c r="BJ253" i="72"/>
  <c r="BI253" i="72"/>
  <c r="BJ252" i="72"/>
  <c r="BI252" i="72"/>
  <c r="BJ251" i="72"/>
  <c r="BI251" i="72"/>
  <c r="BJ250" i="72"/>
  <c r="BI250" i="72"/>
  <c r="BJ249" i="72"/>
  <c r="BI249" i="72"/>
  <c r="BJ248" i="72"/>
  <c r="BI248" i="72"/>
  <c r="BJ247" i="72"/>
  <c r="BI247" i="72"/>
  <c r="BJ246" i="72"/>
  <c r="BI246" i="72"/>
  <c r="BJ245" i="72"/>
  <c r="BI245" i="72"/>
  <c r="BJ244" i="72"/>
  <c r="BI244" i="72"/>
  <c r="BJ243" i="72"/>
  <c r="BI243" i="72"/>
  <c r="BI242" i="72"/>
  <c r="BJ241" i="72"/>
  <c r="BI241" i="72"/>
  <c r="BJ240" i="72"/>
  <c r="BI240" i="72"/>
  <c r="BJ239" i="72"/>
  <c r="BI239" i="72"/>
  <c r="BJ238" i="72"/>
  <c r="BI238" i="72"/>
  <c r="BJ237" i="72"/>
  <c r="BI237" i="72"/>
  <c r="BJ236" i="72"/>
  <c r="BI236" i="72"/>
  <c r="BJ235" i="72"/>
  <c r="BI235" i="72"/>
  <c r="BJ234" i="72"/>
  <c r="BI234" i="72"/>
  <c r="BJ233" i="72"/>
  <c r="BI233" i="72"/>
  <c r="BJ232" i="72"/>
  <c r="BI232" i="72"/>
  <c r="BJ231" i="72"/>
  <c r="BI231" i="72"/>
  <c r="BJ230" i="72"/>
  <c r="BI230" i="72"/>
  <c r="BJ229" i="72"/>
  <c r="BI229" i="72"/>
  <c r="BJ228" i="72"/>
  <c r="BI228" i="72"/>
  <c r="BJ227" i="72"/>
  <c r="BI227" i="72"/>
  <c r="BJ226" i="72"/>
  <c r="BI226" i="72"/>
  <c r="BI225" i="72"/>
  <c r="BJ224" i="72"/>
  <c r="BI224" i="72"/>
  <c r="BJ223" i="72"/>
  <c r="BI223" i="72"/>
  <c r="BJ222" i="72"/>
  <c r="BI222" i="72"/>
  <c r="BJ221" i="72"/>
  <c r="BI221" i="72"/>
  <c r="BJ220" i="72"/>
  <c r="BI220" i="72"/>
  <c r="BJ219" i="72"/>
  <c r="BI219" i="72"/>
  <c r="BJ218" i="72"/>
  <c r="BI218" i="72"/>
  <c r="BJ217" i="72"/>
  <c r="BI217" i="72"/>
  <c r="BJ216" i="72"/>
  <c r="BI216" i="72"/>
  <c r="BJ215" i="72"/>
  <c r="BI215" i="72"/>
  <c r="BJ214" i="72"/>
  <c r="BI214" i="72"/>
  <c r="BJ213" i="72"/>
  <c r="BI213" i="72"/>
  <c r="BJ212" i="72"/>
  <c r="BI212" i="72"/>
  <c r="BJ211" i="72"/>
  <c r="BI211" i="72"/>
  <c r="BJ210" i="72"/>
  <c r="BI210" i="72"/>
  <c r="BJ209" i="72"/>
  <c r="BI209" i="72"/>
  <c r="BI208" i="72"/>
  <c r="BJ207" i="72"/>
  <c r="BI207" i="72"/>
  <c r="BJ206" i="72"/>
  <c r="BI206" i="72"/>
  <c r="BJ205" i="72"/>
  <c r="BI205" i="72"/>
  <c r="BJ204" i="72"/>
  <c r="BI204" i="72"/>
  <c r="BJ203" i="72"/>
  <c r="BI203" i="72"/>
  <c r="BJ202" i="72"/>
  <c r="BI202" i="72"/>
  <c r="BJ201" i="72"/>
  <c r="BI201" i="72"/>
  <c r="BJ200" i="72"/>
  <c r="BI200" i="72"/>
  <c r="BJ199" i="72"/>
  <c r="BI199" i="72"/>
  <c r="BJ198" i="72"/>
  <c r="BI198" i="72"/>
  <c r="BJ197" i="72"/>
  <c r="BI197" i="72"/>
  <c r="BJ196" i="72"/>
  <c r="BI196" i="72"/>
  <c r="BJ195" i="72"/>
  <c r="BI195" i="72"/>
  <c r="BJ194" i="72"/>
  <c r="BI194" i="72"/>
  <c r="BJ193" i="72"/>
  <c r="BI193" i="72"/>
  <c r="BJ192" i="72"/>
  <c r="BI192" i="72"/>
  <c r="BI191" i="72"/>
  <c r="BJ190" i="72"/>
  <c r="BI190" i="72"/>
  <c r="BJ189" i="72"/>
  <c r="BI189" i="72"/>
  <c r="BJ188" i="72"/>
  <c r="BI188" i="72"/>
  <c r="BJ187" i="72"/>
  <c r="BI187" i="72"/>
  <c r="BJ186" i="72"/>
  <c r="BI186" i="72"/>
  <c r="BJ185" i="72"/>
  <c r="BI185" i="72"/>
  <c r="BJ184" i="72"/>
  <c r="BI184" i="72"/>
  <c r="BJ183" i="72"/>
  <c r="BI183" i="72"/>
  <c r="BJ182" i="72"/>
  <c r="BI182" i="72"/>
  <c r="BJ181" i="72"/>
  <c r="BI181" i="72"/>
  <c r="BJ180" i="72"/>
  <c r="BI180" i="72"/>
  <c r="BJ179" i="72"/>
  <c r="BI179" i="72"/>
  <c r="BJ178" i="72"/>
  <c r="BI178" i="72"/>
  <c r="BJ177" i="72"/>
  <c r="BI177" i="72"/>
  <c r="BJ176" i="72"/>
  <c r="BI176" i="72"/>
  <c r="BJ175" i="72"/>
  <c r="BI175" i="72"/>
  <c r="BI174" i="72"/>
  <c r="BJ173" i="72"/>
  <c r="BI173" i="72"/>
  <c r="BJ172" i="72"/>
  <c r="BI172" i="72"/>
  <c r="BJ171" i="72"/>
  <c r="BI171" i="72"/>
  <c r="BJ170" i="72"/>
  <c r="BI170" i="72"/>
  <c r="BJ169" i="72"/>
  <c r="BI169" i="72"/>
  <c r="BJ168" i="72"/>
  <c r="BI168" i="72"/>
  <c r="BJ167" i="72"/>
  <c r="BI167" i="72"/>
  <c r="BJ166" i="72"/>
  <c r="BI166" i="72"/>
  <c r="BJ165" i="72"/>
  <c r="BI165" i="72"/>
  <c r="BJ164" i="72"/>
  <c r="BI164" i="72"/>
  <c r="BJ163" i="72"/>
  <c r="BI163" i="72"/>
  <c r="BJ162" i="72"/>
  <c r="BI162" i="72"/>
  <c r="BJ161" i="72"/>
  <c r="BI161" i="72"/>
  <c r="BJ160" i="72"/>
  <c r="BI160" i="72"/>
  <c r="BJ159" i="72"/>
  <c r="BI159" i="72"/>
  <c r="BJ158" i="72"/>
  <c r="BI158" i="72"/>
  <c r="BI157" i="72"/>
  <c r="BJ156" i="72"/>
  <c r="BI156" i="72"/>
  <c r="BJ155" i="72"/>
  <c r="BI155" i="72"/>
  <c r="BJ154" i="72"/>
  <c r="BI154" i="72"/>
  <c r="BJ153" i="72"/>
  <c r="BI153" i="72"/>
  <c r="BJ152" i="72"/>
  <c r="BI152" i="72"/>
  <c r="BJ151" i="72"/>
  <c r="BI151" i="72"/>
  <c r="BJ150" i="72"/>
  <c r="BI150" i="72"/>
  <c r="BJ149" i="72"/>
  <c r="BI149" i="72"/>
  <c r="BJ148" i="72"/>
  <c r="BI148" i="72"/>
  <c r="BJ147" i="72"/>
  <c r="BI147" i="72"/>
  <c r="BJ146" i="72"/>
  <c r="BI146" i="72"/>
  <c r="BJ145" i="72"/>
  <c r="BI145" i="72"/>
  <c r="BJ144" i="72"/>
  <c r="BI144" i="72"/>
  <c r="BJ143" i="72"/>
  <c r="BI143" i="72"/>
  <c r="BJ142" i="72"/>
  <c r="BI142" i="72"/>
  <c r="BJ141" i="72"/>
  <c r="BI141" i="72"/>
  <c r="BI140" i="72"/>
  <c r="BJ139" i="72"/>
  <c r="BI139" i="72"/>
  <c r="BJ138" i="72"/>
  <c r="BI138" i="72"/>
  <c r="BJ137" i="72"/>
  <c r="BI137" i="72"/>
  <c r="BJ136" i="72"/>
  <c r="BI136" i="72"/>
  <c r="BJ135" i="72"/>
  <c r="BI135" i="72"/>
  <c r="BJ134" i="72"/>
  <c r="BI134" i="72"/>
  <c r="BJ133" i="72"/>
  <c r="BI133" i="72"/>
  <c r="BJ132" i="72"/>
  <c r="BI132" i="72"/>
  <c r="BJ131" i="72"/>
  <c r="BI131" i="72"/>
  <c r="BJ130" i="72"/>
  <c r="BI130" i="72"/>
  <c r="BJ129" i="72"/>
  <c r="BI129" i="72"/>
  <c r="BJ128" i="72"/>
  <c r="BI128" i="72"/>
  <c r="BJ127" i="72"/>
  <c r="BI127" i="72"/>
  <c r="BJ126" i="72"/>
  <c r="BI126" i="72"/>
  <c r="BJ125" i="72"/>
  <c r="BI125" i="72"/>
  <c r="BJ124" i="72"/>
  <c r="BI124" i="72"/>
  <c r="BI123" i="72"/>
  <c r="BJ122" i="72"/>
  <c r="BI122" i="72"/>
  <c r="BJ121" i="72"/>
  <c r="BI121" i="72"/>
  <c r="BJ120" i="72"/>
  <c r="BI120" i="72"/>
  <c r="BJ119" i="72"/>
  <c r="BI119" i="72"/>
  <c r="BJ118" i="72"/>
  <c r="BI118" i="72"/>
  <c r="BJ117" i="72"/>
  <c r="BI117" i="72"/>
  <c r="BJ116" i="72"/>
  <c r="BI116" i="72"/>
  <c r="BJ115" i="72"/>
  <c r="BI115" i="72"/>
  <c r="BJ114" i="72"/>
  <c r="BI114" i="72"/>
  <c r="BJ113" i="72"/>
  <c r="BI113" i="72"/>
  <c r="BJ112" i="72"/>
  <c r="BI112" i="72"/>
  <c r="BJ111" i="72"/>
  <c r="BI111" i="72"/>
  <c r="BJ110" i="72"/>
  <c r="BI110" i="72"/>
  <c r="BJ109" i="72"/>
  <c r="BI109" i="72"/>
  <c r="BJ108" i="72"/>
  <c r="BI108" i="72"/>
  <c r="BJ107" i="72"/>
  <c r="BI107" i="72"/>
  <c r="BI106" i="72"/>
  <c r="BJ105" i="72"/>
  <c r="BI105" i="72"/>
  <c r="BJ104" i="72"/>
  <c r="BI104" i="72"/>
  <c r="BJ103" i="72"/>
  <c r="BI103" i="72"/>
  <c r="BJ102" i="72"/>
  <c r="BI102" i="72"/>
  <c r="BJ101" i="72"/>
  <c r="BI101" i="72"/>
  <c r="BJ100" i="72"/>
  <c r="BI100" i="72"/>
  <c r="BJ99" i="72"/>
  <c r="BI99" i="72"/>
  <c r="BJ98" i="72"/>
  <c r="BI98" i="72"/>
  <c r="BJ97" i="72"/>
  <c r="BI97" i="72"/>
  <c r="BJ96" i="72"/>
  <c r="BI96" i="72"/>
  <c r="BJ95" i="72"/>
  <c r="BI95" i="72"/>
  <c r="BJ94" i="72"/>
  <c r="BI94" i="72"/>
  <c r="BJ93" i="72"/>
  <c r="BI93" i="72"/>
  <c r="BJ92" i="72"/>
  <c r="BI92" i="72"/>
  <c r="BJ91" i="72"/>
  <c r="BI91" i="72"/>
  <c r="BJ90" i="72"/>
  <c r="BI90" i="72"/>
  <c r="BI89" i="72"/>
  <c r="BJ88" i="72"/>
  <c r="BI88" i="72"/>
  <c r="BJ87" i="72"/>
  <c r="BI87" i="72"/>
  <c r="BJ86" i="72"/>
  <c r="BI86" i="72"/>
  <c r="BJ85" i="72"/>
  <c r="BI85" i="72"/>
  <c r="BJ84" i="72"/>
  <c r="BI84" i="72"/>
  <c r="BJ83" i="72"/>
  <c r="BI83" i="72"/>
  <c r="BJ82" i="72"/>
  <c r="BI82" i="72"/>
  <c r="BJ81" i="72"/>
  <c r="BI81" i="72"/>
  <c r="BJ80" i="72"/>
  <c r="BI80" i="72"/>
  <c r="BJ79" i="72"/>
  <c r="BI79" i="72"/>
  <c r="BJ78" i="72"/>
  <c r="BI78" i="72"/>
  <c r="BJ77" i="72"/>
  <c r="BI77" i="72"/>
  <c r="BJ76" i="72"/>
  <c r="BI76" i="72"/>
  <c r="BJ75" i="72"/>
  <c r="BI75" i="72"/>
  <c r="BJ74" i="72"/>
  <c r="BI74" i="72"/>
  <c r="BJ73" i="72"/>
  <c r="BI73" i="72"/>
  <c r="BI72" i="72"/>
  <c r="BJ71" i="72"/>
  <c r="BI71" i="72"/>
  <c r="BJ70" i="72"/>
  <c r="BI70" i="72"/>
  <c r="BJ69" i="72"/>
  <c r="BI69" i="72"/>
  <c r="BJ68" i="72"/>
  <c r="BI68" i="72"/>
  <c r="BJ67" i="72"/>
  <c r="BI67" i="72"/>
  <c r="BJ66" i="72"/>
  <c r="BI66" i="72"/>
  <c r="BJ65" i="72"/>
  <c r="BI65" i="72"/>
  <c r="BJ64" i="72"/>
  <c r="BI64" i="72"/>
  <c r="BJ63" i="72"/>
  <c r="BI63" i="72"/>
  <c r="BJ62" i="72"/>
  <c r="BI62" i="72"/>
  <c r="BJ61" i="72"/>
  <c r="BI61" i="72"/>
  <c r="BJ60" i="72"/>
  <c r="BI60" i="72"/>
  <c r="BJ59" i="72"/>
  <c r="BI59" i="72"/>
  <c r="BJ58" i="72"/>
  <c r="BI58" i="72"/>
  <c r="BJ57" i="72"/>
  <c r="BI57" i="72"/>
  <c r="BJ56" i="72"/>
  <c r="BI56" i="72"/>
  <c r="BI55" i="72"/>
  <c r="BJ54" i="72"/>
  <c r="BI54" i="72"/>
  <c r="BJ53" i="72"/>
  <c r="BI53" i="72"/>
  <c r="BJ52" i="72"/>
  <c r="BI52" i="72"/>
  <c r="BJ51" i="72"/>
  <c r="BI51" i="72"/>
  <c r="BJ50" i="72"/>
  <c r="BI50" i="72"/>
  <c r="BJ49" i="72"/>
  <c r="BI49" i="72"/>
  <c r="BJ48" i="72"/>
  <c r="BI48" i="72"/>
  <c r="BJ47" i="72"/>
  <c r="BI47" i="72"/>
  <c r="BJ46" i="72"/>
  <c r="BI46" i="72"/>
  <c r="BJ45" i="72"/>
  <c r="BI45" i="72"/>
  <c r="BJ44" i="72"/>
  <c r="BI44" i="72"/>
  <c r="BJ43" i="72"/>
  <c r="BI43" i="72"/>
  <c r="BJ42" i="72"/>
  <c r="BI42" i="72"/>
  <c r="BJ41" i="72"/>
  <c r="BI41" i="72"/>
  <c r="BJ40" i="72"/>
  <c r="BI40" i="72"/>
  <c r="BJ39" i="72"/>
  <c r="BI39" i="72"/>
  <c r="BI38" i="72"/>
  <c r="BJ37" i="72"/>
  <c r="BI37" i="72"/>
  <c r="BJ36" i="72"/>
  <c r="BI36" i="72"/>
  <c r="BJ35" i="72"/>
  <c r="BI35" i="72"/>
  <c r="BJ34" i="72"/>
  <c r="BI34" i="72"/>
  <c r="BJ33" i="72"/>
  <c r="BI33" i="72"/>
  <c r="BJ32" i="72"/>
  <c r="BI32" i="72"/>
  <c r="BJ31" i="72"/>
  <c r="BI31" i="72"/>
  <c r="BJ30" i="72"/>
  <c r="BI30" i="72"/>
  <c r="BJ29" i="72"/>
  <c r="BI29" i="72"/>
  <c r="BJ28" i="72"/>
  <c r="BI28" i="72"/>
  <c r="BJ27" i="72"/>
  <c r="BI27" i="72"/>
  <c r="BJ26" i="72"/>
  <c r="BI26" i="72"/>
  <c r="BJ25" i="72"/>
  <c r="BI25" i="72"/>
  <c r="BJ24" i="72"/>
  <c r="BI24" i="72"/>
  <c r="BJ23" i="72"/>
  <c r="BI23" i="72"/>
  <c r="BJ22" i="72"/>
  <c r="BI22" i="72"/>
  <c r="BI21" i="72"/>
  <c r="BJ20" i="72"/>
  <c r="BI20" i="72"/>
  <c r="BJ19" i="72"/>
  <c r="BI19" i="72"/>
  <c r="BJ18" i="72"/>
  <c r="BI18" i="72"/>
  <c r="BJ17" i="72"/>
  <c r="BI17" i="72"/>
  <c r="BJ16" i="72"/>
  <c r="BI16" i="72"/>
  <c r="BJ15" i="72"/>
  <c r="BI15" i="72"/>
  <c r="BJ14" i="72"/>
  <c r="BI14" i="72"/>
  <c r="BJ13" i="72"/>
  <c r="BI13" i="72"/>
  <c r="BJ12" i="72"/>
  <c r="BI12" i="72"/>
  <c r="BJ11" i="72"/>
  <c r="BI11" i="72"/>
  <c r="BJ10" i="72"/>
  <c r="BI10" i="72"/>
  <c r="BJ9" i="72"/>
  <c r="BI9" i="72"/>
  <c r="BJ8" i="72"/>
  <c r="BI8" i="72"/>
  <c r="BJ7" i="72"/>
  <c r="BI7" i="72"/>
  <c r="BJ6" i="72"/>
  <c r="BI6" i="72"/>
  <c r="BJ5" i="72"/>
  <c r="BI5" i="72"/>
  <c r="AY1262" i="72"/>
  <c r="AZ1261" i="72"/>
  <c r="AY1261" i="72"/>
  <c r="AZ1260" i="72"/>
  <c r="AY1260" i="72"/>
  <c r="AZ1259" i="72"/>
  <c r="AY1259" i="72"/>
  <c r="AZ1258" i="72"/>
  <c r="AY1258" i="72"/>
  <c r="AZ1257" i="72"/>
  <c r="AY1257" i="72"/>
  <c r="AZ1256" i="72"/>
  <c r="AY1256" i="72"/>
  <c r="AZ1255" i="72"/>
  <c r="AY1255" i="72"/>
  <c r="AZ1254" i="72"/>
  <c r="AY1254" i="72"/>
  <c r="AZ1253" i="72"/>
  <c r="AY1253" i="72"/>
  <c r="AZ1252" i="72"/>
  <c r="AY1252" i="72"/>
  <c r="AZ1251" i="72"/>
  <c r="AY1251" i="72"/>
  <c r="AZ1250" i="72"/>
  <c r="AY1250" i="72"/>
  <c r="AZ1249" i="72"/>
  <c r="AY1249" i="72"/>
  <c r="AZ1248" i="72"/>
  <c r="AY1248" i="72"/>
  <c r="AZ1247" i="72"/>
  <c r="AY1247" i="72"/>
  <c r="AZ1246" i="72"/>
  <c r="AY1246" i="72"/>
  <c r="AY1245" i="72"/>
  <c r="AZ1244" i="72"/>
  <c r="AY1244" i="72"/>
  <c r="AZ1243" i="72"/>
  <c r="AY1243" i="72"/>
  <c r="AZ1242" i="72"/>
  <c r="AY1242" i="72"/>
  <c r="AZ1241" i="72"/>
  <c r="AY1241" i="72"/>
  <c r="AZ1240" i="72"/>
  <c r="AY1240" i="72"/>
  <c r="AZ1239" i="72"/>
  <c r="AY1239" i="72"/>
  <c r="AZ1238" i="72"/>
  <c r="AY1238" i="72"/>
  <c r="AZ1237" i="72"/>
  <c r="AY1237" i="72"/>
  <c r="AZ1236" i="72"/>
  <c r="AY1236" i="72"/>
  <c r="AZ1235" i="72"/>
  <c r="AY1235" i="72"/>
  <c r="AZ1234" i="72"/>
  <c r="AY1234" i="72"/>
  <c r="AZ1233" i="72"/>
  <c r="AY1233" i="72"/>
  <c r="AZ1232" i="72"/>
  <c r="AY1232" i="72"/>
  <c r="AZ1231" i="72"/>
  <c r="AY1231" i="72"/>
  <c r="AZ1230" i="72"/>
  <c r="AY1230" i="72"/>
  <c r="AZ1229" i="72"/>
  <c r="AY1229" i="72"/>
  <c r="AY1228" i="72"/>
  <c r="AZ1227" i="72"/>
  <c r="AY1227" i="72"/>
  <c r="AZ1226" i="72"/>
  <c r="AY1226" i="72"/>
  <c r="AZ1225" i="72"/>
  <c r="AY1225" i="72"/>
  <c r="AZ1224" i="72"/>
  <c r="AY1224" i="72"/>
  <c r="AZ1223" i="72"/>
  <c r="AY1223" i="72"/>
  <c r="AZ1222" i="72"/>
  <c r="AY1222" i="72"/>
  <c r="AZ1221" i="72"/>
  <c r="AY1221" i="72"/>
  <c r="AZ1220" i="72"/>
  <c r="AY1220" i="72"/>
  <c r="AZ1219" i="72"/>
  <c r="AY1219" i="72"/>
  <c r="AZ1218" i="72"/>
  <c r="AY1218" i="72"/>
  <c r="AZ1217" i="72"/>
  <c r="AY1217" i="72"/>
  <c r="AZ1216" i="72"/>
  <c r="AY1216" i="72"/>
  <c r="AZ1215" i="72"/>
  <c r="AY1215" i="72"/>
  <c r="AZ1214" i="72"/>
  <c r="AY1214" i="72"/>
  <c r="AZ1213" i="72"/>
  <c r="AY1213" i="72"/>
  <c r="AZ1212" i="72"/>
  <c r="AY1212" i="72"/>
  <c r="AY1211" i="72"/>
  <c r="AZ1210" i="72"/>
  <c r="AY1210" i="72"/>
  <c r="AZ1209" i="72"/>
  <c r="AY1209" i="72"/>
  <c r="AZ1208" i="72"/>
  <c r="AY1208" i="72"/>
  <c r="AZ1207" i="72"/>
  <c r="AY1207" i="72"/>
  <c r="AZ1206" i="72"/>
  <c r="AY1206" i="72"/>
  <c r="AZ1205" i="72"/>
  <c r="AY1205" i="72"/>
  <c r="AZ1204" i="72"/>
  <c r="AY1204" i="72"/>
  <c r="AZ1203" i="72"/>
  <c r="AY1203" i="72"/>
  <c r="AZ1202" i="72"/>
  <c r="AY1202" i="72"/>
  <c r="AZ1201" i="72"/>
  <c r="AY1201" i="72"/>
  <c r="AZ1200" i="72"/>
  <c r="AY1200" i="72"/>
  <c r="AZ1199" i="72"/>
  <c r="AY1199" i="72"/>
  <c r="AZ1198" i="72"/>
  <c r="AY1198" i="72"/>
  <c r="AZ1197" i="72"/>
  <c r="AY1197" i="72"/>
  <c r="AZ1196" i="72"/>
  <c r="AY1196" i="72"/>
  <c r="AZ1195" i="72"/>
  <c r="AY1195" i="72"/>
  <c r="AY1194" i="72"/>
  <c r="AZ1193" i="72"/>
  <c r="AY1193" i="72"/>
  <c r="AZ1192" i="72"/>
  <c r="AY1192" i="72"/>
  <c r="AZ1191" i="72"/>
  <c r="AY1191" i="72"/>
  <c r="AZ1190" i="72"/>
  <c r="AY1190" i="72"/>
  <c r="AZ1189" i="72"/>
  <c r="AY1189" i="72"/>
  <c r="AZ1188" i="72"/>
  <c r="AY1188" i="72"/>
  <c r="AZ1187" i="72"/>
  <c r="AY1187" i="72"/>
  <c r="AZ1186" i="72"/>
  <c r="AY1186" i="72"/>
  <c r="AZ1185" i="72"/>
  <c r="AY1185" i="72"/>
  <c r="AZ1184" i="72"/>
  <c r="AY1184" i="72"/>
  <c r="AZ1183" i="72"/>
  <c r="AY1183" i="72"/>
  <c r="AZ1182" i="72"/>
  <c r="AY1182" i="72"/>
  <c r="AZ1181" i="72"/>
  <c r="AY1181" i="72"/>
  <c r="AZ1180" i="72"/>
  <c r="AY1180" i="72"/>
  <c r="AZ1179" i="72"/>
  <c r="AY1179" i="72"/>
  <c r="AZ1178" i="72"/>
  <c r="AY1178" i="72"/>
  <c r="AY1177" i="72"/>
  <c r="AZ1176" i="72"/>
  <c r="AY1176" i="72"/>
  <c r="AZ1175" i="72"/>
  <c r="AY1175" i="72"/>
  <c r="AZ1174" i="72"/>
  <c r="AY1174" i="72"/>
  <c r="AZ1173" i="72"/>
  <c r="AY1173" i="72"/>
  <c r="AZ1172" i="72"/>
  <c r="AY1172" i="72"/>
  <c r="AZ1171" i="72"/>
  <c r="AY1171" i="72"/>
  <c r="AZ1170" i="72"/>
  <c r="AY1170" i="72"/>
  <c r="AZ1169" i="72"/>
  <c r="AY1169" i="72"/>
  <c r="AZ1168" i="72"/>
  <c r="AY1168" i="72"/>
  <c r="AZ1167" i="72"/>
  <c r="AY1167" i="72"/>
  <c r="AZ1166" i="72"/>
  <c r="AY1166" i="72"/>
  <c r="AZ1165" i="72"/>
  <c r="AY1165" i="72"/>
  <c r="AZ1164" i="72"/>
  <c r="AY1164" i="72"/>
  <c r="AZ1163" i="72"/>
  <c r="AY1163" i="72"/>
  <c r="AZ1162" i="72"/>
  <c r="AY1162" i="72"/>
  <c r="AZ1161" i="72"/>
  <c r="AY1161" i="72"/>
  <c r="AY1160" i="72"/>
  <c r="AZ1159" i="72"/>
  <c r="AY1159" i="72"/>
  <c r="AZ1158" i="72"/>
  <c r="AY1158" i="72"/>
  <c r="AZ1157" i="72"/>
  <c r="AY1157" i="72"/>
  <c r="AZ1156" i="72"/>
  <c r="AY1156" i="72"/>
  <c r="AZ1155" i="72"/>
  <c r="AY1155" i="72"/>
  <c r="AZ1154" i="72"/>
  <c r="AY1154" i="72"/>
  <c r="AZ1153" i="72"/>
  <c r="AY1153" i="72"/>
  <c r="AZ1152" i="72"/>
  <c r="AY1152" i="72"/>
  <c r="AZ1151" i="72"/>
  <c r="AY1151" i="72"/>
  <c r="AZ1150" i="72"/>
  <c r="AY1150" i="72"/>
  <c r="AZ1149" i="72"/>
  <c r="AY1149" i="72"/>
  <c r="AZ1148" i="72"/>
  <c r="AY1148" i="72"/>
  <c r="AZ1147" i="72"/>
  <c r="AY1147" i="72"/>
  <c r="AZ1146" i="72"/>
  <c r="AY1146" i="72"/>
  <c r="AZ1145" i="72"/>
  <c r="AY1145" i="72"/>
  <c r="AZ1144" i="72"/>
  <c r="AY1144" i="72"/>
  <c r="AY1143" i="72"/>
  <c r="AZ1142" i="72"/>
  <c r="AY1142" i="72"/>
  <c r="AZ1141" i="72"/>
  <c r="AY1141" i="72"/>
  <c r="AZ1140" i="72"/>
  <c r="AY1140" i="72"/>
  <c r="AZ1139" i="72"/>
  <c r="AY1139" i="72"/>
  <c r="AZ1138" i="72"/>
  <c r="AY1138" i="72"/>
  <c r="AZ1137" i="72"/>
  <c r="AY1137" i="72"/>
  <c r="AZ1136" i="72"/>
  <c r="AY1136" i="72"/>
  <c r="AZ1135" i="72"/>
  <c r="AY1135" i="72"/>
  <c r="AZ1134" i="72"/>
  <c r="AY1134" i="72"/>
  <c r="AZ1133" i="72"/>
  <c r="AY1133" i="72"/>
  <c r="AZ1132" i="72"/>
  <c r="AY1132" i="72"/>
  <c r="AZ1131" i="72"/>
  <c r="AY1131" i="72"/>
  <c r="AZ1130" i="72"/>
  <c r="AY1130" i="72"/>
  <c r="AZ1129" i="72"/>
  <c r="AY1129" i="72"/>
  <c r="AZ1128" i="72"/>
  <c r="AY1128" i="72"/>
  <c r="AZ1127" i="72"/>
  <c r="AY1127" i="72"/>
  <c r="AY1126" i="72"/>
  <c r="AZ1125" i="72"/>
  <c r="AY1125" i="72"/>
  <c r="AZ1124" i="72"/>
  <c r="AY1124" i="72"/>
  <c r="AZ1123" i="72"/>
  <c r="AY1123" i="72"/>
  <c r="AZ1122" i="72"/>
  <c r="AY1122" i="72"/>
  <c r="AZ1121" i="72"/>
  <c r="AY1121" i="72"/>
  <c r="AZ1120" i="72"/>
  <c r="AY1120" i="72"/>
  <c r="AZ1119" i="72"/>
  <c r="AY1119" i="72"/>
  <c r="AZ1118" i="72"/>
  <c r="AY1118" i="72"/>
  <c r="AZ1117" i="72"/>
  <c r="AY1117" i="72"/>
  <c r="AZ1116" i="72"/>
  <c r="AY1116" i="72"/>
  <c r="AZ1115" i="72"/>
  <c r="AY1115" i="72"/>
  <c r="AZ1114" i="72"/>
  <c r="AY1114" i="72"/>
  <c r="AZ1113" i="72"/>
  <c r="AY1113" i="72"/>
  <c r="AZ1112" i="72"/>
  <c r="AY1112" i="72"/>
  <c r="AZ1111" i="72"/>
  <c r="AY1111" i="72"/>
  <c r="AZ1110" i="72"/>
  <c r="AY1110" i="72"/>
  <c r="AY1109" i="72"/>
  <c r="AZ1108" i="72"/>
  <c r="AY1108" i="72"/>
  <c r="AZ1107" i="72"/>
  <c r="AY1107" i="72"/>
  <c r="AZ1106" i="72"/>
  <c r="AY1106" i="72"/>
  <c r="AZ1105" i="72"/>
  <c r="AY1105" i="72"/>
  <c r="AZ1104" i="72"/>
  <c r="AY1104" i="72"/>
  <c r="AZ1103" i="72"/>
  <c r="AY1103" i="72"/>
  <c r="AZ1102" i="72"/>
  <c r="AY1102" i="72"/>
  <c r="AZ1101" i="72"/>
  <c r="AY1101" i="72"/>
  <c r="AZ1100" i="72"/>
  <c r="AY1100" i="72"/>
  <c r="AZ1099" i="72"/>
  <c r="AY1099" i="72"/>
  <c r="AZ1098" i="72"/>
  <c r="AY1098" i="72"/>
  <c r="AZ1097" i="72"/>
  <c r="AY1097" i="72"/>
  <c r="AZ1096" i="72"/>
  <c r="AY1096" i="72"/>
  <c r="AZ1095" i="72"/>
  <c r="AY1095" i="72"/>
  <c r="AZ1094" i="72"/>
  <c r="AY1094" i="72"/>
  <c r="AZ1093" i="72"/>
  <c r="AY1093" i="72"/>
  <c r="AY1092" i="72"/>
  <c r="AZ1091" i="72"/>
  <c r="AY1091" i="72"/>
  <c r="AZ1090" i="72"/>
  <c r="AY1090" i="72"/>
  <c r="AZ1089" i="72"/>
  <c r="AY1089" i="72"/>
  <c r="AZ1088" i="72"/>
  <c r="AY1088" i="72"/>
  <c r="AZ1087" i="72"/>
  <c r="AY1087" i="72"/>
  <c r="AZ1086" i="72"/>
  <c r="AY1086" i="72"/>
  <c r="AZ1085" i="72"/>
  <c r="AY1085" i="72"/>
  <c r="AZ1084" i="72"/>
  <c r="AY1084" i="72"/>
  <c r="AZ1083" i="72"/>
  <c r="AY1083" i="72"/>
  <c r="AZ1082" i="72"/>
  <c r="AY1082" i="72"/>
  <c r="AZ1081" i="72"/>
  <c r="AY1081" i="72"/>
  <c r="AZ1080" i="72"/>
  <c r="AY1080" i="72"/>
  <c r="AZ1079" i="72"/>
  <c r="AY1079" i="72"/>
  <c r="AZ1078" i="72"/>
  <c r="AY1078" i="72"/>
  <c r="AZ1077" i="72"/>
  <c r="AY1077" i="72"/>
  <c r="AZ1076" i="72"/>
  <c r="AY1076" i="72"/>
  <c r="AY1075" i="72"/>
  <c r="AZ1074" i="72"/>
  <c r="AY1074" i="72"/>
  <c r="AZ1073" i="72"/>
  <c r="AY1073" i="72"/>
  <c r="AZ1072" i="72"/>
  <c r="AY1072" i="72"/>
  <c r="AZ1071" i="72"/>
  <c r="AY1071" i="72"/>
  <c r="AZ1070" i="72"/>
  <c r="AY1070" i="72"/>
  <c r="AZ1069" i="72"/>
  <c r="AY1069" i="72"/>
  <c r="AZ1068" i="72"/>
  <c r="AY1068" i="72"/>
  <c r="AZ1067" i="72"/>
  <c r="AY1067" i="72"/>
  <c r="AZ1066" i="72"/>
  <c r="AY1066" i="72"/>
  <c r="AZ1065" i="72"/>
  <c r="AY1065" i="72"/>
  <c r="AZ1064" i="72"/>
  <c r="AY1064" i="72"/>
  <c r="AZ1063" i="72"/>
  <c r="AY1063" i="72"/>
  <c r="AZ1062" i="72"/>
  <c r="AY1062" i="72"/>
  <c r="AZ1061" i="72"/>
  <c r="AY1061" i="72"/>
  <c r="AZ1060" i="72"/>
  <c r="AY1060" i="72"/>
  <c r="AZ1059" i="72"/>
  <c r="AY1059" i="72"/>
  <c r="AY1058" i="72"/>
  <c r="AZ1057" i="72"/>
  <c r="AY1057" i="72"/>
  <c r="AZ1056" i="72"/>
  <c r="AY1056" i="72"/>
  <c r="AZ1055" i="72"/>
  <c r="AY1055" i="72"/>
  <c r="AZ1054" i="72"/>
  <c r="AY1054" i="72"/>
  <c r="AZ1053" i="72"/>
  <c r="AY1053" i="72"/>
  <c r="AZ1052" i="72"/>
  <c r="AY1052" i="72"/>
  <c r="AZ1051" i="72"/>
  <c r="AY1051" i="72"/>
  <c r="AZ1050" i="72"/>
  <c r="AY1050" i="72"/>
  <c r="AZ1049" i="72"/>
  <c r="AY1049" i="72"/>
  <c r="AZ1048" i="72"/>
  <c r="AY1048" i="72"/>
  <c r="AZ1047" i="72"/>
  <c r="AY1047" i="72"/>
  <c r="AZ1046" i="72"/>
  <c r="AY1046" i="72"/>
  <c r="AZ1045" i="72"/>
  <c r="AY1045" i="72"/>
  <c r="AZ1044" i="72"/>
  <c r="AY1044" i="72"/>
  <c r="AZ1043" i="72"/>
  <c r="AY1043" i="72"/>
  <c r="AZ1042" i="72"/>
  <c r="AY1042" i="72"/>
  <c r="AY1041" i="72"/>
  <c r="AZ1040" i="72"/>
  <c r="AY1040" i="72"/>
  <c r="AZ1039" i="72"/>
  <c r="AY1039" i="72"/>
  <c r="AZ1038" i="72"/>
  <c r="AY1038" i="72"/>
  <c r="AZ1037" i="72"/>
  <c r="AY1037" i="72"/>
  <c r="AZ1036" i="72"/>
  <c r="AY1036" i="72"/>
  <c r="AZ1035" i="72"/>
  <c r="AY1035" i="72"/>
  <c r="AZ1034" i="72"/>
  <c r="AY1034" i="72"/>
  <c r="AZ1033" i="72"/>
  <c r="AY1033" i="72"/>
  <c r="AZ1032" i="72"/>
  <c r="AY1032" i="72"/>
  <c r="AZ1031" i="72"/>
  <c r="AY1031" i="72"/>
  <c r="AZ1030" i="72"/>
  <c r="AY1030" i="72"/>
  <c r="AZ1029" i="72"/>
  <c r="AY1029" i="72"/>
  <c r="AZ1028" i="72"/>
  <c r="AY1028" i="72"/>
  <c r="AZ1027" i="72"/>
  <c r="AY1027" i="72"/>
  <c r="AZ1026" i="72"/>
  <c r="AY1026" i="72"/>
  <c r="AZ1025" i="72"/>
  <c r="AY1025" i="72"/>
  <c r="AY1024" i="72"/>
  <c r="AZ1023" i="72"/>
  <c r="AY1023" i="72"/>
  <c r="AZ1022" i="72"/>
  <c r="AY1022" i="72"/>
  <c r="AZ1021" i="72"/>
  <c r="AY1021" i="72"/>
  <c r="AZ1020" i="72"/>
  <c r="AY1020" i="72"/>
  <c r="AZ1019" i="72"/>
  <c r="AY1019" i="72"/>
  <c r="AZ1018" i="72"/>
  <c r="AY1018" i="72"/>
  <c r="AZ1017" i="72"/>
  <c r="AY1017" i="72"/>
  <c r="AZ1016" i="72"/>
  <c r="AY1016" i="72"/>
  <c r="AZ1015" i="72"/>
  <c r="AY1015" i="72"/>
  <c r="AZ1014" i="72"/>
  <c r="AY1014" i="72"/>
  <c r="AZ1013" i="72"/>
  <c r="AY1013" i="72"/>
  <c r="AZ1012" i="72"/>
  <c r="AY1012" i="72"/>
  <c r="AZ1011" i="72"/>
  <c r="AY1011" i="72"/>
  <c r="AZ1010" i="72"/>
  <c r="AY1010" i="72"/>
  <c r="AZ1009" i="72"/>
  <c r="AY1009" i="72"/>
  <c r="AZ1008" i="72"/>
  <c r="AY1008" i="72"/>
  <c r="AY1007" i="72"/>
  <c r="AZ1006" i="72"/>
  <c r="AY1006" i="72"/>
  <c r="AZ1005" i="72"/>
  <c r="AY1005" i="72"/>
  <c r="AZ1004" i="72"/>
  <c r="AY1004" i="72"/>
  <c r="AZ1003" i="72"/>
  <c r="AY1003" i="72"/>
  <c r="AZ1002" i="72"/>
  <c r="AY1002" i="72"/>
  <c r="AZ1001" i="72"/>
  <c r="AY1001" i="72"/>
  <c r="AZ1000" i="72"/>
  <c r="AY1000" i="72"/>
  <c r="AZ999" i="72"/>
  <c r="AY999" i="72"/>
  <c r="AZ998" i="72"/>
  <c r="AY998" i="72"/>
  <c r="AZ997" i="72"/>
  <c r="AY997" i="72"/>
  <c r="AZ996" i="72"/>
  <c r="AY996" i="72"/>
  <c r="AZ995" i="72"/>
  <c r="AY995" i="72"/>
  <c r="AZ994" i="72"/>
  <c r="AY994" i="72"/>
  <c r="AZ993" i="72"/>
  <c r="AY993" i="72"/>
  <c r="AZ992" i="72"/>
  <c r="AY992" i="72"/>
  <c r="AZ991" i="72"/>
  <c r="AY991" i="72"/>
  <c r="AY990" i="72"/>
  <c r="AZ989" i="72"/>
  <c r="AY989" i="72"/>
  <c r="AZ988" i="72"/>
  <c r="AY988" i="72"/>
  <c r="AZ987" i="72"/>
  <c r="AY987" i="72"/>
  <c r="AZ986" i="72"/>
  <c r="AY986" i="72"/>
  <c r="AZ985" i="72"/>
  <c r="AY985" i="72"/>
  <c r="AZ984" i="72"/>
  <c r="AY984" i="72"/>
  <c r="AZ983" i="72"/>
  <c r="AY983" i="72"/>
  <c r="AZ982" i="72"/>
  <c r="AY982" i="72"/>
  <c r="AZ981" i="72"/>
  <c r="AY981" i="72"/>
  <c r="AZ980" i="72"/>
  <c r="AY980" i="72"/>
  <c r="AZ979" i="72"/>
  <c r="AY979" i="72"/>
  <c r="AZ978" i="72"/>
  <c r="AY978" i="72"/>
  <c r="AZ977" i="72"/>
  <c r="AY977" i="72"/>
  <c r="AZ976" i="72"/>
  <c r="AY976" i="72"/>
  <c r="AZ975" i="72"/>
  <c r="AY975" i="72"/>
  <c r="AZ974" i="72"/>
  <c r="AY974" i="72"/>
  <c r="AY973" i="72"/>
  <c r="AZ972" i="72"/>
  <c r="AY972" i="72"/>
  <c r="AZ971" i="72"/>
  <c r="AY971" i="72"/>
  <c r="AZ970" i="72"/>
  <c r="AY970" i="72"/>
  <c r="AZ969" i="72"/>
  <c r="AY969" i="72"/>
  <c r="AZ968" i="72"/>
  <c r="AY968" i="72"/>
  <c r="AZ967" i="72"/>
  <c r="AY967" i="72"/>
  <c r="AZ966" i="72"/>
  <c r="AY966" i="72"/>
  <c r="AZ965" i="72"/>
  <c r="AY965" i="72"/>
  <c r="AZ964" i="72"/>
  <c r="AY964" i="72"/>
  <c r="AZ963" i="72"/>
  <c r="AY963" i="72"/>
  <c r="AZ962" i="72"/>
  <c r="AY962" i="72"/>
  <c r="AZ961" i="72"/>
  <c r="AY961" i="72"/>
  <c r="AZ960" i="72"/>
  <c r="AY960" i="72"/>
  <c r="AZ959" i="72"/>
  <c r="AY959" i="72"/>
  <c r="AZ958" i="72"/>
  <c r="AY958" i="72"/>
  <c r="AZ957" i="72"/>
  <c r="AY957" i="72"/>
  <c r="AY956" i="72"/>
  <c r="AZ955" i="72"/>
  <c r="AY955" i="72"/>
  <c r="AZ954" i="72"/>
  <c r="AY954" i="72"/>
  <c r="AZ953" i="72"/>
  <c r="AY953" i="72"/>
  <c r="AZ952" i="72"/>
  <c r="AY952" i="72"/>
  <c r="AZ951" i="72"/>
  <c r="AY951" i="72"/>
  <c r="AZ950" i="72"/>
  <c r="AY950" i="72"/>
  <c r="AZ949" i="72"/>
  <c r="AY949" i="72"/>
  <c r="AZ948" i="72"/>
  <c r="AY948" i="72"/>
  <c r="AZ947" i="72"/>
  <c r="AY947" i="72"/>
  <c r="AZ946" i="72"/>
  <c r="AY946" i="72"/>
  <c r="AZ945" i="72"/>
  <c r="AY945" i="72"/>
  <c r="AZ944" i="72"/>
  <c r="AY944" i="72"/>
  <c r="AZ943" i="72"/>
  <c r="AY943" i="72"/>
  <c r="AZ942" i="72"/>
  <c r="AY942" i="72"/>
  <c r="AZ941" i="72"/>
  <c r="AY941" i="72"/>
  <c r="AZ940" i="72"/>
  <c r="AY940" i="72"/>
  <c r="AY939" i="72"/>
  <c r="AZ938" i="72"/>
  <c r="AY938" i="72"/>
  <c r="AZ937" i="72"/>
  <c r="AY937" i="72"/>
  <c r="AZ936" i="72"/>
  <c r="AY936" i="72"/>
  <c r="AZ935" i="72"/>
  <c r="AY935" i="72"/>
  <c r="AZ934" i="72"/>
  <c r="AY934" i="72"/>
  <c r="AZ933" i="72"/>
  <c r="AY933" i="72"/>
  <c r="AZ932" i="72"/>
  <c r="AY932" i="72"/>
  <c r="AZ931" i="72"/>
  <c r="AY931" i="72"/>
  <c r="AZ930" i="72"/>
  <c r="AY930" i="72"/>
  <c r="AZ929" i="72"/>
  <c r="AY929" i="72"/>
  <c r="AZ928" i="72"/>
  <c r="AY928" i="72"/>
  <c r="AZ927" i="72"/>
  <c r="AY927" i="72"/>
  <c r="AZ926" i="72"/>
  <c r="AY926" i="72"/>
  <c r="AZ925" i="72"/>
  <c r="AY925" i="72"/>
  <c r="AZ924" i="72"/>
  <c r="AY924" i="72"/>
  <c r="AZ923" i="72"/>
  <c r="AY923" i="72"/>
  <c r="AY922" i="72"/>
  <c r="AZ921" i="72"/>
  <c r="AY921" i="72"/>
  <c r="AZ920" i="72"/>
  <c r="AY920" i="72"/>
  <c r="AZ919" i="72"/>
  <c r="AY919" i="72"/>
  <c r="AZ918" i="72"/>
  <c r="AY918" i="72"/>
  <c r="AZ917" i="72"/>
  <c r="AY917" i="72"/>
  <c r="AZ916" i="72"/>
  <c r="AY916" i="72"/>
  <c r="AZ915" i="72"/>
  <c r="AY915" i="72"/>
  <c r="AZ914" i="72"/>
  <c r="AY914" i="72"/>
  <c r="AZ913" i="72"/>
  <c r="AY913" i="72"/>
  <c r="AZ912" i="72"/>
  <c r="AY912" i="72"/>
  <c r="AZ911" i="72"/>
  <c r="AY911" i="72"/>
  <c r="AZ910" i="72"/>
  <c r="AY910" i="72"/>
  <c r="AZ909" i="72"/>
  <c r="AY909" i="72"/>
  <c r="AZ908" i="72"/>
  <c r="AY908" i="72"/>
  <c r="AZ907" i="72"/>
  <c r="AY907" i="72"/>
  <c r="AZ906" i="72"/>
  <c r="AY906" i="72"/>
  <c r="AY905" i="72"/>
  <c r="AZ904" i="72"/>
  <c r="AY904" i="72"/>
  <c r="AZ903" i="72"/>
  <c r="AY903" i="72"/>
  <c r="AZ902" i="72"/>
  <c r="AY902" i="72"/>
  <c r="AZ901" i="72"/>
  <c r="AY901" i="72"/>
  <c r="AZ900" i="72"/>
  <c r="AY900" i="72"/>
  <c r="AZ899" i="72"/>
  <c r="AY899" i="72"/>
  <c r="AZ898" i="72"/>
  <c r="AY898" i="72"/>
  <c r="AZ897" i="72"/>
  <c r="AY897" i="72"/>
  <c r="AZ896" i="72"/>
  <c r="AY896" i="72"/>
  <c r="AZ895" i="72"/>
  <c r="AY895" i="72"/>
  <c r="AZ894" i="72"/>
  <c r="AY894" i="72"/>
  <c r="AZ893" i="72"/>
  <c r="AY893" i="72"/>
  <c r="AZ892" i="72"/>
  <c r="AY892" i="72"/>
  <c r="AZ891" i="72"/>
  <c r="AY891" i="72"/>
  <c r="AZ890" i="72"/>
  <c r="AY890" i="72"/>
  <c r="AZ889" i="72"/>
  <c r="AY889" i="72"/>
  <c r="AY888" i="72"/>
  <c r="AZ887" i="72"/>
  <c r="AY887" i="72"/>
  <c r="AZ886" i="72"/>
  <c r="AY886" i="72"/>
  <c r="AZ885" i="72"/>
  <c r="AY885" i="72"/>
  <c r="AZ884" i="72"/>
  <c r="AY884" i="72"/>
  <c r="AZ883" i="72"/>
  <c r="AY883" i="72"/>
  <c r="AZ882" i="72"/>
  <c r="AY882" i="72"/>
  <c r="AZ881" i="72"/>
  <c r="AY881" i="72"/>
  <c r="AZ880" i="72"/>
  <c r="AY880" i="72"/>
  <c r="AZ879" i="72"/>
  <c r="AY879" i="72"/>
  <c r="AZ878" i="72"/>
  <c r="AY878" i="72"/>
  <c r="AZ877" i="72"/>
  <c r="AY877" i="72"/>
  <c r="AZ876" i="72"/>
  <c r="AY876" i="72"/>
  <c r="AZ875" i="72"/>
  <c r="AY875" i="72"/>
  <c r="AZ874" i="72"/>
  <c r="AY874" i="72"/>
  <c r="AZ873" i="72"/>
  <c r="AY873" i="72"/>
  <c r="AZ872" i="72"/>
  <c r="AY872" i="72"/>
  <c r="AY871" i="72"/>
  <c r="AZ870" i="72"/>
  <c r="AY870" i="72"/>
  <c r="AZ869" i="72"/>
  <c r="AY869" i="72"/>
  <c r="AZ868" i="72"/>
  <c r="AY868" i="72"/>
  <c r="AZ867" i="72"/>
  <c r="AY867" i="72"/>
  <c r="AZ866" i="72"/>
  <c r="AY866" i="72"/>
  <c r="AZ865" i="72"/>
  <c r="AY865" i="72"/>
  <c r="AZ864" i="72"/>
  <c r="AY864" i="72"/>
  <c r="AZ863" i="72"/>
  <c r="AY863" i="72"/>
  <c r="AZ862" i="72"/>
  <c r="AY862" i="72"/>
  <c r="AZ861" i="72"/>
  <c r="AY861" i="72"/>
  <c r="AZ860" i="72"/>
  <c r="AY860" i="72"/>
  <c r="AZ859" i="72"/>
  <c r="AY859" i="72"/>
  <c r="AZ858" i="72"/>
  <c r="AY858" i="72"/>
  <c r="AZ857" i="72"/>
  <c r="AY857" i="72"/>
  <c r="AZ856" i="72"/>
  <c r="AY856" i="72"/>
  <c r="AZ855" i="72"/>
  <c r="AY855" i="72"/>
  <c r="AY854" i="72"/>
  <c r="AZ853" i="72"/>
  <c r="AY853" i="72"/>
  <c r="AZ852" i="72"/>
  <c r="AY852" i="72"/>
  <c r="AZ851" i="72"/>
  <c r="AY851" i="72"/>
  <c r="AZ850" i="72"/>
  <c r="AY850" i="72"/>
  <c r="AZ849" i="72"/>
  <c r="AY849" i="72"/>
  <c r="AZ848" i="72"/>
  <c r="AY848" i="72"/>
  <c r="AZ847" i="72"/>
  <c r="AY847" i="72"/>
  <c r="AZ846" i="72"/>
  <c r="AY846" i="72"/>
  <c r="AZ845" i="72"/>
  <c r="AY845" i="72"/>
  <c r="AZ844" i="72"/>
  <c r="AY844" i="72"/>
  <c r="AZ843" i="72"/>
  <c r="AY843" i="72"/>
  <c r="AZ842" i="72"/>
  <c r="AY842" i="72"/>
  <c r="AZ841" i="72"/>
  <c r="AY841" i="72"/>
  <c r="AZ840" i="72"/>
  <c r="AY840" i="72"/>
  <c r="AZ839" i="72"/>
  <c r="AY839" i="72"/>
  <c r="AZ838" i="72"/>
  <c r="AY838" i="72"/>
  <c r="AY837" i="72"/>
  <c r="AZ836" i="72"/>
  <c r="AY836" i="72"/>
  <c r="AZ835" i="72"/>
  <c r="AY835" i="72"/>
  <c r="AZ834" i="72"/>
  <c r="AY834" i="72"/>
  <c r="AZ833" i="72"/>
  <c r="AY833" i="72"/>
  <c r="AZ832" i="72"/>
  <c r="AY832" i="72"/>
  <c r="AZ831" i="72"/>
  <c r="AY831" i="72"/>
  <c r="AZ830" i="72"/>
  <c r="AY830" i="72"/>
  <c r="AZ829" i="72"/>
  <c r="AY829" i="72"/>
  <c r="AZ828" i="72"/>
  <c r="AY828" i="72"/>
  <c r="AZ827" i="72"/>
  <c r="AY827" i="72"/>
  <c r="AZ826" i="72"/>
  <c r="AY826" i="72"/>
  <c r="AZ825" i="72"/>
  <c r="AY825" i="72"/>
  <c r="AZ824" i="72"/>
  <c r="AY824" i="72"/>
  <c r="AZ823" i="72"/>
  <c r="AY823" i="72"/>
  <c r="AZ822" i="72"/>
  <c r="AY822" i="72"/>
  <c r="AZ821" i="72"/>
  <c r="AY821" i="72"/>
  <c r="AY820" i="72"/>
  <c r="AZ819" i="72"/>
  <c r="AY819" i="72"/>
  <c r="AZ818" i="72"/>
  <c r="AY818" i="72"/>
  <c r="AZ817" i="72"/>
  <c r="AY817" i="72"/>
  <c r="AZ816" i="72"/>
  <c r="AY816" i="72"/>
  <c r="AZ815" i="72"/>
  <c r="AY815" i="72"/>
  <c r="AZ814" i="72"/>
  <c r="AY814" i="72"/>
  <c r="AZ813" i="72"/>
  <c r="AY813" i="72"/>
  <c r="AZ812" i="72"/>
  <c r="AY812" i="72"/>
  <c r="AZ811" i="72"/>
  <c r="AY811" i="72"/>
  <c r="AZ810" i="72"/>
  <c r="AY810" i="72"/>
  <c r="AZ809" i="72"/>
  <c r="AY809" i="72"/>
  <c r="AZ808" i="72"/>
  <c r="AY808" i="72"/>
  <c r="AZ807" i="72"/>
  <c r="AY807" i="72"/>
  <c r="AZ806" i="72"/>
  <c r="AY806" i="72"/>
  <c r="AZ805" i="72"/>
  <c r="AY805" i="72"/>
  <c r="AZ804" i="72"/>
  <c r="AY804" i="72"/>
  <c r="AY803" i="72"/>
  <c r="AZ802" i="72"/>
  <c r="AY802" i="72"/>
  <c r="AZ801" i="72"/>
  <c r="AY801" i="72"/>
  <c r="AZ800" i="72"/>
  <c r="AY800" i="72"/>
  <c r="AZ799" i="72"/>
  <c r="AY799" i="72"/>
  <c r="AZ798" i="72"/>
  <c r="AY798" i="72"/>
  <c r="AZ797" i="72"/>
  <c r="AY797" i="72"/>
  <c r="AZ796" i="72"/>
  <c r="AY796" i="72"/>
  <c r="AZ795" i="72"/>
  <c r="AY795" i="72"/>
  <c r="AZ794" i="72"/>
  <c r="AY794" i="72"/>
  <c r="AZ793" i="72"/>
  <c r="AY793" i="72"/>
  <c r="AZ792" i="72"/>
  <c r="AY792" i="72"/>
  <c r="AZ791" i="72"/>
  <c r="AY791" i="72"/>
  <c r="AZ790" i="72"/>
  <c r="AY790" i="72"/>
  <c r="AZ789" i="72"/>
  <c r="AY789" i="72"/>
  <c r="AZ788" i="72"/>
  <c r="AY788" i="72"/>
  <c r="AZ787" i="72"/>
  <c r="AY787" i="72"/>
  <c r="AY786" i="72"/>
  <c r="AZ785" i="72"/>
  <c r="AY785" i="72"/>
  <c r="AZ784" i="72"/>
  <c r="AY784" i="72"/>
  <c r="AZ783" i="72"/>
  <c r="AY783" i="72"/>
  <c r="AZ782" i="72"/>
  <c r="AY782" i="72"/>
  <c r="AZ781" i="72"/>
  <c r="AY781" i="72"/>
  <c r="AZ780" i="72"/>
  <c r="AY780" i="72"/>
  <c r="AZ779" i="72"/>
  <c r="AY779" i="72"/>
  <c r="AZ778" i="72"/>
  <c r="AY778" i="72"/>
  <c r="AZ777" i="72"/>
  <c r="AY777" i="72"/>
  <c r="AZ776" i="72"/>
  <c r="AY776" i="72"/>
  <c r="AZ775" i="72"/>
  <c r="AY775" i="72"/>
  <c r="AZ774" i="72"/>
  <c r="AY774" i="72"/>
  <c r="AZ773" i="72"/>
  <c r="AY773" i="72"/>
  <c r="AZ772" i="72"/>
  <c r="AY772" i="72"/>
  <c r="AZ771" i="72"/>
  <c r="AY771" i="72"/>
  <c r="AZ770" i="72"/>
  <c r="AY770" i="72"/>
  <c r="AY769" i="72"/>
  <c r="AZ768" i="72"/>
  <c r="AY768" i="72"/>
  <c r="AZ767" i="72"/>
  <c r="AY767" i="72"/>
  <c r="AZ766" i="72"/>
  <c r="AY766" i="72"/>
  <c r="AZ765" i="72"/>
  <c r="AY765" i="72"/>
  <c r="AZ764" i="72"/>
  <c r="AY764" i="72"/>
  <c r="AZ763" i="72"/>
  <c r="AY763" i="72"/>
  <c r="AZ762" i="72"/>
  <c r="AY762" i="72"/>
  <c r="AZ761" i="72"/>
  <c r="AY761" i="72"/>
  <c r="AZ760" i="72"/>
  <c r="AY760" i="72"/>
  <c r="AZ759" i="72"/>
  <c r="AY759" i="72"/>
  <c r="AZ758" i="72"/>
  <c r="AY758" i="72"/>
  <c r="AZ757" i="72"/>
  <c r="AY757" i="72"/>
  <c r="AZ756" i="72"/>
  <c r="AY756" i="72"/>
  <c r="AZ755" i="72"/>
  <c r="AY755" i="72"/>
  <c r="AZ754" i="72"/>
  <c r="AY754" i="72"/>
  <c r="AZ753" i="72"/>
  <c r="AY753" i="72"/>
  <c r="AY752" i="72"/>
  <c r="AZ751" i="72"/>
  <c r="AY751" i="72"/>
  <c r="AZ750" i="72"/>
  <c r="AY750" i="72"/>
  <c r="AZ749" i="72"/>
  <c r="AY749" i="72"/>
  <c r="AZ748" i="72"/>
  <c r="AY748" i="72"/>
  <c r="AZ747" i="72"/>
  <c r="AY747" i="72"/>
  <c r="AZ746" i="72"/>
  <c r="AY746" i="72"/>
  <c r="AZ745" i="72"/>
  <c r="AY745" i="72"/>
  <c r="AZ744" i="72"/>
  <c r="AY744" i="72"/>
  <c r="AZ743" i="72"/>
  <c r="AY743" i="72"/>
  <c r="AZ742" i="72"/>
  <c r="AY742" i="72"/>
  <c r="AZ741" i="72"/>
  <c r="AY741" i="72"/>
  <c r="AZ740" i="72"/>
  <c r="AY740" i="72"/>
  <c r="AZ739" i="72"/>
  <c r="AY739" i="72"/>
  <c r="AZ738" i="72"/>
  <c r="AY738" i="72"/>
  <c r="AZ737" i="72"/>
  <c r="AY737" i="72"/>
  <c r="AZ736" i="72"/>
  <c r="AY736" i="72"/>
  <c r="AY735" i="72"/>
  <c r="AZ734" i="72"/>
  <c r="AY734" i="72"/>
  <c r="AZ733" i="72"/>
  <c r="AY733" i="72"/>
  <c r="AZ732" i="72"/>
  <c r="AY732" i="72"/>
  <c r="AZ731" i="72"/>
  <c r="AY731" i="72"/>
  <c r="AZ730" i="72"/>
  <c r="AY730" i="72"/>
  <c r="AZ729" i="72"/>
  <c r="AY729" i="72"/>
  <c r="AZ728" i="72"/>
  <c r="AY728" i="72"/>
  <c r="AZ727" i="72"/>
  <c r="AY727" i="72"/>
  <c r="AZ726" i="72"/>
  <c r="AY726" i="72"/>
  <c r="AZ725" i="72"/>
  <c r="AY725" i="72"/>
  <c r="AZ724" i="72"/>
  <c r="AY724" i="72"/>
  <c r="AZ723" i="72"/>
  <c r="AY723" i="72"/>
  <c r="AZ722" i="72"/>
  <c r="AY722" i="72"/>
  <c r="AZ721" i="72"/>
  <c r="AY721" i="72"/>
  <c r="AZ720" i="72"/>
  <c r="AY720" i="72"/>
  <c r="AZ719" i="72"/>
  <c r="AY719" i="72"/>
  <c r="AY718" i="72"/>
  <c r="AZ717" i="72"/>
  <c r="AY717" i="72"/>
  <c r="AZ716" i="72"/>
  <c r="AY716" i="72"/>
  <c r="AZ715" i="72"/>
  <c r="AY715" i="72"/>
  <c r="AZ714" i="72"/>
  <c r="AY714" i="72"/>
  <c r="AZ713" i="72"/>
  <c r="AY713" i="72"/>
  <c r="AZ712" i="72"/>
  <c r="AY712" i="72"/>
  <c r="AZ711" i="72"/>
  <c r="AY711" i="72"/>
  <c r="AZ710" i="72"/>
  <c r="AY710" i="72"/>
  <c r="AZ709" i="72"/>
  <c r="AY709" i="72"/>
  <c r="AZ708" i="72"/>
  <c r="AY708" i="72"/>
  <c r="AZ707" i="72"/>
  <c r="AY707" i="72"/>
  <c r="AZ706" i="72"/>
  <c r="AY706" i="72"/>
  <c r="AZ705" i="72"/>
  <c r="AY705" i="72"/>
  <c r="AZ704" i="72"/>
  <c r="AY704" i="72"/>
  <c r="AZ703" i="72"/>
  <c r="AY703" i="72"/>
  <c r="AZ702" i="72"/>
  <c r="AY702" i="72"/>
  <c r="AY701" i="72"/>
  <c r="AZ700" i="72"/>
  <c r="AY700" i="72"/>
  <c r="AZ699" i="72"/>
  <c r="AY699" i="72"/>
  <c r="AZ698" i="72"/>
  <c r="AY698" i="72"/>
  <c r="AZ697" i="72"/>
  <c r="AY697" i="72"/>
  <c r="AZ696" i="72"/>
  <c r="AY696" i="72"/>
  <c r="AZ695" i="72"/>
  <c r="AY695" i="72"/>
  <c r="AZ694" i="72"/>
  <c r="AY694" i="72"/>
  <c r="AZ693" i="72"/>
  <c r="AY693" i="72"/>
  <c r="AZ692" i="72"/>
  <c r="AY692" i="72"/>
  <c r="AZ691" i="72"/>
  <c r="AY691" i="72"/>
  <c r="AZ690" i="72"/>
  <c r="AY690" i="72"/>
  <c r="AZ689" i="72"/>
  <c r="AY689" i="72"/>
  <c r="AZ688" i="72"/>
  <c r="AY688" i="72"/>
  <c r="AZ687" i="72"/>
  <c r="AY687" i="72"/>
  <c r="AZ686" i="72"/>
  <c r="AY686" i="72"/>
  <c r="AZ685" i="72"/>
  <c r="AY685" i="72"/>
  <c r="AY684" i="72"/>
  <c r="AZ683" i="72"/>
  <c r="AY683" i="72"/>
  <c r="AZ682" i="72"/>
  <c r="AY682" i="72"/>
  <c r="AZ681" i="72"/>
  <c r="AY681" i="72"/>
  <c r="AZ680" i="72"/>
  <c r="AY680" i="72"/>
  <c r="AZ679" i="72"/>
  <c r="AY679" i="72"/>
  <c r="AZ678" i="72"/>
  <c r="AY678" i="72"/>
  <c r="AZ677" i="72"/>
  <c r="AY677" i="72"/>
  <c r="AZ676" i="72"/>
  <c r="AY676" i="72"/>
  <c r="AZ675" i="72"/>
  <c r="AY675" i="72"/>
  <c r="AZ674" i="72"/>
  <c r="AY674" i="72"/>
  <c r="AZ673" i="72"/>
  <c r="AY673" i="72"/>
  <c r="AZ672" i="72"/>
  <c r="AY672" i="72"/>
  <c r="AZ671" i="72"/>
  <c r="AY671" i="72"/>
  <c r="AZ670" i="72"/>
  <c r="AY670" i="72"/>
  <c r="AZ669" i="72"/>
  <c r="AY669" i="72"/>
  <c r="AZ668" i="72"/>
  <c r="AY668" i="72"/>
  <c r="AY667" i="72"/>
  <c r="AZ666" i="72"/>
  <c r="AY666" i="72"/>
  <c r="AZ665" i="72"/>
  <c r="AY665" i="72"/>
  <c r="AZ664" i="72"/>
  <c r="AY664" i="72"/>
  <c r="AZ663" i="72"/>
  <c r="AY663" i="72"/>
  <c r="AZ662" i="72"/>
  <c r="AY662" i="72"/>
  <c r="AZ661" i="72"/>
  <c r="AY661" i="72"/>
  <c r="AZ660" i="72"/>
  <c r="AY660" i="72"/>
  <c r="AZ659" i="72"/>
  <c r="AY659" i="72"/>
  <c r="AZ658" i="72"/>
  <c r="AY658" i="72"/>
  <c r="AZ657" i="72"/>
  <c r="AY657" i="72"/>
  <c r="AZ656" i="72"/>
  <c r="AY656" i="72"/>
  <c r="AZ655" i="72"/>
  <c r="AY655" i="72"/>
  <c r="AZ654" i="72"/>
  <c r="AY654" i="72"/>
  <c r="AZ653" i="72"/>
  <c r="AY653" i="72"/>
  <c r="AZ652" i="72"/>
  <c r="AY652" i="72"/>
  <c r="AZ651" i="72"/>
  <c r="AY651" i="72"/>
  <c r="AY650" i="72"/>
  <c r="AZ649" i="72"/>
  <c r="AY649" i="72"/>
  <c r="AZ648" i="72"/>
  <c r="AY648" i="72"/>
  <c r="AZ647" i="72"/>
  <c r="AY647" i="72"/>
  <c r="AZ646" i="72"/>
  <c r="AY646" i="72"/>
  <c r="AZ645" i="72"/>
  <c r="AY645" i="72"/>
  <c r="AZ644" i="72"/>
  <c r="AY644" i="72"/>
  <c r="AZ643" i="72"/>
  <c r="AY643" i="72"/>
  <c r="AZ642" i="72"/>
  <c r="AY642" i="72"/>
  <c r="AZ641" i="72"/>
  <c r="AY641" i="72"/>
  <c r="AZ640" i="72"/>
  <c r="AY640" i="72"/>
  <c r="AZ639" i="72"/>
  <c r="AY639" i="72"/>
  <c r="AZ638" i="72"/>
  <c r="AY638" i="72"/>
  <c r="AZ637" i="72"/>
  <c r="AY637" i="72"/>
  <c r="AZ636" i="72"/>
  <c r="AY636" i="72"/>
  <c r="AZ635" i="72"/>
  <c r="AY635" i="72"/>
  <c r="AZ634" i="72"/>
  <c r="AY634" i="72"/>
  <c r="AY633" i="72"/>
  <c r="AZ632" i="72"/>
  <c r="AY632" i="72"/>
  <c r="AZ631" i="72"/>
  <c r="AY631" i="72"/>
  <c r="AZ630" i="72"/>
  <c r="AY630" i="72"/>
  <c r="AZ629" i="72"/>
  <c r="AY629" i="72"/>
  <c r="AZ628" i="72"/>
  <c r="AY628" i="72"/>
  <c r="AZ627" i="72"/>
  <c r="AY627" i="72"/>
  <c r="AZ626" i="72"/>
  <c r="AY626" i="72"/>
  <c r="AZ625" i="72"/>
  <c r="AY625" i="72"/>
  <c r="AZ624" i="72"/>
  <c r="AY624" i="72"/>
  <c r="AZ623" i="72"/>
  <c r="AY623" i="72"/>
  <c r="AZ622" i="72"/>
  <c r="AY622" i="72"/>
  <c r="AZ621" i="72"/>
  <c r="AY621" i="72"/>
  <c r="AZ620" i="72"/>
  <c r="AY620" i="72"/>
  <c r="AZ619" i="72"/>
  <c r="AY619" i="72"/>
  <c r="AZ618" i="72"/>
  <c r="AY618" i="72"/>
  <c r="AZ617" i="72"/>
  <c r="AY617" i="72"/>
  <c r="AY616" i="72"/>
  <c r="AZ615" i="72"/>
  <c r="AY615" i="72"/>
  <c r="AZ614" i="72"/>
  <c r="AY614" i="72"/>
  <c r="AZ613" i="72"/>
  <c r="AY613" i="72"/>
  <c r="AZ612" i="72"/>
  <c r="AY612" i="72"/>
  <c r="AZ611" i="72"/>
  <c r="AY611" i="72"/>
  <c r="AZ610" i="72"/>
  <c r="AY610" i="72"/>
  <c r="AZ609" i="72"/>
  <c r="AY609" i="72"/>
  <c r="AZ608" i="72"/>
  <c r="AY608" i="72"/>
  <c r="AZ607" i="72"/>
  <c r="AY607" i="72"/>
  <c r="AZ606" i="72"/>
  <c r="AY606" i="72"/>
  <c r="AZ605" i="72"/>
  <c r="AY605" i="72"/>
  <c r="AZ604" i="72"/>
  <c r="AY604" i="72"/>
  <c r="AZ603" i="72"/>
  <c r="AY603" i="72"/>
  <c r="AZ602" i="72"/>
  <c r="AY602" i="72"/>
  <c r="AZ601" i="72"/>
  <c r="AY601" i="72"/>
  <c r="AZ600" i="72"/>
  <c r="AY600" i="72"/>
  <c r="AY599" i="72"/>
  <c r="AZ598" i="72"/>
  <c r="AY598" i="72"/>
  <c r="AZ597" i="72"/>
  <c r="AY597" i="72"/>
  <c r="AZ596" i="72"/>
  <c r="AY596" i="72"/>
  <c r="AZ595" i="72"/>
  <c r="AY595" i="72"/>
  <c r="AZ594" i="72"/>
  <c r="AY594" i="72"/>
  <c r="AZ593" i="72"/>
  <c r="AY593" i="72"/>
  <c r="AZ592" i="72"/>
  <c r="AY592" i="72"/>
  <c r="AZ591" i="72"/>
  <c r="AY591" i="72"/>
  <c r="AZ590" i="72"/>
  <c r="AY590" i="72"/>
  <c r="AZ589" i="72"/>
  <c r="AY589" i="72"/>
  <c r="AZ588" i="72"/>
  <c r="AY588" i="72"/>
  <c r="AZ587" i="72"/>
  <c r="AY587" i="72"/>
  <c r="AZ586" i="72"/>
  <c r="AY586" i="72"/>
  <c r="AZ585" i="72"/>
  <c r="AY585" i="72"/>
  <c r="AZ584" i="72"/>
  <c r="AY584" i="72"/>
  <c r="AZ583" i="72"/>
  <c r="AY583" i="72"/>
  <c r="AY582" i="72"/>
  <c r="AZ581" i="72"/>
  <c r="AY581" i="72"/>
  <c r="AZ580" i="72"/>
  <c r="AY580" i="72"/>
  <c r="AZ579" i="72"/>
  <c r="AY579" i="72"/>
  <c r="AZ578" i="72"/>
  <c r="AY578" i="72"/>
  <c r="AZ577" i="72"/>
  <c r="AY577" i="72"/>
  <c r="AZ576" i="72"/>
  <c r="AY576" i="72"/>
  <c r="AZ575" i="72"/>
  <c r="AY575" i="72"/>
  <c r="AZ574" i="72"/>
  <c r="AY574" i="72"/>
  <c r="AZ573" i="72"/>
  <c r="AY573" i="72"/>
  <c r="AZ572" i="72"/>
  <c r="AY572" i="72"/>
  <c r="AZ571" i="72"/>
  <c r="AY571" i="72"/>
  <c r="AZ570" i="72"/>
  <c r="AY570" i="72"/>
  <c r="AZ569" i="72"/>
  <c r="AY569" i="72"/>
  <c r="AZ568" i="72"/>
  <c r="AY568" i="72"/>
  <c r="AZ567" i="72"/>
  <c r="AY567" i="72"/>
  <c r="AZ566" i="72"/>
  <c r="AY566" i="72"/>
  <c r="AY565" i="72"/>
  <c r="AZ564" i="72"/>
  <c r="AY564" i="72"/>
  <c r="AZ563" i="72"/>
  <c r="AY563" i="72"/>
  <c r="AZ562" i="72"/>
  <c r="AY562" i="72"/>
  <c r="AZ561" i="72"/>
  <c r="AY561" i="72"/>
  <c r="AZ560" i="72"/>
  <c r="AY560" i="72"/>
  <c r="AZ559" i="72"/>
  <c r="AY559" i="72"/>
  <c r="AZ558" i="72"/>
  <c r="AY558" i="72"/>
  <c r="AZ557" i="72"/>
  <c r="AY557" i="72"/>
  <c r="AZ556" i="72"/>
  <c r="AY556" i="72"/>
  <c r="AZ555" i="72"/>
  <c r="AY555" i="72"/>
  <c r="AZ554" i="72"/>
  <c r="AY554" i="72"/>
  <c r="AZ553" i="72"/>
  <c r="AY553" i="72"/>
  <c r="AZ552" i="72"/>
  <c r="AY552" i="72"/>
  <c r="AZ551" i="72"/>
  <c r="AY551" i="72"/>
  <c r="AZ550" i="72"/>
  <c r="AY550" i="72"/>
  <c r="AZ549" i="72"/>
  <c r="AY549" i="72"/>
  <c r="AY548" i="72"/>
  <c r="AZ547" i="72"/>
  <c r="AY547" i="72"/>
  <c r="AZ546" i="72"/>
  <c r="AY546" i="72"/>
  <c r="AZ545" i="72"/>
  <c r="AY545" i="72"/>
  <c r="AZ544" i="72"/>
  <c r="AY544" i="72"/>
  <c r="AZ543" i="72"/>
  <c r="AY543" i="72"/>
  <c r="AZ542" i="72"/>
  <c r="AY542" i="72"/>
  <c r="AZ541" i="72"/>
  <c r="AY541" i="72"/>
  <c r="AZ540" i="72"/>
  <c r="AY540" i="72"/>
  <c r="AZ539" i="72"/>
  <c r="AY539" i="72"/>
  <c r="AZ538" i="72"/>
  <c r="AY538" i="72"/>
  <c r="AZ537" i="72"/>
  <c r="AY537" i="72"/>
  <c r="AZ536" i="72"/>
  <c r="AY536" i="72"/>
  <c r="AZ535" i="72"/>
  <c r="AY535" i="72"/>
  <c r="AZ534" i="72"/>
  <c r="AY534" i="72"/>
  <c r="AZ533" i="72"/>
  <c r="AY533" i="72"/>
  <c r="AZ532" i="72"/>
  <c r="AY532" i="72"/>
  <c r="AY531" i="72"/>
  <c r="AZ530" i="72"/>
  <c r="AY530" i="72"/>
  <c r="AZ529" i="72"/>
  <c r="AY529" i="72"/>
  <c r="AZ528" i="72"/>
  <c r="AY528" i="72"/>
  <c r="AZ527" i="72"/>
  <c r="AY527" i="72"/>
  <c r="AZ526" i="72"/>
  <c r="AY526" i="72"/>
  <c r="AZ525" i="72"/>
  <c r="AY525" i="72"/>
  <c r="AZ524" i="72"/>
  <c r="AY524" i="72"/>
  <c r="AZ523" i="72"/>
  <c r="AY523" i="72"/>
  <c r="AZ522" i="72"/>
  <c r="AY522" i="72"/>
  <c r="AZ521" i="72"/>
  <c r="AY521" i="72"/>
  <c r="AZ520" i="72"/>
  <c r="AY520" i="72"/>
  <c r="AZ519" i="72"/>
  <c r="AY519" i="72"/>
  <c r="AZ518" i="72"/>
  <c r="AY518" i="72"/>
  <c r="AZ517" i="72"/>
  <c r="AY517" i="72"/>
  <c r="AZ516" i="72"/>
  <c r="AY516" i="72"/>
  <c r="AZ515" i="72"/>
  <c r="AY515" i="72"/>
  <c r="AY514" i="72"/>
  <c r="AZ513" i="72"/>
  <c r="AY513" i="72"/>
  <c r="AZ512" i="72"/>
  <c r="AY512" i="72"/>
  <c r="AZ511" i="72"/>
  <c r="AY511" i="72"/>
  <c r="AZ510" i="72"/>
  <c r="AY510" i="72"/>
  <c r="AZ509" i="72"/>
  <c r="AY509" i="72"/>
  <c r="AZ508" i="72"/>
  <c r="AY508" i="72"/>
  <c r="AZ507" i="72"/>
  <c r="AY507" i="72"/>
  <c r="AZ506" i="72"/>
  <c r="AY506" i="72"/>
  <c r="AZ505" i="72"/>
  <c r="AY505" i="72"/>
  <c r="AZ504" i="72"/>
  <c r="AY504" i="72"/>
  <c r="AZ503" i="72"/>
  <c r="AY503" i="72"/>
  <c r="AZ502" i="72"/>
  <c r="AY502" i="72"/>
  <c r="AZ501" i="72"/>
  <c r="AY501" i="72"/>
  <c r="AZ500" i="72"/>
  <c r="AY500" i="72"/>
  <c r="AZ499" i="72"/>
  <c r="AY499" i="72"/>
  <c r="AZ498" i="72"/>
  <c r="AY498" i="72"/>
  <c r="AY497" i="72"/>
  <c r="AZ496" i="72"/>
  <c r="AY496" i="72"/>
  <c r="AZ495" i="72"/>
  <c r="AY495" i="72"/>
  <c r="AZ494" i="72"/>
  <c r="AY494" i="72"/>
  <c r="AZ493" i="72"/>
  <c r="AY493" i="72"/>
  <c r="AZ492" i="72"/>
  <c r="AY492" i="72"/>
  <c r="AZ491" i="72"/>
  <c r="AY491" i="72"/>
  <c r="AZ490" i="72"/>
  <c r="AY490" i="72"/>
  <c r="AZ489" i="72"/>
  <c r="AY489" i="72"/>
  <c r="AZ488" i="72"/>
  <c r="AY488" i="72"/>
  <c r="AZ487" i="72"/>
  <c r="AY487" i="72"/>
  <c r="AZ486" i="72"/>
  <c r="AY486" i="72"/>
  <c r="AZ485" i="72"/>
  <c r="AY485" i="72"/>
  <c r="AZ484" i="72"/>
  <c r="AY484" i="72"/>
  <c r="AZ483" i="72"/>
  <c r="AY483" i="72"/>
  <c r="AZ482" i="72"/>
  <c r="AY482" i="72"/>
  <c r="AZ481" i="72"/>
  <c r="AY481" i="72"/>
  <c r="AY480" i="72"/>
  <c r="AZ479" i="72"/>
  <c r="AY479" i="72"/>
  <c r="AZ478" i="72"/>
  <c r="AY478" i="72"/>
  <c r="AZ477" i="72"/>
  <c r="AY477" i="72"/>
  <c r="AZ476" i="72"/>
  <c r="AY476" i="72"/>
  <c r="AZ475" i="72"/>
  <c r="AY475" i="72"/>
  <c r="AZ474" i="72"/>
  <c r="AY474" i="72"/>
  <c r="AZ473" i="72"/>
  <c r="AY473" i="72"/>
  <c r="AZ472" i="72"/>
  <c r="AY472" i="72"/>
  <c r="AZ471" i="72"/>
  <c r="AY471" i="72"/>
  <c r="AZ470" i="72"/>
  <c r="AY470" i="72"/>
  <c r="AZ469" i="72"/>
  <c r="AY469" i="72"/>
  <c r="AZ468" i="72"/>
  <c r="AY468" i="72"/>
  <c r="AZ467" i="72"/>
  <c r="AY467" i="72"/>
  <c r="AZ466" i="72"/>
  <c r="AY466" i="72"/>
  <c r="AZ465" i="72"/>
  <c r="AY465" i="72"/>
  <c r="AZ464" i="72"/>
  <c r="AY464" i="72"/>
  <c r="AY463" i="72"/>
  <c r="AZ462" i="72"/>
  <c r="AY462" i="72"/>
  <c r="AZ461" i="72"/>
  <c r="AY461" i="72"/>
  <c r="AZ460" i="72"/>
  <c r="AY460" i="72"/>
  <c r="AZ459" i="72"/>
  <c r="AY459" i="72"/>
  <c r="AZ458" i="72"/>
  <c r="AY458" i="72"/>
  <c r="AZ457" i="72"/>
  <c r="AY457" i="72"/>
  <c r="AZ456" i="72"/>
  <c r="AY456" i="72"/>
  <c r="AZ455" i="72"/>
  <c r="AY455" i="72"/>
  <c r="AZ454" i="72"/>
  <c r="AY454" i="72"/>
  <c r="AZ453" i="72"/>
  <c r="AY453" i="72"/>
  <c r="AZ452" i="72"/>
  <c r="AY452" i="72"/>
  <c r="AZ451" i="72"/>
  <c r="AY451" i="72"/>
  <c r="AZ450" i="72"/>
  <c r="AY450" i="72"/>
  <c r="AZ449" i="72"/>
  <c r="AY449" i="72"/>
  <c r="AZ448" i="72"/>
  <c r="AY448" i="72"/>
  <c r="AZ447" i="72"/>
  <c r="AY447" i="72"/>
  <c r="AY446" i="72"/>
  <c r="AZ445" i="72"/>
  <c r="AY445" i="72"/>
  <c r="AZ444" i="72"/>
  <c r="AY444" i="72"/>
  <c r="AZ443" i="72"/>
  <c r="AY443" i="72"/>
  <c r="AZ442" i="72"/>
  <c r="AY442" i="72"/>
  <c r="AZ441" i="72"/>
  <c r="AY441" i="72"/>
  <c r="AZ440" i="72"/>
  <c r="AY440" i="72"/>
  <c r="AZ439" i="72"/>
  <c r="AY439" i="72"/>
  <c r="AZ438" i="72"/>
  <c r="AY438" i="72"/>
  <c r="AZ437" i="72"/>
  <c r="AY437" i="72"/>
  <c r="AZ436" i="72"/>
  <c r="AY436" i="72"/>
  <c r="AZ435" i="72"/>
  <c r="AY435" i="72"/>
  <c r="AZ434" i="72"/>
  <c r="AY434" i="72"/>
  <c r="AZ433" i="72"/>
  <c r="AY433" i="72"/>
  <c r="AZ432" i="72"/>
  <c r="AY432" i="72"/>
  <c r="AZ431" i="72"/>
  <c r="AY431" i="72"/>
  <c r="AZ430" i="72"/>
  <c r="AY430" i="72"/>
  <c r="AY429" i="72"/>
  <c r="AZ428" i="72"/>
  <c r="AY428" i="72"/>
  <c r="AZ427" i="72"/>
  <c r="AY427" i="72"/>
  <c r="AZ426" i="72"/>
  <c r="AY426" i="72"/>
  <c r="AZ425" i="72"/>
  <c r="AY425" i="72"/>
  <c r="AZ424" i="72"/>
  <c r="AY424" i="72"/>
  <c r="AZ423" i="72"/>
  <c r="AY423" i="72"/>
  <c r="AZ422" i="72"/>
  <c r="AY422" i="72"/>
  <c r="AZ421" i="72"/>
  <c r="AY421" i="72"/>
  <c r="AZ420" i="72"/>
  <c r="AY420" i="72"/>
  <c r="AZ419" i="72"/>
  <c r="AY419" i="72"/>
  <c r="AZ418" i="72"/>
  <c r="AY418" i="72"/>
  <c r="AZ417" i="72"/>
  <c r="AY417" i="72"/>
  <c r="AZ416" i="72"/>
  <c r="AY416" i="72"/>
  <c r="AZ415" i="72"/>
  <c r="AY415" i="72"/>
  <c r="AZ414" i="72"/>
  <c r="AY414" i="72"/>
  <c r="AZ413" i="72"/>
  <c r="AY413" i="72"/>
  <c r="AY412" i="72"/>
  <c r="AZ411" i="72"/>
  <c r="AY411" i="72"/>
  <c r="AZ410" i="72"/>
  <c r="AY410" i="72"/>
  <c r="AZ409" i="72"/>
  <c r="AY409" i="72"/>
  <c r="AZ408" i="72"/>
  <c r="AY408" i="72"/>
  <c r="AZ407" i="72"/>
  <c r="AY407" i="72"/>
  <c r="AZ406" i="72"/>
  <c r="AY406" i="72"/>
  <c r="AZ405" i="72"/>
  <c r="AY405" i="72"/>
  <c r="AZ404" i="72"/>
  <c r="AY404" i="72"/>
  <c r="AZ403" i="72"/>
  <c r="AY403" i="72"/>
  <c r="AZ402" i="72"/>
  <c r="AY402" i="72"/>
  <c r="AZ401" i="72"/>
  <c r="AY401" i="72"/>
  <c r="AZ400" i="72"/>
  <c r="AY400" i="72"/>
  <c r="AZ399" i="72"/>
  <c r="AY399" i="72"/>
  <c r="AZ398" i="72"/>
  <c r="AY398" i="72"/>
  <c r="AZ397" i="72"/>
  <c r="AY397" i="72"/>
  <c r="AZ396" i="72"/>
  <c r="AY396" i="72"/>
  <c r="AY395" i="72"/>
  <c r="AZ394" i="72"/>
  <c r="AY394" i="72"/>
  <c r="AZ393" i="72"/>
  <c r="AY393" i="72"/>
  <c r="AZ392" i="72"/>
  <c r="AY392" i="72"/>
  <c r="AZ391" i="72"/>
  <c r="AY391" i="72"/>
  <c r="AZ390" i="72"/>
  <c r="AY390" i="72"/>
  <c r="AZ389" i="72"/>
  <c r="AY389" i="72"/>
  <c r="AZ388" i="72"/>
  <c r="AY388" i="72"/>
  <c r="AZ387" i="72"/>
  <c r="AY387" i="72"/>
  <c r="AZ386" i="72"/>
  <c r="AY386" i="72"/>
  <c r="AZ385" i="72"/>
  <c r="AY385" i="72"/>
  <c r="AZ384" i="72"/>
  <c r="AY384" i="72"/>
  <c r="AZ383" i="72"/>
  <c r="AY383" i="72"/>
  <c r="AZ382" i="72"/>
  <c r="AY382" i="72"/>
  <c r="AZ381" i="72"/>
  <c r="AY381" i="72"/>
  <c r="AZ380" i="72"/>
  <c r="AY380" i="72"/>
  <c r="AZ379" i="72"/>
  <c r="AY379" i="72"/>
  <c r="AY378" i="72"/>
  <c r="AZ377" i="72"/>
  <c r="AY377" i="72"/>
  <c r="AZ376" i="72"/>
  <c r="AY376" i="72"/>
  <c r="AZ375" i="72"/>
  <c r="AY375" i="72"/>
  <c r="AZ374" i="72"/>
  <c r="AY374" i="72"/>
  <c r="AZ373" i="72"/>
  <c r="AY373" i="72"/>
  <c r="AZ372" i="72"/>
  <c r="AY372" i="72"/>
  <c r="AZ371" i="72"/>
  <c r="AY371" i="72"/>
  <c r="AZ370" i="72"/>
  <c r="AY370" i="72"/>
  <c r="AZ369" i="72"/>
  <c r="AY369" i="72"/>
  <c r="AZ368" i="72"/>
  <c r="AY368" i="72"/>
  <c r="AZ367" i="72"/>
  <c r="AY367" i="72"/>
  <c r="AZ366" i="72"/>
  <c r="AY366" i="72"/>
  <c r="AZ365" i="72"/>
  <c r="AY365" i="72"/>
  <c r="AZ364" i="72"/>
  <c r="AY364" i="72"/>
  <c r="AZ363" i="72"/>
  <c r="AY363" i="72"/>
  <c r="AZ362" i="72"/>
  <c r="AY362" i="72"/>
  <c r="AY361" i="72"/>
  <c r="AZ360" i="72"/>
  <c r="AY360" i="72"/>
  <c r="AZ359" i="72"/>
  <c r="AY359" i="72"/>
  <c r="AZ358" i="72"/>
  <c r="AY358" i="72"/>
  <c r="AZ357" i="72"/>
  <c r="AY357" i="72"/>
  <c r="AZ356" i="72"/>
  <c r="AY356" i="72"/>
  <c r="AZ355" i="72"/>
  <c r="AY355" i="72"/>
  <c r="AZ354" i="72"/>
  <c r="AY354" i="72"/>
  <c r="AZ353" i="72"/>
  <c r="AY353" i="72"/>
  <c r="AZ352" i="72"/>
  <c r="AY352" i="72"/>
  <c r="AZ351" i="72"/>
  <c r="AY351" i="72"/>
  <c r="AZ350" i="72"/>
  <c r="AY350" i="72"/>
  <c r="AZ349" i="72"/>
  <c r="AY349" i="72"/>
  <c r="AZ348" i="72"/>
  <c r="AY348" i="72"/>
  <c r="AZ347" i="72"/>
  <c r="AY347" i="72"/>
  <c r="AZ346" i="72"/>
  <c r="AY346" i="72"/>
  <c r="AZ345" i="72"/>
  <c r="AY345" i="72"/>
  <c r="AY344" i="72"/>
  <c r="AZ343" i="72"/>
  <c r="AY343" i="72"/>
  <c r="AZ342" i="72"/>
  <c r="AY342" i="72"/>
  <c r="AZ341" i="72"/>
  <c r="AY341" i="72"/>
  <c r="AZ340" i="72"/>
  <c r="AY340" i="72"/>
  <c r="AZ339" i="72"/>
  <c r="AY339" i="72"/>
  <c r="AZ338" i="72"/>
  <c r="AY338" i="72"/>
  <c r="AZ337" i="72"/>
  <c r="AY337" i="72"/>
  <c r="AZ336" i="72"/>
  <c r="AY336" i="72"/>
  <c r="AZ335" i="72"/>
  <c r="AY335" i="72"/>
  <c r="AZ334" i="72"/>
  <c r="AY334" i="72"/>
  <c r="AZ333" i="72"/>
  <c r="AY333" i="72"/>
  <c r="AZ332" i="72"/>
  <c r="AY332" i="72"/>
  <c r="AZ331" i="72"/>
  <c r="AY331" i="72"/>
  <c r="AZ330" i="72"/>
  <c r="AY330" i="72"/>
  <c r="AZ329" i="72"/>
  <c r="AY329" i="72"/>
  <c r="AZ328" i="72"/>
  <c r="AY328" i="72"/>
  <c r="AY327" i="72"/>
  <c r="AZ326" i="72"/>
  <c r="AY326" i="72"/>
  <c r="AZ325" i="72"/>
  <c r="AY325" i="72"/>
  <c r="AZ324" i="72"/>
  <c r="AY324" i="72"/>
  <c r="AZ323" i="72"/>
  <c r="AY323" i="72"/>
  <c r="AZ322" i="72"/>
  <c r="AY322" i="72"/>
  <c r="AZ321" i="72"/>
  <c r="AY321" i="72"/>
  <c r="AZ320" i="72"/>
  <c r="AY320" i="72"/>
  <c r="AZ319" i="72"/>
  <c r="AY319" i="72"/>
  <c r="AZ318" i="72"/>
  <c r="AY318" i="72"/>
  <c r="AZ317" i="72"/>
  <c r="AY317" i="72"/>
  <c r="AZ316" i="72"/>
  <c r="AY316" i="72"/>
  <c r="AZ315" i="72"/>
  <c r="AY315" i="72"/>
  <c r="AZ314" i="72"/>
  <c r="AY314" i="72"/>
  <c r="AZ313" i="72"/>
  <c r="AY313" i="72"/>
  <c r="AZ312" i="72"/>
  <c r="AY312" i="72"/>
  <c r="AZ311" i="72"/>
  <c r="AY311" i="72"/>
  <c r="AY310" i="72"/>
  <c r="AZ309" i="72"/>
  <c r="AY309" i="72"/>
  <c r="AZ308" i="72"/>
  <c r="AY308" i="72"/>
  <c r="AZ307" i="72"/>
  <c r="AY307" i="72"/>
  <c r="AZ306" i="72"/>
  <c r="AY306" i="72"/>
  <c r="AZ305" i="72"/>
  <c r="AY305" i="72"/>
  <c r="AZ304" i="72"/>
  <c r="AY304" i="72"/>
  <c r="AZ303" i="72"/>
  <c r="AY303" i="72"/>
  <c r="AZ302" i="72"/>
  <c r="AY302" i="72"/>
  <c r="AZ301" i="72"/>
  <c r="AY301" i="72"/>
  <c r="AZ300" i="72"/>
  <c r="AY300" i="72"/>
  <c r="AZ299" i="72"/>
  <c r="AY299" i="72"/>
  <c r="AZ298" i="72"/>
  <c r="AY298" i="72"/>
  <c r="AZ297" i="72"/>
  <c r="AY297" i="72"/>
  <c r="AZ296" i="72"/>
  <c r="AY296" i="72"/>
  <c r="AZ295" i="72"/>
  <c r="AY295" i="72"/>
  <c r="AZ294" i="72"/>
  <c r="AY294" i="72"/>
  <c r="AY293" i="72"/>
  <c r="AZ292" i="72"/>
  <c r="AY292" i="72"/>
  <c r="AZ291" i="72"/>
  <c r="AY291" i="72"/>
  <c r="AZ290" i="72"/>
  <c r="AY290" i="72"/>
  <c r="AZ289" i="72"/>
  <c r="AY289" i="72"/>
  <c r="AZ288" i="72"/>
  <c r="AY288" i="72"/>
  <c r="AZ287" i="72"/>
  <c r="AY287" i="72"/>
  <c r="AZ286" i="72"/>
  <c r="AY286" i="72"/>
  <c r="AZ285" i="72"/>
  <c r="AY285" i="72"/>
  <c r="AZ284" i="72"/>
  <c r="AY284" i="72"/>
  <c r="AZ283" i="72"/>
  <c r="AY283" i="72"/>
  <c r="AZ282" i="72"/>
  <c r="AY282" i="72"/>
  <c r="AZ281" i="72"/>
  <c r="AY281" i="72"/>
  <c r="AZ280" i="72"/>
  <c r="AY280" i="72"/>
  <c r="AZ279" i="72"/>
  <c r="AY279" i="72"/>
  <c r="AZ278" i="72"/>
  <c r="AY278" i="72"/>
  <c r="AZ277" i="72"/>
  <c r="AY277" i="72"/>
  <c r="AY276" i="72"/>
  <c r="AZ275" i="72"/>
  <c r="AY275" i="72"/>
  <c r="AZ274" i="72"/>
  <c r="AY274" i="72"/>
  <c r="AZ273" i="72"/>
  <c r="AY273" i="72"/>
  <c r="AZ272" i="72"/>
  <c r="AY272" i="72"/>
  <c r="AZ271" i="72"/>
  <c r="AY271" i="72"/>
  <c r="AZ270" i="72"/>
  <c r="AY270" i="72"/>
  <c r="AZ269" i="72"/>
  <c r="AY269" i="72"/>
  <c r="AZ268" i="72"/>
  <c r="AY268" i="72"/>
  <c r="AZ267" i="72"/>
  <c r="AY267" i="72"/>
  <c r="AZ266" i="72"/>
  <c r="AY266" i="72"/>
  <c r="AZ265" i="72"/>
  <c r="AY265" i="72"/>
  <c r="AZ264" i="72"/>
  <c r="AY264" i="72"/>
  <c r="AZ263" i="72"/>
  <c r="AY263" i="72"/>
  <c r="AZ262" i="72"/>
  <c r="AY262" i="72"/>
  <c r="AZ261" i="72"/>
  <c r="AY261" i="72"/>
  <c r="AZ260" i="72"/>
  <c r="AY260" i="72"/>
  <c r="AY259" i="72"/>
  <c r="AZ258" i="72"/>
  <c r="AY258" i="72"/>
  <c r="AZ257" i="72"/>
  <c r="AY257" i="72"/>
  <c r="AZ256" i="72"/>
  <c r="AY256" i="72"/>
  <c r="AZ255" i="72"/>
  <c r="AY255" i="72"/>
  <c r="AZ254" i="72"/>
  <c r="AY254" i="72"/>
  <c r="AZ253" i="72"/>
  <c r="AY253" i="72"/>
  <c r="AZ252" i="72"/>
  <c r="AY252" i="72"/>
  <c r="AZ251" i="72"/>
  <c r="AY251" i="72"/>
  <c r="AZ250" i="72"/>
  <c r="AY250" i="72"/>
  <c r="AZ249" i="72"/>
  <c r="AY249" i="72"/>
  <c r="AZ248" i="72"/>
  <c r="AY248" i="72"/>
  <c r="AZ247" i="72"/>
  <c r="AY247" i="72"/>
  <c r="AZ246" i="72"/>
  <c r="AY246" i="72"/>
  <c r="AZ245" i="72"/>
  <c r="AY245" i="72"/>
  <c r="AZ244" i="72"/>
  <c r="AY244" i="72"/>
  <c r="AZ243" i="72"/>
  <c r="AY243" i="72"/>
  <c r="AY242" i="72"/>
  <c r="AZ241" i="72"/>
  <c r="AY241" i="72"/>
  <c r="AZ240" i="72"/>
  <c r="AY240" i="72"/>
  <c r="AZ239" i="72"/>
  <c r="AY239" i="72"/>
  <c r="AZ238" i="72"/>
  <c r="AY238" i="72"/>
  <c r="AZ237" i="72"/>
  <c r="AY237" i="72"/>
  <c r="AZ236" i="72"/>
  <c r="AY236" i="72"/>
  <c r="AZ235" i="72"/>
  <c r="AY235" i="72"/>
  <c r="AZ234" i="72"/>
  <c r="AY234" i="72"/>
  <c r="AZ233" i="72"/>
  <c r="AY233" i="72"/>
  <c r="AZ232" i="72"/>
  <c r="AY232" i="72"/>
  <c r="AZ231" i="72"/>
  <c r="AY231" i="72"/>
  <c r="AZ230" i="72"/>
  <c r="AY230" i="72"/>
  <c r="AZ229" i="72"/>
  <c r="AY229" i="72"/>
  <c r="AZ228" i="72"/>
  <c r="AY228" i="72"/>
  <c r="AZ227" i="72"/>
  <c r="AY227" i="72"/>
  <c r="AZ226" i="72"/>
  <c r="AY226" i="72"/>
  <c r="AY225" i="72"/>
  <c r="AZ224" i="72"/>
  <c r="AY224" i="72"/>
  <c r="AZ223" i="72"/>
  <c r="AY223" i="72"/>
  <c r="AZ222" i="72"/>
  <c r="AY222" i="72"/>
  <c r="AZ221" i="72"/>
  <c r="AY221" i="72"/>
  <c r="AZ220" i="72"/>
  <c r="AY220" i="72"/>
  <c r="AZ219" i="72"/>
  <c r="AY219" i="72"/>
  <c r="AZ218" i="72"/>
  <c r="AY218" i="72"/>
  <c r="AZ217" i="72"/>
  <c r="AY217" i="72"/>
  <c r="AZ216" i="72"/>
  <c r="AY216" i="72"/>
  <c r="AZ215" i="72"/>
  <c r="AY215" i="72"/>
  <c r="AZ214" i="72"/>
  <c r="AY214" i="72"/>
  <c r="AZ213" i="72"/>
  <c r="AY213" i="72"/>
  <c r="AZ212" i="72"/>
  <c r="AY212" i="72"/>
  <c r="AZ211" i="72"/>
  <c r="AY211" i="72"/>
  <c r="AZ210" i="72"/>
  <c r="AY210" i="72"/>
  <c r="AZ209" i="72"/>
  <c r="AY209" i="72"/>
  <c r="AY208" i="72"/>
  <c r="AZ207" i="72"/>
  <c r="AY207" i="72"/>
  <c r="AZ206" i="72"/>
  <c r="AY206" i="72"/>
  <c r="AZ205" i="72"/>
  <c r="AY205" i="72"/>
  <c r="AZ204" i="72"/>
  <c r="AY204" i="72"/>
  <c r="AZ203" i="72"/>
  <c r="AY203" i="72"/>
  <c r="AZ202" i="72"/>
  <c r="AY202" i="72"/>
  <c r="AZ201" i="72"/>
  <c r="AY201" i="72"/>
  <c r="AZ200" i="72"/>
  <c r="AY200" i="72"/>
  <c r="AZ199" i="72"/>
  <c r="AY199" i="72"/>
  <c r="AZ198" i="72"/>
  <c r="AY198" i="72"/>
  <c r="AZ197" i="72"/>
  <c r="AY197" i="72"/>
  <c r="AZ196" i="72"/>
  <c r="AY196" i="72"/>
  <c r="AZ195" i="72"/>
  <c r="AY195" i="72"/>
  <c r="AZ194" i="72"/>
  <c r="AY194" i="72"/>
  <c r="AZ193" i="72"/>
  <c r="AY193" i="72"/>
  <c r="AZ192" i="72"/>
  <c r="AY192" i="72"/>
  <c r="AY191" i="72"/>
  <c r="AZ190" i="72"/>
  <c r="AY190" i="72"/>
  <c r="AZ189" i="72"/>
  <c r="AY189" i="72"/>
  <c r="AZ188" i="72"/>
  <c r="AY188" i="72"/>
  <c r="AZ187" i="72"/>
  <c r="AY187" i="72"/>
  <c r="AZ186" i="72"/>
  <c r="AY186" i="72"/>
  <c r="AZ185" i="72"/>
  <c r="AY185" i="72"/>
  <c r="AZ184" i="72"/>
  <c r="AY184" i="72"/>
  <c r="AZ183" i="72"/>
  <c r="AY183" i="72"/>
  <c r="AZ182" i="72"/>
  <c r="AY182" i="72"/>
  <c r="AZ181" i="72"/>
  <c r="AY181" i="72"/>
  <c r="AZ180" i="72"/>
  <c r="AY180" i="72"/>
  <c r="AZ179" i="72"/>
  <c r="AY179" i="72"/>
  <c r="AZ178" i="72"/>
  <c r="AY178" i="72"/>
  <c r="AZ177" i="72"/>
  <c r="AY177" i="72"/>
  <c r="AZ176" i="72"/>
  <c r="AY176" i="72"/>
  <c r="AZ175" i="72"/>
  <c r="AY175" i="72"/>
  <c r="AY174" i="72"/>
  <c r="AZ173" i="72"/>
  <c r="AY173" i="72"/>
  <c r="AZ172" i="72"/>
  <c r="AY172" i="72"/>
  <c r="AZ171" i="72"/>
  <c r="AY171" i="72"/>
  <c r="AZ170" i="72"/>
  <c r="AY170" i="72"/>
  <c r="AZ169" i="72"/>
  <c r="AY169" i="72"/>
  <c r="AZ168" i="72"/>
  <c r="AY168" i="72"/>
  <c r="AZ167" i="72"/>
  <c r="AY167" i="72"/>
  <c r="AZ166" i="72"/>
  <c r="AY166" i="72"/>
  <c r="AZ165" i="72"/>
  <c r="AY165" i="72"/>
  <c r="AZ164" i="72"/>
  <c r="AY164" i="72"/>
  <c r="AZ163" i="72"/>
  <c r="AY163" i="72"/>
  <c r="AZ162" i="72"/>
  <c r="AY162" i="72"/>
  <c r="AZ161" i="72"/>
  <c r="AY161" i="72"/>
  <c r="AZ160" i="72"/>
  <c r="AY160" i="72"/>
  <c r="AZ159" i="72"/>
  <c r="AY159" i="72"/>
  <c r="AZ158" i="72"/>
  <c r="AY158" i="72"/>
  <c r="AY157" i="72"/>
  <c r="AZ156" i="72"/>
  <c r="AY156" i="72"/>
  <c r="AZ155" i="72"/>
  <c r="AY155" i="72"/>
  <c r="AZ154" i="72"/>
  <c r="AY154" i="72"/>
  <c r="AZ153" i="72"/>
  <c r="AY153" i="72"/>
  <c r="AZ152" i="72"/>
  <c r="AY152" i="72"/>
  <c r="AZ151" i="72"/>
  <c r="AY151" i="72"/>
  <c r="AZ150" i="72"/>
  <c r="AY150" i="72"/>
  <c r="AZ149" i="72"/>
  <c r="AY149" i="72"/>
  <c r="AZ148" i="72"/>
  <c r="AY148" i="72"/>
  <c r="AZ147" i="72"/>
  <c r="AY147" i="72"/>
  <c r="AZ146" i="72"/>
  <c r="AY146" i="72"/>
  <c r="AZ145" i="72"/>
  <c r="AY145" i="72"/>
  <c r="AZ144" i="72"/>
  <c r="AY144" i="72"/>
  <c r="AZ143" i="72"/>
  <c r="AY143" i="72"/>
  <c r="AZ142" i="72"/>
  <c r="AY142" i="72"/>
  <c r="AZ141" i="72"/>
  <c r="AY141" i="72"/>
  <c r="AY140" i="72"/>
  <c r="AZ139" i="72"/>
  <c r="AY139" i="72"/>
  <c r="AZ138" i="72"/>
  <c r="AY138" i="72"/>
  <c r="AZ137" i="72"/>
  <c r="AY137" i="72"/>
  <c r="AZ136" i="72"/>
  <c r="AY136" i="72"/>
  <c r="AZ135" i="72"/>
  <c r="AY135" i="72"/>
  <c r="AZ134" i="72"/>
  <c r="AY134" i="72"/>
  <c r="AZ133" i="72"/>
  <c r="AY133" i="72"/>
  <c r="AZ132" i="72"/>
  <c r="AY132" i="72"/>
  <c r="AZ131" i="72"/>
  <c r="AY131" i="72"/>
  <c r="AZ130" i="72"/>
  <c r="AY130" i="72"/>
  <c r="AZ129" i="72"/>
  <c r="AY129" i="72"/>
  <c r="AZ128" i="72"/>
  <c r="AY128" i="72"/>
  <c r="AZ127" i="72"/>
  <c r="AY127" i="72"/>
  <c r="AZ126" i="72"/>
  <c r="AY126" i="72"/>
  <c r="AZ125" i="72"/>
  <c r="AY125" i="72"/>
  <c r="AZ124" i="72"/>
  <c r="AY124" i="72"/>
  <c r="AY123" i="72"/>
  <c r="AZ122" i="72"/>
  <c r="AY122" i="72"/>
  <c r="AZ121" i="72"/>
  <c r="AY121" i="72"/>
  <c r="AZ120" i="72"/>
  <c r="AY120" i="72"/>
  <c r="AZ119" i="72"/>
  <c r="AY119" i="72"/>
  <c r="AZ118" i="72"/>
  <c r="AY118" i="72"/>
  <c r="AZ117" i="72"/>
  <c r="AY117" i="72"/>
  <c r="AZ116" i="72"/>
  <c r="AY116" i="72"/>
  <c r="AZ115" i="72"/>
  <c r="AY115" i="72"/>
  <c r="AZ114" i="72"/>
  <c r="AY114" i="72"/>
  <c r="AZ113" i="72"/>
  <c r="AY113" i="72"/>
  <c r="AZ112" i="72"/>
  <c r="AY112" i="72"/>
  <c r="AZ111" i="72"/>
  <c r="AY111" i="72"/>
  <c r="AZ110" i="72"/>
  <c r="AY110" i="72"/>
  <c r="AZ109" i="72"/>
  <c r="AY109" i="72"/>
  <c r="AZ108" i="72"/>
  <c r="AY108" i="72"/>
  <c r="AZ107" i="72"/>
  <c r="AY107" i="72"/>
  <c r="AY106" i="72"/>
  <c r="AZ105" i="72"/>
  <c r="AY105" i="72"/>
  <c r="AZ104" i="72"/>
  <c r="AY104" i="72"/>
  <c r="AZ103" i="72"/>
  <c r="AY103" i="72"/>
  <c r="AZ102" i="72"/>
  <c r="AY102" i="72"/>
  <c r="AZ101" i="72"/>
  <c r="AY101" i="72"/>
  <c r="AZ100" i="72"/>
  <c r="AY100" i="72"/>
  <c r="AZ99" i="72"/>
  <c r="AY99" i="72"/>
  <c r="AZ98" i="72"/>
  <c r="AY98" i="72"/>
  <c r="AZ97" i="72"/>
  <c r="AY97" i="72"/>
  <c r="AZ96" i="72"/>
  <c r="AY96" i="72"/>
  <c r="AZ95" i="72"/>
  <c r="AY95" i="72"/>
  <c r="AZ94" i="72"/>
  <c r="AY94" i="72"/>
  <c r="AZ93" i="72"/>
  <c r="AY93" i="72"/>
  <c r="AZ92" i="72"/>
  <c r="AY92" i="72"/>
  <c r="AZ91" i="72"/>
  <c r="AY91" i="72"/>
  <c r="AZ90" i="72"/>
  <c r="AY90" i="72"/>
  <c r="AY89" i="72"/>
  <c r="AZ88" i="72"/>
  <c r="AY88" i="72"/>
  <c r="AZ87" i="72"/>
  <c r="AY87" i="72"/>
  <c r="AZ86" i="72"/>
  <c r="AY86" i="72"/>
  <c r="AZ85" i="72"/>
  <c r="AY85" i="72"/>
  <c r="AZ84" i="72"/>
  <c r="AY84" i="72"/>
  <c r="AZ83" i="72"/>
  <c r="AY83" i="72"/>
  <c r="AZ82" i="72"/>
  <c r="AY82" i="72"/>
  <c r="AZ81" i="72"/>
  <c r="AY81" i="72"/>
  <c r="AZ80" i="72"/>
  <c r="AY80" i="72"/>
  <c r="AZ79" i="72"/>
  <c r="AY79" i="72"/>
  <c r="AZ78" i="72"/>
  <c r="AY78" i="72"/>
  <c r="AZ77" i="72"/>
  <c r="AY77" i="72"/>
  <c r="AZ76" i="72"/>
  <c r="AY76" i="72"/>
  <c r="AZ75" i="72"/>
  <c r="AY75" i="72"/>
  <c r="AZ74" i="72"/>
  <c r="AY74" i="72"/>
  <c r="AZ73" i="72"/>
  <c r="AY73" i="72"/>
  <c r="AY72" i="72"/>
  <c r="AZ71" i="72"/>
  <c r="AY71" i="72"/>
  <c r="AZ70" i="72"/>
  <c r="AY70" i="72"/>
  <c r="AZ69" i="72"/>
  <c r="AY69" i="72"/>
  <c r="AZ68" i="72"/>
  <c r="AY68" i="72"/>
  <c r="AZ67" i="72"/>
  <c r="AY67" i="72"/>
  <c r="AZ66" i="72"/>
  <c r="AY66" i="72"/>
  <c r="AZ65" i="72"/>
  <c r="AY65" i="72"/>
  <c r="AZ64" i="72"/>
  <c r="AY64" i="72"/>
  <c r="AZ63" i="72"/>
  <c r="AY63" i="72"/>
  <c r="AZ62" i="72"/>
  <c r="AY62" i="72"/>
  <c r="AZ61" i="72"/>
  <c r="AY61" i="72"/>
  <c r="AZ60" i="72"/>
  <c r="AY60" i="72"/>
  <c r="AZ59" i="72"/>
  <c r="AY59" i="72"/>
  <c r="AZ58" i="72"/>
  <c r="AY58" i="72"/>
  <c r="AZ57" i="72"/>
  <c r="AY57" i="72"/>
  <c r="AZ56" i="72"/>
  <c r="AY56" i="72"/>
  <c r="AY55" i="72"/>
  <c r="AZ54" i="72"/>
  <c r="AY54" i="72"/>
  <c r="AZ53" i="72"/>
  <c r="AY53" i="72"/>
  <c r="AZ52" i="72"/>
  <c r="AY52" i="72"/>
  <c r="AZ51" i="72"/>
  <c r="AY51" i="72"/>
  <c r="AZ50" i="72"/>
  <c r="AY50" i="72"/>
  <c r="AZ49" i="72"/>
  <c r="AY49" i="72"/>
  <c r="AZ48" i="72"/>
  <c r="AY48" i="72"/>
  <c r="AZ47" i="72"/>
  <c r="AY47" i="72"/>
  <c r="AZ46" i="72"/>
  <c r="AY46" i="72"/>
  <c r="AZ45" i="72"/>
  <c r="AY45" i="72"/>
  <c r="AZ44" i="72"/>
  <c r="AY44" i="72"/>
  <c r="AZ43" i="72"/>
  <c r="AY43" i="72"/>
  <c r="AZ42" i="72"/>
  <c r="AY42" i="72"/>
  <c r="AZ41" i="72"/>
  <c r="AY41" i="72"/>
  <c r="AZ40" i="72"/>
  <c r="AY40" i="72"/>
  <c r="AZ39" i="72"/>
  <c r="AY39" i="72"/>
  <c r="AY38" i="72"/>
  <c r="AZ37" i="72"/>
  <c r="AY37" i="72"/>
  <c r="AZ36" i="72"/>
  <c r="AY36" i="72"/>
  <c r="AZ35" i="72"/>
  <c r="AY35" i="72"/>
  <c r="AZ34" i="72"/>
  <c r="AY34" i="72"/>
  <c r="AZ33" i="72"/>
  <c r="AY33" i="72"/>
  <c r="AZ32" i="72"/>
  <c r="AY32" i="72"/>
  <c r="AZ31" i="72"/>
  <c r="AY31" i="72"/>
  <c r="AZ30" i="72"/>
  <c r="AY30" i="72"/>
  <c r="AZ29" i="72"/>
  <c r="AY29" i="72"/>
  <c r="AZ28" i="72"/>
  <c r="AY28" i="72"/>
  <c r="AZ27" i="72"/>
  <c r="AY27" i="72"/>
  <c r="AZ26" i="72"/>
  <c r="AY26" i="72"/>
  <c r="AZ25" i="72"/>
  <c r="AY25" i="72"/>
  <c r="AZ24" i="72"/>
  <c r="AY24" i="72"/>
  <c r="AZ23" i="72"/>
  <c r="AY23" i="72"/>
  <c r="AZ22" i="72"/>
  <c r="AY22" i="72"/>
  <c r="AY21" i="72"/>
  <c r="AZ20" i="72"/>
  <c r="AY20" i="72"/>
  <c r="AZ19" i="72"/>
  <c r="AY19" i="72"/>
  <c r="AZ18" i="72"/>
  <c r="AY18" i="72"/>
  <c r="AZ17" i="72"/>
  <c r="AY17" i="72"/>
  <c r="AZ16" i="72"/>
  <c r="AY16" i="72"/>
  <c r="AZ15" i="72"/>
  <c r="AY15" i="72"/>
  <c r="AZ14" i="72"/>
  <c r="AY14" i="72"/>
  <c r="AZ13" i="72"/>
  <c r="AY13" i="72"/>
  <c r="AZ12" i="72"/>
  <c r="AY12" i="72"/>
  <c r="AZ11" i="72"/>
  <c r="AY11" i="72"/>
  <c r="AZ10" i="72"/>
  <c r="AY10" i="72"/>
  <c r="AZ9" i="72"/>
  <c r="AY9" i="72"/>
  <c r="AZ8" i="72"/>
  <c r="AY8" i="72"/>
  <c r="AZ7" i="72"/>
  <c r="AY7" i="72"/>
  <c r="AZ6" i="72"/>
  <c r="AY6" i="72"/>
  <c r="AZ5" i="72"/>
  <c r="AY5" i="72"/>
  <c r="AO1262" i="72"/>
  <c r="AP1261" i="72"/>
  <c r="AO1261" i="72"/>
  <c r="AP1260" i="72"/>
  <c r="AO1260" i="72"/>
  <c r="AP1259" i="72"/>
  <c r="AO1259" i="72"/>
  <c r="AP1258" i="72"/>
  <c r="AO1258" i="72"/>
  <c r="AP1257" i="72"/>
  <c r="AO1257" i="72"/>
  <c r="AP1256" i="72"/>
  <c r="AO1256" i="72"/>
  <c r="AP1255" i="72"/>
  <c r="AO1255" i="72"/>
  <c r="AP1254" i="72"/>
  <c r="AO1254" i="72"/>
  <c r="AP1253" i="72"/>
  <c r="AO1253" i="72"/>
  <c r="AP1252" i="72"/>
  <c r="AO1252" i="72"/>
  <c r="AP1251" i="72"/>
  <c r="AO1251" i="72"/>
  <c r="AP1250" i="72"/>
  <c r="AO1250" i="72"/>
  <c r="AP1249" i="72"/>
  <c r="AO1249" i="72"/>
  <c r="AP1248" i="72"/>
  <c r="AO1248" i="72"/>
  <c r="AP1247" i="72"/>
  <c r="AO1247" i="72"/>
  <c r="AP1246" i="72"/>
  <c r="AO1246" i="72"/>
  <c r="AO1245" i="72"/>
  <c r="AP1244" i="72"/>
  <c r="AO1244" i="72"/>
  <c r="AP1243" i="72"/>
  <c r="AO1243" i="72"/>
  <c r="AP1242" i="72"/>
  <c r="AO1242" i="72"/>
  <c r="AP1241" i="72"/>
  <c r="AO1241" i="72"/>
  <c r="AP1240" i="72"/>
  <c r="AO1240" i="72"/>
  <c r="AP1239" i="72"/>
  <c r="AO1239" i="72"/>
  <c r="AP1238" i="72"/>
  <c r="AO1238" i="72"/>
  <c r="AP1237" i="72"/>
  <c r="AO1237" i="72"/>
  <c r="AP1236" i="72"/>
  <c r="AO1236" i="72"/>
  <c r="AP1235" i="72"/>
  <c r="AO1235" i="72"/>
  <c r="AP1234" i="72"/>
  <c r="AO1234" i="72"/>
  <c r="AP1233" i="72"/>
  <c r="AO1233" i="72"/>
  <c r="AP1232" i="72"/>
  <c r="AO1232" i="72"/>
  <c r="AP1231" i="72"/>
  <c r="AO1231" i="72"/>
  <c r="AP1230" i="72"/>
  <c r="AO1230" i="72"/>
  <c r="AP1229" i="72"/>
  <c r="AO1229" i="72"/>
  <c r="AO1228" i="72"/>
  <c r="AP1227" i="72"/>
  <c r="AO1227" i="72"/>
  <c r="AP1226" i="72"/>
  <c r="AO1226" i="72"/>
  <c r="AP1225" i="72"/>
  <c r="AO1225" i="72"/>
  <c r="AP1224" i="72"/>
  <c r="AO1224" i="72"/>
  <c r="AP1223" i="72"/>
  <c r="AO1223" i="72"/>
  <c r="AP1222" i="72"/>
  <c r="AO1222" i="72"/>
  <c r="AP1221" i="72"/>
  <c r="AO1221" i="72"/>
  <c r="AP1220" i="72"/>
  <c r="AO1220" i="72"/>
  <c r="AP1219" i="72"/>
  <c r="AO1219" i="72"/>
  <c r="AP1218" i="72"/>
  <c r="AO1218" i="72"/>
  <c r="AP1217" i="72"/>
  <c r="AO1217" i="72"/>
  <c r="AP1216" i="72"/>
  <c r="AO1216" i="72"/>
  <c r="AP1215" i="72"/>
  <c r="AO1215" i="72"/>
  <c r="AP1214" i="72"/>
  <c r="AO1214" i="72"/>
  <c r="AP1213" i="72"/>
  <c r="AO1213" i="72"/>
  <c r="AP1212" i="72"/>
  <c r="AO1212" i="72"/>
  <c r="AO1211" i="72"/>
  <c r="AP1210" i="72"/>
  <c r="AO1210" i="72"/>
  <c r="AP1209" i="72"/>
  <c r="AO1209" i="72"/>
  <c r="AP1208" i="72"/>
  <c r="AO1208" i="72"/>
  <c r="AP1207" i="72"/>
  <c r="AO1207" i="72"/>
  <c r="AP1206" i="72"/>
  <c r="AO1206" i="72"/>
  <c r="AP1205" i="72"/>
  <c r="AO1205" i="72"/>
  <c r="AP1204" i="72"/>
  <c r="AO1204" i="72"/>
  <c r="AP1203" i="72"/>
  <c r="AO1203" i="72"/>
  <c r="AP1202" i="72"/>
  <c r="AO1202" i="72"/>
  <c r="AP1201" i="72"/>
  <c r="AO1201" i="72"/>
  <c r="AP1200" i="72"/>
  <c r="AO1200" i="72"/>
  <c r="AP1199" i="72"/>
  <c r="AO1199" i="72"/>
  <c r="AP1198" i="72"/>
  <c r="AO1198" i="72"/>
  <c r="AP1197" i="72"/>
  <c r="AO1197" i="72"/>
  <c r="AP1196" i="72"/>
  <c r="AO1196" i="72"/>
  <c r="AP1195" i="72"/>
  <c r="AO1195" i="72"/>
  <c r="AO1194" i="72"/>
  <c r="AP1193" i="72"/>
  <c r="AO1193" i="72"/>
  <c r="AP1192" i="72"/>
  <c r="AO1192" i="72"/>
  <c r="AP1191" i="72"/>
  <c r="AO1191" i="72"/>
  <c r="AP1190" i="72"/>
  <c r="AO1190" i="72"/>
  <c r="AP1189" i="72"/>
  <c r="AO1189" i="72"/>
  <c r="AP1188" i="72"/>
  <c r="AO1188" i="72"/>
  <c r="AP1187" i="72"/>
  <c r="AO1187" i="72"/>
  <c r="AP1186" i="72"/>
  <c r="AO1186" i="72"/>
  <c r="AP1185" i="72"/>
  <c r="AO1185" i="72"/>
  <c r="AP1184" i="72"/>
  <c r="AO1184" i="72"/>
  <c r="AP1183" i="72"/>
  <c r="AO1183" i="72"/>
  <c r="AP1182" i="72"/>
  <c r="AO1182" i="72"/>
  <c r="AP1181" i="72"/>
  <c r="AO1181" i="72"/>
  <c r="AP1180" i="72"/>
  <c r="AO1180" i="72"/>
  <c r="AP1179" i="72"/>
  <c r="AO1179" i="72"/>
  <c r="AP1178" i="72"/>
  <c r="AO1178" i="72"/>
  <c r="AO1177" i="72"/>
  <c r="AP1176" i="72"/>
  <c r="AO1176" i="72"/>
  <c r="AP1175" i="72"/>
  <c r="AO1175" i="72"/>
  <c r="AP1174" i="72"/>
  <c r="AO1174" i="72"/>
  <c r="AP1173" i="72"/>
  <c r="AO1173" i="72"/>
  <c r="AP1172" i="72"/>
  <c r="AO1172" i="72"/>
  <c r="AP1171" i="72"/>
  <c r="AO1171" i="72"/>
  <c r="AP1170" i="72"/>
  <c r="AO1170" i="72"/>
  <c r="AP1169" i="72"/>
  <c r="AO1169" i="72"/>
  <c r="AP1168" i="72"/>
  <c r="AO1168" i="72"/>
  <c r="AP1167" i="72"/>
  <c r="AO1167" i="72"/>
  <c r="AP1166" i="72"/>
  <c r="AO1166" i="72"/>
  <c r="AP1165" i="72"/>
  <c r="AO1165" i="72"/>
  <c r="AP1164" i="72"/>
  <c r="AO1164" i="72"/>
  <c r="AP1163" i="72"/>
  <c r="AO1163" i="72"/>
  <c r="AP1162" i="72"/>
  <c r="AO1162" i="72"/>
  <c r="AP1161" i="72"/>
  <c r="AO1161" i="72"/>
  <c r="AO1160" i="72"/>
  <c r="AP1159" i="72"/>
  <c r="AO1159" i="72"/>
  <c r="AP1158" i="72"/>
  <c r="AO1158" i="72"/>
  <c r="AP1157" i="72"/>
  <c r="AO1157" i="72"/>
  <c r="AP1156" i="72"/>
  <c r="AO1156" i="72"/>
  <c r="AP1155" i="72"/>
  <c r="AO1155" i="72"/>
  <c r="AP1154" i="72"/>
  <c r="AO1154" i="72"/>
  <c r="AP1153" i="72"/>
  <c r="AO1153" i="72"/>
  <c r="AP1152" i="72"/>
  <c r="AO1152" i="72"/>
  <c r="AP1151" i="72"/>
  <c r="AO1151" i="72"/>
  <c r="AP1150" i="72"/>
  <c r="AO1150" i="72"/>
  <c r="AP1149" i="72"/>
  <c r="AO1149" i="72"/>
  <c r="AP1148" i="72"/>
  <c r="AO1148" i="72"/>
  <c r="AP1147" i="72"/>
  <c r="AO1147" i="72"/>
  <c r="AP1146" i="72"/>
  <c r="AO1146" i="72"/>
  <c r="AP1145" i="72"/>
  <c r="AO1145" i="72"/>
  <c r="AP1144" i="72"/>
  <c r="AO1144" i="72"/>
  <c r="AO1143" i="72"/>
  <c r="AP1142" i="72"/>
  <c r="AO1142" i="72"/>
  <c r="AP1141" i="72"/>
  <c r="AO1141" i="72"/>
  <c r="AP1140" i="72"/>
  <c r="AO1140" i="72"/>
  <c r="AP1139" i="72"/>
  <c r="AO1139" i="72"/>
  <c r="AP1138" i="72"/>
  <c r="AO1138" i="72"/>
  <c r="AP1137" i="72"/>
  <c r="AO1137" i="72"/>
  <c r="AP1136" i="72"/>
  <c r="AO1136" i="72"/>
  <c r="AP1135" i="72"/>
  <c r="AO1135" i="72"/>
  <c r="AP1134" i="72"/>
  <c r="AO1134" i="72"/>
  <c r="AP1133" i="72"/>
  <c r="AO1133" i="72"/>
  <c r="AP1132" i="72"/>
  <c r="AO1132" i="72"/>
  <c r="AP1131" i="72"/>
  <c r="AO1131" i="72"/>
  <c r="AP1130" i="72"/>
  <c r="AO1130" i="72"/>
  <c r="AP1129" i="72"/>
  <c r="AO1129" i="72"/>
  <c r="AP1128" i="72"/>
  <c r="AO1128" i="72"/>
  <c r="AP1127" i="72"/>
  <c r="AO1127" i="72"/>
  <c r="AO1126" i="72"/>
  <c r="AP1125" i="72"/>
  <c r="AO1125" i="72"/>
  <c r="AP1124" i="72"/>
  <c r="AO1124" i="72"/>
  <c r="AP1123" i="72"/>
  <c r="AO1123" i="72"/>
  <c r="AP1122" i="72"/>
  <c r="AO1122" i="72"/>
  <c r="AP1121" i="72"/>
  <c r="AO1121" i="72"/>
  <c r="AP1120" i="72"/>
  <c r="AO1120" i="72"/>
  <c r="AP1119" i="72"/>
  <c r="AO1119" i="72"/>
  <c r="AP1118" i="72"/>
  <c r="AO1118" i="72"/>
  <c r="AP1117" i="72"/>
  <c r="AO1117" i="72"/>
  <c r="AP1116" i="72"/>
  <c r="AO1116" i="72"/>
  <c r="AP1115" i="72"/>
  <c r="AO1115" i="72"/>
  <c r="AP1114" i="72"/>
  <c r="AO1114" i="72"/>
  <c r="AP1113" i="72"/>
  <c r="AO1113" i="72"/>
  <c r="AP1112" i="72"/>
  <c r="AO1112" i="72"/>
  <c r="AP1111" i="72"/>
  <c r="AO1111" i="72"/>
  <c r="AP1110" i="72"/>
  <c r="AO1110" i="72"/>
  <c r="AO1109" i="72"/>
  <c r="AP1108" i="72"/>
  <c r="AO1108" i="72"/>
  <c r="AP1107" i="72"/>
  <c r="AO1107" i="72"/>
  <c r="AP1106" i="72"/>
  <c r="AO1106" i="72"/>
  <c r="AP1105" i="72"/>
  <c r="AO1105" i="72"/>
  <c r="AP1104" i="72"/>
  <c r="AO1104" i="72"/>
  <c r="AP1103" i="72"/>
  <c r="AO1103" i="72"/>
  <c r="AP1102" i="72"/>
  <c r="AO1102" i="72"/>
  <c r="AP1101" i="72"/>
  <c r="AO1101" i="72"/>
  <c r="AP1100" i="72"/>
  <c r="AO1100" i="72"/>
  <c r="AP1099" i="72"/>
  <c r="AO1099" i="72"/>
  <c r="AP1098" i="72"/>
  <c r="AO1098" i="72"/>
  <c r="AP1097" i="72"/>
  <c r="AO1097" i="72"/>
  <c r="AP1096" i="72"/>
  <c r="AO1096" i="72"/>
  <c r="AP1095" i="72"/>
  <c r="AO1095" i="72"/>
  <c r="AP1094" i="72"/>
  <c r="AO1094" i="72"/>
  <c r="AP1093" i="72"/>
  <c r="AO1093" i="72"/>
  <c r="AO1092" i="72"/>
  <c r="AP1091" i="72"/>
  <c r="AO1091" i="72"/>
  <c r="AP1090" i="72"/>
  <c r="AO1090" i="72"/>
  <c r="AP1089" i="72"/>
  <c r="AO1089" i="72"/>
  <c r="AP1088" i="72"/>
  <c r="AO1088" i="72"/>
  <c r="AP1087" i="72"/>
  <c r="AO1087" i="72"/>
  <c r="AP1086" i="72"/>
  <c r="AO1086" i="72"/>
  <c r="AP1085" i="72"/>
  <c r="AO1085" i="72"/>
  <c r="AP1084" i="72"/>
  <c r="AO1084" i="72"/>
  <c r="AP1083" i="72"/>
  <c r="AO1083" i="72"/>
  <c r="AP1082" i="72"/>
  <c r="AO1082" i="72"/>
  <c r="AP1081" i="72"/>
  <c r="AO1081" i="72"/>
  <c r="AP1080" i="72"/>
  <c r="AO1080" i="72"/>
  <c r="AP1079" i="72"/>
  <c r="AO1079" i="72"/>
  <c r="AP1078" i="72"/>
  <c r="AO1078" i="72"/>
  <c r="AP1077" i="72"/>
  <c r="AO1077" i="72"/>
  <c r="AP1076" i="72"/>
  <c r="AO1076" i="72"/>
  <c r="AO1075" i="72"/>
  <c r="AP1074" i="72"/>
  <c r="AO1074" i="72"/>
  <c r="AP1073" i="72"/>
  <c r="AO1073" i="72"/>
  <c r="AP1072" i="72"/>
  <c r="AO1072" i="72"/>
  <c r="AP1071" i="72"/>
  <c r="AO1071" i="72"/>
  <c r="AP1070" i="72"/>
  <c r="AO1070" i="72"/>
  <c r="AP1069" i="72"/>
  <c r="AO1069" i="72"/>
  <c r="AP1068" i="72"/>
  <c r="AO1068" i="72"/>
  <c r="AP1067" i="72"/>
  <c r="AO1067" i="72"/>
  <c r="AP1066" i="72"/>
  <c r="AO1066" i="72"/>
  <c r="AP1065" i="72"/>
  <c r="AO1065" i="72"/>
  <c r="AP1064" i="72"/>
  <c r="AO1064" i="72"/>
  <c r="AP1063" i="72"/>
  <c r="AO1063" i="72"/>
  <c r="AP1062" i="72"/>
  <c r="AO1062" i="72"/>
  <c r="AP1061" i="72"/>
  <c r="AO1061" i="72"/>
  <c r="AP1060" i="72"/>
  <c r="AO1060" i="72"/>
  <c r="AP1059" i="72"/>
  <c r="AO1059" i="72"/>
  <c r="AO1058" i="72"/>
  <c r="AP1057" i="72"/>
  <c r="AO1057" i="72"/>
  <c r="AP1056" i="72"/>
  <c r="AO1056" i="72"/>
  <c r="AP1055" i="72"/>
  <c r="AO1055" i="72"/>
  <c r="AP1054" i="72"/>
  <c r="AO1054" i="72"/>
  <c r="AP1053" i="72"/>
  <c r="AO1053" i="72"/>
  <c r="AP1052" i="72"/>
  <c r="AO1052" i="72"/>
  <c r="AP1051" i="72"/>
  <c r="AO1051" i="72"/>
  <c r="AP1050" i="72"/>
  <c r="AO1050" i="72"/>
  <c r="AP1049" i="72"/>
  <c r="AO1049" i="72"/>
  <c r="AP1048" i="72"/>
  <c r="AO1048" i="72"/>
  <c r="AP1047" i="72"/>
  <c r="AO1047" i="72"/>
  <c r="AP1046" i="72"/>
  <c r="AO1046" i="72"/>
  <c r="AP1045" i="72"/>
  <c r="AO1045" i="72"/>
  <c r="AP1044" i="72"/>
  <c r="AO1044" i="72"/>
  <c r="AP1043" i="72"/>
  <c r="AO1043" i="72"/>
  <c r="AP1042" i="72"/>
  <c r="AO1042" i="72"/>
  <c r="AO1041" i="72"/>
  <c r="AP1040" i="72"/>
  <c r="AO1040" i="72"/>
  <c r="AP1039" i="72"/>
  <c r="AO1039" i="72"/>
  <c r="AP1038" i="72"/>
  <c r="AO1038" i="72"/>
  <c r="AP1037" i="72"/>
  <c r="AO1037" i="72"/>
  <c r="AP1036" i="72"/>
  <c r="AO1036" i="72"/>
  <c r="AP1035" i="72"/>
  <c r="AO1035" i="72"/>
  <c r="AP1034" i="72"/>
  <c r="AO1034" i="72"/>
  <c r="AP1033" i="72"/>
  <c r="AO1033" i="72"/>
  <c r="AP1032" i="72"/>
  <c r="AO1032" i="72"/>
  <c r="AP1031" i="72"/>
  <c r="AO1031" i="72"/>
  <c r="AP1030" i="72"/>
  <c r="AO1030" i="72"/>
  <c r="AP1029" i="72"/>
  <c r="AO1029" i="72"/>
  <c r="AP1028" i="72"/>
  <c r="AO1028" i="72"/>
  <c r="AP1027" i="72"/>
  <c r="AO1027" i="72"/>
  <c r="AP1026" i="72"/>
  <c r="AO1026" i="72"/>
  <c r="AP1025" i="72"/>
  <c r="AO1025" i="72"/>
  <c r="AO1024" i="72"/>
  <c r="AP1023" i="72"/>
  <c r="AO1023" i="72"/>
  <c r="AP1022" i="72"/>
  <c r="AO1022" i="72"/>
  <c r="AP1021" i="72"/>
  <c r="AO1021" i="72"/>
  <c r="AP1020" i="72"/>
  <c r="AO1020" i="72"/>
  <c r="AP1019" i="72"/>
  <c r="AO1019" i="72"/>
  <c r="AP1018" i="72"/>
  <c r="AO1018" i="72"/>
  <c r="AP1017" i="72"/>
  <c r="AO1017" i="72"/>
  <c r="AP1016" i="72"/>
  <c r="AO1016" i="72"/>
  <c r="AP1015" i="72"/>
  <c r="AO1015" i="72"/>
  <c r="AP1014" i="72"/>
  <c r="AO1014" i="72"/>
  <c r="AP1013" i="72"/>
  <c r="AO1013" i="72"/>
  <c r="AP1012" i="72"/>
  <c r="AO1012" i="72"/>
  <c r="AP1011" i="72"/>
  <c r="AO1011" i="72"/>
  <c r="AP1010" i="72"/>
  <c r="AO1010" i="72"/>
  <c r="AP1009" i="72"/>
  <c r="AO1009" i="72"/>
  <c r="AP1008" i="72"/>
  <c r="AO1008" i="72"/>
  <c r="AO1007" i="72"/>
  <c r="AP1006" i="72"/>
  <c r="AO1006" i="72"/>
  <c r="AP1005" i="72"/>
  <c r="AO1005" i="72"/>
  <c r="AP1004" i="72"/>
  <c r="AO1004" i="72"/>
  <c r="AP1003" i="72"/>
  <c r="AO1003" i="72"/>
  <c r="AP1002" i="72"/>
  <c r="AO1002" i="72"/>
  <c r="AP1001" i="72"/>
  <c r="AO1001" i="72"/>
  <c r="AP1000" i="72"/>
  <c r="AO1000" i="72"/>
  <c r="AP999" i="72"/>
  <c r="AO999" i="72"/>
  <c r="AP998" i="72"/>
  <c r="AO998" i="72"/>
  <c r="AP997" i="72"/>
  <c r="AO997" i="72"/>
  <c r="AP996" i="72"/>
  <c r="AO996" i="72"/>
  <c r="AP995" i="72"/>
  <c r="AO995" i="72"/>
  <c r="AP994" i="72"/>
  <c r="AO994" i="72"/>
  <c r="AP993" i="72"/>
  <c r="AO993" i="72"/>
  <c r="AP992" i="72"/>
  <c r="AO992" i="72"/>
  <c r="AP991" i="72"/>
  <c r="AO991" i="72"/>
  <c r="AO990" i="72"/>
  <c r="AP989" i="72"/>
  <c r="AO989" i="72"/>
  <c r="AP988" i="72"/>
  <c r="AO988" i="72"/>
  <c r="AP987" i="72"/>
  <c r="AO987" i="72"/>
  <c r="AP986" i="72"/>
  <c r="AO986" i="72"/>
  <c r="AP985" i="72"/>
  <c r="AO985" i="72"/>
  <c r="AP984" i="72"/>
  <c r="AO984" i="72"/>
  <c r="AP983" i="72"/>
  <c r="AO983" i="72"/>
  <c r="AP982" i="72"/>
  <c r="AO982" i="72"/>
  <c r="AP981" i="72"/>
  <c r="AO981" i="72"/>
  <c r="AP980" i="72"/>
  <c r="AO980" i="72"/>
  <c r="AP979" i="72"/>
  <c r="AO979" i="72"/>
  <c r="AP978" i="72"/>
  <c r="AO978" i="72"/>
  <c r="AP977" i="72"/>
  <c r="AO977" i="72"/>
  <c r="AP976" i="72"/>
  <c r="AO976" i="72"/>
  <c r="AP975" i="72"/>
  <c r="AO975" i="72"/>
  <c r="AP974" i="72"/>
  <c r="AO974" i="72"/>
  <c r="AO973" i="72"/>
  <c r="AP972" i="72"/>
  <c r="AO972" i="72"/>
  <c r="AP971" i="72"/>
  <c r="AO971" i="72"/>
  <c r="AP970" i="72"/>
  <c r="AO970" i="72"/>
  <c r="AP969" i="72"/>
  <c r="AO969" i="72"/>
  <c r="AP968" i="72"/>
  <c r="AO968" i="72"/>
  <c r="AP967" i="72"/>
  <c r="AO967" i="72"/>
  <c r="AP966" i="72"/>
  <c r="AO966" i="72"/>
  <c r="AP965" i="72"/>
  <c r="AO965" i="72"/>
  <c r="AP964" i="72"/>
  <c r="AO964" i="72"/>
  <c r="AP963" i="72"/>
  <c r="AO963" i="72"/>
  <c r="AP962" i="72"/>
  <c r="AO962" i="72"/>
  <c r="AP961" i="72"/>
  <c r="AO961" i="72"/>
  <c r="AP960" i="72"/>
  <c r="AO960" i="72"/>
  <c r="AP959" i="72"/>
  <c r="AO959" i="72"/>
  <c r="AP958" i="72"/>
  <c r="AO958" i="72"/>
  <c r="AP957" i="72"/>
  <c r="AO957" i="72"/>
  <c r="AO956" i="72"/>
  <c r="AP955" i="72"/>
  <c r="AO955" i="72"/>
  <c r="AP954" i="72"/>
  <c r="AO954" i="72"/>
  <c r="AP953" i="72"/>
  <c r="AO953" i="72"/>
  <c r="AP952" i="72"/>
  <c r="AO952" i="72"/>
  <c r="AP951" i="72"/>
  <c r="AO951" i="72"/>
  <c r="AP950" i="72"/>
  <c r="AO950" i="72"/>
  <c r="AP949" i="72"/>
  <c r="AO949" i="72"/>
  <c r="AP948" i="72"/>
  <c r="AO948" i="72"/>
  <c r="AP947" i="72"/>
  <c r="AO947" i="72"/>
  <c r="AP946" i="72"/>
  <c r="AO946" i="72"/>
  <c r="AP945" i="72"/>
  <c r="AO945" i="72"/>
  <c r="AP944" i="72"/>
  <c r="AO944" i="72"/>
  <c r="AP943" i="72"/>
  <c r="AO943" i="72"/>
  <c r="AP942" i="72"/>
  <c r="AO942" i="72"/>
  <c r="AP941" i="72"/>
  <c r="AO941" i="72"/>
  <c r="AP940" i="72"/>
  <c r="AO940" i="72"/>
  <c r="AO939" i="72"/>
  <c r="AP938" i="72"/>
  <c r="AO938" i="72"/>
  <c r="AP937" i="72"/>
  <c r="AO937" i="72"/>
  <c r="AP936" i="72"/>
  <c r="AO936" i="72"/>
  <c r="AP935" i="72"/>
  <c r="AO935" i="72"/>
  <c r="AP934" i="72"/>
  <c r="AO934" i="72"/>
  <c r="AP933" i="72"/>
  <c r="AO933" i="72"/>
  <c r="AP932" i="72"/>
  <c r="AO932" i="72"/>
  <c r="AP931" i="72"/>
  <c r="AO931" i="72"/>
  <c r="AP930" i="72"/>
  <c r="AO930" i="72"/>
  <c r="AP929" i="72"/>
  <c r="AO929" i="72"/>
  <c r="AP928" i="72"/>
  <c r="AO928" i="72"/>
  <c r="AP927" i="72"/>
  <c r="AO927" i="72"/>
  <c r="AP926" i="72"/>
  <c r="AO926" i="72"/>
  <c r="AP925" i="72"/>
  <c r="AO925" i="72"/>
  <c r="AP924" i="72"/>
  <c r="AO924" i="72"/>
  <c r="AP923" i="72"/>
  <c r="AO923" i="72"/>
  <c r="AO922" i="72"/>
  <c r="AP921" i="72"/>
  <c r="AO921" i="72"/>
  <c r="AP920" i="72"/>
  <c r="AO920" i="72"/>
  <c r="AP919" i="72"/>
  <c r="AO919" i="72"/>
  <c r="AP918" i="72"/>
  <c r="AO918" i="72"/>
  <c r="AP917" i="72"/>
  <c r="AO917" i="72"/>
  <c r="AP916" i="72"/>
  <c r="AO916" i="72"/>
  <c r="AP915" i="72"/>
  <c r="AO915" i="72"/>
  <c r="AP914" i="72"/>
  <c r="AO914" i="72"/>
  <c r="AP913" i="72"/>
  <c r="AO913" i="72"/>
  <c r="AP912" i="72"/>
  <c r="AO912" i="72"/>
  <c r="AP911" i="72"/>
  <c r="AO911" i="72"/>
  <c r="AP910" i="72"/>
  <c r="AO910" i="72"/>
  <c r="AP909" i="72"/>
  <c r="AO909" i="72"/>
  <c r="AP908" i="72"/>
  <c r="AO908" i="72"/>
  <c r="AP907" i="72"/>
  <c r="AO907" i="72"/>
  <c r="AP906" i="72"/>
  <c r="AO906" i="72"/>
  <c r="AO905" i="72"/>
  <c r="AP904" i="72"/>
  <c r="AO904" i="72"/>
  <c r="AP903" i="72"/>
  <c r="AO903" i="72"/>
  <c r="AP902" i="72"/>
  <c r="AO902" i="72"/>
  <c r="AP901" i="72"/>
  <c r="AO901" i="72"/>
  <c r="AP900" i="72"/>
  <c r="AO900" i="72"/>
  <c r="AP899" i="72"/>
  <c r="AO899" i="72"/>
  <c r="AP898" i="72"/>
  <c r="AO898" i="72"/>
  <c r="AP897" i="72"/>
  <c r="AO897" i="72"/>
  <c r="AP896" i="72"/>
  <c r="AO896" i="72"/>
  <c r="AP895" i="72"/>
  <c r="AO895" i="72"/>
  <c r="AP894" i="72"/>
  <c r="AO894" i="72"/>
  <c r="AP893" i="72"/>
  <c r="AO893" i="72"/>
  <c r="AP892" i="72"/>
  <c r="AO892" i="72"/>
  <c r="AP891" i="72"/>
  <c r="AO891" i="72"/>
  <c r="AP890" i="72"/>
  <c r="AO890" i="72"/>
  <c r="AP889" i="72"/>
  <c r="AO889" i="72"/>
  <c r="AO888" i="72"/>
  <c r="AP887" i="72"/>
  <c r="AO887" i="72"/>
  <c r="AP886" i="72"/>
  <c r="AO886" i="72"/>
  <c r="AP885" i="72"/>
  <c r="AO885" i="72"/>
  <c r="AP884" i="72"/>
  <c r="AO884" i="72"/>
  <c r="AP883" i="72"/>
  <c r="AO883" i="72"/>
  <c r="AP882" i="72"/>
  <c r="AO882" i="72"/>
  <c r="AP881" i="72"/>
  <c r="AO881" i="72"/>
  <c r="AP880" i="72"/>
  <c r="AO880" i="72"/>
  <c r="AP879" i="72"/>
  <c r="AO879" i="72"/>
  <c r="AP878" i="72"/>
  <c r="AO878" i="72"/>
  <c r="AP877" i="72"/>
  <c r="AO877" i="72"/>
  <c r="AP876" i="72"/>
  <c r="AO876" i="72"/>
  <c r="AP875" i="72"/>
  <c r="AO875" i="72"/>
  <c r="AP874" i="72"/>
  <c r="AO874" i="72"/>
  <c r="AP873" i="72"/>
  <c r="AO873" i="72"/>
  <c r="AP872" i="72"/>
  <c r="AO872" i="72"/>
  <c r="AO871" i="72"/>
  <c r="AP870" i="72"/>
  <c r="AO870" i="72"/>
  <c r="AP869" i="72"/>
  <c r="AO869" i="72"/>
  <c r="AP868" i="72"/>
  <c r="AO868" i="72"/>
  <c r="AP867" i="72"/>
  <c r="AO867" i="72"/>
  <c r="AP866" i="72"/>
  <c r="AO866" i="72"/>
  <c r="AP865" i="72"/>
  <c r="AO865" i="72"/>
  <c r="AP864" i="72"/>
  <c r="AO864" i="72"/>
  <c r="AP863" i="72"/>
  <c r="AO863" i="72"/>
  <c r="AP862" i="72"/>
  <c r="AO862" i="72"/>
  <c r="AP861" i="72"/>
  <c r="AO861" i="72"/>
  <c r="AP860" i="72"/>
  <c r="AO860" i="72"/>
  <c r="AP859" i="72"/>
  <c r="AO859" i="72"/>
  <c r="AP858" i="72"/>
  <c r="AO858" i="72"/>
  <c r="AP857" i="72"/>
  <c r="AO857" i="72"/>
  <c r="AP856" i="72"/>
  <c r="AO856" i="72"/>
  <c r="AP855" i="72"/>
  <c r="AO855" i="72"/>
  <c r="AO854" i="72"/>
  <c r="AP853" i="72"/>
  <c r="AO853" i="72"/>
  <c r="AP852" i="72"/>
  <c r="AO852" i="72"/>
  <c r="AP851" i="72"/>
  <c r="AO851" i="72"/>
  <c r="AP850" i="72"/>
  <c r="AO850" i="72"/>
  <c r="AP849" i="72"/>
  <c r="AO849" i="72"/>
  <c r="AP848" i="72"/>
  <c r="AO848" i="72"/>
  <c r="AP847" i="72"/>
  <c r="AO847" i="72"/>
  <c r="AP846" i="72"/>
  <c r="AO846" i="72"/>
  <c r="AP845" i="72"/>
  <c r="AO845" i="72"/>
  <c r="AP844" i="72"/>
  <c r="AO844" i="72"/>
  <c r="AP843" i="72"/>
  <c r="AO843" i="72"/>
  <c r="AP842" i="72"/>
  <c r="AO842" i="72"/>
  <c r="AP841" i="72"/>
  <c r="AO841" i="72"/>
  <c r="AP840" i="72"/>
  <c r="AO840" i="72"/>
  <c r="AP839" i="72"/>
  <c r="AO839" i="72"/>
  <c r="AP838" i="72"/>
  <c r="AO838" i="72"/>
  <c r="AO837" i="72"/>
  <c r="AP836" i="72"/>
  <c r="AO836" i="72"/>
  <c r="AP835" i="72"/>
  <c r="AO835" i="72"/>
  <c r="AP834" i="72"/>
  <c r="AO834" i="72"/>
  <c r="AP833" i="72"/>
  <c r="AO833" i="72"/>
  <c r="AP832" i="72"/>
  <c r="AO832" i="72"/>
  <c r="AP831" i="72"/>
  <c r="AO831" i="72"/>
  <c r="AP830" i="72"/>
  <c r="AO830" i="72"/>
  <c r="AP829" i="72"/>
  <c r="AO829" i="72"/>
  <c r="AP828" i="72"/>
  <c r="AO828" i="72"/>
  <c r="AP827" i="72"/>
  <c r="AO827" i="72"/>
  <c r="AP826" i="72"/>
  <c r="AO826" i="72"/>
  <c r="AP825" i="72"/>
  <c r="AO825" i="72"/>
  <c r="AP824" i="72"/>
  <c r="AO824" i="72"/>
  <c r="AP823" i="72"/>
  <c r="AO823" i="72"/>
  <c r="AP822" i="72"/>
  <c r="AO822" i="72"/>
  <c r="AP821" i="72"/>
  <c r="AO821" i="72"/>
  <c r="AO820" i="72"/>
  <c r="AP819" i="72"/>
  <c r="AO819" i="72"/>
  <c r="AP818" i="72"/>
  <c r="AO818" i="72"/>
  <c r="AP817" i="72"/>
  <c r="AO817" i="72"/>
  <c r="AP816" i="72"/>
  <c r="AO816" i="72"/>
  <c r="AP815" i="72"/>
  <c r="AO815" i="72"/>
  <c r="AP814" i="72"/>
  <c r="AO814" i="72"/>
  <c r="AP813" i="72"/>
  <c r="AO813" i="72"/>
  <c r="AP812" i="72"/>
  <c r="AO812" i="72"/>
  <c r="AP811" i="72"/>
  <c r="AO811" i="72"/>
  <c r="AP810" i="72"/>
  <c r="AO810" i="72"/>
  <c r="AP809" i="72"/>
  <c r="AO809" i="72"/>
  <c r="AP808" i="72"/>
  <c r="AO808" i="72"/>
  <c r="AP807" i="72"/>
  <c r="AO807" i="72"/>
  <c r="AP806" i="72"/>
  <c r="AO806" i="72"/>
  <c r="AP805" i="72"/>
  <c r="AO805" i="72"/>
  <c r="AP804" i="72"/>
  <c r="AO804" i="72"/>
  <c r="AO803" i="72"/>
  <c r="AP802" i="72"/>
  <c r="AO802" i="72"/>
  <c r="AP801" i="72"/>
  <c r="AO801" i="72"/>
  <c r="AP800" i="72"/>
  <c r="AO800" i="72"/>
  <c r="AP799" i="72"/>
  <c r="AO799" i="72"/>
  <c r="AP798" i="72"/>
  <c r="AO798" i="72"/>
  <c r="AP797" i="72"/>
  <c r="AO797" i="72"/>
  <c r="AP796" i="72"/>
  <c r="AO796" i="72"/>
  <c r="AP795" i="72"/>
  <c r="AO795" i="72"/>
  <c r="AP794" i="72"/>
  <c r="AO794" i="72"/>
  <c r="AP793" i="72"/>
  <c r="AO793" i="72"/>
  <c r="AP792" i="72"/>
  <c r="AO792" i="72"/>
  <c r="AP791" i="72"/>
  <c r="AO791" i="72"/>
  <c r="AP790" i="72"/>
  <c r="AO790" i="72"/>
  <c r="AP789" i="72"/>
  <c r="AO789" i="72"/>
  <c r="AP788" i="72"/>
  <c r="AO788" i="72"/>
  <c r="AP787" i="72"/>
  <c r="AO787" i="72"/>
  <c r="AO786" i="72"/>
  <c r="AP785" i="72"/>
  <c r="AO785" i="72"/>
  <c r="AP784" i="72"/>
  <c r="AO784" i="72"/>
  <c r="AP783" i="72"/>
  <c r="AO783" i="72"/>
  <c r="AP782" i="72"/>
  <c r="AO782" i="72"/>
  <c r="AP781" i="72"/>
  <c r="AO781" i="72"/>
  <c r="AP780" i="72"/>
  <c r="AO780" i="72"/>
  <c r="AP779" i="72"/>
  <c r="AO779" i="72"/>
  <c r="AP778" i="72"/>
  <c r="AO778" i="72"/>
  <c r="AP777" i="72"/>
  <c r="AO777" i="72"/>
  <c r="AP776" i="72"/>
  <c r="AO776" i="72"/>
  <c r="AP775" i="72"/>
  <c r="AO775" i="72"/>
  <c r="AP774" i="72"/>
  <c r="AO774" i="72"/>
  <c r="AP773" i="72"/>
  <c r="AO773" i="72"/>
  <c r="AP772" i="72"/>
  <c r="AO772" i="72"/>
  <c r="AP771" i="72"/>
  <c r="AO771" i="72"/>
  <c r="AP770" i="72"/>
  <c r="AO770" i="72"/>
  <c r="AO769" i="72"/>
  <c r="AP768" i="72"/>
  <c r="AO768" i="72"/>
  <c r="AP767" i="72"/>
  <c r="AO767" i="72"/>
  <c r="AP766" i="72"/>
  <c r="AO766" i="72"/>
  <c r="AP765" i="72"/>
  <c r="AO765" i="72"/>
  <c r="AP764" i="72"/>
  <c r="AO764" i="72"/>
  <c r="AP763" i="72"/>
  <c r="AO763" i="72"/>
  <c r="AP762" i="72"/>
  <c r="AO762" i="72"/>
  <c r="AP761" i="72"/>
  <c r="AO761" i="72"/>
  <c r="AP760" i="72"/>
  <c r="AO760" i="72"/>
  <c r="AP759" i="72"/>
  <c r="AO759" i="72"/>
  <c r="AP758" i="72"/>
  <c r="AO758" i="72"/>
  <c r="AP757" i="72"/>
  <c r="AO757" i="72"/>
  <c r="AP756" i="72"/>
  <c r="AO756" i="72"/>
  <c r="AP755" i="72"/>
  <c r="AO755" i="72"/>
  <c r="AP754" i="72"/>
  <c r="AO754" i="72"/>
  <c r="AP753" i="72"/>
  <c r="AO753" i="72"/>
  <c r="AO752" i="72"/>
  <c r="AP751" i="72"/>
  <c r="AO751" i="72"/>
  <c r="AP750" i="72"/>
  <c r="AO750" i="72"/>
  <c r="AP749" i="72"/>
  <c r="AO749" i="72"/>
  <c r="AP748" i="72"/>
  <c r="AO748" i="72"/>
  <c r="AP747" i="72"/>
  <c r="AO747" i="72"/>
  <c r="AP746" i="72"/>
  <c r="AO746" i="72"/>
  <c r="AP745" i="72"/>
  <c r="AO745" i="72"/>
  <c r="AP744" i="72"/>
  <c r="AO744" i="72"/>
  <c r="AP743" i="72"/>
  <c r="AO743" i="72"/>
  <c r="AP742" i="72"/>
  <c r="AO742" i="72"/>
  <c r="AP741" i="72"/>
  <c r="AO741" i="72"/>
  <c r="AP740" i="72"/>
  <c r="AO740" i="72"/>
  <c r="AP739" i="72"/>
  <c r="AO739" i="72"/>
  <c r="AP738" i="72"/>
  <c r="AO738" i="72"/>
  <c r="AP737" i="72"/>
  <c r="AO737" i="72"/>
  <c r="AP736" i="72"/>
  <c r="AO736" i="72"/>
  <c r="AO735" i="72"/>
  <c r="AP734" i="72"/>
  <c r="AO734" i="72"/>
  <c r="AP733" i="72"/>
  <c r="AO733" i="72"/>
  <c r="AP732" i="72"/>
  <c r="AO732" i="72"/>
  <c r="AP731" i="72"/>
  <c r="AO731" i="72"/>
  <c r="AP730" i="72"/>
  <c r="AO730" i="72"/>
  <c r="AP729" i="72"/>
  <c r="AO729" i="72"/>
  <c r="AP728" i="72"/>
  <c r="AO728" i="72"/>
  <c r="AP727" i="72"/>
  <c r="AO727" i="72"/>
  <c r="AP726" i="72"/>
  <c r="AO726" i="72"/>
  <c r="AP725" i="72"/>
  <c r="AO725" i="72"/>
  <c r="AP724" i="72"/>
  <c r="AO724" i="72"/>
  <c r="AP723" i="72"/>
  <c r="AO723" i="72"/>
  <c r="AP722" i="72"/>
  <c r="AO722" i="72"/>
  <c r="AP721" i="72"/>
  <c r="AO721" i="72"/>
  <c r="AP720" i="72"/>
  <c r="AO720" i="72"/>
  <c r="AP719" i="72"/>
  <c r="AO719" i="72"/>
  <c r="AO718" i="72"/>
  <c r="AP717" i="72"/>
  <c r="AO717" i="72"/>
  <c r="AP716" i="72"/>
  <c r="AO716" i="72"/>
  <c r="AP715" i="72"/>
  <c r="AO715" i="72"/>
  <c r="AP714" i="72"/>
  <c r="AO714" i="72"/>
  <c r="AP713" i="72"/>
  <c r="AO713" i="72"/>
  <c r="AP712" i="72"/>
  <c r="AO712" i="72"/>
  <c r="AP711" i="72"/>
  <c r="AO711" i="72"/>
  <c r="AP710" i="72"/>
  <c r="AO710" i="72"/>
  <c r="AP709" i="72"/>
  <c r="AO709" i="72"/>
  <c r="AP708" i="72"/>
  <c r="AO708" i="72"/>
  <c r="AP707" i="72"/>
  <c r="AO707" i="72"/>
  <c r="AP706" i="72"/>
  <c r="AO706" i="72"/>
  <c r="AP705" i="72"/>
  <c r="AO705" i="72"/>
  <c r="AP704" i="72"/>
  <c r="AO704" i="72"/>
  <c r="AP703" i="72"/>
  <c r="AO703" i="72"/>
  <c r="AP702" i="72"/>
  <c r="AO702" i="72"/>
  <c r="AO701" i="72"/>
  <c r="AP700" i="72"/>
  <c r="AO700" i="72"/>
  <c r="AP699" i="72"/>
  <c r="AO699" i="72"/>
  <c r="AP698" i="72"/>
  <c r="AO698" i="72"/>
  <c r="AP697" i="72"/>
  <c r="AO697" i="72"/>
  <c r="AP696" i="72"/>
  <c r="AO696" i="72"/>
  <c r="AP695" i="72"/>
  <c r="AO695" i="72"/>
  <c r="AP694" i="72"/>
  <c r="AO694" i="72"/>
  <c r="AP693" i="72"/>
  <c r="AO693" i="72"/>
  <c r="AP692" i="72"/>
  <c r="AO692" i="72"/>
  <c r="AP691" i="72"/>
  <c r="AO691" i="72"/>
  <c r="AP690" i="72"/>
  <c r="AO690" i="72"/>
  <c r="AP689" i="72"/>
  <c r="AO689" i="72"/>
  <c r="AP688" i="72"/>
  <c r="AO688" i="72"/>
  <c r="AP687" i="72"/>
  <c r="AO687" i="72"/>
  <c r="AP686" i="72"/>
  <c r="AO686" i="72"/>
  <c r="AP685" i="72"/>
  <c r="AO685" i="72"/>
  <c r="AO684" i="72"/>
  <c r="AP683" i="72"/>
  <c r="AO683" i="72"/>
  <c r="AP682" i="72"/>
  <c r="AO682" i="72"/>
  <c r="AP681" i="72"/>
  <c r="AO681" i="72"/>
  <c r="AP680" i="72"/>
  <c r="AO680" i="72"/>
  <c r="AP679" i="72"/>
  <c r="AO679" i="72"/>
  <c r="AP678" i="72"/>
  <c r="AO678" i="72"/>
  <c r="AP677" i="72"/>
  <c r="AO677" i="72"/>
  <c r="AP676" i="72"/>
  <c r="AO676" i="72"/>
  <c r="AP675" i="72"/>
  <c r="AO675" i="72"/>
  <c r="AP674" i="72"/>
  <c r="AO674" i="72"/>
  <c r="AP673" i="72"/>
  <c r="AO673" i="72"/>
  <c r="AP672" i="72"/>
  <c r="AO672" i="72"/>
  <c r="AP671" i="72"/>
  <c r="AO671" i="72"/>
  <c r="AP670" i="72"/>
  <c r="AO670" i="72"/>
  <c r="AP669" i="72"/>
  <c r="AO669" i="72"/>
  <c r="AP668" i="72"/>
  <c r="AO668" i="72"/>
  <c r="AO667" i="72"/>
  <c r="AP666" i="72"/>
  <c r="AO666" i="72"/>
  <c r="AP665" i="72"/>
  <c r="AO665" i="72"/>
  <c r="AP664" i="72"/>
  <c r="AO664" i="72"/>
  <c r="AP663" i="72"/>
  <c r="AO663" i="72"/>
  <c r="AP662" i="72"/>
  <c r="AO662" i="72"/>
  <c r="AP661" i="72"/>
  <c r="AO661" i="72"/>
  <c r="AP660" i="72"/>
  <c r="AO660" i="72"/>
  <c r="AP659" i="72"/>
  <c r="AO659" i="72"/>
  <c r="AP658" i="72"/>
  <c r="AO658" i="72"/>
  <c r="AP657" i="72"/>
  <c r="AO657" i="72"/>
  <c r="AP656" i="72"/>
  <c r="AO656" i="72"/>
  <c r="AP655" i="72"/>
  <c r="AO655" i="72"/>
  <c r="AP654" i="72"/>
  <c r="AO654" i="72"/>
  <c r="AP653" i="72"/>
  <c r="AO653" i="72"/>
  <c r="AP652" i="72"/>
  <c r="AO652" i="72"/>
  <c r="AP651" i="72"/>
  <c r="AO651" i="72"/>
  <c r="AO650" i="72"/>
  <c r="AP649" i="72"/>
  <c r="AO649" i="72"/>
  <c r="AP648" i="72"/>
  <c r="AO648" i="72"/>
  <c r="AP647" i="72"/>
  <c r="AO647" i="72"/>
  <c r="AP646" i="72"/>
  <c r="AO646" i="72"/>
  <c r="AP645" i="72"/>
  <c r="AO645" i="72"/>
  <c r="AP644" i="72"/>
  <c r="AO644" i="72"/>
  <c r="AP643" i="72"/>
  <c r="AO643" i="72"/>
  <c r="AP642" i="72"/>
  <c r="AO642" i="72"/>
  <c r="AP641" i="72"/>
  <c r="AO641" i="72"/>
  <c r="AP640" i="72"/>
  <c r="AO640" i="72"/>
  <c r="AP639" i="72"/>
  <c r="AO639" i="72"/>
  <c r="AP638" i="72"/>
  <c r="AO638" i="72"/>
  <c r="AP637" i="72"/>
  <c r="AO637" i="72"/>
  <c r="AP636" i="72"/>
  <c r="AO636" i="72"/>
  <c r="AP635" i="72"/>
  <c r="AO635" i="72"/>
  <c r="AP634" i="72"/>
  <c r="AO634" i="72"/>
  <c r="AO633" i="72"/>
  <c r="AP632" i="72"/>
  <c r="AO632" i="72"/>
  <c r="AP631" i="72"/>
  <c r="AO631" i="72"/>
  <c r="AP630" i="72"/>
  <c r="AO630" i="72"/>
  <c r="AP629" i="72"/>
  <c r="AO629" i="72"/>
  <c r="AP628" i="72"/>
  <c r="AO628" i="72"/>
  <c r="AP627" i="72"/>
  <c r="AO627" i="72"/>
  <c r="AP626" i="72"/>
  <c r="AO626" i="72"/>
  <c r="AP625" i="72"/>
  <c r="AO625" i="72"/>
  <c r="AP624" i="72"/>
  <c r="AO624" i="72"/>
  <c r="AP623" i="72"/>
  <c r="AO623" i="72"/>
  <c r="AP622" i="72"/>
  <c r="AO622" i="72"/>
  <c r="AP621" i="72"/>
  <c r="AO621" i="72"/>
  <c r="AP620" i="72"/>
  <c r="AO620" i="72"/>
  <c r="AP619" i="72"/>
  <c r="AO619" i="72"/>
  <c r="AP618" i="72"/>
  <c r="AO618" i="72"/>
  <c r="AP617" i="72"/>
  <c r="AO617" i="72"/>
  <c r="AO616" i="72"/>
  <c r="AP615" i="72"/>
  <c r="AO615" i="72"/>
  <c r="AP614" i="72"/>
  <c r="AO614" i="72"/>
  <c r="AP613" i="72"/>
  <c r="AO613" i="72"/>
  <c r="AP612" i="72"/>
  <c r="AO612" i="72"/>
  <c r="AP611" i="72"/>
  <c r="AO611" i="72"/>
  <c r="AP610" i="72"/>
  <c r="AO610" i="72"/>
  <c r="AP609" i="72"/>
  <c r="AO609" i="72"/>
  <c r="AP608" i="72"/>
  <c r="AO608" i="72"/>
  <c r="AP607" i="72"/>
  <c r="AO607" i="72"/>
  <c r="AP606" i="72"/>
  <c r="AO606" i="72"/>
  <c r="AP605" i="72"/>
  <c r="AO605" i="72"/>
  <c r="AP604" i="72"/>
  <c r="AO604" i="72"/>
  <c r="AP603" i="72"/>
  <c r="AO603" i="72"/>
  <c r="AP602" i="72"/>
  <c r="AO602" i="72"/>
  <c r="AP601" i="72"/>
  <c r="AO601" i="72"/>
  <c r="AP600" i="72"/>
  <c r="AO600" i="72"/>
  <c r="AO599" i="72"/>
  <c r="AP598" i="72"/>
  <c r="AO598" i="72"/>
  <c r="AP597" i="72"/>
  <c r="AO597" i="72"/>
  <c r="AP596" i="72"/>
  <c r="AO596" i="72"/>
  <c r="AP595" i="72"/>
  <c r="AO595" i="72"/>
  <c r="AP594" i="72"/>
  <c r="AO594" i="72"/>
  <c r="AP593" i="72"/>
  <c r="AO593" i="72"/>
  <c r="AP592" i="72"/>
  <c r="AO592" i="72"/>
  <c r="AP591" i="72"/>
  <c r="AO591" i="72"/>
  <c r="AP590" i="72"/>
  <c r="AO590" i="72"/>
  <c r="AP589" i="72"/>
  <c r="AO589" i="72"/>
  <c r="AP588" i="72"/>
  <c r="AO588" i="72"/>
  <c r="AP587" i="72"/>
  <c r="AO587" i="72"/>
  <c r="AP586" i="72"/>
  <c r="AO586" i="72"/>
  <c r="AP585" i="72"/>
  <c r="AO585" i="72"/>
  <c r="AP584" i="72"/>
  <c r="AO584" i="72"/>
  <c r="AP583" i="72"/>
  <c r="AO583" i="72"/>
  <c r="AO582" i="72"/>
  <c r="AP581" i="72"/>
  <c r="AO581" i="72"/>
  <c r="AP580" i="72"/>
  <c r="AO580" i="72"/>
  <c r="AP579" i="72"/>
  <c r="AO579" i="72"/>
  <c r="AP578" i="72"/>
  <c r="AO578" i="72"/>
  <c r="AP577" i="72"/>
  <c r="AO577" i="72"/>
  <c r="AP576" i="72"/>
  <c r="AO576" i="72"/>
  <c r="AP575" i="72"/>
  <c r="AO575" i="72"/>
  <c r="AP574" i="72"/>
  <c r="AO574" i="72"/>
  <c r="AP573" i="72"/>
  <c r="AO573" i="72"/>
  <c r="AP572" i="72"/>
  <c r="AO572" i="72"/>
  <c r="AP571" i="72"/>
  <c r="AO571" i="72"/>
  <c r="AP570" i="72"/>
  <c r="AO570" i="72"/>
  <c r="AP569" i="72"/>
  <c r="AO569" i="72"/>
  <c r="AP568" i="72"/>
  <c r="AO568" i="72"/>
  <c r="AP567" i="72"/>
  <c r="AO567" i="72"/>
  <c r="AP566" i="72"/>
  <c r="AO566" i="72"/>
  <c r="AO565" i="72"/>
  <c r="AP564" i="72"/>
  <c r="AO564" i="72"/>
  <c r="AP563" i="72"/>
  <c r="AO563" i="72"/>
  <c r="AP562" i="72"/>
  <c r="AO562" i="72"/>
  <c r="AP561" i="72"/>
  <c r="AO561" i="72"/>
  <c r="AP560" i="72"/>
  <c r="AO560" i="72"/>
  <c r="AP559" i="72"/>
  <c r="AO559" i="72"/>
  <c r="AP558" i="72"/>
  <c r="AO558" i="72"/>
  <c r="AP557" i="72"/>
  <c r="AO557" i="72"/>
  <c r="AP556" i="72"/>
  <c r="AO556" i="72"/>
  <c r="AP555" i="72"/>
  <c r="AO555" i="72"/>
  <c r="AP554" i="72"/>
  <c r="AO554" i="72"/>
  <c r="AP553" i="72"/>
  <c r="AO553" i="72"/>
  <c r="AP552" i="72"/>
  <c r="AO552" i="72"/>
  <c r="AP551" i="72"/>
  <c r="AO551" i="72"/>
  <c r="AP550" i="72"/>
  <c r="AO550" i="72"/>
  <c r="AP549" i="72"/>
  <c r="AO549" i="72"/>
  <c r="AO548" i="72"/>
  <c r="AP547" i="72"/>
  <c r="AO547" i="72"/>
  <c r="AP546" i="72"/>
  <c r="AO546" i="72"/>
  <c r="AP545" i="72"/>
  <c r="AO545" i="72"/>
  <c r="AP544" i="72"/>
  <c r="AO544" i="72"/>
  <c r="AP543" i="72"/>
  <c r="AO543" i="72"/>
  <c r="AP542" i="72"/>
  <c r="AO542" i="72"/>
  <c r="AP541" i="72"/>
  <c r="AO541" i="72"/>
  <c r="AP540" i="72"/>
  <c r="AO540" i="72"/>
  <c r="AP539" i="72"/>
  <c r="AO539" i="72"/>
  <c r="AP538" i="72"/>
  <c r="AO538" i="72"/>
  <c r="AP537" i="72"/>
  <c r="AO537" i="72"/>
  <c r="AP536" i="72"/>
  <c r="AO536" i="72"/>
  <c r="AP535" i="72"/>
  <c r="AO535" i="72"/>
  <c r="AP534" i="72"/>
  <c r="AO534" i="72"/>
  <c r="AP533" i="72"/>
  <c r="AO533" i="72"/>
  <c r="AP532" i="72"/>
  <c r="AO532" i="72"/>
  <c r="AO531" i="72"/>
  <c r="AP530" i="72"/>
  <c r="AO530" i="72"/>
  <c r="AP529" i="72"/>
  <c r="AO529" i="72"/>
  <c r="AP528" i="72"/>
  <c r="AO528" i="72"/>
  <c r="AP527" i="72"/>
  <c r="AO527" i="72"/>
  <c r="AP526" i="72"/>
  <c r="AO526" i="72"/>
  <c r="AP525" i="72"/>
  <c r="AO525" i="72"/>
  <c r="AP524" i="72"/>
  <c r="AO524" i="72"/>
  <c r="AP523" i="72"/>
  <c r="AO523" i="72"/>
  <c r="AP522" i="72"/>
  <c r="AO522" i="72"/>
  <c r="AP521" i="72"/>
  <c r="AO521" i="72"/>
  <c r="AP520" i="72"/>
  <c r="AO520" i="72"/>
  <c r="AP519" i="72"/>
  <c r="AO519" i="72"/>
  <c r="AP518" i="72"/>
  <c r="AO518" i="72"/>
  <c r="AP517" i="72"/>
  <c r="AO517" i="72"/>
  <c r="AP516" i="72"/>
  <c r="AO516" i="72"/>
  <c r="AP515" i="72"/>
  <c r="AO515" i="72"/>
  <c r="AO514" i="72"/>
  <c r="AP513" i="72"/>
  <c r="AO513" i="72"/>
  <c r="AP512" i="72"/>
  <c r="AO512" i="72"/>
  <c r="AP511" i="72"/>
  <c r="AO511" i="72"/>
  <c r="AP510" i="72"/>
  <c r="AO510" i="72"/>
  <c r="AP509" i="72"/>
  <c r="AO509" i="72"/>
  <c r="AP508" i="72"/>
  <c r="AO508" i="72"/>
  <c r="AP507" i="72"/>
  <c r="AO507" i="72"/>
  <c r="AP506" i="72"/>
  <c r="AO506" i="72"/>
  <c r="AP505" i="72"/>
  <c r="AO505" i="72"/>
  <c r="AP504" i="72"/>
  <c r="AO504" i="72"/>
  <c r="AP503" i="72"/>
  <c r="AO503" i="72"/>
  <c r="AP502" i="72"/>
  <c r="AO502" i="72"/>
  <c r="AP501" i="72"/>
  <c r="AO501" i="72"/>
  <c r="AP500" i="72"/>
  <c r="AO500" i="72"/>
  <c r="AP499" i="72"/>
  <c r="AO499" i="72"/>
  <c r="AP498" i="72"/>
  <c r="AO498" i="72"/>
  <c r="AO497" i="72"/>
  <c r="AP496" i="72"/>
  <c r="AO496" i="72"/>
  <c r="AP495" i="72"/>
  <c r="AO495" i="72"/>
  <c r="AP494" i="72"/>
  <c r="AO494" i="72"/>
  <c r="AP493" i="72"/>
  <c r="AO493" i="72"/>
  <c r="AP492" i="72"/>
  <c r="AO492" i="72"/>
  <c r="AP491" i="72"/>
  <c r="AO491" i="72"/>
  <c r="AP490" i="72"/>
  <c r="AO490" i="72"/>
  <c r="AP489" i="72"/>
  <c r="AO489" i="72"/>
  <c r="AP488" i="72"/>
  <c r="AO488" i="72"/>
  <c r="AP487" i="72"/>
  <c r="AO487" i="72"/>
  <c r="AP486" i="72"/>
  <c r="AO486" i="72"/>
  <c r="AP485" i="72"/>
  <c r="AO485" i="72"/>
  <c r="AP484" i="72"/>
  <c r="AO484" i="72"/>
  <c r="AP483" i="72"/>
  <c r="AO483" i="72"/>
  <c r="AP482" i="72"/>
  <c r="AO482" i="72"/>
  <c r="AP481" i="72"/>
  <c r="AO481" i="72"/>
  <c r="AO480" i="72"/>
  <c r="AP479" i="72"/>
  <c r="AO479" i="72"/>
  <c r="AP478" i="72"/>
  <c r="AO478" i="72"/>
  <c r="AP477" i="72"/>
  <c r="AO477" i="72"/>
  <c r="AP476" i="72"/>
  <c r="AO476" i="72"/>
  <c r="AP475" i="72"/>
  <c r="AO475" i="72"/>
  <c r="AP474" i="72"/>
  <c r="AO474" i="72"/>
  <c r="AP473" i="72"/>
  <c r="AO473" i="72"/>
  <c r="AP472" i="72"/>
  <c r="AO472" i="72"/>
  <c r="AP471" i="72"/>
  <c r="AO471" i="72"/>
  <c r="AP470" i="72"/>
  <c r="AO470" i="72"/>
  <c r="AP469" i="72"/>
  <c r="AO469" i="72"/>
  <c r="AP468" i="72"/>
  <c r="AO468" i="72"/>
  <c r="AP467" i="72"/>
  <c r="AO467" i="72"/>
  <c r="AP466" i="72"/>
  <c r="AO466" i="72"/>
  <c r="AP465" i="72"/>
  <c r="AO465" i="72"/>
  <c r="AP464" i="72"/>
  <c r="AO464" i="72"/>
  <c r="AO463" i="72"/>
  <c r="AP462" i="72"/>
  <c r="AO462" i="72"/>
  <c r="AP461" i="72"/>
  <c r="AO461" i="72"/>
  <c r="AP460" i="72"/>
  <c r="AO460" i="72"/>
  <c r="AP459" i="72"/>
  <c r="AO459" i="72"/>
  <c r="AP458" i="72"/>
  <c r="AO458" i="72"/>
  <c r="AP457" i="72"/>
  <c r="AO457" i="72"/>
  <c r="AP456" i="72"/>
  <c r="AO456" i="72"/>
  <c r="AP455" i="72"/>
  <c r="AO455" i="72"/>
  <c r="AP454" i="72"/>
  <c r="AO454" i="72"/>
  <c r="AP453" i="72"/>
  <c r="AO453" i="72"/>
  <c r="AP452" i="72"/>
  <c r="AO452" i="72"/>
  <c r="AP451" i="72"/>
  <c r="AO451" i="72"/>
  <c r="AP450" i="72"/>
  <c r="AO450" i="72"/>
  <c r="AP449" i="72"/>
  <c r="AO449" i="72"/>
  <c r="AP448" i="72"/>
  <c r="AO448" i="72"/>
  <c r="AP447" i="72"/>
  <c r="AO447" i="72"/>
  <c r="AO446" i="72"/>
  <c r="AP445" i="72"/>
  <c r="AO445" i="72"/>
  <c r="AP444" i="72"/>
  <c r="AO444" i="72"/>
  <c r="AP443" i="72"/>
  <c r="AO443" i="72"/>
  <c r="AP442" i="72"/>
  <c r="AO442" i="72"/>
  <c r="AP441" i="72"/>
  <c r="AO441" i="72"/>
  <c r="AP440" i="72"/>
  <c r="AO440" i="72"/>
  <c r="AP439" i="72"/>
  <c r="AO439" i="72"/>
  <c r="AP438" i="72"/>
  <c r="AO438" i="72"/>
  <c r="AP437" i="72"/>
  <c r="AO437" i="72"/>
  <c r="AP436" i="72"/>
  <c r="AO436" i="72"/>
  <c r="AP435" i="72"/>
  <c r="AO435" i="72"/>
  <c r="AP434" i="72"/>
  <c r="AO434" i="72"/>
  <c r="AP433" i="72"/>
  <c r="AO433" i="72"/>
  <c r="AP432" i="72"/>
  <c r="AO432" i="72"/>
  <c r="AP431" i="72"/>
  <c r="AO431" i="72"/>
  <c r="AP430" i="72"/>
  <c r="AO430" i="72"/>
  <c r="AO429" i="72"/>
  <c r="AP428" i="72"/>
  <c r="AO428" i="72"/>
  <c r="AP427" i="72"/>
  <c r="AO427" i="72"/>
  <c r="AP426" i="72"/>
  <c r="AO426" i="72"/>
  <c r="AP425" i="72"/>
  <c r="AO425" i="72"/>
  <c r="AP424" i="72"/>
  <c r="AO424" i="72"/>
  <c r="AP423" i="72"/>
  <c r="AO423" i="72"/>
  <c r="AP422" i="72"/>
  <c r="AO422" i="72"/>
  <c r="AP421" i="72"/>
  <c r="AO421" i="72"/>
  <c r="AP420" i="72"/>
  <c r="AO420" i="72"/>
  <c r="AP419" i="72"/>
  <c r="AO419" i="72"/>
  <c r="AP418" i="72"/>
  <c r="AO418" i="72"/>
  <c r="AP417" i="72"/>
  <c r="AO417" i="72"/>
  <c r="AP416" i="72"/>
  <c r="AO416" i="72"/>
  <c r="AP415" i="72"/>
  <c r="AO415" i="72"/>
  <c r="AP414" i="72"/>
  <c r="AO414" i="72"/>
  <c r="AP413" i="72"/>
  <c r="AO413" i="72"/>
  <c r="AO412" i="72"/>
  <c r="AP411" i="72"/>
  <c r="AO411" i="72"/>
  <c r="AP410" i="72"/>
  <c r="AO410" i="72"/>
  <c r="AP409" i="72"/>
  <c r="AO409" i="72"/>
  <c r="AP408" i="72"/>
  <c r="AO408" i="72"/>
  <c r="AP407" i="72"/>
  <c r="AO407" i="72"/>
  <c r="AP406" i="72"/>
  <c r="AO406" i="72"/>
  <c r="AP405" i="72"/>
  <c r="AO405" i="72"/>
  <c r="AP404" i="72"/>
  <c r="AO404" i="72"/>
  <c r="AP403" i="72"/>
  <c r="AO403" i="72"/>
  <c r="AP402" i="72"/>
  <c r="AO402" i="72"/>
  <c r="AP401" i="72"/>
  <c r="AO401" i="72"/>
  <c r="AP400" i="72"/>
  <c r="AO400" i="72"/>
  <c r="AP399" i="72"/>
  <c r="AO399" i="72"/>
  <c r="AP398" i="72"/>
  <c r="AO398" i="72"/>
  <c r="AP397" i="72"/>
  <c r="AO397" i="72"/>
  <c r="AP396" i="72"/>
  <c r="AO396" i="72"/>
  <c r="AO395" i="72"/>
  <c r="AP394" i="72"/>
  <c r="AO394" i="72"/>
  <c r="AP393" i="72"/>
  <c r="AO393" i="72"/>
  <c r="AP392" i="72"/>
  <c r="AO392" i="72"/>
  <c r="AP391" i="72"/>
  <c r="AO391" i="72"/>
  <c r="AP390" i="72"/>
  <c r="AO390" i="72"/>
  <c r="AP389" i="72"/>
  <c r="AO389" i="72"/>
  <c r="AP388" i="72"/>
  <c r="AO388" i="72"/>
  <c r="AP387" i="72"/>
  <c r="AO387" i="72"/>
  <c r="AP386" i="72"/>
  <c r="AO386" i="72"/>
  <c r="AP385" i="72"/>
  <c r="AO385" i="72"/>
  <c r="AP384" i="72"/>
  <c r="AO384" i="72"/>
  <c r="AP383" i="72"/>
  <c r="AO383" i="72"/>
  <c r="AP382" i="72"/>
  <c r="AO382" i="72"/>
  <c r="AP381" i="72"/>
  <c r="AO381" i="72"/>
  <c r="AP380" i="72"/>
  <c r="AO380" i="72"/>
  <c r="AP379" i="72"/>
  <c r="AO379" i="72"/>
  <c r="AO378" i="72"/>
  <c r="AP377" i="72"/>
  <c r="AO377" i="72"/>
  <c r="AP376" i="72"/>
  <c r="AO376" i="72"/>
  <c r="AP375" i="72"/>
  <c r="AO375" i="72"/>
  <c r="AP374" i="72"/>
  <c r="AO374" i="72"/>
  <c r="AP373" i="72"/>
  <c r="AO373" i="72"/>
  <c r="AP372" i="72"/>
  <c r="AO372" i="72"/>
  <c r="AP371" i="72"/>
  <c r="AO371" i="72"/>
  <c r="AP370" i="72"/>
  <c r="AO370" i="72"/>
  <c r="AP369" i="72"/>
  <c r="AO369" i="72"/>
  <c r="AP368" i="72"/>
  <c r="AO368" i="72"/>
  <c r="AP367" i="72"/>
  <c r="AO367" i="72"/>
  <c r="AP366" i="72"/>
  <c r="AO366" i="72"/>
  <c r="AP365" i="72"/>
  <c r="AO365" i="72"/>
  <c r="AP364" i="72"/>
  <c r="AO364" i="72"/>
  <c r="AP363" i="72"/>
  <c r="AO363" i="72"/>
  <c r="AP362" i="72"/>
  <c r="AO362" i="72"/>
  <c r="AO361" i="72"/>
  <c r="AP360" i="72"/>
  <c r="AO360" i="72"/>
  <c r="AP359" i="72"/>
  <c r="AO359" i="72"/>
  <c r="AP358" i="72"/>
  <c r="AO358" i="72"/>
  <c r="AP357" i="72"/>
  <c r="AO357" i="72"/>
  <c r="AP356" i="72"/>
  <c r="AO356" i="72"/>
  <c r="AP355" i="72"/>
  <c r="AO355" i="72"/>
  <c r="AP354" i="72"/>
  <c r="AO354" i="72"/>
  <c r="AP353" i="72"/>
  <c r="AO353" i="72"/>
  <c r="AP352" i="72"/>
  <c r="AO352" i="72"/>
  <c r="AP351" i="72"/>
  <c r="AO351" i="72"/>
  <c r="AP350" i="72"/>
  <c r="AO350" i="72"/>
  <c r="AP349" i="72"/>
  <c r="AO349" i="72"/>
  <c r="AP348" i="72"/>
  <c r="AO348" i="72"/>
  <c r="AP347" i="72"/>
  <c r="AO347" i="72"/>
  <c r="AP346" i="72"/>
  <c r="AO346" i="72"/>
  <c r="AP345" i="72"/>
  <c r="AO345" i="72"/>
  <c r="AO344" i="72"/>
  <c r="AP343" i="72"/>
  <c r="AO343" i="72"/>
  <c r="AP342" i="72"/>
  <c r="AO342" i="72"/>
  <c r="AP341" i="72"/>
  <c r="AO341" i="72"/>
  <c r="AP340" i="72"/>
  <c r="AO340" i="72"/>
  <c r="AP339" i="72"/>
  <c r="AO339" i="72"/>
  <c r="AP338" i="72"/>
  <c r="AO338" i="72"/>
  <c r="AP337" i="72"/>
  <c r="AO337" i="72"/>
  <c r="AP336" i="72"/>
  <c r="AO336" i="72"/>
  <c r="AP335" i="72"/>
  <c r="AO335" i="72"/>
  <c r="AP334" i="72"/>
  <c r="AO334" i="72"/>
  <c r="AP333" i="72"/>
  <c r="AO333" i="72"/>
  <c r="AP332" i="72"/>
  <c r="AO332" i="72"/>
  <c r="AP331" i="72"/>
  <c r="AO331" i="72"/>
  <c r="AP330" i="72"/>
  <c r="AO330" i="72"/>
  <c r="AP329" i="72"/>
  <c r="AO329" i="72"/>
  <c r="AP328" i="72"/>
  <c r="AO328" i="72"/>
  <c r="AO327" i="72"/>
  <c r="AP326" i="72"/>
  <c r="AO326" i="72"/>
  <c r="AP325" i="72"/>
  <c r="AO325" i="72"/>
  <c r="AP324" i="72"/>
  <c r="AO324" i="72"/>
  <c r="AP323" i="72"/>
  <c r="AO323" i="72"/>
  <c r="AP322" i="72"/>
  <c r="AO322" i="72"/>
  <c r="AP321" i="72"/>
  <c r="AO321" i="72"/>
  <c r="AP320" i="72"/>
  <c r="AO320" i="72"/>
  <c r="AP319" i="72"/>
  <c r="AO319" i="72"/>
  <c r="AP318" i="72"/>
  <c r="AO318" i="72"/>
  <c r="AP317" i="72"/>
  <c r="AO317" i="72"/>
  <c r="AP316" i="72"/>
  <c r="AO316" i="72"/>
  <c r="AP315" i="72"/>
  <c r="AO315" i="72"/>
  <c r="AP314" i="72"/>
  <c r="AO314" i="72"/>
  <c r="AP313" i="72"/>
  <c r="AO313" i="72"/>
  <c r="AP312" i="72"/>
  <c r="AO312" i="72"/>
  <c r="AP311" i="72"/>
  <c r="AO311" i="72"/>
  <c r="AO310" i="72"/>
  <c r="AP309" i="72"/>
  <c r="AO309" i="72"/>
  <c r="AP308" i="72"/>
  <c r="AO308" i="72"/>
  <c r="AP307" i="72"/>
  <c r="AO307" i="72"/>
  <c r="AP306" i="72"/>
  <c r="AO306" i="72"/>
  <c r="AP305" i="72"/>
  <c r="AO305" i="72"/>
  <c r="AP304" i="72"/>
  <c r="AO304" i="72"/>
  <c r="AP303" i="72"/>
  <c r="AO303" i="72"/>
  <c r="AP302" i="72"/>
  <c r="AO302" i="72"/>
  <c r="AP301" i="72"/>
  <c r="AO301" i="72"/>
  <c r="AP300" i="72"/>
  <c r="AO300" i="72"/>
  <c r="AP299" i="72"/>
  <c r="AO299" i="72"/>
  <c r="AP298" i="72"/>
  <c r="AO298" i="72"/>
  <c r="AP297" i="72"/>
  <c r="AO297" i="72"/>
  <c r="AP296" i="72"/>
  <c r="AO296" i="72"/>
  <c r="AP295" i="72"/>
  <c r="AO295" i="72"/>
  <c r="AP294" i="72"/>
  <c r="AO294" i="72"/>
  <c r="AO293" i="72"/>
  <c r="AP292" i="72"/>
  <c r="AO292" i="72"/>
  <c r="AP291" i="72"/>
  <c r="AO291" i="72"/>
  <c r="AP290" i="72"/>
  <c r="AO290" i="72"/>
  <c r="AP289" i="72"/>
  <c r="AO289" i="72"/>
  <c r="AP288" i="72"/>
  <c r="AO288" i="72"/>
  <c r="AP287" i="72"/>
  <c r="AO287" i="72"/>
  <c r="AP286" i="72"/>
  <c r="AO286" i="72"/>
  <c r="AP285" i="72"/>
  <c r="AO285" i="72"/>
  <c r="AP284" i="72"/>
  <c r="AO284" i="72"/>
  <c r="AP283" i="72"/>
  <c r="AO283" i="72"/>
  <c r="AP282" i="72"/>
  <c r="AO282" i="72"/>
  <c r="AP281" i="72"/>
  <c r="AO281" i="72"/>
  <c r="AP280" i="72"/>
  <c r="AO280" i="72"/>
  <c r="AP279" i="72"/>
  <c r="AO279" i="72"/>
  <c r="AP278" i="72"/>
  <c r="AO278" i="72"/>
  <c r="AP277" i="72"/>
  <c r="AO277" i="72"/>
  <c r="AO276" i="72"/>
  <c r="AP275" i="72"/>
  <c r="AO275" i="72"/>
  <c r="AP274" i="72"/>
  <c r="AO274" i="72"/>
  <c r="AP273" i="72"/>
  <c r="AO273" i="72"/>
  <c r="AP272" i="72"/>
  <c r="AO272" i="72"/>
  <c r="AP271" i="72"/>
  <c r="AO271" i="72"/>
  <c r="AP270" i="72"/>
  <c r="AO270" i="72"/>
  <c r="AP269" i="72"/>
  <c r="AO269" i="72"/>
  <c r="AP268" i="72"/>
  <c r="AO268" i="72"/>
  <c r="AP267" i="72"/>
  <c r="AO267" i="72"/>
  <c r="AP266" i="72"/>
  <c r="AO266" i="72"/>
  <c r="AP265" i="72"/>
  <c r="AO265" i="72"/>
  <c r="AP264" i="72"/>
  <c r="AO264" i="72"/>
  <c r="AP263" i="72"/>
  <c r="AO263" i="72"/>
  <c r="AP262" i="72"/>
  <c r="AO262" i="72"/>
  <c r="AP261" i="72"/>
  <c r="AO261" i="72"/>
  <c r="AP260" i="72"/>
  <c r="AO260" i="72"/>
  <c r="AO259" i="72"/>
  <c r="AP258" i="72"/>
  <c r="AO258" i="72"/>
  <c r="AP257" i="72"/>
  <c r="AO257" i="72"/>
  <c r="AP256" i="72"/>
  <c r="AO256" i="72"/>
  <c r="AP255" i="72"/>
  <c r="AO255" i="72"/>
  <c r="AP254" i="72"/>
  <c r="AO254" i="72"/>
  <c r="AP253" i="72"/>
  <c r="AO253" i="72"/>
  <c r="AP252" i="72"/>
  <c r="AO252" i="72"/>
  <c r="AP251" i="72"/>
  <c r="AO251" i="72"/>
  <c r="AP250" i="72"/>
  <c r="AO250" i="72"/>
  <c r="AP249" i="72"/>
  <c r="AO249" i="72"/>
  <c r="AP248" i="72"/>
  <c r="AO248" i="72"/>
  <c r="AP247" i="72"/>
  <c r="AO247" i="72"/>
  <c r="AP246" i="72"/>
  <c r="AO246" i="72"/>
  <c r="AP245" i="72"/>
  <c r="AO245" i="72"/>
  <c r="AP244" i="72"/>
  <c r="AO244" i="72"/>
  <c r="AP243" i="72"/>
  <c r="AO243" i="72"/>
  <c r="AO242" i="72"/>
  <c r="AP241" i="72"/>
  <c r="AO241" i="72"/>
  <c r="AP240" i="72"/>
  <c r="AO240" i="72"/>
  <c r="AP239" i="72"/>
  <c r="AO239" i="72"/>
  <c r="AP238" i="72"/>
  <c r="AO238" i="72"/>
  <c r="AP237" i="72"/>
  <c r="AO237" i="72"/>
  <c r="AP236" i="72"/>
  <c r="AO236" i="72"/>
  <c r="AP235" i="72"/>
  <c r="AO235" i="72"/>
  <c r="AP234" i="72"/>
  <c r="AO234" i="72"/>
  <c r="AP233" i="72"/>
  <c r="AO233" i="72"/>
  <c r="AP232" i="72"/>
  <c r="AO232" i="72"/>
  <c r="AP231" i="72"/>
  <c r="AO231" i="72"/>
  <c r="AP230" i="72"/>
  <c r="AO230" i="72"/>
  <c r="AP229" i="72"/>
  <c r="AO229" i="72"/>
  <c r="AP228" i="72"/>
  <c r="AO228" i="72"/>
  <c r="AP227" i="72"/>
  <c r="AO227" i="72"/>
  <c r="AP226" i="72"/>
  <c r="AO226" i="72"/>
  <c r="AO225" i="72"/>
  <c r="AP224" i="72"/>
  <c r="AO224" i="72"/>
  <c r="AP223" i="72"/>
  <c r="AO223" i="72"/>
  <c r="AP222" i="72"/>
  <c r="AO222" i="72"/>
  <c r="AP221" i="72"/>
  <c r="AO221" i="72"/>
  <c r="AP220" i="72"/>
  <c r="AO220" i="72"/>
  <c r="AP219" i="72"/>
  <c r="AO219" i="72"/>
  <c r="AP218" i="72"/>
  <c r="AO218" i="72"/>
  <c r="AP217" i="72"/>
  <c r="AO217" i="72"/>
  <c r="AP216" i="72"/>
  <c r="AO216" i="72"/>
  <c r="AP215" i="72"/>
  <c r="AO215" i="72"/>
  <c r="AP214" i="72"/>
  <c r="AO214" i="72"/>
  <c r="AP213" i="72"/>
  <c r="AO213" i="72"/>
  <c r="AP212" i="72"/>
  <c r="AO212" i="72"/>
  <c r="AP211" i="72"/>
  <c r="AO211" i="72"/>
  <c r="AP210" i="72"/>
  <c r="AO210" i="72"/>
  <c r="AP209" i="72"/>
  <c r="AO209" i="72"/>
  <c r="AO208" i="72"/>
  <c r="AP207" i="72"/>
  <c r="AO207" i="72"/>
  <c r="AP206" i="72"/>
  <c r="AO206" i="72"/>
  <c r="AP205" i="72"/>
  <c r="AO205" i="72"/>
  <c r="AP204" i="72"/>
  <c r="AO204" i="72"/>
  <c r="AP203" i="72"/>
  <c r="AO203" i="72"/>
  <c r="AP202" i="72"/>
  <c r="AO202" i="72"/>
  <c r="AP201" i="72"/>
  <c r="AO201" i="72"/>
  <c r="AP200" i="72"/>
  <c r="AO200" i="72"/>
  <c r="AP199" i="72"/>
  <c r="AO199" i="72"/>
  <c r="AP198" i="72"/>
  <c r="AO198" i="72"/>
  <c r="AP197" i="72"/>
  <c r="AO197" i="72"/>
  <c r="AP196" i="72"/>
  <c r="AO196" i="72"/>
  <c r="AP195" i="72"/>
  <c r="AO195" i="72"/>
  <c r="AP194" i="72"/>
  <c r="AO194" i="72"/>
  <c r="AP193" i="72"/>
  <c r="AO193" i="72"/>
  <c r="AP192" i="72"/>
  <c r="AO192" i="72"/>
  <c r="AO191" i="72"/>
  <c r="AP190" i="72"/>
  <c r="AO190" i="72"/>
  <c r="AP189" i="72"/>
  <c r="AO189" i="72"/>
  <c r="AP188" i="72"/>
  <c r="AO188" i="72"/>
  <c r="AP187" i="72"/>
  <c r="AO187" i="72"/>
  <c r="AP186" i="72"/>
  <c r="AO186" i="72"/>
  <c r="AP185" i="72"/>
  <c r="AO185" i="72"/>
  <c r="AP184" i="72"/>
  <c r="AO184" i="72"/>
  <c r="AP183" i="72"/>
  <c r="AO183" i="72"/>
  <c r="AP182" i="72"/>
  <c r="AO182" i="72"/>
  <c r="AP181" i="72"/>
  <c r="AO181" i="72"/>
  <c r="AP180" i="72"/>
  <c r="AO180" i="72"/>
  <c r="AP179" i="72"/>
  <c r="AO179" i="72"/>
  <c r="AP178" i="72"/>
  <c r="AO178" i="72"/>
  <c r="AP177" i="72"/>
  <c r="AO177" i="72"/>
  <c r="AP176" i="72"/>
  <c r="AO176" i="72"/>
  <c r="AP175" i="72"/>
  <c r="AO175" i="72"/>
  <c r="AO174" i="72"/>
  <c r="AP173" i="72"/>
  <c r="AO173" i="72"/>
  <c r="AP172" i="72"/>
  <c r="AO172" i="72"/>
  <c r="AP171" i="72"/>
  <c r="AO171" i="72"/>
  <c r="AP170" i="72"/>
  <c r="AO170" i="72"/>
  <c r="AP169" i="72"/>
  <c r="AO169" i="72"/>
  <c r="AP168" i="72"/>
  <c r="AO168" i="72"/>
  <c r="AP167" i="72"/>
  <c r="AO167" i="72"/>
  <c r="AP166" i="72"/>
  <c r="AO166" i="72"/>
  <c r="AP165" i="72"/>
  <c r="AO165" i="72"/>
  <c r="AP164" i="72"/>
  <c r="AO164" i="72"/>
  <c r="AP163" i="72"/>
  <c r="AO163" i="72"/>
  <c r="AP162" i="72"/>
  <c r="AO162" i="72"/>
  <c r="AP161" i="72"/>
  <c r="AO161" i="72"/>
  <c r="AP160" i="72"/>
  <c r="AO160" i="72"/>
  <c r="AP159" i="72"/>
  <c r="AO159" i="72"/>
  <c r="AP158" i="72"/>
  <c r="AO158" i="72"/>
  <c r="AO157" i="72"/>
  <c r="AP156" i="72"/>
  <c r="AO156" i="72"/>
  <c r="AP155" i="72"/>
  <c r="AO155" i="72"/>
  <c r="AP154" i="72"/>
  <c r="AO154" i="72"/>
  <c r="AP153" i="72"/>
  <c r="AO153" i="72"/>
  <c r="AP152" i="72"/>
  <c r="AO152" i="72"/>
  <c r="AP151" i="72"/>
  <c r="AO151" i="72"/>
  <c r="AP150" i="72"/>
  <c r="AO150" i="72"/>
  <c r="AP149" i="72"/>
  <c r="AO149" i="72"/>
  <c r="AP148" i="72"/>
  <c r="AO148" i="72"/>
  <c r="AP147" i="72"/>
  <c r="AO147" i="72"/>
  <c r="AP146" i="72"/>
  <c r="AO146" i="72"/>
  <c r="AP145" i="72"/>
  <c r="AO145" i="72"/>
  <c r="AP144" i="72"/>
  <c r="AO144" i="72"/>
  <c r="AP143" i="72"/>
  <c r="AO143" i="72"/>
  <c r="AP142" i="72"/>
  <c r="AO142" i="72"/>
  <c r="AP141" i="72"/>
  <c r="AO141" i="72"/>
  <c r="AO140" i="72"/>
  <c r="AP139" i="72"/>
  <c r="AO139" i="72"/>
  <c r="AP138" i="72"/>
  <c r="AO138" i="72"/>
  <c r="AP137" i="72"/>
  <c r="AO137" i="72"/>
  <c r="AP136" i="72"/>
  <c r="AO136" i="72"/>
  <c r="AP135" i="72"/>
  <c r="AO135" i="72"/>
  <c r="AP134" i="72"/>
  <c r="AO134" i="72"/>
  <c r="AP133" i="72"/>
  <c r="AO133" i="72"/>
  <c r="AP132" i="72"/>
  <c r="AO132" i="72"/>
  <c r="AP131" i="72"/>
  <c r="AO131" i="72"/>
  <c r="AP130" i="72"/>
  <c r="AO130" i="72"/>
  <c r="AP129" i="72"/>
  <c r="AO129" i="72"/>
  <c r="AP128" i="72"/>
  <c r="AO128" i="72"/>
  <c r="AP127" i="72"/>
  <c r="AO127" i="72"/>
  <c r="AP126" i="72"/>
  <c r="AO126" i="72"/>
  <c r="AP125" i="72"/>
  <c r="AO125" i="72"/>
  <c r="AP124" i="72"/>
  <c r="AO124" i="72"/>
  <c r="AO123" i="72"/>
  <c r="AP122" i="72"/>
  <c r="AO122" i="72"/>
  <c r="AP121" i="72"/>
  <c r="AO121" i="72"/>
  <c r="AP120" i="72"/>
  <c r="AO120" i="72"/>
  <c r="AP119" i="72"/>
  <c r="AO119" i="72"/>
  <c r="AP118" i="72"/>
  <c r="AO118" i="72"/>
  <c r="AP117" i="72"/>
  <c r="AO117" i="72"/>
  <c r="AP116" i="72"/>
  <c r="AO116" i="72"/>
  <c r="AP115" i="72"/>
  <c r="AO115" i="72"/>
  <c r="AP114" i="72"/>
  <c r="AO114" i="72"/>
  <c r="AP113" i="72"/>
  <c r="AO113" i="72"/>
  <c r="AP112" i="72"/>
  <c r="AO112" i="72"/>
  <c r="AP111" i="72"/>
  <c r="AO111" i="72"/>
  <c r="AP110" i="72"/>
  <c r="AO110" i="72"/>
  <c r="AP109" i="72"/>
  <c r="AO109" i="72"/>
  <c r="AP108" i="72"/>
  <c r="AO108" i="72"/>
  <c r="AP107" i="72"/>
  <c r="AO107" i="72"/>
  <c r="AO106" i="72"/>
  <c r="AP105" i="72"/>
  <c r="AO105" i="72"/>
  <c r="AP104" i="72"/>
  <c r="AO104" i="72"/>
  <c r="AP103" i="72"/>
  <c r="AO103" i="72"/>
  <c r="AP102" i="72"/>
  <c r="AO102" i="72"/>
  <c r="AP101" i="72"/>
  <c r="AO101" i="72"/>
  <c r="AP100" i="72"/>
  <c r="AO100" i="72"/>
  <c r="AP99" i="72"/>
  <c r="AO99" i="72"/>
  <c r="AP98" i="72"/>
  <c r="AO98" i="72"/>
  <c r="AP97" i="72"/>
  <c r="AO97" i="72"/>
  <c r="AP96" i="72"/>
  <c r="AO96" i="72"/>
  <c r="AP95" i="72"/>
  <c r="AO95" i="72"/>
  <c r="AP94" i="72"/>
  <c r="AO94" i="72"/>
  <c r="AP93" i="72"/>
  <c r="AO93" i="72"/>
  <c r="AP92" i="72"/>
  <c r="AO92" i="72"/>
  <c r="AP91" i="72"/>
  <c r="AO91" i="72"/>
  <c r="AP90" i="72"/>
  <c r="AO90" i="72"/>
  <c r="AO89" i="72"/>
  <c r="AP88" i="72"/>
  <c r="AO88" i="72"/>
  <c r="AP87" i="72"/>
  <c r="AO87" i="72"/>
  <c r="AP86" i="72"/>
  <c r="AO86" i="72"/>
  <c r="AP85" i="72"/>
  <c r="AO85" i="72"/>
  <c r="AP84" i="72"/>
  <c r="AO84" i="72"/>
  <c r="AP83" i="72"/>
  <c r="AO83" i="72"/>
  <c r="AP82" i="72"/>
  <c r="AO82" i="72"/>
  <c r="AP81" i="72"/>
  <c r="AO81" i="72"/>
  <c r="AP80" i="72"/>
  <c r="AO80" i="72"/>
  <c r="AP79" i="72"/>
  <c r="AO79" i="72"/>
  <c r="AP78" i="72"/>
  <c r="AO78" i="72"/>
  <c r="AP77" i="72"/>
  <c r="AO77" i="72"/>
  <c r="AP76" i="72"/>
  <c r="AO76" i="72"/>
  <c r="AP75" i="72"/>
  <c r="AO75" i="72"/>
  <c r="AP74" i="72"/>
  <c r="AO74" i="72"/>
  <c r="AP73" i="72"/>
  <c r="AO73" i="72"/>
  <c r="AO72" i="72"/>
  <c r="AP71" i="72"/>
  <c r="AO71" i="72"/>
  <c r="AP70" i="72"/>
  <c r="AO70" i="72"/>
  <c r="AP69" i="72"/>
  <c r="AO69" i="72"/>
  <c r="AP68" i="72"/>
  <c r="AO68" i="72"/>
  <c r="AP67" i="72"/>
  <c r="AO67" i="72"/>
  <c r="AP66" i="72"/>
  <c r="AO66" i="72"/>
  <c r="AP65" i="72"/>
  <c r="AO65" i="72"/>
  <c r="AP64" i="72"/>
  <c r="AO64" i="72"/>
  <c r="AP63" i="72"/>
  <c r="AO63" i="72"/>
  <c r="AP62" i="72"/>
  <c r="AO62" i="72"/>
  <c r="AP61" i="72"/>
  <c r="AO61" i="72"/>
  <c r="AP60" i="72"/>
  <c r="AO60" i="72"/>
  <c r="AP59" i="72"/>
  <c r="AO59" i="72"/>
  <c r="AP58" i="72"/>
  <c r="AO58" i="72"/>
  <c r="AP57" i="72"/>
  <c r="AO57" i="72"/>
  <c r="AP56" i="72"/>
  <c r="AO56" i="72"/>
  <c r="AO55" i="72"/>
  <c r="AP54" i="72"/>
  <c r="AO54" i="72"/>
  <c r="AP53" i="72"/>
  <c r="AO53" i="72"/>
  <c r="AP52" i="72"/>
  <c r="AO52" i="72"/>
  <c r="AP51" i="72"/>
  <c r="AO51" i="72"/>
  <c r="AP50" i="72"/>
  <c r="AO50" i="72"/>
  <c r="AP49" i="72"/>
  <c r="AO49" i="72"/>
  <c r="AP48" i="72"/>
  <c r="AO48" i="72"/>
  <c r="AP47" i="72"/>
  <c r="AO47" i="72"/>
  <c r="AP46" i="72"/>
  <c r="AO46" i="72"/>
  <c r="AP45" i="72"/>
  <c r="AO45" i="72"/>
  <c r="AP44" i="72"/>
  <c r="AO44" i="72"/>
  <c r="AP43" i="72"/>
  <c r="AO43" i="72"/>
  <c r="AP42" i="72"/>
  <c r="AO42" i="72"/>
  <c r="AP41" i="72"/>
  <c r="AO41" i="72"/>
  <c r="AP40" i="72"/>
  <c r="AO40" i="72"/>
  <c r="AP39" i="72"/>
  <c r="AO39" i="72"/>
  <c r="AO38" i="72"/>
  <c r="AP37" i="72"/>
  <c r="AO37" i="72"/>
  <c r="AP36" i="72"/>
  <c r="AO36" i="72"/>
  <c r="AP35" i="72"/>
  <c r="AO35" i="72"/>
  <c r="AP34" i="72"/>
  <c r="AO34" i="72"/>
  <c r="AP33" i="72"/>
  <c r="AO33" i="72"/>
  <c r="AP32" i="72"/>
  <c r="AO32" i="72"/>
  <c r="AP31" i="72"/>
  <c r="AO31" i="72"/>
  <c r="AP30" i="72"/>
  <c r="AO30" i="72"/>
  <c r="AP29" i="72"/>
  <c r="AO29" i="72"/>
  <c r="AP28" i="72"/>
  <c r="AO28" i="72"/>
  <c r="AP27" i="72"/>
  <c r="AO27" i="72"/>
  <c r="AP26" i="72"/>
  <c r="AO26" i="72"/>
  <c r="AP25" i="72"/>
  <c r="AO25" i="72"/>
  <c r="AP24" i="72"/>
  <c r="AO24" i="72"/>
  <c r="AP23" i="72"/>
  <c r="AO23" i="72"/>
  <c r="AP22" i="72"/>
  <c r="AO22" i="72"/>
  <c r="AO21" i="72"/>
  <c r="AP20" i="72"/>
  <c r="AO20" i="72"/>
  <c r="AP19" i="72"/>
  <c r="AO19" i="72"/>
  <c r="AP18" i="72"/>
  <c r="AO18" i="72"/>
  <c r="AP17" i="72"/>
  <c r="AO17" i="72"/>
  <c r="AP16" i="72"/>
  <c r="AO16" i="72"/>
  <c r="AP15" i="72"/>
  <c r="AO15" i="72"/>
  <c r="AP14" i="72"/>
  <c r="AO14" i="72"/>
  <c r="AP13" i="72"/>
  <c r="AO13" i="72"/>
  <c r="AP12" i="72"/>
  <c r="AO12" i="72"/>
  <c r="AP11" i="72"/>
  <c r="AO11" i="72"/>
  <c r="AP10" i="72"/>
  <c r="AO10" i="72"/>
  <c r="AP9" i="72"/>
  <c r="AO9" i="72"/>
  <c r="AP8" i="72"/>
  <c r="AO8" i="72"/>
  <c r="AP7" i="72"/>
  <c r="AO7" i="72"/>
  <c r="AP6" i="72"/>
  <c r="AO6" i="72"/>
  <c r="AP5" i="72"/>
  <c r="AE1262" i="72"/>
  <c r="AF1261" i="72"/>
  <c r="AE1261" i="72"/>
  <c r="AF1260" i="72"/>
  <c r="AE1260" i="72"/>
  <c r="AF1259" i="72"/>
  <c r="AE1259" i="72"/>
  <c r="AF1258" i="72"/>
  <c r="AE1258" i="72"/>
  <c r="AF1257" i="72"/>
  <c r="AE1257" i="72"/>
  <c r="AF1256" i="72"/>
  <c r="AE1256" i="72"/>
  <c r="AF1255" i="72"/>
  <c r="AE1255" i="72"/>
  <c r="AF1254" i="72"/>
  <c r="AE1254" i="72"/>
  <c r="AF1253" i="72"/>
  <c r="AE1253" i="72"/>
  <c r="AF1252" i="72"/>
  <c r="AE1252" i="72"/>
  <c r="AF1251" i="72"/>
  <c r="AE1251" i="72"/>
  <c r="AF1250" i="72"/>
  <c r="AE1250" i="72"/>
  <c r="AF1249" i="72"/>
  <c r="AE1249" i="72"/>
  <c r="AF1248" i="72"/>
  <c r="AE1248" i="72"/>
  <c r="AF1247" i="72"/>
  <c r="AE1247" i="72"/>
  <c r="AF1246" i="72"/>
  <c r="AE1246" i="72"/>
  <c r="AE1245" i="72"/>
  <c r="AF1244" i="72"/>
  <c r="AE1244" i="72"/>
  <c r="AF1243" i="72"/>
  <c r="AE1243" i="72"/>
  <c r="AF1242" i="72"/>
  <c r="AE1242" i="72"/>
  <c r="AF1241" i="72"/>
  <c r="AE1241" i="72"/>
  <c r="AF1240" i="72"/>
  <c r="AE1240" i="72"/>
  <c r="AF1239" i="72"/>
  <c r="AE1239" i="72"/>
  <c r="AF1238" i="72"/>
  <c r="AE1238" i="72"/>
  <c r="AF1237" i="72"/>
  <c r="AE1237" i="72"/>
  <c r="AF1236" i="72"/>
  <c r="AE1236" i="72"/>
  <c r="AF1235" i="72"/>
  <c r="AE1235" i="72"/>
  <c r="AF1234" i="72"/>
  <c r="AE1234" i="72"/>
  <c r="AF1233" i="72"/>
  <c r="AE1233" i="72"/>
  <c r="AF1232" i="72"/>
  <c r="AE1232" i="72"/>
  <c r="AF1231" i="72"/>
  <c r="AE1231" i="72"/>
  <c r="AF1230" i="72"/>
  <c r="AE1230" i="72"/>
  <c r="AF1229" i="72"/>
  <c r="AE1229" i="72"/>
  <c r="AE1228" i="72"/>
  <c r="AF1227" i="72"/>
  <c r="AE1227" i="72"/>
  <c r="AF1226" i="72"/>
  <c r="AE1226" i="72"/>
  <c r="AF1225" i="72"/>
  <c r="AE1225" i="72"/>
  <c r="AF1224" i="72"/>
  <c r="AE1224" i="72"/>
  <c r="AF1223" i="72"/>
  <c r="AE1223" i="72"/>
  <c r="AF1222" i="72"/>
  <c r="AE1222" i="72"/>
  <c r="AF1221" i="72"/>
  <c r="AE1221" i="72"/>
  <c r="AF1220" i="72"/>
  <c r="AE1220" i="72"/>
  <c r="AF1219" i="72"/>
  <c r="AE1219" i="72"/>
  <c r="AF1218" i="72"/>
  <c r="AE1218" i="72"/>
  <c r="AF1217" i="72"/>
  <c r="AE1217" i="72"/>
  <c r="AF1216" i="72"/>
  <c r="AE1216" i="72"/>
  <c r="AF1215" i="72"/>
  <c r="AE1215" i="72"/>
  <c r="AF1214" i="72"/>
  <c r="AE1214" i="72"/>
  <c r="AF1213" i="72"/>
  <c r="AE1213" i="72"/>
  <c r="AF1212" i="72"/>
  <c r="AE1212" i="72"/>
  <c r="AE1211" i="72"/>
  <c r="AF1210" i="72"/>
  <c r="AE1210" i="72"/>
  <c r="AF1209" i="72"/>
  <c r="AE1209" i="72"/>
  <c r="AF1208" i="72"/>
  <c r="AE1208" i="72"/>
  <c r="AF1207" i="72"/>
  <c r="AE1207" i="72"/>
  <c r="AF1206" i="72"/>
  <c r="AE1206" i="72"/>
  <c r="AF1205" i="72"/>
  <c r="AE1205" i="72"/>
  <c r="AF1204" i="72"/>
  <c r="AE1204" i="72"/>
  <c r="AF1203" i="72"/>
  <c r="AE1203" i="72"/>
  <c r="AF1202" i="72"/>
  <c r="AE1202" i="72"/>
  <c r="AF1201" i="72"/>
  <c r="AE1201" i="72"/>
  <c r="AF1200" i="72"/>
  <c r="AE1200" i="72"/>
  <c r="AF1199" i="72"/>
  <c r="AE1199" i="72"/>
  <c r="AF1198" i="72"/>
  <c r="AE1198" i="72"/>
  <c r="AF1197" i="72"/>
  <c r="AE1197" i="72"/>
  <c r="AF1196" i="72"/>
  <c r="AE1196" i="72"/>
  <c r="AF1195" i="72"/>
  <c r="AE1195" i="72"/>
  <c r="AE1194" i="72"/>
  <c r="AF1193" i="72"/>
  <c r="AE1193" i="72"/>
  <c r="AF1192" i="72"/>
  <c r="AE1192" i="72"/>
  <c r="AF1191" i="72"/>
  <c r="AE1191" i="72"/>
  <c r="AF1190" i="72"/>
  <c r="AE1190" i="72"/>
  <c r="AF1189" i="72"/>
  <c r="AE1189" i="72"/>
  <c r="AF1188" i="72"/>
  <c r="AE1188" i="72"/>
  <c r="AF1187" i="72"/>
  <c r="AE1187" i="72"/>
  <c r="AF1186" i="72"/>
  <c r="AE1186" i="72"/>
  <c r="AF1185" i="72"/>
  <c r="AE1185" i="72"/>
  <c r="AF1184" i="72"/>
  <c r="AE1184" i="72"/>
  <c r="AF1183" i="72"/>
  <c r="AE1183" i="72"/>
  <c r="AF1182" i="72"/>
  <c r="AE1182" i="72"/>
  <c r="AF1181" i="72"/>
  <c r="AE1181" i="72"/>
  <c r="AF1180" i="72"/>
  <c r="AE1180" i="72"/>
  <c r="AF1179" i="72"/>
  <c r="AE1179" i="72"/>
  <c r="AF1178" i="72"/>
  <c r="AE1178" i="72"/>
  <c r="AE1177" i="72"/>
  <c r="AF1176" i="72"/>
  <c r="AE1176" i="72"/>
  <c r="AF1175" i="72"/>
  <c r="AE1175" i="72"/>
  <c r="AF1174" i="72"/>
  <c r="AE1174" i="72"/>
  <c r="AF1173" i="72"/>
  <c r="AE1173" i="72"/>
  <c r="AF1172" i="72"/>
  <c r="AE1172" i="72"/>
  <c r="AF1171" i="72"/>
  <c r="AE1171" i="72"/>
  <c r="AF1170" i="72"/>
  <c r="AE1170" i="72"/>
  <c r="AF1169" i="72"/>
  <c r="AE1169" i="72"/>
  <c r="AF1168" i="72"/>
  <c r="AE1168" i="72"/>
  <c r="AF1167" i="72"/>
  <c r="AE1167" i="72"/>
  <c r="AF1166" i="72"/>
  <c r="AE1166" i="72"/>
  <c r="AF1165" i="72"/>
  <c r="AE1165" i="72"/>
  <c r="AF1164" i="72"/>
  <c r="AE1164" i="72"/>
  <c r="AF1163" i="72"/>
  <c r="AE1163" i="72"/>
  <c r="AF1162" i="72"/>
  <c r="AE1162" i="72"/>
  <c r="AF1161" i="72"/>
  <c r="AE1161" i="72"/>
  <c r="AE1160" i="72"/>
  <c r="AF1159" i="72"/>
  <c r="AE1159" i="72"/>
  <c r="AF1158" i="72"/>
  <c r="AE1158" i="72"/>
  <c r="AF1157" i="72"/>
  <c r="AE1157" i="72"/>
  <c r="AF1156" i="72"/>
  <c r="AE1156" i="72"/>
  <c r="AF1155" i="72"/>
  <c r="AE1155" i="72"/>
  <c r="AF1154" i="72"/>
  <c r="AE1154" i="72"/>
  <c r="AF1153" i="72"/>
  <c r="AE1153" i="72"/>
  <c r="AF1152" i="72"/>
  <c r="AE1152" i="72"/>
  <c r="AF1151" i="72"/>
  <c r="AE1151" i="72"/>
  <c r="AF1150" i="72"/>
  <c r="AE1150" i="72"/>
  <c r="AF1149" i="72"/>
  <c r="AE1149" i="72"/>
  <c r="AF1148" i="72"/>
  <c r="AE1148" i="72"/>
  <c r="AF1147" i="72"/>
  <c r="AE1147" i="72"/>
  <c r="AF1146" i="72"/>
  <c r="AE1146" i="72"/>
  <c r="AF1145" i="72"/>
  <c r="AE1145" i="72"/>
  <c r="AF1144" i="72"/>
  <c r="AE1144" i="72"/>
  <c r="AE1143" i="72"/>
  <c r="AF1142" i="72"/>
  <c r="AE1142" i="72"/>
  <c r="AF1141" i="72"/>
  <c r="AE1141" i="72"/>
  <c r="AF1140" i="72"/>
  <c r="AE1140" i="72"/>
  <c r="AF1139" i="72"/>
  <c r="AE1139" i="72"/>
  <c r="AF1138" i="72"/>
  <c r="AE1138" i="72"/>
  <c r="AF1137" i="72"/>
  <c r="AE1137" i="72"/>
  <c r="AF1136" i="72"/>
  <c r="AE1136" i="72"/>
  <c r="AF1135" i="72"/>
  <c r="AE1135" i="72"/>
  <c r="AF1134" i="72"/>
  <c r="AE1134" i="72"/>
  <c r="AF1133" i="72"/>
  <c r="AE1133" i="72"/>
  <c r="AF1132" i="72"/>
  <c r="AE1132" i="72"/>
  <c r="AF1131" i="72"/>
  <c r="AE1131" i="72"/>
  <c r="AF1130" i="72"/>
  <c r="AE1130" i="72"/>
  <c r="AF1129" i="72"/>
  <c r="AE1129" i="72"/>
  <c r="AF1128" i="72"/>
  <c r="AE1128" i="72"/>
  <c r="AF1127" i="72"/>
  <c r="AE1127" i="72"/>
  <c r="AE1126" i="72"/>
  <c r="AF1125" i="72"/>
  <c r="AE1125" i="72"/>
  <c r="AF1124" i="72"/>
  <c r="AE1124" i="72"/>
  <c r="AF1123" i="72"/>
  <c r="AE1123" i="72"/>
  <c r="AF1122" i="72"/>
  <c r="AE1122" i="72"/>
  <c r="AF1121" i="72"/>
  <c r="AE1121" i="72"/>
  <c r="AF1120" i="72"/>
  <c r="AE1120" i="72"/>
  <c r="AF1119" i="72"/>
  <c r="AE1119" i="72"/>
  <c r="AF1118" i="72"/>
  <c r="AE1118" i="72"/>
  <c r="AF1117" i="72"/>
  <c r="AE1117" i="72"/>
  <c r="AF1116" i="72"/>
  <c r="AE1116" i="72"/>
  <c r="AF1115" i="72"/>
  <c r="AE1115" i="72"/>
  <c r="AF1114" i="72"/>
  <c r="AE1114" i="72"/>
  <c r="AF1113" i="72"/>
  <c r="AE1113" i="72"/>
  <c r="AF1112" i="72"/>
  <c r="AE1112" i="72"/>
  <c r="AF1111" i="72"/>
  <c r="AE1111" i="72"/>
  <c r="AF1110" i="72"/>
  <c r="AE1110" i="72"/>
  <c r="AE1109" i="72"/>
  <c r="AF1108" i="72"/>
  <c r="AE1108" i="72"/>
  <c r="AF1107" i="72"/>
  <c r="AE1107" i="72"/>
  <c r="AF1106" i="72"/>
  <c r="AE1106" i="72"/>
  <c r="AF1105" i="72"/>
  <c r="AE1105" i="72"/>
  <c r="AF1104" i="72"/>
  <c r="AE1104" i="72"/>
  <c r="AF1103" i="72"/>
  <c r="AE1103" i="72"/>
  <c r="AF1102" i="72"/>
  <c r="AE1102" i="72"/>
  <c r="AF1101" i="72"/>
  <c r="AE1101" i="72"/>
  <c r="AF1100" i="72"/>
  <c r="AE1100" i="72"/>
  <c r="AF1099" i="72"/>
  <c r="AE1099" i="72"/>
  <c r="AF1098" i="72"/>
  <c r="AE1098" i="72"/>
  <c r="AF1097" i="72"/>
  <c r="AE1097" i="72"/>
  <c r="AF1096" i="72"/>
  <c r="AE1096" i="72"/>
  <c r="AF1095" i="72"/>
  <c r="AE1095" i="72"/>
  <c r="AF1094" i="72"/>
  <c r="AE1094" i="72"/>
  <c r="AF1093" i="72"/>
  <c r="AE1093" i="72"/>
  <c r="AE1092" i="72"/>
  <c r="AF1091" i="72"/>
  <c r="AE1091" i="72"/>
  <c r="AF1090" i="72"/>
  <c r="AE1090" i="72"/>
  <c r="AF1089" i="72"/>
  <c r="AE1089" i="72"/>
  <c r="AF1088" i="72"/>
  <c r="AE1088" i="72"/>
  <c r="AF1087" i="72"/>
  <c r="AE1087" i="72"/>
  <c r="AF1086" i="72"/>
  <c r="AE1086" i="72"/>
  <c r="AF1085" i="72"/>
  <c r="AE1085" i="72"/>
  <c r="AF1084" i="72"/>
  <c r="AE1084" i="72"/>
  <c r="AF1083" i="72"/>
  <c r="AE1083" i="72"/>
  <c r="AF1082" i="72"/>
  <c r="AE1082" i="72"/>
  <c r="AF1081" i="72"/>
  <c r="AE1081" i="72"/>
  <c r="AF1080" i="72"/>
  <c r="AE1080" i="72"/>
  <c r="AF1079" i="72"/>
  <c r="AE1079" i="72"/>
  <c r="AF1078" i="72"/>
  <c r="AE1078" i="72"/>
  <c r="AF1077" i="72"/>
  <c r="AE1077" i="72"/>
  <c r="AF1076" i="72"/>
  <c r="AE1076" i="72"/>
  <c r="AE1075" i="72"/>
  <c r="AF1074" i="72"/>
  <c r="AE1074" i="72"/>
  <c r="AF1073" i="72"/>
  <c r="AE1073" i="72"/>
  <c r="AF1072" i="72"/>
  <c r="AE1072" i="72"/>
  <c r="AF1071" i="72"/>
  <c r="AE1071" i="72"/>
  <c r="AF1070" i="72"/>
  <c r="AE1070" i="72"/>
  <c r="AF1069" i="72"/>
  <c r="AE1069" i="72"/>
  <c r="AF1068" i="72"/>
  <c r="AE1068" i="72"/>
  <c r="AF1067" i="72"/>
  <c r="AE1067" i="72"/>
  <c r="AF1066" i="72"/>
  <c r="AE1066" i="72"/>
  <c r="AF1065" i="72"/>
  <c r="AE1065" i="72"/>
  <c r="AF1064" i="72"/>
  <c r="AE1064" i="72"/>
  <c r="AF1063" i="72"/>
  <c r="AE1063" i="72"/>
  <c r="AF1062" i="72"/>
  <c r="AE1062" i="72"/>
  <c r="AF1061" i="72"/>
  <c r="AE1061" i="72"/>
  <c r="AF1060" i="72"/>
  <c r="AE1060" i="72"/>
  <c r="AF1059" i="72"/>
  <c r="AE1059" i="72"/>
  <c r="AE1058" i="72"/>
  <c r="AF1057" i="72"/>
  <c r="AE1057" i="72"/>
  <c r="AF1056" i="72"/>
  <c r="AE1056" i="72"/>
  <c r="AF1055" i="72"/>
  <c r="AE1055" i="72"/>
  <c r="AF1054" i="72"/>
  <c r="AE1054" i="72"/>
  <c r="AF1053" i="72"/>
  <c r="AE1053" i="72"/>
  <c r="AF1052" i="72"/>
  <c r="AE1052" i="72"/>
  <c r="AF1051" i="72"/>
  <c r="AE1051" i="72"/>
  <c r="AF1050" i="72"/>
  <c r="AE1050" i="72"/>
  <c r="AF1049" i="72"/>
  <c r="AE1049" i="72"/>
  <c r="AF1048" i="72"/>
  <c r="AE1048" i="72"/>
  <c r="AF1047" i="72"/>
  <c r="AE1047" i="72"/>
  <c r="AF1046" i="72"/>
  <c r="AE1046" i="72"/>
  <c r="AF1045" i="72"/>
  <c r="AE1045" i="72"/>
  <c r="AF1044" i="72"/>
  <c r="AE1044" i="72"/>
  <c r="AF1043" i="72"/>
  <c r="AE1043" i="72"/>
  <c r="AF1042" i="72"/>
  <c r="AE1042" i="72"/>
  <c r="AE1041" i="72"/>
  <c r="AF1040" i="72"/>
  <c r="AE1040" i="72"/>
  <c r="AF1039" i="72"/>
  <c r="AE1039" i="72"/>
  <c r="AF1038" i="72"/>
  <c r="AE1038" i="72"/>
  <c r="AF1037" i="72"/>
  <c r="AE1037" i="72"/>
  <c r="AF1036" i="72"/>
  <c r="AE1036" i="72"/>
  <c r="AF1035" i="72"/>
  <c r="AE1035" i="72"/>
  <c r="AF1034" i="72"/>
  <c r="AE1034" i="72"/>
  <c r="AF1033" i="72"/>
  <c r="AE1033" i="72"/>
  <c r="AF1032" i="72"/>
  <c r="AE1032" i="72"/>
  <c r="AF1031" i="72"/>
  <c r="AE1031" i="72"/>
  <c r="AF1030" i="72"/>
  <c r="AE1030" i="72"/>
  <c r="AF1029" i="72"/>
  <c r="AE1029" i="72"/>
  <c r="AF1028" i="72"/>
  <c r="AE1028" i="72"/>
  <c r="AF1027" i="72"/>
  <c r="AE1027" i="72"/>
  <c r="AF1026" i="72"/>
  <c r="AE1026" i="72"/>
  <c r="AF1025" i="72"/>
  <c r="AE1025" i="72"/>
  <c r="AE1024" i="72"/>
  <c r="AF1023" i="72"/>
  <c r="AE1023" i="72"/>
  <c r="AF1022" i="72"/>
  <c r="AE1022" i="72"/>
  <c r="AF1021" i="72"/>
  <c r="AE1021" i="72"/>
  <c r="AF1020" i="72"/>
  <c r="AE1020" i="72"/>
  <c r="AF1019" i="72"/>
  <c r="AE1019" i="72"/>
  <c r="AF1018" i="72"/>
  <c r="AE1018" i="72"/>
  <c r="AF1017" i="72"/>
  <c r="AE1017" i="72"/>
  <c r="AF1016" i="72"/>
  <c r="AE1016" i="72"/>
  <c r="AF1015" i="72"/>
  <c r="AE1015" i="72"/>
  <c r="AF1014" i="72"/>
  <c r="AE1014" i="72"/>
  <c r="AF1013" i="72"/>
  <c r="AE1013" i="72"/>
  <c r="AF1012" i="72"/>
  <c r="AE1012" i="72"/>
  <c r="AF1011" i="72"/>
  <c r="AE1011" i="72"/>
  <c r="AF1010" i="72"/>
  <c r="AE1010" i="72"/>
  <c r="AF1009" i="72"/>
  <c r="AE1009" i="72"/>
  <c r="AF1008" i="72"/>
  <c r="AE1008" i="72"/>
  <c r="AE1007" i="72"/>
  <c r="AF1006" i="72"/>
  <c r="AE1006" i="72"/>
  <c r="AF1005" i="72"/>
  <c r="AE1005" i="72"/>
  <c r="AF1004" i="72"/>
  <c r="AE1004" i="72"/>
  <c r="AF1003" i="72"/>
  <c r="AE1003" i="72"/>
  <c r="AF1002" i="72"/>
  <c r="AE1002" i="72"/>
  <c r="AF1001" i="72"/>
  <c r="AE1001" i="72"/>
  <c r="AF1000" i="72"/>
  <c r="AE1000" i="72"/>
  <c r="AF999" i="72"/>
  <c r="AE999" i="72"/>
  <c r="AF998" i="72"/>
  <c r="AE998" i="72"/>
  <c r="AF997" i="72"/>
  <c r="AE997" i="72"/>
  <c r="AF996" i="72"/>
  <c r="AE996" i="72"/>
  <c r="AF995" i="72"/>
  <c r="AE995" i="72"/>
  <c r="AF994" i="72"/>
  <c r="AE994" i="72"/>
  <c r="AF993" i="72"/>
  <c r="AE993" i="72"/>
  <c r="AF992" i="72"/>
  <c r="AE992" i="72"/>
  <c r="AF991" i="72"/>
  <c r="AE991" i="72"/>
  <c r="AE990" i="72"/>
  <c r="AF989" i="72"/>
  <c r="AE989" i="72"/>
  <c r="AF988" i="72"/>
  <c r="AE988" i="72"/>
  <c r="AF987" i="72"/>
  <c r="AE987" i="72"/>
  <c r="AF986" i="72"/>
  <c r="AE986" i="72"/>
  <c r="AF985" i="72"/>
  <c r="AE985" i="72"/>
  <c r="AF984" i="72"/>
  <c r="AE984" i="72"/>
  <c r="AF983" i="72"/>
  <c r="AE983" i="72"/>
  <c r="AF982" i="72"/>
  <c r="AE982" i="72"/>
  <c r="AF981" i="72"/>
  <c r="AE981" i="72"/>
  <c r="AF980" i="72"/>
  <c r="AE980" i="72"/>
  <c r="AF979" i="72"/>
  <c r="AE979" i="72"/>
  <c r="AF978" i="72"/>
  <c r="AE978" i="72"/>
  <c r="AF977" i="72"/>
  <c r="AE977" i="72"/>
  <c r="AF976" i="72"/>
  <c r="AE976" i="72"/>
  <c r="AF975" i="72"/>
  <c r="AE975" i="72"/>
  <c r="AF974" i="72"/>
  <c r="AE974" i="72"/>
  <c r="AE973" i="72"/>
  <c r="AF972" i="72"/>
  <c r="AE972" i="72"/>
  <c r="AF971" i="72"/>
  <c r="AE971" i="72"/>
  <c r="AF970" i="72"/>
  <c r="AE970" i="72"/>
  <c r="AF969" i="72"/>
  <c r="AE969" i="72"/>
  <c r="AF968" i="72"/>
  <c r="AE968" i="72"/>
  <c r="AF967" i="72"/>
  <c r="AE967" i="72"/>
  <c r="AF966" i="72"/>
  <c r="AE966" i="72"/>
  <c r="AF965" i="72"/>
  <c r="AE965" i="72"/>
  <c r="AF964" i="72"/>
  <c r="AE964" i="72"/>
  <c r="AF963" i="72"/>
  <c r="AE963" i="72"/>
  <c r="AF962" i="72"/>
  <c r="AE962" i="72"/>
  <c r="AF961" i="72"/>
  <c r="AE961" i="72"/>
  <c r="AF960" i="72"/>
  <c r="AE960" i="72"/>
  <c r="AF959" i="72"/>
  <c r="AE959" i="72"/>
  <c r="AF958" i="72"/>
  <c r="AE958" i="72"/>
  <c r="AF957" i="72"/>
  <c r="AE957" i="72"/>
  <c r="AE956" i="72"/>
  <c r="AF955" i="72"/>
  <c r="AE955" i="72"/>
  <c r="AF954" i="72"/>
  <c r="AE954" i="72"/>
  <c r="AF953" i="72"/>
  <c r="AE953" i="72"/>
  <c r="AF952" i="72"/>
  <c r="AE952" i="72"/>
  <c r="AF951" i="72"/>
  <c r="AE951" i="72"/>
  <c r="AF950" i="72"/>
  <c r="AE950" i="72"/>
  <c r="AF949" i="72"/>
  <c r="AE949" i="72"/>
  <c r="AF948" i="72"/>
  <c r="AE948" i="72"/>
  <c r="AF947" i="72"/>
  <c r="AE947" i="72"/>
  <c r="AF946" i="72"/>
  <c r="AE946" i="72"/>
  <c r="AF945" i="72"/>
  <c r="AE945" i="72"/>
  <c r="AF944" i="72"/>
  <c r="AE944" i="72"/>
  <c r="AF943" i="72"/>
  <c r="AE943" i="72"/>
  <c r="AF942" i="72"/>
  <c r="AE942" i="72"/>
  <c r="AF941" i="72"/>
  <c r="AE941" i="72"/>
  <c r="AF940" i="72"/>
  <c r="AE940" i="72"/>
  <c r="AE939" i="72"/>
  <c r="AF938" i="72"/>
  <c r="AE938" i="72"/>
  <c r="AF937" i="72"/>
  <c r="AE937" i="72"/>
  <c r="AF936" i="72"/>
  <c r="AE936" i="72"/>
  <c r="AF935" i="72"/>
  <c r="AE935" i="72"/>
  <c r="AF934" i="72"/>
  <c r="AE934" i="72"/>
  <c r="AF933" i="72"/>
  <c r="AE933" i="72"/>
  <c r="AF932" i="72"/>
  <c r="AE932" i="72"/>
  <c r="AF931" i="72"/>
  <c r="AE931" i="72"/>
  <c r="AF930" i="72"/>
  <c r="AE930" i="72"/>
  <c r="AF929" i="72"/>
  <c r="AE929" i="72"/>
  <c r="AF928" i="72"/>
  <c r="AE928" i="72"/>
  <c r="AF927" i="72"/>
  <c r="AE927" i="72"/>
  <c r="AF926" i="72"/>
  <c r="AE926" i="72"/>
  <c r="AF925" i="72"/>
  <c r="AE925" i="72"/>
  <c r="AF924" i="72"/>
  <c r="AE924" i="72"/>
  <c r="AF923" i="72"/>
  <c r="AE923" i="72"/>
  <c r="AE922" i="72"/>
  <c r="AF921" i="72"/>
  <c r="AE921" i="72"/>
  <c r="AF920" i="72"/>
  <c r="AE920" i="72"/>
  <c r="AF919" i="72"/>
  <c r="AE919" i="72"/>
  <c r="AF918" i="72"/>
  <c r="AE918" i="72"/>
  <c r="AF917" i="72"/>
  <c r="AE917" i="72"/>
  <c r="AF916" i="72"/>
  <c r="AE916" i="72"/>
  <c r="AF915" i="72"/>
  <c r="AE915" i="72"/>
  <c r="AF914" i="72"/>
  <c r="AE914" i="72"/>
  <c r="AF913" i="72"/>
  <c r="AE913" i="72"/>
  <c r="AF912" i="72"/>
  <c r="AE912" i="72"/>
  <c r="AF911" i="72"/>
  <c r="AE911" i="72"/>
  <c r="AF910" i="72"/>
  <c r="AE910" i="72"/>
  <c r="AF909" i="72"/>
  <c r="AE909" i="72"/>
  <c r="AF908" i="72"/>
  <c r="AE908" i="72"/>
  <c r="AF907" i="72"/>
  <c r="AE907" i="72"/>
  <c r="AF906" i="72"/>
  <c r="AE906" i="72"/>
  <c r="AE905" i="72"/>
  <c r="AF904" i="72"/>
  <c r="AE904" i="72"/>
  <c r="AF903" i="72"/>
  <c r="AE903" i="72"/>
  <c r="AF902" i="72"/>
  <c r="AE902" i="72"/>
  <c r="AF901" i="72"/>
  <c r="AE901" i="72"/>
  <c r="AF900" i="72"/>
  <c r="AE900" i="72"/>
  <c r="AF899" i="72"/>
  <c r="AE899" i="72"/>
  <c r="AF898" i="72"/>
  <c r="AE898" i="72"/>
  <c r="AF897" i="72"/>
  <c r="AE897" i="72"/>
  <c r="AF896" i="72"/>
  <c r="AE896" i="72"/>
  <c r="AF895" i="72"/>
  <c r="AE895" i="72"/>
  <c r="AF894" i="72"/>
  <c r="AE894" i="72"/>
  <c r="AF893" i="72"/>
  <c r="AE893" i="72"/>
  <c r="AF892" i="72"/>
  <c r="AE892" i="72"/>
  <c r="AF891" i="72"/>
  <c r="AE891" i="72"/>
  <c r="AF890" i="72"/>
  <c r="AE890" i="72"/>
  <c r="AF889" i="72"/>
  <c r="AE889" i="72"/>
  <c r="AE888" i="72"/>
  <c r="AF887" i="72"/>
  <c r="AE887" i="72"/>
  <c r="AF886" i="72"/>
  <c r="AE886" i="72"/>
  <c r="AF885" i="72"/>
  <c r="AE885" i="72"/>
  <c r="AF884" i="72"/>
  <c r="AE884" i="72"/>
  <c r="AF883" i="72"/>
  <c r="AE883" i="72"/>
  <c r="AF882" i="72"/>
  <c r="AE882" i="72"/>
  <c r="AF881" i="72"/>
  <c r="AE881" i="72"/>
  <c r="AF880" i="72"/>
  <c r="AE880" i="72"/>
  <c r="AF879" i="72"/>
  <c r="AE879" i="72"/>
  <c r="AF878" i="72"/>
  <c r="AE878" i="72"/>
  <c r="AF877" i="72"/>
  <c r="AE877" i="72"/>
  <c r="AF876" i="72"/>
  <c r="AE876" i="72"/>
  <c r="AF875" i="72"/>
  <c r="AE875" i="72"/>
  <c r="AF874" i="72"/>
  <c r="AE874" i="72"/>
  <c r="AF873" i="72"/>
  <c r="AE873" i="72"/>
  <c r="AF872" i="72"/>
  <c r="AE872" i="72"/>
  <c r="AE871" i="72"/>
  <c r="AF870" i="72"/>
  <c r="AE870" i="72"/>
  <c r="AF869" i="72"/>
  <c r="AE869" i="72"/>
  <c r="AF868" i="72"/>
  <c r="AE868" i="72"/>
  <c r="AF867" i="72"/>
  <c r="AE867" i="72"/>
  <c r="AF866" i="72"/>
  <c r="AE866" i="72"/>
  <c r="AF865" i="72"/>
  <c r="AE865" i="72"/>
  <c r="AF864" i="72"/>
  <c r="AE864" i="72"/>
  <c r="AF863" i="72"/>
  <c r="AE863" i="72"/>
  <c r="AF862" i="72"/>
  <c r="AE862" i="72"/>
  <c r="AF861" i="72"/>
  <c r="AE861" i="72"/>
  <c r="AF860" i="72"/>
  <c r="AE860" i="72"/>
  <c r="AF859" i="72"/>
  <c r="AE859" i="72"/>
  <c r="AF858" i="72"/>
  <c r="AE858" i="72"/>
  <c r="AF857" i="72"/>
  <c r="AE857" i="72"/>
  <c r="AF856" i="72"/>
  <c r="AE856" i="72"/>
  <c r="AF855" i="72"/>
  <c r="AE855" i="72"/>
  <c r="AE854" i="72"/>
  <c r="AF853" i="72"/>
  <c r="AE853" i="72"/>
  <c r="AF852" i="72"/>
  <c r="AE852" i="72"/>
  <c r="AF851" i="72"/>
  <c r="AE851" i="72"/>
  <c r="AF850" i="72"/>
  <c r="AE850" i="72"/>
  <c r="AF849" i="72"/>
  <c r="AE849" i="72"/>
  <c r="AF848" i="72"/>
  <c r="AE848" i="72"/>
  <c r="AF847" i="72"/>
  <c r="AE847" i="72"/>
  <c r="AF846" i="72"/>
  <c r="AE846" i="72"/>
  <c r="AF845" i="72"/>
  <c r="AE845" i="72"/>
  <c r="AF844" i="72"/>
  <c r="AE844" i="72"/>
  <c r="AF843" i="72"/>
  <c r="AE843" i="72"/>
  <c r="AF842" i="72"/>
  <c r="AE842" i="72"/>
  <c r="AF841" i="72"/>
  <c r="AE841" i="72"/>
  <c r="AF840" i="72"/>
  <c r="AE840" i="72"/>
  <c r="AF839" i="72"/>
  <c r="AE839" i="72"/>
  <c r="AF838" i="72"/>
  <c r="AE838" i="72"/>
  <c r="AE837" i="72"/>
  <c r="AF836" i="72"/>
  <c r="AE836" i="72"/>
  <c r="AF835" i="72"/>
  <c r="AE835" i="72"/>
  <c r="AF834" i="72"/>
  <c r="AE834" i="72"/>
  <c r="AF833" i="72"/>
  <c r="AE833" i="72"/>
  <c r="AF832" i="72"/>
  <c r="AE832" i="72"/>
  <c r="AF831" i="72"/>
  <c r="AE831" i="72"/>
  <c r="AF830" i="72"/>
  <c r="AE830" i="72"/>
  <c r="AF829" i="72"/>
  <c r="AE829" i="72"/>
  <c r="AF828" i="72"/>
  <c r="AE828" i="72"/>
  <c r="AF827" i="72"/>
  <c r="AE827" i="72"/>
  <c r="AF826" i="72"/>
  <c r="AE826" i="72"/>
  <c r="AF825" i="72"/>
  <c r="AE825" i="72"/>
  <c r="AF824" i="72"/>
  <c r="AE824" i="72"/>
  <c r="AF823" i="72"/>
  <c r="AE823" i="72"/>
  <c r="AF822" i="72"/>
  <c r="AE822" i="72"/>
  <c r="AF821" i="72"/>
  <c r="AE821" i="72"/>
  <c r="AE820" i="72"/>
  <c r="AF819" i="72"/>
  <c r="AE819" i="72"/>
  <c r="AF818" i="72"/>
  <c r="AE818" i="72"/>
  <c r="AF817" i="72"/>
  <c r="AE817" i="72"/>
  <c r="AF816" i="72"/>
  <c r="AE816" i="72"/>
  <c r="AF815" i="72"/>
  <c r="AE815" i="72"/>
  <c r="AF814" i="72"/>
  <c r="AE814" i="72"/>
  <c r="AF813" i="72"/>
  <c r="AE813" i="72"/>
  <c r="AF812" i="72"/>
  <c r="AE812" i="72"/>
  <c r="AF811" i="72"/>
  <c r="AE811" i="72"/>
  <c r="AF810" i="72"/>
  <c r="AE810" i="72"/>
  <c r="AF809" i="72"/>
  <c r="AE809" i="72"/>
  <c r="AF808" i="72"/>
  <c r="AE808" i="72"/>
  <c r="AF807" i="72"/>
  <c r="AE807" i="72"/>
  <c r="AF806" i="72"/>
  <c r="AE806" i="72"/>
  <c r="AF805" i="72"/>
  <c r="AE805" i="72"/>
  <c r="AF804" i="72"/>
  <c r="AE804" i="72"/>
  <c r="AE803" i="72"/>
  <c r="AF802" i="72"/>
  <c r="AE802" i="72"/>
  <c r="AF801" i="72"/>
  <c r="AE801" i="72"/>
  <c r="AF800" i="72"/>
  <c r="AE800" i="72"/>
  <c r="AF799" i="72"/>
  <c r="AE799" i="72"/>
  <c r="AF798" i="72"/>
  <c r="AE798" i="72"/>
  <c r="AF797" i="72"/>
  <c r="AE797" i="72"/>
  <c r="AF796" i="72"/>
  <c r="AE796" i="72"/>
  <c r="AF795" i="72"/>
  <c r="AE795" i="72"/>
  <c r="AF794" i="72"/>
  <c r="AE794" i="72"/>
  <c r="AF793" i="72"/>
  <c r="AE793" i="72"/>
  <c r="AF792" i="72"/>
  <c r="AE792" i="72"/>
  <c r="AF791" i="72"/>
  <c r="AE791" i="72"/>
  <c r="AF790" i="72"/>
  <c r="AE790" i="72"/>
  <c r="AF789" i="72"/>
  <c r="AE789" i="72"/>
  <c r="AF788" i="72"/>
  <c r="AE788" i="72"/>
  <c r="AF787" i="72"/>
  <c r="AE787" i="72"/>
  <c r="AE786" i="72"/>
  <c r="AF785" i="72"/>
  <c r="AE785" i="72"/>
  <c r="AF784" i="72"/>
  <c r="AE784" i="72"/>
  <c r="AF783" i="72"/>
  <c r="AE783" i="72"/>
  <c r="AF782" i="72"/>
  <c r="AE782" i="72"/>
  <c r="AF781" i="72"/>
  <c r="AE781" i="72"/>
  <c r="AF780" i="72"/>
  <c r="AE780" i="72"/>
  <c r="AF779" i="72"/>
  <c r="AE779" i="72"/>
  <c r="AF778" i="72"/>
  <c r="AE778" i="72"/>
  <c r="AF777" i="72"/>
  <c r="AE777" i="72"/>
  <c r="AF776" i="72"/>
  <c r="AE776" i="72"/>
  <c r="AF775" i="72"/>
  <c r="AE775" i="72"/>
  <c r="AF774" i="72"/>
  <c r="AE774" i="72"/>
  <c r="AF773" i="72"/>
  <c r="AE773" i="72"/>
  <c r="AF772" i="72"/>
  <c r="AE772" i="72"/>
  <c r="AF771" i="72"/>
  <c r="AE771" i="72"/>
  <c r="AF770" i="72"/>
  <c r="AE770" i="72"/>
  <c r="AE769" i="72"/>
  <c r="AF768" i="72"/>
  <c r="AE768" i="72"/>
  <c r="AF767" i="72"/>
  <c r="AE767" i="72"/>
  <c r="AF766" i="72"/>
  <c r="AE766" i="72"/>
  <c r="AF765" i="72"/>
  <c r="AE765" i="72"/>
  <c r="AF764" i="72"/>
  <c r="AE764" i="72"/>
  <c r="AF763" i="72"/>
  <c r="AE763" i="72"/>
  <c r="AF762" i="72"/>
  <c r="AE762" i="72"/>
  <c r="AF761" i="72"/>
  <c r="AE761" i="72"/>
  <c r="AF760" i="72"/>
  <c r="AE760" i="72"/>
  <c r="AF759" i="72"/>
  <c r="AE759" i="72"/>
  <c r="AF758" i="72"/>
  <c r="AE758" i="72"/>
  <c r="AF757" i="72"/>
  <c r="AE757" i="72"/>
  <c r="AF756" i="72"/>
  <c r="AE756" i="72"/>
  <c r="AF755" i="72"/>
  <c r="AE755" i="72"/>
  <c r="AF754" i="72"/>
  <c r="AE754" i="72"/>
  <c r="AF753" i="72"/>
  <c r="AE753" i="72"/>
  <c r="AE752" i="72"/>
  <c r="AF751" i="72"/>
  <c r="AE751" i="72"/>
  <c r="AF750" i="72"/>
  <c r="AE750" i="72"/>
  <c r="AF749" i="72"/>
  <c r="AE749" i="72"/>
  <c r="AF748" i="72"/>
  <c r="AE748" i="72"/>
  <c r="AF747" i="72"/>
  <c r="AE747" i="72"/>
  <c r="AF746" i="72"/>
  <c r="AE746" i="72"/>
  <c r="AF745" i="72"/>
  <c r="AE745" i="72"/>
  <c r="AF744" i="72"/>
  <c r="AE744" i="72"/>
  <c r="AF743" i="72"/>
  <c r="AE743" i="72"/>
  <c r="AF742" i="72"/>
  <c r="AE742" i="72"/>
  <c r="AF741" i="72"/>
  <c r="AE741" i="72"/>
  <c r="AF740" i="72"/>
  <c r="AE740" i="72"/>
  <c r="AF739" i="72"/>
  <c r="AE739" i="72"/>
  <c r="AF738" i="72"/>
  <c r="AE738" i="72"/>
  <c r="AF737" i="72"/>
  <c r="AE737" i="72"/>
  <c r="AF736" i="72"/>
  <c r="AE736" i="72"/>
  <c r="AE735" i="72"/>
  <c r="AF734" i="72"/>
  <c r="AE734" i="72"/>
  <c r="AF733" i="72"/>
  <c r="AE733" i="72"/>
  <c r="AF732" i="72"/>
  <c r="AE732" i="72"/>
  <c r="AF731" i="72"/>
  <c r="AE731" i="72"/>
  <c r="AF730" i="72"/>
  <c r="AE730" i="72"/>
  <c r="AF729" i="72"/>
  <c r="AE729" i="72"/>
  <c r="AF728" i="72"/>
  <c r="AE728" i="72"/>
  <c r="AF727" i="72"/>
  <c r="AE727" i="72"/>
  <c r="AF726" i="72"/>
  <c r="AE726" i="72"/>
  <c r="AF725" i="72"/>
  <c r="AE725" i="72"/>
  <c r="AF724" i="72"/>
  <c r="AE724" i="72"/>
  <c r="AF723" i="72"/>
  <c r="AE723" i="72"/>
  <c r="AF722" i="72"/>
  <c r="AE722" i="72"/>
  <c r="AF721" i="72"/>
  <c r="AE721" i="72"/>
  <c r="AF720" i="72"/>
  <c r="AE720" i="72"/>
  <c r="AF719" i="72"/>
  <c r="AE719" i="72"/>
  <c r="AE718" i="72"/>
  <c r="AF717" i="72"/>
  <c r="AE717" i="72"/>
  <c r="AF716" i="72"/>
  <c r="AE716" i="72"/>
  <c r="AF715" i="72"/>
  <c r="AE715" i="72"/>
  <c r="AF714" i="72"/>
  <c r="AE714" i="72"/>
  <c r="AF713" i="72"/>
  <c r="AE713" i="72"/>
  <c r="AF712" i="72"/>
  <c r="AE712" i="72"/>
  <c r="AF711" i="72"/>
  <c r="AE711" i="72"/>
  <c r="AF710" i="72"/>
  <c r="AE710" i="72"/>
  <c r="AF709" i="72"/>
  <c r="AE709" i="72"/>
  <c r="AF708" i="72"/>
  <c r="AE708" i="72"/>
  <c r="AF707" i="72"/>
  <c r="AE707" i="72"/>
  <c r="AF706" i="72"/>
  <c r="AE706" i="72"/>
  <c r="AF705" i="72"/>
  <c r="AE705" i="72"/>
  <c r="AF704" i="72"/>
  <c r="AE704" i="72"/>
  <c r="AF703" i="72"/>
  <c r="AE703" i="72"/>
  <c r="AF702" i="72"/>
  <c r="AE702" i="72"/>
  <c r="AE701" i="72"/>
  <c r="AF700" i="72"/>
  <c r="AE700" i="72"/>
  <c r="AF699" i="72"/>
  <c r="AE699" i="72"/>
  <c r="AF698" i="72"/>
  <c r="AE698" i="72"/>
  <c r="AF697" i="72"/>
  <c r="AE697" i="72"/>
  <c r="AF696" i="72"/>
  <c r="AE696" i="72"/>
  <c r="AF695" i="72"/>
  <c r="AE695" i="72"/>
  <c r="AF694" i="72"/>
  <c r="AE694" i="72"/>
  <c r="AF693" i="72"/>
  <c r="AE693" i="72"/>
  <c r="AF692" i="72"/>
  <c r="AE692" i="72"/>
  <c r="AF691" i="72"/>
  <c r="AE691" i="72"/>
  <c r="AF690" i="72"/>
  <c r="AE690" i="72"/>
  <c r="AF689" i="72"/>
  <c r="AE689" i="72"/>
  <c r="AF688" i="72"/>
  <c r="AE688" i="72"/>
  <c r="AF687" i="72"/>
  <c r="AE687" i="72"/>
  <c r="AF686" i="72"/>
  <c r="AE686" i="72"/>
  <c r="AF685" i="72"/>
  <c r="AE685" i="72"/>
  <c r="AE684" i="72"/>
  <c r="AF683" i="72"/>
  <c r="AE683" i="72"/>
  <c r="AF682" i="72"/>
  <c r="AE682" i="72"/>
  <c r="AF681" i="72"/>
  <c r="AE681" i="72"/>
  <c r="AF680" i="72"/>
  <c r="AE680" i="72"/>
  <c r="AF679" i="72"/>
  <c r="AE679" i="72"/>
  <c r="AF678" i="72"/>
  <c r="AE678" i="72"/>
  <c r="AF677" i="72"/>
  <c r="AE677" i="72"/>
  <c r="AF676" i="72"/>
  <c r="AE676" i="72"/>
  <c r="AF675" i="72"/>
  <c r="AE675" i="72"/>
  <c r="AF674" i="72"/>
  <c r="AE674" i="72"/>
  <c r="AF673" i="72"/>
  <c r="AE673" i="72"/>
  <c r="AF672" i="72"/>
  <c r="AE672" i="72"/>
  <c r="AF671" i="72"/>
  <c r="AE671" i="72"/>
  <c r="AF670" i="72"/>
  <c r="AE670" i="72"/>
  <c r="AF669" i="72"/>
  <c r="AE669" i="72"/>
  <c r="AF668" i="72"/>
  <c r="AE668" i="72"/>
  <c r="AE667" i="72"/>
  <c r="AF666" i="72"/>
  <c r="AE666" i="72"/>
  <c r="AF665" i="72"/>
  <c r="AE665" i="72"/>
  <c r="AF664" i="72"/>
  <c r="AE664" i="72"/>
  <c r="AF663" i="72"/>
  <c r="AE663" i="72"/>
  <c r="AF662" i="72"/>
  <c r="AE662" i="72"/>
  <c r="AF661" i="72"/>
  <c r="AE661" i="72"/>
  <c r="AF660" i="72"/>
  <c r="AE660" i="72"/>
  <c r="AF659" i="72"/>
  <c r="AE659" i="72"/>
  <c r="AF658" i="72"/>
  <c r="AE658" i="72"/>
  <c r="AF657" i="72"/>
  <c r="AE657" i="72"/>
  <c r="AF656" i="72"/>
  <c r="AE656" i="72"/>
  <c r="AF655" i="72"/>
  <c r="AE655" i="72"/>
  <c r="AF654" i="72"/>
  <c r="AE654" i="72"/>
  <c r="AF653" i="72"/>
  <c r="AE653" i="72"/>
  <c r="AF652" i="72"/>
  <c r="AE652" i="72"/>
  <c r="AF651" i="72"/>
  <c r="AE651" i="72"/>
  <c r="AE650" i="72"/>
  <c r="AF649" i="72"/>
  <c r="AE649" i="72"/>
  <c r="AF648" i="72"/>
  <c r="AE648" i="72"/>
  <c r="AF647" i="72"/>
  <c r="AE647" i="72"/>
  <c r="AF646" i="72"/>
  <c r="AE646" i="72"/>
  <c r="AF645" i="72"/>
  <c r="AE645" i="72"/>
  <c r="AF644" i="72"/>
  <c r="AE644" i="72"/>
  <c r="AF643" i="72"/>
  <c r="AE643" i="72"/>
  <c r="AF642" i="72"/>
  <c r="AE642" i="72"/>
  <c r="AF641" i="72"/>
  <c r="AE641" i="72"/>
  <c r="AF640" i="72"/>
  <c r="AE640" i="72"/>
  <c r="AF639" i="72"/>
  <c r="AE639" i="72"/>
  <c r="AF638" i="72"/>
  <c r="AE638" i="72"/>
  <c r="AF637" i="72"/>
  <c r="AE637" i="72"/>
  <c r="AF636" i="72"/>
  <c r="AE636" i="72"/>
  <c r="AF635" i="72"/>
  <c r="AE635" i="72"/>
  <c r="AF634" i="72"/>
  <c r="AE634" i="72"/>
  <c r="AE633" i="72"/>
  <c r="AF632" i="72"/>
  <c r="AE632" i="72"/>
  <c r="AF631" i="72"/>
  <c r="AE631" i="72"/>
  <c r="AF630" i="72"/>
  <c r="AE630" i="72"/>
  <c r="AF629" i="72"/>
  <c r="AE629" i="72"/>
  <c r="AF628" i="72"/>
  <c r="AE628" i="72"/>
  <c r="AF627" i="72"/>
  <c r="AE627" i="72"/>
  <c r="AF626" i="72"/>
  <c r="AE626" i="72"/>
  <c r="AF625" i="72"/>
  <c r="AE625" i="72"/>
  <c r="AF624" i="72"/>
  <c r="AE624" i="72"/>
  <c r="AF623" i="72"/>
  <c r="AE623" i="72"/>
  <c r="AF622" i="72"/>
  <c r="AE622" i="72"/>
  <c r="AF621" i="72"/>
  <c r="AE621" i="72"/>
  <c r="AF620" i="72"/>
  <c r="AE620" i="72"/>
  <c r="AF619" i="72"/>
  <c r="AE619" i="72"/>
  <c r="AF618" i="72"/>
  <c r="AE618" i="72"/>
  <c r="AF617" i="72"/>
  <c r="AE617" i="72"/>
  <c r="AE616" i="72"/>
  <c r="AF615" i="72"/>
  <c r="AE615" i="72"/>
  <c r="AF614" i="72"/>
  <c r="AE614" i="72"/>
  <c r="AF613" i="72"/>
  <c r="AE613" i="72"/>
  <c r="AF612" i="72"/>
  <c r="AE612" i="72"/>
  <c r="AF611" i="72"/>
  <c r="AE611" i="72"/>
  <c r="AF610" i="72"/>
  <c r="AE610" i="72"/>
  <c r="AF609" i="72"/>
  <c r="AE609" i="72"/>
  <c r="AF608" i="72"/>
  <c r="AE608" i="72"/>
  <c r="AF607" i="72"/>
  <c r="AE607" i="72"/>
  <c r="AF606" i="72"/>
  <c r="AE606" i="72"/>
  <c r="AF605" i="72"/>
  <c r="AE605" i="72"/>
  <c r="AF604" i="72"/>
  <c r="AE604" i="72"/>
  <c r="AF603" i="72"/>
  <c r="AE603" i="72"/>
  <c r="AF602" i="72"/>
  <c r="AE602" i="72"/>
  <c r="AF601" i="72"/>
  <c r="AE601" i="72"/>
  <c r="AF600" i="72"/>
  <c r="AE600" i="72"/>
  <c r="AE599" i="72"/>
  <c r="AF598" i="72"/>
  <c r="AE598" i="72"/>
  <c r="AF597" i="72"/>
  <c r="AE597" i="72"/>
  <c r="AF596" i="72"/>
  <c r="AE596" i="72"/>
  <c r="AF595" i="72"/>
  <c r="AE595" i="72"/>
  <c r="AF594" i="72"/>
  <c r="AE594" i="72"/>
  <c r="AF593" i="72"/>
  <c r="AE593" i="72"/>
  <c r="AF592" i="72"/>
  <c r="AE592" i="72"/>
  <c r="AF591" i="72"/>
  <c r="AE591" i="72"/>
  <c r="AF590" i="72"/>
  <c r="AE590" i="72"/>
  <c r="AF589" i="72"/>
  <c r="AE589" i="72"/>
  <c r="AF588" i="72"/>
  <c r="AE588" i="72"/>
  <c r="AF587" i="72"/>
  <c r="AE587" i="72"/>
  <c r="AF586" i="72"/>
  <c r="AE586" i="72"/>
  <c r="AF585" i="72"/>
  <c r="AE585" i="72"/>
  <c r="AF584" i="72"/>
  <c r="AE584" i="72"/>
  <c r="AF583" i="72"/>
  <c r="AE583" i="72"/>
  <c r="AE582" i="72"/>
  <c r="AF581" i="72"/>
  <c r="AE581" i="72"/>
  <c r="AF580" i="72"/>
  <c r="AE580" i="72"/>
  <c r="AF579" i="72"/>
  <c r="AE579" i="72"/>
  <c r="AF578" i="72"/>
  <c r="AE578" i="72"/>
  <c r="AF577" i="72"/>
  <c r="AE577" i="72"/>
  <c r="AF576" i="72"/>
  <c r="AE576" i="72"/>
  <c r="AF575" i="72"/>
  <c r="AE575" i="72"/>
  <c r="AF574" i="72"/>
  <c r="AE574" i="72"/>
  <c r="AF573" i="72"/>
  <c r="AE573" i="72"/>
  <c r="AF572" i="72"/>
  <c r="AE572" i="72"/>
  <c r="AF571" i="72"/>
  <c r="AE571" i="72"/>
  <c r="AF570" i="72"/>
  <c r="AE570" i="72"/>
  <c r="AF569" i="72"/>
  <c r="AE569" i="72"/>
  <c r="AF568" i="72"/>
  <c r="AE568" i="72"/>
  <c r="AF567" i="72"/>
  <c r="AE567" i="72"/>
  <c r="AF566" i="72"/>
  <c r="AE566" i="72"/>
  <c r="AE565" i="72"/>
  <c r="AF564" i="72"/>
  <c r="AE564" i="72"/>
  <c r="AF563" i="72"/>
  <c r="AE563" i="72"/>
  <c r="AF562" i="72"/>
  <c r="AE562" i="72"/>
  <c r="AF561" i="72"/>
  <c r="AE561" i="72"/>
  <c r="AF560" i="72"/>
  <c r="AE560" i="72"/>
  <c r="AF559" i="72"/>
  <c r="AE559" i="72"/>
  <c r="AF558" i="72"/>
  <c r="AE558" i="72"/>
  <c r="AF557" i="72"/>
  <c r="AE557" i="72"/>
  <c r="AF556" i="72"/>
  <c r="AE556" i="72"/>
  <c r="AF555" i="72"/>
  <c r="AE555" i="72"/>
  <c r="AF554" i="72"/>
  <c r="AE554" i="72"/>
  <c r="AF553" i="72"/>
  <c r="AE553" i="72"/>
  <c r="AF552" i="72"/>
  <c r="AE552" i="72"/>
  <c r="AF551" i="72"/>
  <c r="AE551" i="72"/>
  <c r="AF550" i="72"/>
  <c r="AE550" i="72"/>
  <c r="AF549" i="72"/>
  <c r="AE549" i="72"/>
  <c r="AE548" i="72"/>
  <c r="AF547" i="72"/>
  <c r="AE547" i="72"/>
  <c r="AF546" i="72"/>
  <c r="AE546" i="72"/>
  <c r="AF545" i="72"/>
  <c r="AE545" i="72"/>
  <c r="AF544" i="72"/>
  <c r="AE544" i="72"/>
  <c r="AF543" i="72"/>
  <c r="AE543" i="72"/>
  <c r="AF542" i="72"/>
  <c r="AE542" i="72"/>
  <c r="AF541" i="72"/>
  <c r="AE541" i="72"/>
  <c r="AF540" i="72"/>
  <c r="AE540" i="72"/>
  <c r="AF539" i="72"/>
  <c r="AE539" i="72"/>
  <c r="AF538" i="72"/>
  <c r="AE538" i="72"/>
  <c r="AF537" i="72"/>
  <c r="AE537" i="72"/>
  <c r="AF536" i="72"/>
  <c r="AE536" i="72"/>
  <c r="AF535" i="72"/>
  <c r="AE535" i="72"/>
  <c r="AF534" i="72"/>
  <c r="AE534" i="72"/>
  <c r="AF533" i="72"/>
  <c r="AE533" i="72"/>
  <c r="AF532" i="72"/>
  <c r="AE532" i="72"/>
  <c r="AE531" i="72"/>
  <c r="AF530" i="72"/>
  <c r="AE530" i="72"/>
  <c r="AF529" i="72"/>
  <c r="AE529" i="72"/>
  <c r="AF528" i="72"/>
  <c r="AE528" i="72"/>
  <c r="AF527" i="72"/>
  <c r="AE527" i="72"/>
  <c r="AF526" i="72"/>
  <c r="AE526" i="72"/>
  <c r="AF525" i="72"/>
  <c r="AE525" i="72"/>
  <c r="AF524" i="72"/>
  <c r="AE524" i="72"/>
  <c r="AF523" i="72"/>
  <c r="AE523" i="72"/>
  <c r="AF522" i="72"/>
  <c r="AE522" i="72"/>
  <c r="AF521" i="72"/>
  <c r="AE521" i="72"/>
  <c r="AF520" i="72"/>
  <c r="AE520" i="72"/>
  <c r="AF519" i="72"/>
  <c r="AE519" i="72"/>
  <c r="AF518" i="72"/>
  <c r="AE518" i="72"/>
  <c r="AF517" i="72"/>
  <c r="AE517" i="72"/>
  <c r="AF516" i="72"/>
  <c r="AE516" i="72"/>
  <c r="AF515" i="72"/>
  <c r="AE515" i="72"/>
  <c r="AE514" i="72"/>
  <c r="AF513" i="72"/>
  <c r="AE513" i="72"/>
  <c r="AF512" i="72"/>
  <c r="AE512" i="72"/>
  <c r="AF511" i="72"/>
  <c r="AE511" i="72"/>
  <c r="AF510" i="72"/>
  <c r="AE510" i="72"/>
  <c r="AF509" i="72"/>
  <c r="AE509" i="72"/>
  <c r="AF508" i="72"/>
  <c r="AE508" i="72"/>
  <c r="AF507" i="72"/>
  <c r="AE507" i="72"/>
  <c r="AF506" i="72"/>
  <c r="AE506" i="72"/>
  <c r="AF505" i="72"/>
  <c r="AE505" i="72"/>
  <c r="AF504" i="72"/>
  <c r="AE504" i="72"/>
  <c r="AF503" i="72"/>
  <c r="AE503" i="72"/>
  <c r="AF502" i="72"/>
  <c r="AE502" i="72"/>
  <c r="AF501" i="72"/>
  <c r="AE501" i="72"/>
  <c r="AF500" i="72"/>
  <c r="AE500" i="72"/>
  <c r="AF499" i="72"/>
  <c r="AE499" i="72"/>
  <c r="AF498" i="72"/>
  <c r="AE498" i="72"/>
  <c r="AE497" i="72"/>
  <c r="AF496" i="72"/>
  <c r="AE496" i="72"/>
  <c r="AF495" i="72"/>
  <c r="AE495" i="72"/>
  <c r="AF494" i="72"/>
  <c r="AE494" i="72"/>
  <c r="AF493" i="72"/>
  <c r="AE493" i="72"/>
  <c r="AF492" i="72"/>
  <c r="AE492" i="72"/>
  <c r="AF491" i="72"/>
  <c r="AE491" i="72"/>
  <c r="AF490" i="72"/>
  <c r="AE490" i="72"/>
  <c r="AF489" i="72"/>
  <c r="AE489" i="72"/>
  <c r="AF488" i="72"/>
  <c r="AE488" i="72"/>
  <c r="AF487" i="72"/>
  <c r="AE487" i="72"/>
  <c r="AF486" i="72"/>
  <c r="AE486" i="72"/>
  <c r="AF485" i="72"/>
  <c r="AE485" i="72"/>
  <c r="AF484" i="72"/>
  <c r="AE484" i="72"/>
  <c r="AF483" i="72"/>
  <c r="AE483" i="72"/>
  <c r="AF482" i="72"/>
  <c r="AE482" i="72"/>
  <c r="AF481" i="72"/>
  <c r="AE481" i="72"/>
  <c r="AE480" i="72"/>
  <c r="AF479" i="72"/>
  <c r="AE479" i="72"/>
  <c r="AF478" i="72"/>
  <c r="AE478" i="72"/>
  <c r="AF477" i="72"/>
  <c r="AE477" i="72"/>
  <c r="AF476" i="72"/>
  <c r="AE476" i="72"/>
  <c r="AF475" i="72"/>
  <c r="AE475" i="72"/>
  <c r="AF474" i="72"/>
  <c r="AE474" i="72"/>
  <c r="AF473" i="72"/>
  <c r="AE473" i="72"/>
  <c r="AF472" i="72"/>
  <c r="AE472" i="72"/>
  <c r="AF471" i="72"/>
  <c r="AE471" i="72"/>
  <c r="AF470" i="72"/>
  <c r="AE470" i="72"/>
  <c r="AF469" i="72"/>
  <c r="AE469" i="72"/>
  <c r="AF468" i="72"/>
  <c r="AE468" i="72"/>
  <c r="AF467" i="72"/>
  <c r="AE467" i="72"/>
  <c r="AF466" i="72"/>
  <c r="AE466" i="72"/>
  <c r="AF465" i="72"/>
  <c r="AE465" i="72"/>
  <c r="AF464" i="72"/>
  <c r="AE464" i="72"/>
  <c r="AE463" i="72"/>
  <c r="AF462" i="72"/>
  <c r="AE462" i="72"/>
  <c r="AF461" i="72"/>
  <c r="AE461" i="72"/>
  <c r="AF460" i="72"/>
  <c r="AE460" i="72"/>
  <c r="AF459" i="72"/>
  <c r="AE459" i="72"/>
  <c r="AF458" i="72"/>
  <c r="AE458" i="72"/>
  <c r="AF457" i="72"/>
  <c r="AE457" i="72"/>
  <c r="AF456" i="72"/>
  <c r="AE456" i="72"/>
  <c r="AF455" i="72"/>
  <c r="AE455" i="72"/>
  <c r="AF454" i="72"/>
  <c r="AE454" i="72"/>
  <c r="AF453" i="72"/>
  <c r="AE453" i="72"/>
  <c r="AF452" i="72"/>
  <c r="AE452" i="72"/>
  <c r="AF451" i="72"/>
  <c r="AE451" i="72"/>
  <c r="AF450" i="72"/>
  <c r="AE450" i="72"/>
  <c r="AF449" i="72"/>
  <c r="AE449" i="72"/>
  <c r="AF448" i="72"/>
  <c r="AE448" i="72"/>
  <c r="AF447" i="72"/>
  <c r="AE447" i="72"/>
  <c r="AE446" i="72"/>
  <c r="AF445" i="72"/>
  <c r="AE445" i="72"/>
  <c r="AF444" i="72"/>
  <c r="AE444" i="72"/>
  <c r="AF443" i="72"/>
  <c r="AE443" i="72"/>
  <c r="AF442" i="72"/>
  <c r="AE442" i="72"/>
  <c r="AF441" i="72"/>
  <c r="AE441" i="72"/>
  <c r="AF440" i="72"/>
  <c r="AE440" i="72"/>
  <c r="AF439" i="72"/>
  <c r="AE439" i="72"/>
  <c r="AF438" i="72"/>
  <c r="AE438" i="72"/>
  <c r="AF437" i="72"/>
  <c r="AE437" i="72"/>
  <c r="AF436" i="72"/>
  <c r="AE436" i="72"/>
  <c r="AF435" i="72"/>
  <c r="AE435" i="72"/>
  <c r="AF434" i="72"/>
  <c r="AE434" i="72"/>
  <c r="AF433" i="72"/>
  <c r="AE433" i="72"/>
  <c r="AF432" i="72"/>
  <c r="AE432" i="72"/>
  <c r="AF431" i="72"/>
  <c r="AE431" i="72"/>
  <c r="AF430" i="72"/>
  <c r="AE430" i="72"/>
  <c r="AE429" i="72"/>
  <c r="AF428" i="72"/>
  <c r="AE428" i="72"/>
  <c r="AF427" i="72"/>
  <c r="AE427" i="72"/>
  <c r="AF426" i="72"/>
  <c r="AE426" i="72"/>
  <c r="AF425" i="72"/>
  <c r="AE425" i="72"/>
  <c r="AF424" i="72"/>
  <c r="AE424" i="72"/>
  <c r="AF423" i="72"/>
  <c r="AE423" i="72"/>
  <c r="AF422" i="72"/>
  <c r="AE422" i="72"/>
  <c r="AF421" i="72"/>
  <c r="AE421" i="72"/>
  <c r="AF420" i="72"/>
  <c r="AE420" i="72"/>
  <c r="AF419" i="72"/>
  <c r="AE419" i="72"/>
  <c r="AF418" i="72"/>
  <c r="AE418" i="72"/>
  <c r="AF417" i="72"/>
  <c r="AE417" i="72"/>
  <c r="AF416" i="72"/>
  <c r="AE416" i="72"/>
  <c r="AF415" i="72"/>
  <c r="AE415" i="72"/>
  <c r="AF414" i="72"/>
  <c r="AE414" i="72"/>
  <c r="AF413" i="72"/>
  <c r="AE413" i="72"/>
  <c r="AE412" i="72"/>
  <c r="AF411" i="72"/>
  <c r="AE411" i="72"/>
  <c r="AF410" i="72"/>
  <c r="AE410" i="72"/>
  <c r="AF409" i="72"/>
  <c r="AE409" i="72"/>
  <c r="AF408" i="72"/>
  <c r="AE408" i="72"/>
  <c r="AF407" i="72"/>
  <c r="AE407" i="72"/>
  <c r="AF406" i="72"/>
  <c r="AE406" i="72"/>
  <c r="AF405" i="72"/>
  <c r="AE405" i="72"/>
  <c r="AF404" i="72"/>
  <c r="AE404" i="72"/>
  <c r="AF403" i="72"/>
  <c r="AE403" i="72"/>
  <c r="AF402" i="72"/>
  <c r="AE402" i="72"/>
  <c r="AF401" i="72"/>
  <c r="AE401" i="72"/>
  <c r="AF400" i="72"/>
  <c r="AE400" i="72"/>
  <c r="AF399" i="72"/>
  <c r="AE399" i="72"/>
  <c r="AF398" i="72"/>
  <c r="AE398" i="72"/>
  <c r="AF397" i="72"/>
  <c r="AE397" i="72"/>
  <c r="AF396" i="72"/>
  <c r="AE396" i="72"/>
  <c r="AE395" i="72"/>
  <c r="AF394" i="72"/>
  <c r="AE394" i="72"/>
  <c r="AF393" i="72"/>
  <c r="AE393" i="72"/>
  <c r="AF392" i="72"/>
  <c r="AE392" i="72"/>
  <c r="AF391" i="72"/>
  <c r="AE391" i="72"/>
  <c r="AF390" i="72"/>
  <c r="AE390" i="72"/>
  <c r="AF389" i="72"/>
  <c r="AE389" i="72"/>
  <c r="AF388" i="72"/>
  <c r="AE388" i="72"/>
  <c r="AF387" i="72"/>
  <c r="AE387" i="72"/>
  <c r="AF386" i="72"/>
  <c r="AE386" i="72"/>
  <c r="AF385" i="72"/>
  <c r="AE385" i="72"/>
  <c r="AF384" i="72"/>
  <c r="AE384" i="72"/>
  <c r="AF383" i="72"/>
  <c r="AE383" i="72"/>
  <c r="AF382" i="72"/>
  <c r="AE382" i="72"/>
  <c r="AF381" i="72"/>
  <c r="AE381" i="72"/>
  <c r="AF380" i="72"/>
  <c r="AE380" i="72"/>
  <c r="AF379" i="72"/>
  <c r="AE379" i="72"/>
  <c r="AE378" i="72"/>
  <c r="AF377" i="72"/>
  <c r="AE377" i="72"/>
  <c r="AF376" i="72"/>
  <c r="AE376" i="72"/>
  <c r="AF375" i="72"/>
  <c r="AE375" i="72"/>
  <c r="AF374" i="72"/>
  <c r="AE374" i="72"/>
  <c r="AF373" i="72"/>
  <c r="AE373" i="72"/>
  <c r="AF372" i="72"/>
  <c r="AE372" i="72"/>
  <c r="AF371" i="72"/>
  <c r="AE371" i="72"/>
  <c r="AF370" i="72"/>
  <c r="AE370" i="72"/>
  <c r="AF369" i="72"/>
  <c r="AE369" i="72"/>
  <c r="AF368" i="72"/>
  <c r="AE368" i="72"/>
  <c r="AF367" i="72"/>
  <c r="AE367" i="72"/>
  <c r="AF366" i="72"/>
  <c r="AE366" i="72"/>
  <c r="AF365" i="72"/>
  <c r="AE365" i="72"/>
  <c r="AF364" i="72"/>
  <c r="AE364" i="72"/>
  <c r="AF363" i="72"/>
  <c r="AE363" i="72"/>
  <c r="AF362" i="72"/>
  <c r="AE362" i="72"/>
  <c r="AE361" i="72"/>
  <c r="AF360" i="72"/>
  <c r="AE360" i="72"/>
  <c r="AF359" i="72"/>
  <c r="AE359" i="72"/>
  <c r="AF358" i="72"/>
  <c r="AE358" i="72"/>
  <c r="AF357" i="72"/>
  <c r="AE357" i="72"/>
  <c r="AF356" i="72"/>
  <c r="AE356" i="72"/>
  <c r="AF355" i="72"/>
  <c r="AE355" i="72"/>
  <c r="AF354" i="72"/>
  <c r="AE354" i="72"/>
  <c r="AF353" i="72"/>
  <c r="AE353" i="72"/>
  <c r="AF352" i="72"/>
  <c r="AE352" i="72"/>
  <c r="AF351" i="72"/>
  <c r="AE351" i="72"/>
  <c r="AF350" i="72"/>
  <c r="AE350" i="72"/>
  <c r="AF349" i="72"/>
  <c r="AE349" i="72"/>
  <c r="AF348" i="72"/>
  <c r="AE348" i="72"/>
  <c r="AF347" i="72"/>
  <c r="AE347" i="72"/>
  <c r="AF346" i="72"/>
  <c r="AE346" i="72"/>
  <c r="AF345" i="72"/>
  <c r="AE345" i="72"/>
  <c r="AE344" i="72"/>
  <c r="AF343" i="72"/>
  <c r="AE343" i="72"/>
  <c r="AF342" i="72"/>
  <c r="AE342" i="72"/>
  <c r="AF341" i="72"/>
  <c r="AE341" i="72"/>
  <c r="AF340" i="72"/>
  <c r="AE340" i="72"/>
  <c r="AF339" i="72"/>
  <c r="AE339" i="72"/>
  <c r="AF338" i="72"/>
  <c r="AE338" i="72"/>
  <c r="AF337" i="72"/>
  <c r="AE337" i="72"/>
  <c r="AF336" i="72"/>
  <c r="AE336" i="72"/>
  <c r="AF335" i="72"/>
  <c r="AE335" i="72"/>
  <c r="AF334" i="72"/>
  <c r="AE334" i="72"/>
  <c r="AF333" i="72"/>
  <c r="AE333" i="72"/>
  <c r="AF332" i="72"/>
  <c r="AE332" i="72"/>
  <c r="AF331" i="72"/>
  <c r="AE331" i="72"/>
  <c r="AF330" i="72"/>
  <c r="AE330" i="72"/>
  <c r="AF329" i="72"/>
  <c r="AE329" i="72"/>
  <c r="AF328" i="72"/>
  <c r="AE328" i="72"/>
  <c r="AE327" i="72"/>
  <c r="AF326" i="72"/>
  <c r="AE326" i="72"/>
  <c r="AF325" i="72"/>
  <c r="AE325" i="72"/>
  <c r="AF324" i="72"/>
  <c r="AE324" i="72"/>
  <c r="AF323" i="72"/>
  <c r="AE323" i="72"/>
  <c r="AF322" i="72"/>
  <c r="AE322" i="72"/>
  <c r="AF321" i="72"/>
  <c r="AE321" i="72"/>
  <c r="AF320" i="72"/>
  <c r="AE320" i="72"/>
  <c r="AF319" i="72"/>
  <c r="AE319" i="72"/>
  <c r="AF318" i="72"/>
  <c r="AE318" i="72"/>
  <c r="AF317" i="72"/>
  <c r="AE317" i="72"/>
  <c r="AF316" i="72"/>
  <c r="AE316" i="72"/>
  <c r="AF315" i="72"/>
  <c r="AE315" i="72"/>
  <c r="AF314" i="72"/>
  <c r="AE314" i="72"/>
  <c r="AF313" i="72"/>
  <c r="AE313" i="72"/>
  <c r="AF312" i="72"/>
  <c r="AE312" i="72"/>
  <c r="AF311" i="72"/>
  <c r="AE311" i="72"/>
  <c r="AE310" i="72"/>
  <c r="AF309" i="72"/>
  <c r="AE309" i="72"/>
  <c r="AF308" i="72"/>
  <c r="AE308" i="72"/>
  <c r="AF307" i="72"/>
  <c r="AE307" i="72"/>
  <c r="AF306" i="72"/>
  <c r="AE306" i="72"/>
  <c r="AF305" i="72"/>
  <c r="AE305" i="72"/>
  <c r="AF304" i="72"/>
  <c r="AE304" i="72"/>
  <c r="AF303" i="72"/>
  <c r="AE303" i="72"/>
  <c r="AF302" i="72"/>
  <c r="AE302" i="72"/>
  <c r="AF301" i="72"/>
  <c r="AE301" i="72"/>
  <c r="AF300" i="72"/>
  <c r="AE300" i="72"/>
  <c r="AF299" i="72"/>
  <c r="AE299" i="72"/>
  <c r="AF298" i="72"/>
  <c r="AE298" i="72"/>
  <c r="AF297" i="72"/>
  <c r="AE297" i="72"/>
  <c r="AF296" i="72"/>
  <c r="AE296" i="72"/>
  <c r="AF295" i="72"/>
  <c r="AE295" i="72"/>
  <c r="AF294" i="72"/>
  <c r="AE294" i="72"/>
  <c r="AE293" i="72"/>
  <c r="AF292" i="72"/>
  <c r="AE292" i="72"/>
  <c r="AF291" i="72"/>
  <c r="AE291" i="72"/>
  <c r="AF290" i="72"/>
  <c r="AE290" i="72"/>
  <c r="AF289" i="72"/>
  <c r="AE289" i="72"/>
  <c r="AF288" i="72"/>
  <c r="AE288" i="72"/>
  <c r="AF287" i="72"/>
  <c r="AE287" i="72"/>
  <c r="AF286" i="72"/>
  <c r="AE286" i="72"/>
  <c r="AF285" i="72"/>
  <c r="AE285" i="72"/>
  <c r="AF284" i="72"/>
  <c r="AE284" i="72"/>
  <c r="AF283" i="72"/>
  <c r="AE283" i="72"/>
  <c r="AF282" i="72"/>
  <c r="AE282" i="72"/>
  <c r="AF281" i="72"/>
  <c r="AE281" i="72"/>
  <c r="AF280" i="72"/>
  <c r="AE280" i="72"/>
  <c r="AF279" i="72"/>
  <c r="AE279" i="72"/>
  <c r="AF278" i="72"/>
  <c r="AE278" i="72"/>
  <c r="AF277" i="72"/>
  <c r="AE277" i="72"/>
  <c r="AE276" i="72"/>
  <c r="AF275" i="72"/>
  <c r="AE275" i="72"/>
  <c r="AF274" i="72"/>
  <c r="AE274" i="72"/>
  <c r="AF273" i="72"/>
  <c r="AE273" i="72"/>
  <c r="AF272" i="72"/>
  <c r="AE272" i="72"/>
  <c r="AF271" i="72"/>
  <c r="AE271" i="72"/>
  <c r="AF270" i="72"/>
  <c r="AE270" i="72"/>
  <c r="AF269" i="72"/>
  <c r="AE269" i="72"/>
  <c r="AF268" i="72"/>
  <c r="AE268" i="72"/>
  <c r="AF267" i="72"/>
  <c r="AE267" i="72"/>
  <c r="AF266" i="72"/>
  <c r="AE266" i="72"/>
  <c r="AF265" i="72"/>
  <c r="AE265" i="72"/>
  <c r="AF264" i="72"/>
  <c r="AE264" i="72"/>
  <c r="AF263" i="72"/>
  <c r="AE263" i="72"/>
  <c r="AF262" i="72"/>
  <c r="AE262" i="72"/>
  <c r="AF261" i="72"/>
  <c r="AE261" i="72"/>
  <c r="AF260" i="72"/>
  <c r="AE260" i="72"/>
  <c r="AE259" i="72"/>
  <c r="AF258" i="72"/>
  <c r="AE258" i="72"/>
  <c r="AF257" i="72"/>
  <c r="AE257" i="72"/>
  <c r="AF256" i="72"/>
  <c r="AE256" i="72"/>
  <c r="AF255" i="72"/>
  <c r="AE255" i="72"/>
  <c r="AF254" i="72"/>
  <c r="AE254" i="72"/>
  <c r="AF253" i="72"/>
  <c r="AE253" i="72"/>
  <c r="AF252" i="72"/>
  <c r="AE252" i="72"/>
  <c r="AF251" i="72"/>
  <c r="AE251" i="72"/>
  <c r="AF250" i="72"/>
  <c r="AE250" i="72"/>
  <c r="AF249" i="72"/>
  <c r="AE249" i="72"/>
  <c r="AF248" i="72"/>
  <c r="AE248" i="72"/>
  <c r="AF247" i="72"/>
  <c r="AE247" i="72"/>
  <c r="AF246" i="72"/>
  <c r="AE246" i="72"/>
  <c r="AF245" i="72"/>
  <c r="AE245" i="72"/>
  <c r="AF244" i="72"/>
  <c r="AE244" i="72"/>
  <c r="AF243" i="72"/>
  <c r="AE243" i="72"/>
  <c r="AE242" i="72"/>
  <c r="AF241" i="72"/>
  <c r="AE241" i="72"/>
  <c r="AF240" i="72"/>
  <c r="AE240" i="72"/>
  <c r="AF239" i="72"/>
  <c r="AE239" i="72"/>
  <c r="AF238" i="72"/>
  <c r="AE238" i="72"/>
  <c r="AF237" i="72"/>
  <c r="AE237" i="72"/>
  <c r="AF236" i="72"/>
  <c r="AE236" i="72"/>
  <c r="AF235" i="72"/>
  <c r="AE235" i="72"/>
  <c r="AF234" i="72"/>
  <c r="AE234" i="72"/>
  <c r="AF233" i="72"/>
  <c r="AE233" i="72"/>
  <c r="AF232" i="72"/>
  <c r="AE232" i="72"/>
  <c r="AF231" i="72"/>
  <c r="AE231" i="72"/>
  <c r="AF230" i="72"/>
  <c r="AE230" i="72"/>
  <c r="AF229" i="72"/>
  <c r="AE229" i="72"/>
  <c r="AF228" i="72"/>
  <c r="AE228" i="72"/>
  <c r="AF227" i="72"/>
  <c r="AE227" i="72"/>
  <c r="AF226" i="72"/>
  <c r="AE226" i="72"/>
  <c r="AE225" i="72"/>
  <c r="AF224" i="72"/>
  <c r="AE224" i="72"/>
  <c r="AF223" i="72"/>
  <c r="AE223" i="72"/>
  <c r="AF222" i="72"/>
  <c r="AE222" i="72"/>
  <c r="AF221" i="72"/>
  <c r="AE221" i="72"/>
  <c r="AF220" i="72"/>
  <c r="AE220" i="72"/>
  <c r="AF219" i="72"/>
  <c r="AE219" i="72"/>
  <c r="AF218" i="72"/>
  <c r="AE218" i="72"/>
  <c r="AF217" i="72"/>
  <c r="AE217" i="72"/>
  <c r="AF216" i="72"/>
  <c r="AE216" i="72"/>
  <c r="AF215" i="72"/>
  <c r="AE215" i="72"/>
  <c r="AF214" i="72"/>
  <c r="AE214" i="72"/>
  <c r="AF213" i="72"/>
  <c r="AE213" i="72"/>
  <c r="AF212" i="72"/>
  <c r="AE212" i="72"/>
  <c r="AF211" i="72"/>
  <c r="AE211" i="72"/>
  <c r="AF210" i="72"/>
  <c r="AE210" i="72"/>
  <c r="AF209" i="72"/>
  <c r="AE209" i="72"/>
  <c r="AE208" i="72"/>
  <c r="AF207" i="72"/>
  <c r="AE207" i="72"/>
  <c r="AF206" i="72"/>
  <c r="AE206" i="72"/>
  <c r="AF205" i="72"/>
  <c r="AE205" i="72"/>
  <c r="AF204" i="72"/>
  <c r="AE204" i="72"/>
  <c r="AF203" i="72"/>
  <c r="AE203" i="72"/>
  <c r="AF202" i="72"/>
  <c r="AE202" i="72"/>
  <c r="AF201" i="72"/>
  <c r="AE201" i="72"/>
  <c r="AF200" i="72"/>
  <c r="AE200" i="72"/>
  <c r="AF199" i="72"/>
  <c r="AE199" i="72"/>
  <c r="AF198" i="72"/>
  <c r="AE198" i="72"/>
  <c r="AF197" i="72"/>
  <c r="AE197" i="72"/>
  <c r="AF196" i="72"/>
  <c r="AE196" i="72"/>
  <c r="AF195" i="72"/>
  <c r="AE195" i="72"/>
  <c r="AF194" i="72"/>
  <c r="AE194" i="72"/>
  <c r="AF193" i="72"/>
  <c r="AE193" i="72"/>
  <c r="AF192" i="72"/>
  <c r="AE192" i="72"/>
  <c r="AE191" i="72"/>
  <c r="AF190" i="72"/>
  <c r="AE190" i="72"/>
  <c r="AF189" i="72"/>
  <c r="AE189" i="72"/>
  <c r="AF188" i="72"/>
  <c r="AE188" i="72"/>
  <c r="AF187" i="72"/>
  <c r="AE187" i="72"/>
  <c r="AF186" i="72"/>
  <c r="AE186" i="72"/>
  <c r="AF185" i="72"/>
  <c r="AE185" i="72"/>
  <c r="AF184" i="72"/>
  <c r="AE184" i="72"/>
  <c r="AF183" i="72"/>
  <c r="AE183" i="72"/>
  <c r="AF182" i="72"/>
  <c r="AE182" i="72"/>
  <c r="AF181" i="72"/>
  <c r="AE181" i="72"/>
  <c r="AF180" i="72"/>
  <c r="AE180" i="72"/>
  <c r="AF179" i="72"/>
  <c r="AE179" i="72"/>
  <c r="AF178" i="72"/>
  <c r="AE178" i="72"/>
  <c r="AF177" i="72"/>
  <c r="AE177" i="72"/>
  <c r="AF176" i="72"/>
  <c r="AE176" i="72"/>
  <c r="AF175" i="72"/>
  <c r="AE175" i="72"/>
  <c r="AE174" i="72"/>
  <c r="AF173" i="72"/>
  <c r="AE173" i="72"/>
  <c r="AF172" i="72"/>
  <c r="AE172" i="72"/>
  <c r="AF171" i="72"/>
  <c r="AE171" i="72"/>
  <c r="AF170" i="72"/>
  <c r="AE170" i="72"/>
  <c r="AF169" i="72"/>
  <c r="AE169" i="72"/>
  <c r="AF168" i="72"/>
  <c r="AE168" i="72"/>
  <c r="AF167" i="72"/>
  <c r="AE167" i="72"/>
  <c r="AF166" i="72"/>
  <c r="AE166" i="72"/>
  <c r="AF165" i="72"/>
  <c r="AE165" i="72"/>
  <c r="AF164" i="72"/>
  <c r="AE164" i="72"/>
  <c r="AF163" i="72"/>
  <c r="AE163" i="72"/>
  <c r="AF162" i="72"/>
  <c r="AE162" i="72"/>
  <c r="AF161" i="72"/>
  <c r="AE161" i="72"/>
  <c r="AF160" i="72"/>
  <c r="AE160" i="72"/>
  <c r="AF159" i="72"/>
  <c r="AE159" i="72"/>
  <c r="AF158" i="72"/>
  <c r="AE158" i="72"/>
  <c r="AE157" i="72"/>
  <c r="AF156" i="72"/>
  <c r="AE156" i="72"/>
  <c r="AF155" i="72"/>
  <c r="AE155" i="72"/>
  <c r="AF154" i="72"/>
  <c r="AE154" i="72"/>
  <c r="AF153" i="72"/>
  <c r="AE153" i="72"/>
  <c r="AF152" i="72"/>
  <c r="AE152" i="72"/>
  <c r="AF151" i="72"/>
  <c r="AE151" i="72"/>
  <c r="AF150" i="72"/>
  <c r="AE150" i="72"/>
  <c r="AF149" i="72"/>
  <c r="AE149" i="72"/>
  <c r="AF148" i="72"/>
  <c r="AE148" i="72"/>
  <c r="AF147" i="72"/>
  <c r="AE147" i="72"/>
  <c r="AF146" i="72"/>
  <c r="AE146" i="72"/>
  <c r="AF145" i="72"/>
  <c r="AE145" i="72"/>
  <c r="AF144" i="72"/>
  <c r="AE144" i="72"/>
  <c r="AF143" i="72"/>
  <c r="AE143" i="72"/>
  <c r="AF142" i="72"/>
  <c r="AE142" i="72"/>
  <c r="AF141" i="72"/>
  <c r="AE141" i="72"/>
  <c r="AE140" i="72"/>
  <c r="AF139" i="72"/>
  <c r="AE139" i="72"/>
  <c r="AF138" i="72"/>
  <c r="AE138" i="72"/>
  <c r="AF137" i="72"/>
  <c r="AE137" i="72"/>
  <c r="AF136" i="72"/>
  <c r="AE136" i="72"/>
  <c r="AF135" i="72"/>
  <c r="AE135" i="72"/>
  <c r="AF134" i="72"/>
  <c r="AE134" i="72"/>
  <c r="AF133" i="72"/>
  <c r="AE133" i="72"/>
  <c r="AF132" i="72"/>
  <c r="AE132" i="72"/>
  <c r="AF131" i="72"/>
  <c r="AE131" i="72"/>
  <c r="AF130" i="72"/>
  <c r="AE130" i="72"/>
  <c r="AF129" i="72"/>
  <c r="AE129" i="72"/>
  <c r="AF128" i="72"/>
  <c r="AE128" i="72"/>
  <c r="AF127" i="72"/>
  <c r="AE127" i="72"/>
  <c r="AF126" i="72"/>
  <c r="AE126" i="72"/>
  <c r="AF125" i="72"/>
  <c r="AE125" i="72"/>
  <c r="AF124" i="72"/>
  <c r="AE124" i="72"/>
  <c r="AE123" i="72"/>
  <c r="AF122" i="72"/>
  <c r="AE122" i="72"/>
  <c r="AF121" i="72"/>
  <c r="AE121" i="72"/>
  <c r="AF120" i="72"/>
  <c r="AE120" i="72"/>
  <c r="AF119" i="72"/>
  <c r="AE119" i="72"/>
  <c r="AF118" i="72"/>
  <c r="AE118" i="72"/>
  <c r="AF117" i="72"/>
  <c r="AE117" i="72"/>
  <c r="AF116" i="72"/>
  <c r="AE116" i="72"/>
  <c r="AF115" i="72"/>
  <c r="AE115" i="72"/>
  <c r="AF114" i="72"/>
  <c r="AE114" i="72"/>
  <c r="AF113" i="72"/>
  <c r="AE113" i="72"/>
  <c r="AF112" i="72"/>
  <c r="AE112" i="72"/>
  <c r="AF111" i="72"/>
  <c r="AE111" i="72"/>
  <c r="AF110" i="72"/>
  <c r="AE110" i="72"/>
  <c r="AF109" i="72"/>
  <c r="AE109" i="72"/>
  <c r="AF108" i="72"/>
  <c r="AE108" i="72"/>
  <c r="AF107" i="72"/>
  <c r="AE107" i="72"/>
  <c r="AE106" i="72"/>
  <c r="AF105" i="72"/>
  <c r="AE105" i="72"/>
  <c r="AF104" i="72"/>
  <c r="AE104" i="72"/>
  <c r="AF103" i="72"/>
  <c r="AE103" i="72"/>
  <c r="AF102" i="72"/>
  <c r="AE102" i="72"/>
  <c r="AF101" i="72"/>
  <c r="AE101" i="72"/>
  <c r="AF100" i="72"/>
  <c r="AE100" i="72"/>
  <c r="AF99" i="72"/>
  <c r="AE99" i="72"/>
  <c r="AF98" i="72"/>
  <c r="AE98" i="72"/>
  <c r="AF97" i="72"/>
  <c r="AE97" i="72"/>
  <c r="AF96" i="72"/>
  <c r="AE96" i="72"/>
  <c r="AF95" i="72"/>
  <c r="AE95" i="72"/>
  <c r="AF94" i="72"/>
  <c r="AE94" i="72"/>
  <c r="AF93" i="72"/>
  <c r="AE93" i="72"/>
  <c r="AF92" i="72"/>
  <c r="AE92" i="72"/>
  <c r="AF91" i="72"/>
  <c r="AE91" i="72"/>
  <c r="AF90" i="72"/>
  <c r="AE90" i="72"/>
  <c r="AE89" i="72"/>
  <c r="AF88" i="72"/>
  <c r="AE88" i="72"/>
  <c r="AF87" i="72"/>
  <c r="AE87" i="72"/>
  <c r="AF86" i="72"/>
  <c r="AE86" i="72"/>
  <c r="AF85" i="72"/>
  <c r="AE85" i="72"/>
  <c r="AF84" i="72"/>
  <c r="AE84" i="72"/>
  <c r="AF83" i="72"/>
  <c r="AE83" i="72"/>
  <c r="AF82" i="72"/>
  <c r="AE82" i="72"/>
  <c r="AF81" i="72"/>
  <c r="AE81" i="72"/>
  <c r="AF80" i="72"/>
  <c r="AE80" i="72"/>
  <c r="AF79" i="72"/>
  <c r="AE79" i="72"/>
  <c r="AF78" i="72"/>
  <c r="AE78" i="72"/>
  <c r="AF77" i="72"/>
  <c r="AE77" i="72"/>
  <c r="AF76" i="72"/>
  <c r="AE76" i="72"/>
  <c r="AF75" i="72"/>
  <c r="AE75" i="72"/>
  <c r="AF74" i="72"/>
  <c r="AE74" i="72"/>
  <c r="AF73" i="72"/>
  <c r="AE73" i="72"/>
  <c r="AE72" i="72"/>
  <c r="AF71" i="72"/>
  <c r="AE71" i="72"/>
  <c r="AF70" i="72"/>
  <c r="AE70" i="72"/>
  <c r="AF69" i="72"/>
  <c r="AE69" i="72"/>
  <c r="AF68" i="72"/>
  <c r="AE68" i="72"/>
  <c r="AF67" i="72"/>
  <c r="AE67" i="72"/>
  <c r="AF66" i="72"/>
  <c r="AE66" i="72"/>
  <c r="AF65" i="72"/>
  <c r="AE65" i="72"/>
  <c r="AF64" i="72"/>
  <c r="AE64" i="72"/>
  <c r="AF63" i="72"/>
  <c r="AE63" i="72"/>
  <c r="AF62" i="72"/>
  <c r="AE62" i="72"/>
  <c r="AF61" i="72"/>
  <c r="AE61" i="72"/>
  <c r="AF60" i="72"/>
  <c r="AE60" i="72"/>
  <c r="AF59" i="72"/>
  <c r="AE59" i="72"/>
  <c r="AF58" i="72"/>
  <c r="AE58" i="72"/>
  <c r="AF57" i="72"/>
  <c r="AE57" i="72"/>
  <c r="AF56" i="72"/>
  <c r="AE56" i="72"/>
  <c r="AE55" i="72"/>
  <c r="AF54" i="72"/>
  <c r="AE54" i="72"/>
  <c r="AF53" i="72"/>
  <c r="AE53" i="72"/>
  <c r="AF52" i="72"/>
  <c r="AE52" i="72"/>
  <c r="AF51" i="72"/>
  <c r="AE51" i="72"/>
  <c r="AF50" i="72"/>
  <c r="AE50" i="72"/>
  <c r="AF49" i="72"/>
  <c r="AE49" i="72"/>
  <c r="AF48" i="72"/>
  <c r="AE48" i="72"/>
  <c r="AF47" i="72"/>
  <c r="AE47" i="72"/>
  <c r="AF46" i="72"/>
  <c r="AE46" i="72"/>
  <c r="AF45" i="72"/>
  <c r="AE45" i="72"/>
  <c r="AF44" i="72"/>
  <c r="AE44" i="72"/>
  <c r="AF43" i="72"/>
  <c r="AE43" i="72"/>
  <c r="AF42" i="72"/>
  <c r="AE42" i="72"/>
  <c r="AF41" i="72"/>
  <c r="AE41" i="72"/>
  <c r="AF40" i="72"/>
  <c r="AE40" i="72"/>
  <c r="AF39" i="72"/>
  <c r="AE39" i="72"/>
  <c r="AE38" i="72"/>
  <c r="AF37" i="72"/>
  <c r="AE37" i="72"/>
  <c r="AF36" i="72"/>
  <c r="AE36" i="72"/>
  <c r="AF35" i="72"/>
  <c r="AE35" i="72"/>
  <c r="AF34" i="72"/>
  <c r="AE34" i="72"/>
  <c r="AF33" i="72"/>
  <c r="AE33" i="72"/>
  <c r="AF32" i="72"/>
  <c r="AE32" i="72"/>
  <c r="AF31" i="72"/>
  <c r="AE31" i="72"/>
  <c r="AF30" i="72"/>
  <c r="AE30" i="72"/>
  <c r="AF29" i="72"/>
  <c r="AE29" i="72"/>
  <c r="AF28" i="72"/>
  <c r="AE28" i="72"/>
  <c r="AF27" i="72"/>
  <c r="AE27" i="72"/>
  <c r="AF26" i="72"/>
  <c r="AE26" i="72"/>
  <c r="AF25" i="72"/>
  <c r="AE25" i="72"/>
  <c r="AF24" i="72"/>
  <c r="AE24" i="72"/>
  <c r="AF23" i="72"/>
  <c r="AE23" i="72"/>
  <c r="AF22" i="72"/>
  <c r="AE22" i="72"/>
  <c r="AE21" i="72"/>
  <c r="AF20" i="72"/>
  <c r="AE20" i="72"/>
  <c r="AF19" i="72"/>
  <c r="AE19" i="72"/>
  <c r="AF18" i="72"/>
  <c r="AE18" i="72"/>
  <c r="AF17" i="72"/>
  <c r="AE17" i="72"/>
  <c r="AF16" i="72"/>
  <c r="AE16" i="72"/>
  <c r="AF15" i="72"/>
  <c r="AE15" i="72"/>
  <c r="AF14" i="72"/>
  <c r="AE14" i="72"/>
  <c r="AF13" i="72"/>
  <c r="AE13" i="72"/>
  <c r="AF12" i="72"/>
  <c r="AE12" i="72"/>
  <c r="AF11" i="72"/>
  <c r="AE11" i="72"/>
  <c r="AF10" i="72"/>
  <c r="AE10" i="72"/>
  <c r="AF9" i="72"/>
  <c r="AE9" i="72"/>
  <c r="AF8" i="72"/>
  <c r="AE8" i="72"/>
  <c r="AF7" i="72"/>
  <c r="AE7" i="72"/>
  <c r="AF6" i="72"/>
  <c r="AE6" i="72"/>
  <c r="AF5" i="72"/>
  <c r="AE5" i="72"/>
  <c r="U1262" i="72"/>
  <c r="V1261" i="72"/>
  <c r="U1261" i="72"/>
  <c r="V1260" i="72"/>
  <c r="U1260" i="72"/>
  <c r="V1259" i="72"/>
  <c r="U1259" i="72"/>
  <c r="V1258" i="72"/>
  <c r="U1258" i="72"/>
  <c r="V1257" i="72"/>
  <c r="U1257" i="72"/>
  <c r="V1256" i="72"/>
  <c r="U1256" i="72"/>
  <c r="V1255" i="72"/>
  <c r="U1255" i="72"/>
  <c r="V1254" i="72"/>
  <c r="U1254" i="72"/>
  <c r="V1253" i="72"/>
  <c r="U1253" i="72"/>
  <c r="V1252" i="72"/>
  <c r="U1252" i="72"/>
  <c r="V1251" i="72"/>
  <c r="U1251" i="72"/>
  <c r="V1250" i="72"/>
  <c r="U1250" i="72"/>
  <c r="V1249" i="72"/>
  <c r="U1249" i="72"/>
  <c r="V1248" i="72"/>
  <c r="U1248" i="72"/>
  <c r="V1247" i="72"/>
  <c r="U1247" i="72"/>
  <c r="V1246" i="72"/>
  <c r="U1246" i="72"/>
  <c r="U1245" i="72"/>
  <c r="V1244" i="72"/>
  <c r="U1244" i="72"/>
  <c r="V1243" i="72"/>
  <c r="U1243" i="72"/>
  <c r="V1242" i="72"/>
  <c r="U1242" i="72"/>
  <c r="V1241" i="72"/>
  <c r="U1241" i="72"/>
  <c r="V1240" i="72"/>
  <c r="U1240" i="72"/>
  <c r="V1239" i="72"/>
  <c r="U1239" i="72"/>
  <c r="V1238" i="72"/>
  <c r="U1238" i="72"/>
  <c r="V1237" i="72"/>
  <c r="U1237" i="72"/>
  <c r="V1236" i="72"/>
  <c r="U1236" i="72"/>
  <c r="V1235" i="72"/>
  <c r="U1235" i="72"/>
  <c r="V1234" i="72"/>
  <c r="U1234" i="72"/>
  <c r="V1233" i="72"/>
  <c r="U1233" i="72"/>
  <c r="V1232" i="72"/>
  <c r="U1232" i="72"/>
  <c r="V1231" i="72"/>
  <c r="U1231" i="72"/>
  <c r="V1230" i="72"/>
  <c r="U1230" i="72"/>
  <c r="V1229" i="72"/>
  <c r="U1229" i="72"/>
  <c r="U1228" i="72"/>
  <c r="V1227" i="72"/>
  <c r="U1227" i="72"/>
  <c r="V1226" i="72"/>
  <c r="U1226" i="72"/>
  <c r="V1225" i="72"/>
  <c r="U1225" i="72"/>
  <c r="V1224" i="72"/>
  <c r="U1224" i="72"/>
  <c r="V1223" i="72"/>
  <c r="U1223" i="72"/>
  <c r="V1222" i="72"/>
  <c r="U1222" i="72"/>
  <c r="V1221" i="72"/>
  <c r="U1221" i="72"/>
  <c r="V1220" i="72"/>
  <c r="U1220" i="72"/>
  <c r="V1219" i="72"/>
  <c r="U1219" i="72"/>
  <c r="V1218" i="72"/>
  <c r="U1218" i="72"/>
  <c r="V1217" i="72"/>
  <c r="U1217" i="72"/>
  <c r="V1216" i="72"/>
  <c r="U1216" i="72"/>
  <c r="V1215" i="72"/>
  <c r="U1215" i="72"/>
  <c r="V1214" i="72"/>
  <c r="U1214" i="72"/>
  <c r="V1213" i="72"/>
  <c r="U1213" i="72"/>
  <c r="V1212" i="72"/>
  <c r="U1212" i="72"/>
  <c r="U1211" i="72"/>
  <c r="V1210" i="72"/>
  <c r="U1210" i="72"/>
  <c r="V1209" i="72"/>
  <c r="U1209" i="72"/>
  <c r="V1208" i="72"/>
  <c r="U1208" i="72"/>
  <c r="V1207" i="72"/>
  <c r="U1207" i="72"/>
  <c r="V1206" i="72"/>
  <c r="U1206" i="72"/>
  <c r="V1205" i="72"/>
  <c r="U1205" i="72"/>
  <c r="V1204" i="72"/>
  <c r="U1204" i="72"/>
  <c r="V1203" i="72"/>
  <c r="U1203" i="72"/>
  <c r="V1202" i="72"/>
  <c r="U1202" i="72"/>
  <c r="V1201" i="72"/>
  <c r="U1201" i="72"/>
  <c r="V1200" i="72"/>
  <c r="U1200" i="72"/>
  <c r="V1199" i="72"/>
  <c r="U1199" i="72"/>
  <c r="V1198" i="72"/>
  <c r="U1198" i="72"/>
  <c r="V1197" i="72"/>
  <c r="U1197" i="72"/>
  <c r="V1196" i="72"/>
  <c r="U1196" i="72"/>
  <c r="V1195" i="72"/>
  <c r="U1195" i="72"/>
  <c r="U1194" i="72"/>
  <c r="V1193" i="72"/>
  <c r="U1193" i="72"/>
  <c r="V1192" i="72"/>
  <c r="U1192" i="72"/>
  <c r="V1191" i="72"/>
  <c r="U1191" i="72"/>
  <c r="V1190" i="72"/>
  <c r="U1190" i="72"/>
  <c r="V1189" i="72"/>
  <c r="U1189" i="72"/>
  <c r="V1188" i="72"/>
  <c r="U1188" i="72"/>
  <c r="V1187" i="72"/>
  <c r="U1187" i="72"/>
  <c r="V1186" i="72"/>
  <c r="U1186" i="72"/>
  <c r="V1185" i="72"/>
  <c r="U1185" i="72"/>
  <c r="V1184" i="72"/>
  <c r="U1184" i="72"/>
  <c r="V1183" i="72"/>
  <c r="U1183" i="72"/>
  <c r="V1182" i="72"/>
  <c r="U1182" i="72"/>
  <c r="V1181" i="72"/>
  <c r="U1181" i="72"/>
  <c r="V1180" i="72"/>
  <c r="U1180" i="72"/>
  <c r="V1179" i="72"/>
  <c r="U1179" i="72"/>
  <c r="V1178" i="72"/>
  <c r="U1178" i="72"/>
  <c r="U1177" i="72"/>
  <c r="V1176" i="72"/>
  <c r="U1176" i="72"/>
  <c r="V1175" i="72"/>
  <c r="U1175" i="72"/>
  <c r="V1174" i="72"/>
  <c r="U1174" i="72"/>
  <c r="V1173" i="72"/>
  <c r="U1173" i="72"/>
  <c r="V1172" i="72"/>
  <c r="U1172" i="72"/>
  <c r="V1171" i="72"/>
  <c r="U1171" i="72"/>
  <c r="V1170" i="72"/>
  <c r="U1170" i="72"/>
  <c r="V1169" i="72"/>
  <c r="U1169" i="72"/>
  <c r="V1168" i="72"/>
  <c r="U1168" i="72"/>
  <c r="V1167" i="72"/>
  <c r="U1167" i="72"/>
  <c r="V1166" i="72"/>
  <c r="U1166" i="72"/>
  <c r="V1165" i="72"/>
  <c r="U1165" i="72"/>
  <c r="V1164" i="72"/>
  <c r="U1164" i="72"/>
  <c r="V1163" i="72"/>
  <c r="U1163" i="72"/>
  <c r="V1162" i="72"/>
  <c r="U1162" i="72"/>
  <c r="V1161" i="72"/>
  <c r="U1161" i="72"/>
  <c r="U1160" i="72"/>
  <c r="V1159" i="72"/>
  <c r="U1159" i="72"/>
  <c r="V1158" i="72"/>
  <c r="U1158" i="72"/>
  <c r="V1157" i="72"/>
  <c r="U1157" i="72"/>
  <c r="V1156" i="72"/>
  <c r="U1156" i="72"/>
  <c r="V1155" i="72"/>
  <c r="U1155" i="72"/>
  <c r="V1154" i="72"/>
  <c r="U1154" i="72"/>
  <c r="V1153" i="72"/>
  <c r="U1153" i="72"/>
  <c r="V1152" i="72"/>
  <c r="U1152" i="72"/>
  <c r="V1151" i="72"/>
  <c r="U1151" i="72"/>
  <c r="V1150" i="72"/>
  <c r="U1150" i="72"/>
  <c r="V1149" i="72"/>
  <c r="U1149" i="72"/>
  <c r="V1148" i="72"/>
  <c r="U1148" i="72"/>
  <c r="V1147" i="72"/>
  <c r="U1147" i="72"/>
  <c r="V1146" i="72"/>
  <c r="U1146" i="72"/>
  <c r="V1145" i="72"/>
  <c r="U1145" i="72"/>
  <c r="V1144" i="72"/>
  <c r="U1144" i="72"/>
  <c r="U1143" i="72"/>
  <c r="V1142" i="72"/>
  <c r="U1142" i="72"/>
  <c r="V1141" i="72"/>
  <c r="U1141" i="72"/>
  <c r="V1140" i="72"/>
  <c r="U1140" i="72"/>
  <c r="V1139" i="72"/>
  <c r="U1139" i="72"/>
  <c r="V1138" i="72"/>
  <c r="U1138" i="72"/>
  <c r="V1137" i="72"/>
  <c r="U1137" i="72"/>
  <c r="V1136" i="72"/>
  <c r="U1136" i="72"/>
  <c r="V1135" i="72"/>
  <c r="U1135" i="72"/>
  <c r="V1134" i="72"/>
  <c r="U1134" i="72"/>
  <c r="V1133" i="72"/>
  <c r="U1133" i="72"/>
  <c r="V1132" i="72"/>
  <c r="U1132" i="72"/>
  <c r="V1131" i="72"/>
  <c r="U1131" i="72"/>
  <c r="V1130" i="72"/>
  <c r="U1130" i="72"/>
  <c r="V1129" i="72"/>
  <c r="U1129" i="72"/>
  <c r="V1128" i="72"/>
  <c r="U1128" i="72"/>
  <c r="V1127" i="72"/>
  <c r="U1127" i="72"/>
  <c r="U1126" i="72"/>
  <c r="V1125" i="72"/>
  <c r="U1125" i="72"/>
  <c r="V1124" i="72"/>
  <c r="U1124" i="72"/>
  <c r="V1123" i="72"/>
  <c r="U1123" i="72"/>
  <c r="V1122" i="72"/>
  <c r="U1122" i="72"/>
  <c r="V1121" i="72"/>
  <c r="U1121" i="72"/>
  <c r="V1120" i="72"/>
  <c r="U1120" i="72"/>
  <c r="V1119" i="72"/>
  <c r="U1119" i="72"/>
  <c r="V1118" i="72"/>
  <c r="U1118" i="72"/>
  <c r="V1117" i="72"/>
  <c r="U1117" i="72"/>
  <c r="V1116" i="72"/>
  <c r="U1116" i="72"/>
  <c r="V1115" i="72"/>
  <c r="U1115" i="72"/>
  <c r="V1114" i="72"/>
  <c r="U1114" i="72"/>
  <c r="V1113" i="72"/>
  <c r="U1113" i="72"/>
  <c r="V1112" i="72"/>
  <c r="U1112" i="72"/>
  <c r="V1111" i="72"/>
  <c r="U1111" i="72"/>
  <c r="V1110" i="72"/>
  <c r="U1110" i="72"/>
  <c r="U1109" i="72"/>
  <c r="V1108" i="72"/>
  <c r="U1108" i="72"/>
  <c r="V1107" i="72"/>
  <c r="U1107" i="72"/>
  <c r="V1106" i="72"/>
  <c r="U1106" i="72"/>
  <c r="V1105" i="72"/>
  <c r="U1105" i="72"/>
  <c r="V1104" i="72"/>
  <c r="U1104" i="72"/>
  <c r="V1103" i="72"/>
  <c r="U1103" i="72"/>
  <c r="V1102" i="72"/>
  <c r="U1102" i="72"/>
  <c r="V1101" i="72"/>
  <c r="U1101" i="72"/>
  <c r="V1100" i="72"/>
  <c r="U1100" i="72"/>
  <c r="V1099" i="72"/>
  <c r="U1099" i="72"/>
  <c r="V1098" i="72"/>
  <c r="U1098" i="72"/>
  <c r="V1097" i="72"/>
  <c r="U1097" i="72"/>
  <c r="V1096" i="72"/>
  <c r="U1096" i="72"/>
  <c r="V1095" i="72"/>
  <c r="U1095" i="72"/>
  <c r="V1094" i="72"/>
  <c r="U1094" i="72"/>
  <c r="V1093" i="72"/>
  <c r="U1093" i="72"/>
  <c r="U1092" i="72"/>
  <c r="V1091" i="72"/>
  <c r="U1091" i="72"/>
  <c r="V1090" i="72"/>
  <c r="U1090" i="72"/>
  <c r="V1089" i="72"/>
  <c r="U1089" i="72"/>
  <c r="V1088" i="72"/>
  <c r="U1088" i="72"/>
  <c r="V1087" i="72"/>
  <c r="U1087" i="72"/>
  <c r="V1086" i="72"/>
  <c r="U1086" i="72"/>
  <c r="V1085" i="72"/>
  <c r="U1085" i="72"/>
  <c r="V1084" i="72"/>
  <c r="U1084" i="72"/>
  <c r="V1083" i="72"/>
  <c r="U1083" i="72"/>
  <c r="V1082" i="72"/>
  <c r="U1082" i="72"/>
  <c r="V1081" i="72"/>
  <c r="U1081" i="72"/>
  <c r="V1080" i="72"/>
  <c r="U1080" i="72"/>
  <c r="V1079" i="72"/>
  <c r="U1079" i="72"/>
  <c r="V1078" i="72"/>
  <c r="U1078" i="72"/>
  <c r="V1077" i="72"/>
  <c r="U1077" i="72"/>
  <c r="V1076" i="72"/>
  <c r="U1076" i="72"/>
  <c r="U1075" i="72"/>
  <c r="V1074" i="72"/>
  <c r="U1074" i="72"/>
  <c r="V1073" i="72"/>
  <c r="U1073" i="72"/>
  <c r="V1072" i="72"/>
  <c r="U1072" i="72"/>
  <c r="V1071" i="72"/>
  <c r="U1071" i="72"/>
  <c r="V1070" i="72"/>
  <c r="U1070" i="72"/>
  <c r="V1069" i="72"/>
  <c r="U1069" i="72"/>
  <c r="V1068" i="72"/>
  <c r="U1068" i="72"/>
  <c r="V1067" i="72"/>
  <c r="U1067" i="72"/>
  <c r="V1066" i="72"/>
  <c r="U1066" i="72"/>
  <c r="V1065" i="72"/>
  <c r="U1065" i="72"/>
  <c r="V1064" i="72"/>
  <c r="U1064" i="72"/>
  <c r="V1063" i="72"/>
  <c r="U1063" i="72"/>
  <c r="V1062" i="72"/>
  <c r="U1062" i="72"/>
  <c r="V1061" i="72"/>
  <c r="U1061" i="72"/>
  <c r="V1060" i="72"/>
  <c r="U1060" i="72"/>
  <c r="V1059" i="72"/>
  <c r="U1059" i="72"/>
  <c r="U1058" i="72"/>
  <c r="V1057" i="72"/>
  <c r="U1057" i="72"/>
  <c r="V1056" i="72"/>
  <c r="U1056" i="72"/>
  <c r="V1055" i="72"/>
  <c r="U1055" i="72"/>
  <c r="V1054" i="72"/>
  <c r="U1054" i="72"/>
  <c r="V1053" i="72"/>
  <c r="U1053" i="72"/>
  <c r="V1052" i="72"/>
  <c r="U1052" i="72"/>
  <c r="V1051" i="72"/>
  <c r="U1051" i="72"/>
  <c r="V1050" i="72"/>
  <c r="U1050" i="72"/>
  <c r="V1049" i="72"/>
  <c r="U1049" i="72"/>
  <c r="V1048" i="72"/>
  <c r="U1048" i="72"/>
  <c r="V1047" i="72"/>
  <c r="U1047" i="72"/>
  <c r="V1046" i="72"/>
  <c r="U1046" i="72"/>
  <c r="V1045" i="72"/>
  <c r="U1045" i="72"/>
  <c r="V1044" i="72"/>
  <c r="U1044" i="72"/>
  <c r="V1043" i="72"/>
  <c r="U1043" i="72"/>
  <c r="V1042" i="72"/>
  <c r="U1042" i="72"/>
  <c r="U1041" i="72"/>
  <c r="V1040" i="72"/>
  <c r="U1040" i="72"/>
  <c r="V1039" i="72"/>
  <c r="U1039" i="72"/>
  <c r="V1038" i="72"/>
  <c r="U1038" i="72"/>
  <c r="V1037" i="72"/>
  <c r="U1037" i="72"/>
  <c r="V1036" i="72"/>
  <c r="U1036" i="72"/>
  <c r="V1035" i="72"/>
  <c r="U1035" i="72"/>
  <c r="V1034" i="72"/>
  <c r="U1034" i="72"/>
  <c r="V1033" i="72"/>
  <c r="U1033" i="72"/>
  <c r="V1032" i="72"/>
  <c r="U1032" i="72"/>
  <c r="V1031" i="72"/>
  <c r="U1031" i="72"/>
  <c r="V1030" i="72"/>
  <c r="U1030" i="72"/>
  <c r="V1029" i="72"/>
  <c r="U1029" i="72"/>
  <c r="V1028" i="72"/>
  <c r="U1028" i="72"/>
  <c r="V1027" i="72"/>
  <c r="U1027" i="72"/>
  <c r="V1026" i="72"/>
  <c r="U1026" i="72"/>
  <c r="V1025" i="72"/>
  <c r="U1025" i="72"/>
  <c r="U1024" i="72"/>
  <c r="V1023" i="72"/>
  <c r="U1023" i="72"/>
  <c r="V1022" i="72"/>
  <c r="U1022" i="72"/>
  <c r="V1021" i="72"/>
  <c r="U1021" i="72"/>
  <c r="V1020" i="72"/>
  <c r="U1020" i="72"/>
  <c r="V1019" i="72"/>
  <c r="U1019" i="72"/>
  <c r="V1018" i="72"/>
  <c r="U1018" i="72"/>
  <c r="V1017" i="72"/>
  <c r="U1017" i="72"/>
  <c r="V1016" i="72"/>
  <c r="U1016" i="72"/>
  <c r="V1015" i="72"/>
  <c r="U1015" i="72"/>
  <c r="V1014" i="72"/>
  <c r="U1014" i="72"/>
  <c r="V1013" i="72"/>
  <c r="U1013" i="72"/>
  <c r="V1012" i="72"/>
  <c r="U1012" i="72"/>
  <c r="V1011" i="72"/>
  <c r="U1011" i="72"/>
  <c r="V1010" i="72"/>
  <c r="U1010" i="72"/>
  <c r="V1009" i="72"/>
  <c r="U1009" i="72"/>
  <c r="V1008" i="72"/>
  <c r="U1008" i="72"/>
  <c r="U1007" i="72"/>
  <c r="V1006" i="72"/>
  <c r="U1006" i="72"/>
  <c r="V1005" i="72"/>
  <c r="U1005" i="72"/>
  <c r="V1004" i="72"/>
  <c r="U1004" i="72"/>
  <c r="V1003" i="72"/>
  <c r="U1003" i="72"/>
  <c r="V1002" i="72"/>
  <c r="U1002" i="72"/>
  <c r="V1001" i="72"/>
  <c r="U1001" i="72"/>
  <c r="V1000" i="72"/>
  <c r="U1000" i="72"/>
  <c r="V999" i="72"/>
  <c r="U999" i="72"/>
  <c r="V998" i="72"/>
  <c r="U998" i="72"/>
  <c r="V997" i="72"/>
  <c r="U997" i="72"/>
  <c r="V996" i="72"/>
  <c r="U996" i="72"/>
  <c r="V995" i="72"/>
  <c r="U995" i="72"/>
  <c r="V994" i="72"/>
  <c r="U994" i="72"/>
  <c r="V993" i="72"/>
  <c r="U993" i="72"/>
  <c r="V992" i="72"/>
  <c r="U992" i="72"/>
  <c r="V991" i="72"/>
  <c r="U991" i="72"/>
  <c r="U990" i="72"/>
  <c r="V989" i="72"/>
  <c r="U989" i="72"/>
  <c r="V988" i="72"/>
  <c r="U988" i="72"/>
  <c r="V987" i="72"/>
  <c r="U987" i="72"/>
  <c r="V986" i="72"/>
  <c r="U986" i="72"/>
  <c r="V985" i="72"/>
  <c r="U985" i="72"/>
  <c r="V984" i="72"/>
  <c r="U984" i="72"/>
  <c r="V983" i="72"/>
  <c r="U983" i="72"/>
  <c r="V982" i="72"/>
  <c r="U982" i="72"/>
  <c r="V981" i="72"/>
  <c r="U981" i="72"/>
  <c r="V980" i="72"/>
  <c r="U980" i="72"/>
  <c r="V979" i="72"/>
  <c r="U979" i="72"/>
  <c r="V978" i="72"/>
  <c r="U978" i="72"/>
  <c r="V977" i="72"/>
  <c r="U977" i="72"/>
  <c r="V976" i="72"/>
  <c r="U976" i="72"/>
  <c r="V975" i="72"/>
  <c r="U975" i="72"/>
  <c r="V974" i="72"/>
  <c r="U974" i="72"/>
  <c r="U973" i="72"/>
  <c r="V972" i="72"/>
  <c r="U972" i="72"/>
  <c r="V971" i="72"/>
  <c r="U971" i="72"/>
  <c r="V970" i="72"/>
  <c r="U970" i="72"/>
  <c r="V969" i="72"/>
  <c r="U969" i="72"/>
  <c r="V968" i="72"/>
  <c r="U968" i="72"/>
  <c r="V967" i="72"/>
  <c r="U967" i="72"/>
  <c r="V966" i="72"/>
  <c r="U966" i="72"/>
  <c r="V965" i="72"/>
  <c r="U965" i="72"/>
  <c r="V964" i="72"/>
  <c r="U964" i="72"/>
  <c r="V963" i="72"/>
  <c r="U963" i="72"/>
  <c r="V962" i="72"/>
  <c r="U962" i="72"/>
  <c r="V961" i="72"/>
  <c r="U961" i="72"/>
  <c r="V960" i="72"/>
  <c r="U960" i="72"/>
  <c r="V959" i="72"/>
  <c r="U959" i="72"/>
  <c r="V958" i="72"/>
  <c r="U958" i="72"/>
  <c r="V957" i="72"/>
  <c r="U957" i="72"/>
  <c r="U956" i="72"/>
  <c r="V955" i="72"/>
  <c r="U955" i="72"/>
  <c r="V954" i="72"/>
  <c r="U954" i="72"/>
  <c r="V953" i="72"/>
  <c r="U953" i="72"/>
  <c r="V952" i="72"/>
  <c r="U952" i="72"/>
  <c r="V951" i="72"/>
  <c r="U951" i="72"/>
  <c r="V950" i="72"/>
  <c r="U950" i="72"/>
  <c r="V949" i="72"/>
  <c r="U949" i="72"/>
  <c r="V948" i="72"/>
  <c r="U948" i="72"/>
  <c r="V947" i="72"/>
  <c r="U947" i="72"/>
  <c r="V946" i="72"/>
  <c r="U946" i="72"/>
  <c r="V945" i="72"/>
  <c r="U945" i="72"/>
  <c r="V944" i="72"/>
  <c r="U944" i="72"/>
  <c r="V943" i="72"/>
  <c r="U943" i="72"/>
  <c r="V942" i="72"/>
  <c r="U942" i="72"/>
  <c r="V941" i="72"/>
  <c r="U941" i="72"/>
  <c r="V940" i="72"/>
  <c r="U940" i="72"/>
  <c r="U939" i="72"/>
  <c r="V938" i="72"/>
  <c r="U938" i="72"/>
  <c r="V937" i="72"/>
  <c r="U937" i="72"/>
  <c r="V936" i="72"/>
  <c r="U936" i="72"/>
  <c r="V935" i="72"/>
  <c r="U935" i="72"/>
  <c r="V934" i="72"/>
  <c r="U934" i="72"/>
  <c r="V933" i="72"/>
  <c r="U933" i="72"/>
  <c r="V932" i="72"/>
  <c r="U932" i="72"/>
  <c r="V931" i="72"/>
  <c r="U931" i="72"/>
  <c r="V930" i="72"/>
  <c r="U930" i="72"/>
  <c r="V929" i="72"/>
  <c r="U929" i="72"/>
  <c r="V928" i="72"/>
  <c r="U928" i="72"/>
  <c r="V927" i="72"/>
  <c r="U927" i="72"/>
  <c r="V926" i="72"/>
  <c r="U926" i="72"/>
  <c r="V925" i="72"/>
  <c r="U925" i="72"/>
  <c r="V924" i="72"/>
  <c r="U924" i="72"/>
  <c r="V923" i="72"/>
  <c r="U923" i="72"/>
  <c r="U922" i="72"/>
  <c r="V921" i="72"/>
  <c r="U921" i="72"/>
  <c r="V920" i="72"/>
  <c r="U920" i="72"/>
  <c r="V919" i="72"/>
  <c r="U919" i="72"/>
  <c r="V918" i="72"/>
  <c r="U918" i="72"/>
  <c r="V917" i="72"/>
  <c r="U917" i="72"/>
  <c r="V916" i="72"/>
  <c r="U916" i="72"/>
  <c r="V915" i="72"/>
  <c r="U915" i="72"/>
  <c r="V914" i="72"/>
  <c r="U914" i="72"/>
  <c r="V913" i="72"/>
  <c r="U913" i="72"/>
  <c r="V912" i="72"/>
  <c r="U912" i="72"/>
  <c r="V911" i="72"/>
  <c r="U911" i="72"/>
  <c r="V910" i="72"/>
  <c r="U910" i="72"/>
  <c r="V909" i="72"/>
  <c r="U909" i="72"/>
  <c r="V908" i="72"/>
  <c r="U908" i="72"/>
  <c r="V907" i="72"/>
  <c r="U907" i="72"/>
  <c r="V906" i="72"/>
  <c r="U906" i="72"/>
  <c r="U905" i="72"/>
  <c r="V904" i="72"/>
  <c r="U904" i="72"/>
  <c r="V903" i="72"/>
  <c r="U903" i="72"/>
  <c r="V902" i="72"/>
  <c r="U902" i="72"/>
  <c r="V901" i="72"/>
  <c r="U901" i="72"/>
  <c r="V900" i="72"/>
  <c r="U900" i="72"/>
  <c r="V899" i="72"/>
  <c r="U899" i="72"/>
  <c r="V898" i="72"/>
  <c r="U898" i="72"/>
  <c r="V897" i="72"/>
  <c r="U897" i="72"/>
  <c r="V896" i="72"/>
  <c r="U896" i="72"/>
  <c r="V895" i="72"/>
  <c r="U895" i="72"/>
  <c r="V894" i="72"/>
  <c r="U894" i="72"/>
  <c r="V893" i="72"/>
  <c r="U893" i="72"/>
  <c r="V892" i="72"/>
  <c r="U892" i="72"/>
  <c r="V891" i="72"/>
  <c r="U891" i="72"/>
  <c r="V890" i="72"/>
  <c r="U890" i="72"/>
  <c r="V889" i="72"/>
  <c r="U889" i="72"/>
  <c r="U888" i="72"/>
  <c r="V887" i="72"/>
  <c r="U887" i="72"/>
  <c r="V886" i="72"/>
  <c r="U886" i="72"/>
  <c r="V885" i="72"/>
  <c r="U885" i="72"/>
  <c r="V884" i="72"/>
  <c r="U884" i="72"/>
  <c r="V883" i="72"/>
  <c r="U883" i="72"/>
  <c r="V882" i="72"/>
  <c r="U882" i="72"/>
  <c r="V881" i="72"/>
  <c r="U881" i="72"/>
  <c r="V880" i="72"/>
  <c r="U880" i="72"/>
  <c r="V879" i="72"/>
  <c r="U879" i="72"/>
  <c r="V878" i="72"/>
  <c r="U878" i="72"/>
  <c r="V877" i="72"/>
  <c r="U877" i="72"/>
  <c r="V876" i="72"/>
  <c r="U876" i="72"/>
  <c r="V875" i="72"/>
  <c r="U875" i="72"/>
  <c r="V874" i="72"/>
  <c r="U874" i="72"/>
  <c r="V873" i="72"/>
  <c r="U873" i="72"/>
  <c r="V872" i="72"/>
  <c r="U872" i="72"/>
  <c r="U871" i="72"/>
  <c r="V870" i="72"/>
  <c r="U870" i="72"/>
  <c r="V869" i="72"/>
  <c r="U869" i="72"/>
  <c r="V868" i="72"/>
  <c r="U868" i="72"/>
  <c r="V867" i="72"/>
  <c r="U867" i="72"/>
  <c r="V866" i="72"/>
  <c r="U866" i="72"/>
  <c r="V865" i="72"/>
  <c r="U865" i="72"/>
  <c r="V864" i="72"/>
  <c r="U864" i="72"/>
  <c r="V863" i="72"/>
  <c r="U863" i="72"/>
  <c r="V862" i="72"/>
  <c r="U862" i="72"/>
  <c r="V861" i="72"/>
  <c r="U861" i="72"/>
  <c r="V860" i="72"/>
  <c r="U860" i="72"/>
  <c r="V859" i="72"/>
  <c r="U859" i="72"/>
  <c r="V858" i="72"/>
  <c r="U858" i="72"/>
  <c r="V857" i="72"/>
  <c r="U857" i="72"/>
  <c r="V856" i="72"/>
  <c r="U856" i="72"/>
  <c r="V855" i="72"/>
  <c r="U855" i="72"/>
  <c r="U854" i="72"/>
  <c r="V853" i="72"/>
  <c r="U853" i="72"/>
  <c r="V852" i="72"/>
  <c r="U852" i="72"/>
  <c r="V851" i="72"/>
  <c r="U851" i="72"/>
  <c r="V850" i="72"/>
  <c r="U850" i="72"/>
  <c r="V849" i="72"/>
  <c r="U849" i="72"/>
  <c r="V848" i="72"/>
  <c r="U848" i="72"/>
  <c r="V847" i="72"/>
  <c r="U847" i="72"/>
  <c r="V846" i="72"/>
  <c r="U846" i="72"/>
  <c r="V845" i="72"/>
  <c r="U845" i="72"/>
  <c r="V844" i="72"/>
  <c r="U844" i="72"/>
  <c r="V843" i="72"/>
  <c r="U843" i="72"/>
  <c r="V842" i="72"/>
  <c r="U842" i="72"/>
  <c r="V841" i="72"/>
  <c r="U841" i="72"/>
  <c r="V840" i="72"/>
  <c r="U840" i="72"/>
  <c r="V839" i="72"/>
  <c r="U839" i="72"/>
  <c r="V838" i="72"/>
  <c r="U838" i="72"/>
  <c r="U837" i="72"/>
  <c r="V836" i="72"/>
  <c r="U836" i="72"/>
  <c r="V835" i="72"/>
  <c r="U835" i="72"/>
  <c r="V834" i="72"/>
  <c r="U834" i="72"/>
  <c r="V833" i="72"/>
  <c r="U833" i="72"/>
  <c r="V832" i="72"/>
  <c r="U832" i="72"/>
  <c r="V831" i="72"/>
  <c r="U831" i="72"/>
  <c r="V830" i="72"/>
  <c r="U830" i="72"/>
  <c r="V829" i="72"/>
  <c r="U829" i="72"/>
  <c r="V828" i="72"/>
  <c r="U828" i="72"/>
  <c r="V827" i="72"/>
  <c r="U827" i="72"/>
  <c r="V826" i="72"/>
  <c r="U826" i="72"/>
  <c r="V825" i="72"/>
  <c r="U825" i="72"/>
  <c r="V824" i="72"/>
  <c r="U824" i="72"/>
  <c r="V823" i="72"/>
  <c r="U823" i="72"/>
  <c r="V822" i="72"/>
  <c r="U822" i="72"/>
  <c r="V821" i="72"/>
  <c r="U821" i="72"/>
  <c r="U820" i="72"/>
  <c r="V819" i="72"/>
  <c r="U819" i="72"/>
  <c r="V818" i="72"/>
  <c r="U818" i="72"/>
  <c r="V817" i="72"/>
  <c r="U817" i="72"/>
  <c r="V816" i="72"/>
  <c r="U816" i="72"/>
  <c r="V815" i="72"/>
  <c r="U815" i="72"/>
  <c r="V814" i="72"/>
  <c r="U814" i="72"/>
  <c r="V813" i="72"/>
  <c r="U813" i="72"/>
  <c r="V812" i="72"/>
  <c r="U812" i="72"/>
  <c r="V811" i="72"/>
  <c r="U811" i="72"/>
  <c r="V810" i="72"/>
  <c r="U810" i="72"/>
  <c r="V809" i="72"/>
  <c r="U809" i="72"/>
  <c r="V808" i="72"/>
  <c r="U808" i="72"/>
  <c r="V807" i="72"/>
  <c r="U807" i="72"/>
  <c r="V806" i="72"/>
  <c r="U806" i="72"/>
  <c r="V805" i="72"/>
  <c r="U805" i="72"/>
  <c r="V804" i="72"/>
  <c r="U804" i="72"/>
  <c r="U803" i="72"/>
  <c r="V802" i="72"/>
  <c r="U802" i="72"/>
  <c r="V801" i="72"/>
  <c r="U801" i="72"/>
  <c r="V800" i="72"/>
  <c r="U800" i="72"/>
  <c r="V799" i="72"/>
  <c r="U799" i="72"/>
  <c r="V798" i="72"/>
  <c r="U798" i="72"/>
  <c r="V797" i="72"/>
  <c r="U797" i="72"/>
  <c r="V796" i="72"/>
  <c r="U796" i="72"/>
  <c r="V795" i="72"/>
  <c r="U795" i="72"/>
  <c r="V794" i="72"/>
  <c r="U794" i="72"/>
  <c r="V793" i="72"/>
  <c r="U793" i="72"/>
  <c r="V792" i="72"/>
  <c r="U792" i="72"/>
  <c r="V791" i="72"/>
  <c r="U791" i="72"/>
  <c r="V790" i="72"/>
  <c r="U790" i="72"/>
  <c r="V789" i="72"/>
  <c r="U789" i="72"/>
  <c r="V788" i="72"/>
  <c r="U788" i="72"/>
  <c r="V787" i="72"/>
  <c r="U787" i="72"/>
  <c r="U786" i="72"/>
  <c r="V785" i="72"/>
  <c r="U785" i="72"/>
  <c r="V784" i="72"/>
  <c r="U784" i="72"/>
  <c r="V783" i="72"/>
  <c r="U783" i="72"/>
  <c r="V782" i="72"/>
  <c r="U782" i="72"/>
  <c r="V781" i="72"/>
  <c r="U781" i="72"/>
  <c r="V780" i="72"/>
  <c r="U780" i="72"/>
  <c r="V779" i="72"/>
  <c r="U779" i="72"/>
  <c r="V778" i="72"/>
  <c r="U778" i="72"/>
  <c r="V777" i="72"/>
  <c r="U777" i="72"/>
  <c r="V776" i="72"/>
  <c r="U776" i="72"/>
  <c r="V775" i="72"/>
  <c r="U775" i="72"/>
  <c r="V774" i="72"/>
  <c r="U774" i="72"/>
  <c r="V773" i="72"/>
  <c r="U773" i="72"/>
  <c r="V772" i="72"/>
  <c r="U772" i="72"/>
  <c r="V771" i="72"/>
  <c r="U771" i="72"/>
  <c r="V770" i="72"/>
  <c r="U770" i="72"/>
  <c r="U769" i="72"/>
  <c r="V768" i="72"/>
  <c r="U768" i="72"/>
  <c r="V767" i="72"/>
  <c r="U767" i="72"/>
  <c r="V766" i="72"/>
  <c r="U766" i="72"/>
  <c r="V765" i="72"/>
  <c r="U765" i="72"/>
  <c r="V764" i="72"/>
  <c r="U764" i="72"/>
  <c r="V763" i="72"/>
  <c r="U763" i="72"/>
  <c r="V762" i="72"/>
  <c r="U762" i="72"/>
  <c r="V761" i="72"/>
  <c r="U761" i="72"/>
  <c r="V760" i="72"/>
  <c r="U760" i="72"/>
  <c r="V759" i="72"/>
  <c r="U759" i="72"/>
  <c r="V758" i="72"/>
  <c r="U758" i="72"/>
  <c r="V757" i="72"/>
  <c r="U757" i="72"/>
  <c r="V756" i="72"/>
  <c r="U756" i="72"/>
  <c r="V755" i="72"/>
  <c r="U755" i="72"/>
  <c r="V754" i="72"/>
  <c r="U754" i="72"/>
  <c r="V753" i="72"/>
  <c r="U753" i="72"/>
  <c r="U752" i="72"/>
  <c r="V751" i="72"/>
  <c r="U751" i="72"/>
  <c r="V750" i="72"/>
  <c r="U750" i="72"/>
  <c r="V749" i="72"/>
  <c r="U749" i="72"/>
  <c r="V748" i="72"/>
  <c r="U748" i="72"/>
  <c r="V747" i="72"/>
  <c r="U747" i="72"/>
  <c r="V746" i="72"/>
  <c r="U746" i="72"/>
  <c r="V745" i="72"/>
  <c r="U745" i="72"/>
  <c r="V744" i="72"/>
  <c r="U744" i="72"/>
  <c r="V743" i="72"/>
  <c r="U743" i="72"/>
  <c r="V742" i="72"/>
  <c r="U742" i="72"/>
  <c r="V741" i="72"/>
  <c r="U741" i="72"/>
  <c r="V740" i="72"/>
  <c r="U740" i="72"/>
  <c r="V739" i="72"/>
  <c r="U739" i="72"/>
  <c r="V738" i="72"/>
  <c r="U738" i="72"/>
  <c r="V737" i="72"/>
  <c r="U737" i="72"/>
  <c r="V736" i="72"/>
  <c r="U736" i="72"/>
  <c r="U735" i="72"/>
  <c r="V734" i="72"/>
  <c r="U734" i="72"/>
  <c r="V733" i="72"/>
  <c r="U733" i="72"/>
  <c r="V732" i="72"/>
  <c r="U732" i="72"/>
  <c r="V731" i="72"/>
  <c r="U731" i="72"/>
  <c r="V730" i="72"/>
  <c r="U730" i="72"/>
  <c r="V729" i="72"/>
  <c r="U729" i="72"/>
  <c r="V728" i="72"/>
  <c r="U728" i="72"/>
  <c r="V727" i="72"/>
  <c r="U727" i="72"/>
  <c r="V726" i="72"/>
  <c r="U726" i="72"/>
  <c r="V725" i="72"/>
  <c r="U725" i="72"/>
  <c r="V724" i="72"/>
  <c r="U724" i="72"/>
  <c r="V723" i="72"/>
  <c r="U723" i="72"/>
  <c r="V722" i="72"/>
  <c r="U722" i="72"/>
  <c r="V721" i="72"/>
  <c r="U721" i="72"/>
  <c r="V720" i="72"/>
  <c r="U720" i="72"/>
  <c r="V719" i="72"/>
  <c r="U719" i="72"/>
  <c r="U718" i="72"/>
  <c r="V717" i="72"/>
  <c r="U717" i="72"/>
  <c r="V716" i="72"/>
  <c r="U716" i="72"/>
  <c r="V715" i="72"/>
  <c r="U715" i="72"/>
  <c r="V714" i="72"/>
  <c r="U714" i="72"/>
  <c r="V713" i="72"/>
  <c r="U713" i="72"/>
  <c r="V712" i="72"/>
  <c r="U712" i="72"/>
  <c r="V711" i="72"/>
  <c r="U711" i="72"/>
  <c r="V710" i="72"/>
  <c r="U710" i="72"/>
  <c r="V709" i="72"/>
  <c r="U709" i="72"/>
  <c r="V708" i="72"/>
  <c r="U708" i="72"/>
  <c r="V707" i="72"/>
  <c r="U707" i="72"/>
  <c r="V706" i="72"/>
  <c r="U706" i="72"/>
  <c r="V705" i="72"/>
  <c r="U705" i="72"/>
  <c r="V704" i="72"/>
  <c r="U704" i="72"/>
  <c r="V703" i="72"/>
  <c r="U703" i="72"/>
  <c r="V702" i="72"/>
  <c r="U702" i="72"/>
  <c r="U701" i="72"/>
  <c r="V700" i="72"/>
  <c r="U700" i="72"/>
  <c r="V699" i="72"/>
  <c r="U699" i="72"/>
  <c r="V698" i="72"/>
  <c r="U698" i="72"/>
  <c r="V697" i="72"/>
  <c r="U697" i="72"/>
  <c r="V696" i="72"/>
  <c r="U696" i="72"/>
  <c r="V695" i="72"/>
  <c r="U695" i="72"/>
  <c r="V694" i="72"/>
  <c r="U694" i="72"/>
  <c r="V693" i="72"/>
  <c r="U693" i="72"/>
  <c r="V692" i="72"/>
  <c r="U692" i="72"/>
  <c r="V691" i="72"/>
  <c r="U691" i="72"/>
  <c r="V690" i="72"/>
  <c r="U690" i="72"/>
  <c r="V689" i="72"/>
  <c r="U689" i="72"/>
  <c r="V688" i="72"/>
  <c r="U688" i="72"/>
  <c r="V687" i="72"/>
  <c r="U687" i="72"/>
  <c r="V686" i="72"/>
  <c r="U686" i="72"/>
  <c r="V685" i="72"/>
  <c r="U685" i="72"/>
  <c r="U684" i="72"/>
  <c r="V683" i="72"/>
  <c r="U683" i="72"/>
  <c r="V682" i="72"/>
  <c r="U682" i="72"/>
  <c r="V681" i="72"/>
  <c r="U681" i="72"/>
  <c r="V680" i="72"/>
  <c r="U680" i="72"/>
  <c r="V679" i="72"/>
  <c r="U679" i="72"/>
  <c r="V678" i="72"/>
  <c r="U678" i="72"/>
  <c r="V677" i="72"/>
  <c r="U677" i="72"/>
  <c r="V676" i="72"/>
  <c r="U676" i="72"/>
  <c r="V675" i="72"/>
  <c r="U675" i="72"/>
  <c r="V674" i="72"/>
  <c r="U674" i="72"/>
  <c r="V673" i="72"/>
  <c r="U673" i="72"/>
  <c r="V672" i="72"/>
  <c r="U672" i="72"/>
  <c r="V671" i="72"/>
  <c r="U671" i="72"/>
  <c r="V670" i="72"/>
  <c r="U670" i="72"/>
  <c r="V669" i="72"/>
  <c r="U669" i="72"/>
  <c r="V668" i="72"/>
  <c r="U668" i="72"/>
  <c r="U667" i="72"/>
  <c r="V666" i="72"/>
  <c r="U666" i="72"/>
  <c r="V665" i="72"/>
  <c r="U665" i="72"/>
  <c r="V664" i="72"/>
  <c r="U664" i="72"/>
  <c r="V663" i="72"/>
  <c r="U663" i="72"/>
  <c r="V662" i="72"/>
  <c r="U662" i="72"/>
  <c r="V661" i="72"/>
  <c r="U661" i="72"/>
  <c r="V660" i="72"/>
  <c r="U660" i="72"/>
  <c r="V659" i="72"/>
  <c r="U659" i="72"/>
  <c r="V658" i="72"/>
  <c r="U658" i="72"/>
  <c r="V657" i="72"/>
  <c r="U657" i="72"/>
  <c r="V656" i="72"/>
  <c r="U656" i="72"/>
  <c r="V655" i="72"/>
  <c r="U655" i="72"/>
  <c r="V654" i="72"/>
  <c r="U654" i="72"/>
  <c r="V653" i="72"/>
  <c r="U653" i="72"/>
  <c r="V652" i="72"/>
  <c r="U652" i="72"/>
  <c r="V651" i="72"/>
  <c r="U651" i="72"/>
  <c r="U650" i="72"/>
  <c r="V649" i="72"/>
  <c r="U649" i="72"/>
  <c r="V648" i="72"/>
  <c r="U648" i="72"/>
  <c r="V647" i="72"/>
  <c r="U647" i="72"/>
  <c r="V646" i="72"/>
  <c r="U646" i="72"/>
  <c r="V645" i="72"/>
  <c r="U645" i="72"/>
  <c r="V644" i="72"/>
  <c r="U644" i="72"/>
  <c r="V643" i="72"/>
  <c r="U643" i="72"/>
  <c r="V642" i="72"/>
  <c r="U642" i="72"/>
  <c r="V641" i="72"/>
  <c r="U641" i="72"/>
  <c r="V640" i="72"/>
  <c r="U640" i="72"/>
  <c r="V639" i="72"/>
  <c r="U639" i="72"/>
  <c r="V638" i="72"/>
  <c r="U638" i="72"/>
  <c r="V637" i="72"/>
  <c r="U637" i="72"/>
  <c r="V636" i="72"/>
  <c r="U636" i="72"/>
  <c r="V635" i="72"/>
  <c r="U635" i="72"/>
  <c r="V634" i="72"/>
  <c r="U634" i="72"/>
  <c r="U633" i="72"/>
  <c r="V632" i="72"/>
  <c r="U632" i="72"/>
  <c r="V631" i="72"/>
  <c r="U631" i="72"/>
  <c r="V630" i="72"/>
  <c r="U630" i="72"/>
  <c r="V629" i="72"/>
  <c r="U629" i="72"/>
  <c r="V628" i="72"/>
  <c r="U628" i="72"/>
  <c r="V627" i="72"/>
  <c r="U627" i="72"/>
  <c r="V626" i="72"/>
  <c r="U626" i="72"/>
  <c r="V625" i="72"/>
  <c r="U625" i="72"/>
  <c r="V624" i="72"/>
  <c r="U624" i="72"/>
  <c r="V623" i="72"/>
  <c r="U623" i="72"/>
  <c r="V622" i="72"/>
  <c r="U622" i="72"/>
  <c r="V621" i="72"/>
  <c r="U621" i="72"/>
  <c r="V620" i="72"/>
  <c r="U620" i="72"/>
  <c r="V619" i="72"/>
  <c r="U619" i="72"/>
  <c r="V618" i="72"/>
  <c r="U618" i="72"/>
  <c r="V617" i="72"/>
  <c r="U617" i="72"/>
  <c r="U616" i="72"/>
  <c r="V615" i="72"/>
  <c r="U615" i="72"/>
  <c r="V614" i="72"/>
  <c r="U614" i="72"/>
  <c r="V613" i="72"/>
  <c r="U613" i="72"/>
  <c r="V612" i="72"/>
  <c r="U612" i="72"/>
  <c r="V611" i="72"/>
  <c r="U611" i="72"/>
  <c r="V610" i="72"/>
  <c r="U610" i="72"/>
  <c r="V609" i="72"/>
  <c r="U609" i="72"/>
  <c r="V608" i="72"/>
  <c r="U608" i="72"/>
  <c r="V607" i="72"/>
  <c r="U607" i="72"/>
  <c r="V606" i="72"/>
  <c r="U606" i="72"/>
  <c r="V605" i="72"/>
  <c r="U605" i="72"/>
  <c r="V604" i="72"/>
  <c r="U604" i="72"/>
  <c r="V603" i="72"/>
  <c r="U603" i="72"/>
  <c r="V602" i="72"/>
  <c r="U602" i="72"/>
  <c r="V601" i="72"/>
  <c r="U601" i="72"/>
  <c r="V600" i="72"/>
  <c r="U600" i="72"/>
  <c r="U599" i="72"/>
  <c r="V598" i="72"/>
  <c r="U598" i="72"/>
  <c r="V597" i="72"/>
  <c r="U597" i="72"/>
  <c r="V596" i="72"/>
  <c r="U596" i="72"/>
  <c r="V595" i="72"/>
  <c r="U595" i="72"/>
  <c r="V594" i="72"/>
  <c r="U594" i="72"/>
  <c r="V593" i="72"/>
  <c r="U593" i="72"/>
  <c r="V592" i="72"/>
  <c r="U592" i="72"/>
  <c r="V591" i="72"/>
  <c r="U591" i="72"/>
  <c r="V590" i="72"/>
  <c r="U590" i="72"/>
  <c r="V589" i="72"/>
  <c r="U589" i="72"/>
  <c r="V588" i="72"/>
  <c r="U588" i="72"/>
  <c r="V587" i="72"/>
  <c r="U587" i="72"/>
  <c r="V586" i="72"/>
  <c r="U586" i="72"/>
  <c r="V585" i="72"/>
  <c r="U585" i="72"/>
  <c r="V584" i="72"/>
  <c r="U584" i="72"/>
  <c r="V583" i="72"/>
  <c r="U583" i="72"/>
  <c r="U582" i="72"/>
  <c r="V581" i="72"/>
  <c r="U581" i="72"/>
  <c r="V580" i="72"/>
  <c r="U580" i="72"/>
  <c r="V579" i="72"/>
  <c r="U579" i="72"/>
  <c r="V578" i="72"/>
  <c r="U578" i="72"/>
  <c r="V577" i="72"/>
  <c r="U577" i="72"/>
  <c r="V576" i="72"/>
  <c r="U576" i="72"/>
  <c r="V575" i="72"/>
  <c r="U575" i="72"/>
  <c r="V574" i="72"/>
  <c r="U574" i="72"/>
  <c r="V573" i="72"/>
  <c r="U573" i="72"/>
  <c r="V572" i="72"/>
  <c r="U572" i="72"/>
  <c r="V571" i="72"/>
  <c r="U571" i="72"/>
  <c r="V570" i="72"/>
  <c r="U570" i="72"/>
  <c r="V569" i="72"/>
  <c r="U569" i="72"/>
  <c r="V568" i="72"/>
  <c r="U568" i="72"/>
  <c r="V567" i="72"/>
  <c r="U567" i="72"/>
  <c r="V566" i="72"/>
  <c r="U566" i="72"/>
  <c r="U565" i="72"/>
  <c r="V564" i="72"/>
  <c r="U564" i="72"/>
  <c r="V563" i="72"/>
  <c r="U563" i="72"/>
  <c r="V562" i="72"/>
  <c r="U562" i="72"/>
  <c r="V561" i="72"/>
  <c r="U561" i="72"/>
  <c r="V560" i="72"/>
  <c r="U560" i="72"/>
  <c r="V559" i="72"/>
  <c r="U559" i="72"/>
  <c r="V558" i="72"/>
  <c r="U558" i="72"/>
  <c r="V557" i="72"/>
  <c r="U557" i="72"/>
  <c r="V556" i="72"/>
  <c r="U556" i="72"/>
  <c r="V555" i="72"/>
  <c r="U555" i="72"/>
  <c r="V554" i="72"/>
  <c r="U554" i="72"/>
  <c r="V553" i="72"/>
  <c r="U553" i="72"/>
  <c r="V552" i="72"/>
  <c r="U552" i="72"/>
  <c r="V551" i="72"/>
  <c r="U551" i="72"/>
  <c r="V550" i="72"/>
  <c r="U550" i="72"/>
  <c r="V549" i="72"/>
  <c r="U549" i="72"/>
  <c r="U548" i="72"/>
  <c r="V547" i="72"/>
  <c r="U547" i="72"/>
  <c r="V546" i="72"/>
  <c r="U546" i="72"/>
  <c r="V545" i="72"/>
  <c r="U545" i="72"/>
  <c r="V544" i="72"/>
  <c r="U544" i="72"/>
  <c r="V543" i="72"/>
  <c r="U543" i="72"/>
  <c r="V542" i="72"/>
  <c r="U542" i="72"/>
  <c r="V541" i="72"/>
  <c r="U541" i="72"/>
  <c r="V540" i="72"/>
  <c r="U540" i="72"/>
  <c r="V539" i="72"/>
  <c r="U539" i="72"/>
  <c r="V538" i="72"/>
  <c r="U538" i="72"/>
  <c r="V537" i="72"/>
  <c r="U537" i="72"/>
  <c r="V536" i="72"/>
  <c r="U536" i="72"/>
  <c r="V535" i="72"/>
  <c r="U535" i="72"/>
  <c r="V534" i="72"/>
  <c r="U534" i="72"/>
  <c r="V533" i="72"/>
  <c r="U533" i="72"/>
  <c r="V532" i="72"/>
  <c r="U532" i="72"/>
  <c r="U531" i="72"/>
  <c r="V530" i="72"/>
  <c r="U530" i="72"/>
  <c r="V529" i="72"/>
  <c r="U529" i="72"/>
  <c r="V528" i="72"/>
  <c r="U528" i="72"/>
  <c r="V527" i="72"/>
  <c r="U527" i="72"/>
  <c r="V526" i="72"/>
  <c r="U526" i="72"/>
  <c r="V525" i="72"/>
  <c r="U525" i="72"/>
  <c r="V524" i="72"/>
  <c r="U524" i="72"/>
  <c r="V523" i="72"/>
  <c r="U523" i="72"/>
  <c r="V522" i="72"/>
  <c r="U522" i="72"/>
  <c r="V521" i="72"/>
  <c r="U521" i="72"/>
  <c r="V520" i="72"/>
  <c r="U520" i="72"/>
  <c r="V519" i="72"/>
  <c r="U519" i="72"/>
  <c r="V518" i="72"/>
  <c r="U518" i="72"/>
  <c r="V517" i="72"/>
  <c r="U517" i="72"/>
  <c r="V516" i="72"/>
  <c r="U516" i="72"/>
  <c r="V515" i="72"/>
  <c r="U515" i="72"/>
  <c r="U514" i="72"/>
  <c r="V513" i="72"/>
  <c r="U513" i="72"/>
  <c r="V512" i="72"/>
  <c r="U512" i="72"/>
  <c r="V511" i="72"/>
  <c r="U511" i="72"/>
  <c r="V510" i="72"/>
  <c r="U510" i="72"/>
  <c r="V509" i="72"/>
  <c r="U509" i="72"/>
  <c r="V508" i="72"/>
  <c r="U508" i="72"/>
  <c r="V507" i="72"/>
  <c r="U507" i="72"/>
  <c r="V506" i="72"/>
  <c r="U506" i="72"/>
  <c r="V505" i="72"/>
  <c r="U505" i="72"/>
  <c r="V504" i="72"/>
  <c r="U504" i="72"/>
  <c r="V503" i="72"/>
  <c r="U503" i="72"/>
  <c r="V502" i="72"/>
  <c r="U502" i="72"/>
  <c r="V501" i="72"/>
  <c r="U501" i="72"/>
  <c r="V500" i="72"/>
  <c r="U500" i="72"/>
  <c r="V499" i="72"/>
  <c r="U499" i="72"/>
  <c r="V498" i="72"/>
  <c r="U498" i="72"/>
  <c r="U497" i="72"/>
  <c r="V496" i="72"/>
  <c r="U496" i="72"/>
  <c r="V495" i="72"/>
  <c r="U495" i="72"/>
  <c r="V494" i="72"/>
  <c r="U494" i="72"/>
  <c r="V493" i="72"/>
  <c r="U493" i="72"/>
  <c r="V492" i="72"/>
  <c r="U492" i="72"/>
  <c r="V491" i="72"/>
  <c r="U491" i="72"/>
  <c r="V490" i="72"/>
  <c r="U490" i="72"/>
  <c r="V489" i="72"/>
  <c r="U489" i="72"/>
  <c r="V488" i="72"/>
  <c r="U488" i="72"/>
  <c r="V487" i="72"/>
  <c r="U487" i="72"/>
  <c r="V486" i="72"/>
  <c r="U486" i="72"/>
  <c r="V485" i="72"/>
  <c r="U485" i="72"/>
  <c r="V484" i="72"/>
  <c r="U484" i="72"/>
  <c r="V483" i="72"/>
  <c r="U483" i="72"/>
  <c r="V482" i="72"/>
  <c r="U482" i="72"/>
  <c r="V481" i="72"/>
  <c r="U481" i="72"/>
  <c r="U480" i="72"/>
  <c r="V479" i="72"/>
  <c r="U479" i="72"/>
  <c r="V478" i="72"/>
  <c r="U478" i="72"/>
  <c r="V477" i="72"/>
  <c r="U477" i="72"/>
  <c r="V476" i="72"/>
  <c r="U476" i="72"/>
  <c r="V475" i="72"/>
  <c r="U475" i="72"/>
  <c r="V474" i="72"/>
  <c r="U474" i="72"/>
  <c r="V473" i="72"/>
  <c r="U473" i="72"/>
  <c r="V472" i="72"/>
  <c r="U472" i="72"/>
  <c r="V471" i="72"/>
  <c r="U471" i="72"/>
  <c r="V470" i="72"/>
  <c r="U470" i="72"/>
  <c r="V469" i="72"/>
  <c r="U469" i="72"/>
  <c r="V468" i="72"/>
  <c r="U468" i="72"/>
  <c r="V467" i="72"/>
  <c r="U467" i="72"/>
  <c r="V466" i="72"/>
  <c r="U466" i="72"/>
  <c r="V465" i="72"/>
  <c r="U465" i="72"/>
  <c r="V464" i="72"/>
  <c r="U464" i="72"/>
  <c r="U463" i="72"/>
  <c r="V462" i="72"/>
  <c r="U462" i="72"/>
  <c r="V461" i="72"/>
  <c r="U461" i="72"/>
  <c r="V460" i="72"/>
  <c r="U460" i="72"/>
  <c r="V459" i="72"/>
  <c r="U459" i="72"/>
  <c r="V458" i="72"/>
  <c r="U458" i="72"/>
  <c r="V457" i="72"/>
  <c r="U457" i="72"/>
  <c r="V456" i="72"/>
  <c r="U456" i="72"/>
  <c r="V455" i="72"/>
  <c r="U455" i="72"/>
  <c r="V454" i="72"/>
  <c r="U454" i="72"/>
  <c r="V453" i="72"/>
  <c r="U453" i="72"/>
  <c r="V452" i="72"/>
  <c r="U452" i="72"/>
  <c r="V451" i="72"/>
  <c r="U451" i="72"/>
  <c r="V450" i="72"/>
  <c r="U450" i="72"/>
  <c r="V449" i="72"/>
  <c r="U449" i="72"/>
  <c r="V448" i="72"/>
  <c r="U448" i="72"/>
  <c r="V447" i="72"/>
  <c r="U447" i="72"/>
  <c r="U446" i="72"/>
  <c r="V445" i="72"/>
  <c r="U445" i="72"/>
  <c r="V444" i="72"/>
  <c r="U444" i="72"/>
  <c r="V443" i="72"/>
  <c r="U443" i="72"/>
  <c r="V442" i="72"/>
  <c r="U442" i="72"/>
  <c r="V441" i="72"/>
  <c r="U441" i="72"/>
  <c r="V440" i="72"/>
  <c r="U440" i="72"/>
  <c r="V439" i="72"/>
  <c r="U439" i="72"/>
  <c r="V438" i="72"/>
  <c r="U438" i="72"/>
  <c r="V437" i="72"/>
  <c r="U437" i="72"/>
  <c r="V436" i="72"/>
  <c r="U436" i="72"/>
  <c r="V435" i="72"/>
  <c r="U435" i="72"/>
  <c r="V434" i="72"/>
  <c r="U434" i="72"/>
  <c r="V433" i="72"/>
  <c r="U433" i="72"/>
  <c r="V432" i="72"/>
  <c r="U432" i="72"/>
  <c r="V431" i="72"/>
  <c r="U431" i="72"/>
  <c r="V430" i="72"/>
  <c r="U430" i="72"/>
  <c r="U429" i="72"/>
  <c r="V428" i="72"/>
  <c r="U428" i="72"/>
  <c r="V427" i="72"/>
  <c r="U427" i="72"/>
  <c r="V426" i="72"/>
  <c r="U426" i="72"/>
  <c r="V425" i="72"/>
  <c r="U425" i="72"/>
  <c r="V424" i="72"/>
  <c r="U424" i="72"/>
  <c r="V423" i="72"/>
  <c r="U423" i="72"/>
  <c r="V422" i="72"/>
  <c r="U422" i="72"/>
  <c r="V421" i="72"/>
  <c r="U421" i="72"/>
  <c r="V420" i="72"/>
  <c r="U420" i="72"/>
  <c r="V419" i="72"/>
  <c r="U419" i="72"/>
  <c r="V418" i="72"/>
  <c r="U418" i="72"/>
  <c r="V417" i="72"/>
  <c r="U417" i="72"/>
  <c r="V416" i="72"/>
  <c r="U416" i="72"/>
  <c r="V415" i="72"/>
  <c r="U415" i="72"/>
  <c r="V414" i="72"/>
  <c r="U414" i="72"/>
  <c r="V413" i="72"/>
  <c r="U413" i="72"/>
  <c r="U412" i="72"/>
  <c r="V411" i="72"/>
  <c r="U411" i="72"/>
  <c r="V410" i="72"/>
  <c r="U410" i="72"/>
  <c r="V409" i="72"/>
  <c r="U409" i="72"/>
  <c r="V408" i="72"/>
  <c r="U408" i="72"/>
  <c r="V407" i="72"/>
  <c r="U407" i="72"/>
  <c r="V406" i="72"/>
  <c r="U406" i="72"/>
  <c r="V405" i="72"/>
  <c r="U405" i="72"/>
  <c r="V404" i="72"/>
  <c r="U404" i="72"/>
  <c r="V403" i="72"/>
  <c r="U403" i="72"/>
  <c r="V402" i="72"/>
  <c r="U402" i="72"/>
  <c r="V401" i="72"/>
  <c r="U401" i="72"/>
  <c r="V400" i="72"/>
  <c r="U400" i="72"/>
  <c r="V399" i="72"/>
  <c r="U399" i="72"/>
  <c r="V398" i="72"/>
  <c r="U398" i="72"/>
  <c r="V397" i="72"/>
  <c r="U397" i="72"/>
  <c r="V396" i="72"/>
  <c r="U396" i="72"/>
  <c r="U395" i="72"/>
  <c r="V394" i="72"/>
  <c r="U394" i="72"/>
  <c r="V393" i="72"/>
  <c r="U393" i="72"/>
  <c r="V392" i="72"/>
  <c r="U392" i="72"/>
  <c r="V391" i="72"/>
  <c r="U391" i="72"/>
  <c r="V390" i="72"/>
  <c r="U390" i="72"/>
  <c r="V389" i="72"/>
  <c r="U389" i="72"/>
  <c r="V388" i="72"/>
  <c r="U388" i="72"/>
  <c r="V387" i="72"/>
  <c r="U387" i="72"/>
  <c r="V386" i="72"/>
  <c r="U386" i="72"/>
  <c r="V385" i="72"/>
  <c r="U385" i="72"/>
  <c r="V384" i="72"/>
  <c r="U384" i="72"/>
  <c r="V383" i="72"/>
  <c r="U383" i="72"/>
  <c r="V382" i="72"/>
  <c r="U382" i="72"/>
  <c r="V381" i="72"/>
  <c r="U381" i="72"/>
  <c r="V380" i="72"/>
  <c r="U380" i="72"/>
  <c r="V379" i="72"/>
  <c r="U379" i="72"/>
  <c r="U378" i="72"/>
  <c r="V377" i="72"/>
  <c r="U377" i="72"/>
  <c r="V376" i="72"/>
  <c r="U376" i="72"/>
  <c r="V375" i="72"/>
  <c r="U375" i="72"/>
  <c r="V374" i="72"/>
  <c r="U374" i="72"/>
  <c r="V373" i="72"/>
  <c r="U373" i="72"/>
  <c r="V372" i="72"/>
  <c r="U372" i="72"/>
  <c r="V371" i="72"/>
  <c r="U371" i="72"/>
  <c r="V370" i="72"/>
  <c r="U370" i="72"/>
  <c r="V369" i="72"/>
  <c r="U369" i="72"/>
  <c r="V368" i="72"/>
  <c r="U368" i="72"/>
  <c r="V367" i="72"/>
  <c r="U367" i="72"/>
  <c r="V366" i="72"/>
  <c r="U366" i="72"/>
  <c r="V365" i="72"/>
  <c r="U365" i="72"/>
  <c r="V364" i="72"/>
  <c r="U364" i="72"/>
  <c r="V363" i="72"/>
  <c r="U363" i="72"/>
  <c r="V362" i="72"/>
  <c r="U362" i="72"/>
  <c r="U361" i="72"/>
  <c r="V360" i="72"/>
  <c r="U360" i="72"/>
  <c r="V359" i="72"/>
  <c r="U359" i="72"/>
  <c r="V358" i="72"/>
  <c r="U358" i="72"/>
  <c r="V357" i="72"/>
  <c r="U357" i="72"/>
  <c r="V356" i="72"/>
  <c r="U356" i="72"/>
  <c r="V355" i="72"/>
  <c r="U355" i="72"/>
  <c r="V354" i="72"/>
  <c r="U354" i="72"/>
  <c r="V353" i="72"/>
  <c r="U353" i="72"/>
  <c r="V352" i="72"/>
  <c r="U352" i="72"/>
  <c r="V351" i="72"/>
  <c r="U351" i="72"/>
  <c r="V350" i="72"/>
  <c r="U350" i="72"/>
  <c r="V349" i="72"/>
  <c r="U349" i="72"/>
  <c r="V348" i="72"/>
  <c r="U348" i="72"/>
  <c r="V347" i="72"/>
  <c r="U347" i="72"/>
  <c r="V346" i="72"/>
  <c r="U346" i="72"/>
  <c r="V345" i="72"/>
  <c r="U345" i="72"/>
  <c r="U344" i="72"/>
  <c r="V343" i="72"/>
  <c r="U343" i="72"/>
  <c r="V342" i="72"/>
  <c r="U342" i="72"/>
  <c r="V341" i="72"/>
  <c r="U341" i="72"/>
  <c r="V340" i="72"/>
  <c r="U340" i="72"/>
  <c r="V339" i="72"/>
  <c r="U339" i="72"/>
  <c r="V338" i="72"/>
  <c r="U338" i="72"/>
  <c r="V337" i="72"/>
  <c r="U337" i="72"/>
  <c r="V336" i="72"/>
  <c r="U336" i="72"/>
  <c r="V335" i="72"/>
  <c r="U335" i="72"/>
  <c r="V334" i="72"/>
  <c r="U334" i="72"/>
  <c r="V333" i="72"/>
  <c r="U333" i="72"/>
  <c r="V332" i="72"/>
  <c r="U332" i="72"/>
  <c r="V331" i="72"/>
  <c r="U331" i="72"/>
  <c r="V330" i="72"/>
  <c r="U330" i="72"/>
  <c r="V329" i="72"/>
  <c r="U329" i="72"/>
  <c r="V328" i="72"/>
  <c r="U328" i="72"/>
  <c r="U327" i="72"/>
  <c r="V326" i="72"/>
  <c r="U326" i="72"/>
  <c r="V325" i="72"/>
  <c r="U325" i="72"/>
  <c r="V324" i="72"/>
  <c r="U324" i="72"/>
  <c r="V323" i="72"/>
  <c r="U323" i="72"/>
  <c r="V322" i="72"/>
  <c r="U322" i="72"/>
  <c r="V321" i="72"/>
  <c r="U321" i="72"/>
  <c r="V320" i="72"/>
  <c r="U320" i="72"/>
  <c r="V319" i="72"/>
  <c r="U319" i="72"/>
  <c r="V318" i="72"/>
  <c r="U318" i="72"/>
  <c r="V317" i="72"/>
  <c r="U317" i="72"/>
  <c r="V316" i="72"/>
  <c r="U316" i="72"/>
  <c r="V315" i="72"/>
  <c r="U315" i="72"/>
  <c r="V314" i="72"/>
  <c r="U314" i="72"/>
  <c r="V313" i="72"/>
  <c r="U313" i="72"/>
  <c r="V312" i="72"/>
  <c r="U312" i="72"/>
  <c r="V311" i="72"/>
  <c r="U311" i="72"/>
  <c r="U310" i="72"/>
  <c r="V309" i="72"/>
  <c r="U309" i="72"/>
  <c r="V308" i="72"/>
  <c r="U308" i="72"/>
  <c r="V307" i="72"/>
  <c r="U307" i="72"/>
  <c r="V306" i="72"/>
  <c r="U306" i="72"/>
  <c r="V305" i="72"/>
  <c r="U305" i="72"/>
  <c r="V304" i="72"/>
  <c r="U304" i="72"/>
  <c r="V303" i="72"/>
  <c r="U303" i="72"/>
  <c r="V302" i="72"/>
  <c r="U302" i="72"/>
  <c r="V301" i="72"/>
  <c r="U301" i="72"/>
  <c r="V300" i="72"/>
  <c r="U300" i="72"/>
  <c r="V299" i="72"/>
  <c r="U299" i="72"/>
  <c r="V298" i="72"/>
  <c r="U298" i="72"/>
  <c r="V297" i="72"/>
  <c r="U297" i="72"/>
  <c r="V296" i="72"/>
  <c r="U296" i="72"/>
  <c r="V295" i="72"/>
  <c r="U295" i="72"/>
  <c r="V294" i="72"/>
  <c r="U294" i="72"/>
  <c r="U293" i="72"/>
  <c r="V292" i="72"/>
  <c r="U292" i="72"/>
  <c r="V291" i="72"/>
  <c r="U291" i="72"/>
  <c r="V290" i="72"/>
  <c r="U290" i="72"/>
  <c r="V289" i="72"/>
  <c r="U289" i="72"/>
  <c r="V288" i="72"/>
  <c r="U288" i="72"/>
  <c r="V287" i="72"/>
  <c r="U287" i="72"/>
  <c r="V286" i="72"/>
  <c r="U286" i="72"/>
  <c r="V285" i="72"/>
  <c r="U285" i="72"/>
  <c r="V284" i="72"/>
  <c r="U284" i="72"/>
  <c r="V283" i="72"/>
  <c r="U283" i="72"/>
  <c r="V282" i="72"/>
  <c r="U282" i="72"/>
  <c r="V281" i="72"/>
  <c r="U281" i="72"/>
  <c r="V280" i="72"/>
  <c r="U280" i="72"/>
  <c r="V279" i="72"/>
  <c r="U279" i="72"/>
  <c r="V278" i="72"/>
  <c r="U278" i="72"/>
  <c r="V277" i="72"/>
  <c r="U277" i="72"/>
  <c r="U276" i="72"/>
  <c r="V275" i="72"/>
  <c r="U275" i="72"/>
  <c r="V274" i="72"/>
  <c r="U274" i="72"/>
  <c r="V273" i="72"/>
  <c r="U273" i="72"/>
  <c r="V272" i="72"/>
  <c r="U272" i="72"/>
  <c r="V271" i="72"/>
  <c r="U271" i="72"/>
  <c r="V270" i="72"/>
  <c r="U270" i="72"/>
  <c r="V269" i="72"/>
  <c r="U269" i="72"/>
  <c r="V268" i="72"/>
  <c r="U268" i="72"/>
  <c r="V267" i="72"/>
  <c r="U267" i="72"/>
  <c r="V266" i="72"/>
  <c r="U266" i="72"/>
  <c r="V265" i="72"/>
  <c r="U265" i="72"/>
  <c r="V264" i="72"/>
  <c r="U264" i="72"/>
  <c r="V263" i="72"/>
  <c r="U263" i="72"/>
  <c r="V262" i="72"/>
  <c r="U262" i="72"/>
  <c r="V261" i="72"/>
  <c r="U261" i="72"/>
  <c r="V260" i="72"/>
  <c r="U260" i="72"/>
  <c r="U259" i="72"/>
  <c r="V258" i="72"/>
  <c r="U258" i="72"/>
  <c r="V257" i="72"/>
  <c r="U257" i="72"/>
  <c r="V256" i="72"/>
  <c r="U256" i="72"/>
  <c r="V255" i="72"/>
  <c r="U255" i="72"/>
  <c r="V254" i="72"/>
  <c r="U254" i="72"/>
  <c r="V253" i="72"/>
  <c r="U253" i="72"/>
  <c r="V252" i="72"/>
  <c r="U252" i="72"/>
  <c r="V251" i="72"/>
  <c r="U251" i="72"/>
  <c r="V250" i="72"/>
  <c r="U250" i="72"/>
  <c r="V249" i="72"/>
  <c r="U249" i="72"/>
  <c r="V248" i="72"/>
  <c r="U248" i="72"/>
  <c r="V247" i="72"/>
  <c r="U247" i="72"/>
  <c r="V246" i="72"/>
  <c r="U246" i="72"/>
  <c r="V245" i="72"/>
  <c r="U245" i="72"/>
  <c r="V244" i="72"/>
  <c r="U244" i="72"/>
  <c r="V243" i="72"/>
  <c r="U243" i="72"/>
  <c r="U242" i="72"/>
  <c r="V241" i="72"/>
  <c r="U241" i="72"/>
  <c r="V240" i="72"/>
  <c r="U240" i="72"/>
  <c r="V239" i="72"/>
  <c r="U239" i="72"/>
  <c r="V238" i="72"/>
  <c r="U238" i="72"/>
  <c r="V237" i="72"/>
  <c r="U237" i="72"/>
  <c r="V236" i="72"/>
  <c r="U236" i="72"/>
  <c r="V235" i="72"/>
  <c r="U235" i="72"/>
  <c r="V234" i="72"/>
  <c r="U234" i="72"/>
  <c r="V233" i="72"/>
  <c r="U233" i="72"/>
  <c r="V232" i="72"/>
  <c r="U232" i="72"/>
  <c r="V231" i="72"/>
  <c r="U231" i="72"/>
  <c r="V230" i="72"/>
  <c r="U230" i="72"/>
  <c r="V229" i="72"/>
  <c r="U229" i="72"/>
  <c r="V228" i="72"/>
  <c r="U228" i="72"/>
  <c r="V227" i="72"/>
  <c r="U227" i="72"/>
  <c r="V226" i="72"/>
  <c r="U226" i="72"/>
  <c r="U225" i="72"/>
  <c r="V224" i="72"/>
  <c r="U224" i="72"/>
  <c r="V223" i="72"/>
  <c r="U223" i="72"/>
  <c r="V222" i="72"/>
  <c r="U222" i="72"/>
  <c r="V221" i="72"/>
  <c r="U221" i="72"/>
  <c r="V220" i="72"/>
  <c r="U220" i="72"/>
  <c r="V219" i="72"/>
  <c r="U219" i="72"/>
  <c r="V218" i="72"/>
  <c r="U218" i="72"/>
  <c r="V217" i="72"/>
  <c r="U217" i="72"/>
  <c r="V216" i="72"/>
  <c r="U216" i="72"/>
  <c r="V215" i="72"/>
  <c r="U215" i="72"/>
  <c r="V214" i="72"/>
  <c r="U214" i="72"/>
  <c r="V213" i="72"/>
  <c r="U213" i="72"/>
  <c r="V212" i="72"/>
  <c r="U212" i="72"/>
  <c r="V211" i="72"/>
  <c r="U211" i="72"/>
  <c r="V210" i="72"/>
  <c r="U210" i="72"/>
  <c r="V209" i="72"/>
  <c r="U209" i="72"/>
  <c r="U208" i="72"/>
  <c r="V207" i="72"/>
  <c r="U207" i="72"/>
  <c r="V206" i="72"/>
  <c r="U206" i="72"/>
  <c r="V205" i="72"/>
  <c r="U205" i="72"/>
  <c r="V204" i="72"/>
  <c r="U204" i="72"/>
  <c r="V203" i="72"/>
  <c r="U203" i="72"/>
  <c r="V202" i="72"/>
  <c r="U202" i="72"/>
  <c r="V201" i="72"/>
  <c r="U201" i="72"/>
  <c r="V200" i="72"/>
  <c r="U200" i="72"/>
  <c r="V199" i="72"/>
  <c r="U199" i="72"/>
  <c r="V198" i="72"/>
  <c r="U198" i="72"/>
  <c r="V197" i="72"/>
  <c r="U197" i="72"/>
  <c r="V196" i="72"/>
  <c r="U196" i="72"/>
  <c r="V195" i="72"/>
  <c r="U195" i="72"/>
  <c r="V194" i="72"/>
  <c r="U194" i="72"/>
  <c r="V193" i="72"/>
  <c r="U193" i="72"/>
  <c r="V192" i="72"/>
  <c r="U192" i="72"/>
  <c r="U191" i="72"/>
  <c r="V190" i="72"/>
  <c r="U190" i="72"/>
  <c r="V189" i="72"/>
  <c r="U189" i="72"/>
  <c r="V188" i="72"/>
  <c r="U188" i="72"/>
  <c r="V187" i="72"/>
  <c r="U187" i="72"/>
  <c r="V186" i="72"/>
  <c r="U186" i="72"/>
  <c r="V185" i="72"/>
  <c r="U185" i="72"/>
  <c r="V184" i="72"/>
  <c r="U184" i="72"/>
  <c r="V183" i="72"/>
  <c r="U183" i="72"/>
  <c r="V182" i="72"/>
  <c r="U182" i="72"/>
  <c r="V181" i="72"/>
  <c r="U181" i="72"/>
  <c r="V180" i="72"/>
  <c r="U180" i="72"/>
  <c r="V179" i="72"/>
  <c r="U179" i="72"/>
  <c r="V178" i="72"/>
  <c r="U178" i="72"/>
  <c r="V177" i="72"/>
  <c r="U177" i="72"/>
  <c r="V176" i="72"/>
  <c r="U176" i="72"/>
  <c r="V175" i="72"/>
  <c r="U175" i="72"/>
  <c r="U174" i="72"/>
  <c r="V173" i="72"/>
  <c r="U173" i="72"/>
  <c r="V172" i="72"/>
  <c r="U172" i="72"/>
  <c r="V171" i="72"/>
  <c r="U171" i="72"/>
  <c r="V170" i="72"/>
  <c r="U170" i="72"/>
  <c r="V169" i="72"/>
  <c r="U169" i="72"/>
  <c r="V168" i="72"/>
  <c r="U168" i="72"/>
  <c r="V167" i="72"/>
  <c r="U167" i="72"/>
  <c r="V166" i="72"/>
  <c r="U166" i="72"/>
  <c r="V165" i="72"/>
  <c r="U165" i="72"/>
  <c r="V164" i="72"/>
  <c r="U164" i="72"/>
  <c r="V163" i="72"/>
  <c r="U163" i="72"/>
  <c r="V162" i="72"/>
  <c r="U162" i="72"/>
  <c r="V161" i="72"/>
  <c r="U161" i="72"/>
  <c r="V160" i="72"/>
  <c r="U160" i="72"/>
  <c r="V159" i="72"/>
  <c r="U159" i="72"/>
  <c r="V158" i="72"/>
  <c r="U158" i="72"/>
  <c r="U157" i="72"/>
  <c r="V156" i="72"/>
  <c r="U156" i="72"/>
  <c r="V155" i="72"/>
  <c r="U155" i="72"/>
  <c r="V154" i="72"/>
  <c r="U154" i="72"/>
  <c r="V153" i="72"/>
  <c r="U153" i="72"/>
  <c r="V152" i="72"/>
  <c r="U152" i="72"/>
  <c r="V151" i="72"/>
  <c r="U151" i="72"/>
  <c r="V150" i="72"/>
  <c r="U150" i="72"/>
  <c r="V149" i="72"/>
  <c r="U149" i="72"/>
  <c r="V148" i="72"/>
  <c r="U148" i="72"/>
  <c r="V147" i="72"/>
  <c r="U147" i="72"/>
  <c r="V146" i="72"/>
  <c r="U146" i="72"/>
  <c r="V145" i="72"/>
  <c r="U145" i="72"/>
  <c r="V144" i="72"/>
  <c r="U144" i="72"/>
  <c r="V143" i="72"/>
  <c r="U143" i="72"/>
  <c r="V142" i="72"/>
  <c r="U142" i="72"/>
  <c r="V141" i="72"/>
  <c r="U141" i="72"/>
  <c r="U140" i="72"/>
  <c r="V139" i="72"/>
  <c r="U139" i="72"/>
  <c r="V138" i="72"/>
  <c r="U138" i="72"/>
  <c r="V137" i="72"/>
  <c r="U137" i="72"/>
  <c r="V136" i="72"/>
  <c r="U136" i="72"/>
  <c r="V135" i="72"/>
  <c r="U135" i="72"/>
  <c r="V134" i="72"/>
  <c r="U134" i="72"/>
  <c r="V133" i="72"/>
  <c r="U133" i="72"/>
  <c r="V132" i="72"/>
  <c r="U132" i="72"/>
  <c r="V131" i="72"/>
  <c r="U131" i="72"/>
  <c r="V130" i="72"/>
  <c r="U130" i="72"/>
  <c r="V129" i="72"/>
  <c r="U129" i="72"/>
  <c r="V128" i="72"/>
  <c r="U128" i="72"/>
  <c r="V127" i="72"/>
  <c r="U127" i="72"/>
  <c r="V126" i="72"/>
  <c r="U126" i="72"/>
  <c r="V125" i="72"/>
  <c r="U125" i="72"/>
  <c r="V124" i="72"/>
  <c r="U124" i="72"/>
  <c r="U123" i="72"/>
  <c r="V122" i="72"/>
  <c r="U122" i="72"/>
  <c r="V121" i="72"/>
  <c r="U121" i="72"/>
  <c r="V120" i="72"/>
  <c r="U120" i="72"/>
  <c r="V119" i="72"/>
  <c r="U119" i="72"/>
  <c r="V118" i="72"/>
  <c r="U118" i="72"/>
  <c r="V117" i="72"/>
  <c r="U117" i="72"/>
  <c r="V116" i="72"/>
  <c r="U116" i="72"/>
  <c r="V115" i="72"/>
  <c r="U115" i="72"/>
  <c r="V114" i="72"/>
  <c r="U114" i="72"/>
  <c r="V113" i="72"/>
  <c r="U113" i="72"/>
  <c r="V112" i="72"/>
  <c r="U112" i="72"/>
  <c r="V111" i="72"/>
  <c r="U111" i="72"/>
  <c r="V110" i="72"/>
  <c r="U110" i="72"/>
  <c r="V109" i="72"/>
  <c r="U109" i="72"/>
  <c r="V108" i="72"/>
  <c r="U108" i="72"/>
  <c r="V107" i="72"/>
  <c r="U107" i="72"/>
  <c r="U106" i="72"/>
  <c r="V105" i="72"/>
  <c r="U105" i="72"/>
  <c r="V104" i="72"/>
  <c r="U104" i="72"/>
  <c r="V103" i="72"/>
  <c r="U103" i="72"/>
  <c r="V102" i="72"/>
  <c r="U102" i="72"/>
  <c r="V101" i="72"/>
  <c r="U101" i="72"/>
  <c r="V100" i="72"/>
  <c r="U100" i="72"/>
  <c r="V99" i="72"/>
  <c r="U99" i="72"/>
  <c r="V98" i="72"/>
  <c r="U98" i="72"/>
  <c r="V97" i="72"/>
  <c r="U97" i="72"/>
  <c r="V96" i="72"/>
  <c r="U96" i="72"/>
  <c r="V95" i="72"/>
  <c r="U95" i="72"/>
  <c r="V94" i="72"/>
  <c r="U94" i="72"/>
  <c r="V93" i="72"/>
  <c r="U93" i="72"/>
  <c r="V92" i="72"/>
  <c r="U92" i="72"/>
  <c r="V91" i="72"/>
  <c r="U91" i="72"/>
  <c r="V90" i="72"/>
  <c r="U90" i="72"/>
  <c r="U89" i="72"/>
  <c r="V88" i="72"/>
  <c r="U88" i="72"/>
  <c r="V87" i="72"/>
  <c r="U87" i="72"/>
  <c r="V86" i="72"/>
  <c r="U86" i="72"/>
  <c r="V85" i="72"/>
  <c r="U85" i="72"/>
  <c r="V84" i="72"/>
  <c r="U84" i="72"/>
  <c r="V83" i="72"/>
  <c r="U83" i="72"/>
  <c r="V82" i="72"/>
  <c r="U82" i="72"/>
  <c r="V81" i="72"/>
  <c r="U81" i="72"/>
  <c r="V80" i="72"/>
  <c r="U80" i="72"/>
  <c r="V79" i="72"/>
  <c r="U79" i="72"/>
  <c r="V78" i="72"/>
  <c r="U78" i="72"/>
  <c r="V77" i="72"/>
  <c r="U77" i="72"/>
  <c r="V76" i="72"/>
  <c r="U76" i="72"/>
  <c r="V75" i="72"/>
  <c r="U75" i="72"/>
  <c r="V74" i="72"/>
  <c r="U74" i="72"/>
  <c r="V73" i="72"/>
  <c r="U73" i="72"/>
  <c r="U72" i="72"/>
  <c r="V71" i="72"/>
  <c r="U71" i="72"/>
  <c r="V70" i="72"/>
  <c r="U70" i="72"/>
  <c r="V69" i="72"/>
  <c r="U69" i="72"/>
  <c r="V68" i="72"/>
  <c r="U68" i="72"/>
  <c r="V67" i="72"/>
  <c r="U67" i="72"/>
  <c r="V66" i="72"/>
  <c r="U66" i="72"/>
  <c r="V65" i="72"/>
  <c r="U65" i="72"/>
  <c r="V64" i="72"/>
  <c r="U64" i="72"/>
  <c r="V63" i="72"/>
  <c r="U63" i="72"/>
  <c r="V62" i="72"/>
  <c r="U62" i="72"/>
  <c r="V61" i="72"/>
  <c r="U61" i="72"/>
  <c r="V60" i="72"/>
  <c r="U60" i="72"/>
  <c r="V59" i="72"/>
  <c r="U59" i="72"/>
  <c r="V58" i="72"/>
  <c r="U58" i="72"/>
  <c r="V57" i="72"/>
  <c r="U57" i="72"/>
  <c r="V56" i="72"/>
  <c r="U56" i="72"/>
  <c r="U55" i="72"/>
  <c r="V54" i="72"/>
  <c r="U54" i="72"/>
  <c r="V53" i="72"/>
  <c r="U53" i="72"/>
  <c r="V52" i="72"/>
  <c r="U52" i="72"/>
  <c r="V51" i="72"/>
  <c r="U51" i="72"/>
  <c r="V50" i="72"/>
  <c r="U50" i="72"/>
  <c r="V49" i="72"/>
  <c r="U49" i="72"/>
  <c r="V48" i="72"/>
  <c r="U48" i="72"/>
  <c r="V47" i="72"/>
  <c r="U47" i="72"/>
  <c r="V46" i="72"/>
  <c r="U46" i="72"/>
  <c r="V45" i="72"/>
  <c r="U45" i="72"/>
  <c r="V44" i="72"/>
  <c r="U44" i="72"/>
  <c r="V43" i="72"/>
  <c r="U43" i="72"/>
  <c r="V42" i="72"/>
  <c r="U42" i="72"/>
  <c r="V41" i="72"/>
  <c r="U41" i="72"/>
  <c r="V40" i="72"/>
  <c r="U40" i="72"/>
  <c r="V39" i="72"/>
  <c r="U39" i="72"/>
  <c r="U38" i="72"/>
  <c r="V37" i="72"/>
  <c r="U37" i="72"/>
  <c r="V36" i="72"/>
  <c r="U36" i="72"/>
  <c r="V35" i="72"/>
  <c r="U35" i="72"/>
  <c r="V34" i="72"/>
  <c r="U34" i="72"/>
  <c r="V33" i="72"/>
  <c r="U33" i="72"/>
  <c r="V32" i="72"/>
  <c r="U32" i="72"/>
  <c r="V31" i="72"/>
  <c r="U31" i="72"/>
  <c r="V30" i="72"/>
  <c r="U30" i="72"/>
  <c r="V29" i="72"/>
  <c r="U29" i="72"/>
  <c r="V28" i="72"/>
  <c r="U28" i="72"/>
  <c r="V27" i="72"/>
  <c r="U27" i="72"/>
  <c r="V26" i="72"/>
  <c r="U26" i="72"/>
  <c r="V25" i="72"/>
  <c r="U25" i="72"/>
  <c r="V24" i="72"/>
  <c r="U24" i="72"/>
  <c r="V23" i="72"/>
  <c r="U23" i="72"/>
  <c r="V22" i="72"/>
  <c r="U22" i="72"/>
  <c r="U21" i="72"/>
  <c r="V20" i="72"/>
  <c r="U20" i="72"/>
  <c r="V19" i="72"/>
  <c r="U19" i="72"/>
  <c r="V18" i="72"/>
  <c r="U18" i="72"/>
  <c r="V17" i="72"/>
  <c r="U17" i="72"/>
  <c r="V16" i="72"/>
  <c r="U16" i="72"/>
  <c r="V15" i="72"/>
  <c r="U15" i="72"/>
  <c r="V14" i="72"/>
  <c r="U14" i="72"/>
  <c r="V13" i="72"/>
  <c r="U13" i="72"/>
  <c r="V12" i="72"/>
  <c r="U12" i="72"/>
  <c r="V11" i="72"/>
  <c r="U11" i="72"/>
  <c r="V10" i="72"/>
  <c r="U10" i="72"/>
  <c r="V9" i="72"/>
  <c r="U9" i="72"/>
  <c r="V8" i="72"/>
  <c r="U8" i="72"/>
  <c r="V7" i="72"/>
  <c r="U7" i="72"/>
  <c r="V6" i="72"/>
  <c r="U6" i="72"/>
  <c r="V5" i="72"/>
  <c r="U5" i="72"/>
  <c r="BQ1261" i="72"/>
  <c r="BQ1260" i="72"/>
  <c r="BQ1259" i="72"/>
  <c r="BQ1258" i="72"/>
  <c r="BQ1257" i="72"/>
  <c r="BQ1256" i="72"/>
  <c r="BQ1255" i="72"/>
  <c r="BQ1254" i="72"/>
  <c r="BQ1253" i="72"/>
  <c r="BQ1252" i="72"/>
  <c r="BQ1251" i="72"/>
  <c r="BQ1250" i="72"/>
  <c r="BQ1249" i="72"/>
  <c r="BQ1248" i="72"/>
  <c r="BQ1247" i="72"/>
  <c r="BQ1246" i="72"/>
  <c r="BQ1244" i="72"/>
  <c r="BQ1243" i="72"/>
  <c r="BQ1242" i="72"/>
  <c r="BQ1241" i="72"/>
  <c r="BQ1240" i="72"/>
  <c r="BQ1239" i="72"/>
  <c r="BQ1238" i="72"/>
  <c r="BQ1237" i="72"/>
  <c r="BQ1236" i="72"/>
  <c r="BQ1235" i="72"/>
  <c r="BQ1234" i="72"/>
  <c r="BQ1233" i="72"/>
  <c r="BQ1232" i="72"/>
  <c r="BQ1231" i="72"/>
  <c r="BQ1230" i="72"/>
  <c r="BQ1229" i="72"/>
  <c r="BQ1227" i="72"/>
  <c r="BQ1226" i="72"/>
  <c r="BQ1225" i="72"/>
  <c r="BQ1224" i="72"/>
  <c r="BQ1223" i="72"/>
  <c r="BQ1222" i="72"/>
  <c r="BQ1221" i="72"/>
  <c r="BQ1220" i="72"/>
  <c r="BQ1219" i="72"/>
  <c r="BQ1218" i="72"/>
  <c r="BQ1217" i="72"/>
  <c r="BQ1216" i="72"/>
  <c r="BQ1215" i="72"/>
  <c r="BQ1214" i="72"/>
  <c r="BQ1213" i="72"/>
  <c r="BQ1212" i="72"/>
  <c r="BQ1210" i="72"/>
  <c r="BQ1209" i="72"/>
  <c r="BQ1208" i="72"/>
  <c r="BQ1207" i="72"/>
  <c r="BQ1206" i="72"/>
  <c r="BQ1205" i="72"/>
  <c r="BQ1204" i="72"/>
  <c r="BQ1203" i="72"/>
  <c r="BQ1202" i="72"/>
  <c r="BQ1201" i="72"/>
  <c r="BQ1200" i="72"/>
  <c r="BQ1199" i="72"/>
  <c r="BQ1198" i="72"/>
  <c r="BQ1197" i="72"/>
  <c r="BQ1196" i="72"/>
  <c r="BQ1195" i="72"/>
  <c r="BQ1193" i="72"/>
  <c r="BQ1192" i="72"/>
  <c r="BQ1191" i="72"/>
  <c r="BQ1190" i="72"/>
  <c r="BQ1189" i="72"/>
  <c r="BQ1188" i="72"/>
  <c r="BQ1187" i="72"/>
  <c r="BQ1186" i="72"/>
  <c r="BQ1185" i="72"/>
  <c r="BQ1184" i="72"/>
  <c r="BQ1183" i="72"/>
  <c r="BQ1182" i="72"/>
  <c r="BQ1181" i="72"/>
  <c r="BQ1180" i="72"/>
  <c r="BQ1179" i="72"/>
  <c r="BQ1178" i="72"/>
  <c r="BQ1176" i="72"/>
  <c r="BQ1175" i="72"/>
  <c r="BQ1174" i="72"/>
  <c r="BQ1173" i="72"/>
  <c r="BQ1172" i="72"/>
  <c r="BQ1171" i="72"/>
  <c r="BQ1170" i="72"/>
  <c r="BQ1169" i="72"/>
  <c r="BQ1168" i="72"/>
  <c r="BQ1167" i="72"/>
  <c r="BQ1166" i="72"/>
  <c r="BQ1165" i="72"/>
  <c r="BQ1164" i="72"/>
  <c r="BQ1163" i="72"/>
  <c r="BQ1162" i="72"/>
  <c r="BQ1161" i="72"/>
  <c r="BQ1159" i="72"/>
  <c r="BQ1158" i="72"/>
  <c r="BQ1157" i="72"/>
  <c r="BQ1156" i="72"/>
  <c r="BQ1155" i="72"/>
  <c r="BQ1154" i="72"/>
  <c r="BQ1153" i="72"/>
  <c r="BQ1152" i="72"/>
  <c r="BQ1151" i="72"/>
  <c r="BQ1150" i="72"/>
  <c r="BQ1149" i="72"/>
  <c r="BQ1148" i="72"/>
  <c r="BQ1147" i="72"/>
  <c r="BQ1146" i="72"/>
  <c r="BQ1145" i="72"/>
  <c r="BQ1144" i="72"/>
  <c r="BQ1142" i="72"/>
  <c r="BQ1141" i="72"/>
  <c r="BQ1140" i="72"/>
  <c r="BQ1139" i="72"/>
  <c r="BQ1138" i="72"/>
  <c r="BQ1137" i="72"/>
  <c r="BQ1136" i="72"/>
  <c r="BQ1135" i="72"/>
  <c r="BQ1134" i="72"/>
  <c r="BQ1133" i="72"/>
  <c r="BQ1132" i="72"/>
  <c r="BQ1131" i="72"/>
  <c r="BQ1130" i="72"/>
  <c r="BQ1129" i="72"/>
  <c r="BQ1128" i="72"/>
  <c r="BQ1127" i="72"/>
  <c r="BQ1125" i="72"/>
  <c r="BQ1124" i="72"/>
  <c r="BQ1123" i="72"/>
  <c r="BQ1122" i="72"/>
  <c r="BQ1121" i="72"/>
  <c r="BQ1120" i="72"/>
  <c r="BQ1119" i="72"/>
  <c r="BQ1118" i="72"/>
  <c r="BQ1117" i="72"/>
  <c r="BQ1116" i="72"/>
  <c r="BQ1115" i="72"/>
  <c r="BQ1114" i="72"/>
  <c r="BQ1113" i="72"/>
  <c r="BQ1112" i="72"/>
  <c r="BQ1111" i="72"/>
  <c r="BQ1110" i="72"/>
  <c r="BQ1108" i="72"/>
  <c r="BQ1107" i="72"/>
  <c r="BQ1106" i="72"/>
  <c r="BQ1105" i="72"/>
  <c r="BQ1104" i="72"/>
  <c r="BQ1103" i="72"/>
  <c r="BQ1102" i="72"/>
  <c r="BQ1101" i="72"/>
  <c r="BQ1100" i="72"/>
  <c r="BQ1099" i="72"/>
  <c r="BQ1098" i="72"/>
  <c r="BQ1097" i="72"/>
  <c r="BQ1096" i="72"/>
  <c r="BQ1095" i="72"/>
  <c r="BQ1094" i="72"/>
  <c r="BQ1093" i="72"/>
  <c r="BQ1091" i="72"/>
  <c r="BQ1090" i="72"/>
  <c r="BQ1089" i="72"/>
  <c r="BQ1088" i="72"/>
  <c r="BQ1087" i="72"/>
  <c r="BQ1086" i="72"/>
  <c r="BQ1085" i="72"/>
  <c r="BQ1084" i="72"/>
  <c r="BQ1083" i="72"/>
  <c r="BQ1082" i="72"/>
  <c r="BQ1081" i="72"/>
  <c r="BQ1080" i="72"/>
  <c r="BQ1079" i="72"/>
  <c r="BQ1078" i="72"/>
  <c r="BQ1077" i="72"/>
  <c r="BQ1076" i="72"/>
  <c r="BQ1074" i="72"/>
  <c r="BQ1073" i="72"/>
  <c r="BQ1072" i="72"/>
  <c r="BQ1071" i="72"/>
  <c r="BQ1070" i="72"/>
  <c r="BQ1069" i="72"/>
  <c r="BQ1068" i="72"/>
  <c r="BQ1067" i="72"/>
  <c r="BQ1066" i="72"/>
  <c r="BQ1065" i="72"/>
  <c r="BQ1064" i="72"/>
  <c r="BQ1063" i="72"/>
  <c r="BQ1062" i="72"/>
  <c r="BQ1061" i="72"/>
  <c r="BQ1060" i="72"/>
  <c r="BQ1059" i="72"/>
  <c r="BQ1057" i="72"/>
  <c r="BQ1056" i="72"/>
  <c r="BQ1055" i="72"/>
  <c r="BQ1054" i="72"/>
  <c r="BQ1053" i="72"/>
  <c r="BQ1052" i="72"/>
  <c r="BQ1051" i="72"/>
  <c r="BQ1050" i="72"/>
  <c r="BQ1049" i="72"/>
  <c r="BQ1048" i="72"/>
  <c r="BQ1047" i="72"/>
  <c r="BQ1046" i="72"/>
  <c r="BQ1045" i="72"/>
  <c r="BQ1044" i="72"/>
  <c r="BQ1043" i="72"/>
  <c r="BQ1042" i="72"/>
  <c r="BQ1040" i="72"/>
  <c r="BQ1039" i="72"/>
  <c r="BQ1038" i="72"/>
  <c r="BQ1037" i="72"/>
  <c r="BQ1036" i="72"/>
  <c r="BQ1035" i="72"/>
  <c r="BQ1034" i="72"/>
  <c r="BQ1033" i="72"/>
  <c r="BQ1032" i="72"/>
  <c r="BQ1031" i="72"/>
  <c r="BQ1030" i="72"/>
  <c r="BQ1029" i="72"/>
  <c r="BQ1028" i="72"/>
  <c r="BQ1027" i="72"/>
  <c r="BQ1026" i="72"/>
  <c r="BQ1025" i="72"/>
  <c r="BQ1023" i="72"/>
  <c r="BQ1022" i="72"/>
  <c r="BQ1021" i="72"/>
  <c r="BQ1020" i="72"/>
  <c r="BQ1019" i="72"/>
  <c r="BQ1018" i="72"/>
  <c r="BQ1017" i="72"/>
  <c r="BQ1016" i="72"/>
  <c r="BQ1015" i="72"/>
  <c r="BQ1014" i="72"/>
  <c r="BQ1013" i="72"/>
  <c r="BQ1012" i="72"/>
  <c r="BQ1011" i="72"/>
  <c r="BQ1010" i="72"/>
  <c r="BQ1009" i="72"/>
  <c r="BQ1008" i="72"/>
  <c r="BQ1006" i="72"/>
  <c r="BQ1005" i="72"/>
  <c r="BQ1004" i="72"/>
  <c r="BQ1003" i="72"/>
  <c r="BQ1002" i="72"/>
  <c r="BQ1001" i="72"/>
  <c r="BQ1000" i="72"/>
  <c r="BQ999" i="72"/>
  <c r="BQ998" i="72"/>
  <c r="BQ997" i="72"/>
  <c r="BQ996" i="72"/>
  <c r="BQ995" i="72"/>
  <c r="BQ994" i="72"/>
  <c r="BQ993" i="72"/>
  <c r="BQ992" i="72"/>
  <c r="BQ991" i="72"/>
  <c r="BQ989" i="72"/>
  <c r="BQ988" i="72"/>
  <c r="BQ987" i="72"/>
  <c r="BQ986" i="72"/>
  <c r="BQ985" i="72"/>
  <c r="BQ984" i="72"/>
  <c r="BQ983" i="72"/>
  <c r="BQ982" i="72"/>
  <c r="BQ981" i="72"/>
  <c r="BQ980" i="72"/>
  <c r="BQ979" i="72"/>
  <c r="BQ978" i="72"/>
  <c r="BQ977" i="72"/>
  <c r="BQ976" i="72"/>
  <c r="BQ975" i="72"/>
  <c r="BQ974" i="72"/>
  <c r="BQ972" i="72"/>
  <c r="BQ971" i="72"/>
  <c r="BQ970" i="72"/>
  <c r="BQ969" i="72"/>
  <c r="BQ968" i="72"/>
  <c r="BQ967" i="72"/>
  <c r="BQ966" i="72"/>
  <c r="BQ965" i="72"/>
  <c r="BQ964" i="72"/>
  <c r="BQ963" i="72"/>
  <c r="BQ962" i="72"/>
  <c r="BQ961" i="72"/>
  <c r="BQ960" i="72"/>
  <c r="BQ959" i="72"/>
  <c r="BQ958" i="72"/>
  <c r="BQ957" i="72"/>
  <c r="BQ955" i="72"/>
  <c r="BQ954" i="72"/>
  <c r="BQ953" i="72"/>
  <c r="BQ952" i="72"/>
  <c r="BQ951" i="72"/>
  <c r="BQ950" i="72"/>
  <c r="BQ949" i="72"/>
  <c r="BQ948" i="72"/>
  <c r="BQ947" i="72"/>
  <c r="BQ946" i="72"/>
  <c r="BQ945" i="72"/>
  <c r="BQ944" i="72"/>
  <c r="BQ943" i="72"/>
  <c r="BQ942" i="72"/>
  <c r="BQ941" i="72"/>
  <c r="BQ940" i="72"/>
  <c r="BQ938" i="72"/>
  <c r="BQ937" i="72"/>
  <c r="BQ936" i="72"/>
  <c r="BQ935" i="72"/>
  <c r="BQ934" i="72"/>
  <c r="BQ933" i="72"/>
  <c r="BQ932" i="72"/>
  <c r="BQ931" i="72"/>
  <c r="BQ930" i="72"/>
  <c r="BQ929" i="72"/>
  <c r="BQ928" i="72"/>
  <c r="BQ927" i="72"/>
  <c r="BQ926" i="72"/>
  <c r="BQ925" i="72"/>
  <c r="BQ924" i="72"/>
  <c r="BQ923" i="72"/>
  <c r="BQ921" i="72"/>
  <c r="BQ920" i="72"/>
  <c r="BQ919" i="72"/>
  <c r="BQ918" i="72"/>
  <c r="BQ917" i="72"/>
  <c r="BQ916" i="72"/>
  <c r="BQ915" i="72"/>
  <c r="BQ914" i="72"/>
  <c r="BQ913" i="72"/>
  <c r="BQ912" i="72"/>
  <c r="BQ911" i="72"/>
  <c r="BQ910" i="72"/>
  <c r="BQ909" i="72"/>
  <c r="BQ908" i="72"/>
  <c r="BQ907" i="72"/>
  <c r="BQ906" i="72"/>
  <c r="BQ904" i="72"/>
  <c r="BQ903" i="72"/>
  <c r="BQ902" i="72"/>
  <c r="BQ901" i="72"/>
  <c r="BQ900" i="72"/>
  <c r="BQ899" i="72"/>
  <c r="BQ898" i="72"/>
  <c r="BQ897" i="72"/>
  <c r="BQ896" i="72"/>
  <c r="BQ895" i="72"/>
  <c r="BQ894" i="72"/>
  <c r="BQ893" i="72"/>
  <c r="BQ892" i="72"/>
  <c r="BQ891" i="72"/>
  <c r="BQ890" i="72"/>
  <c r="BQ889" i="72"/>
  <c r="BQ887" i="72"/>
  <c r="BQ886" i="72"/>
  <c r="BQ885" i="72"/>
  <c r="BQ884" i="72"/>
  <c r="BQ883" i="72"/>
  <c r="BQ882" i="72"/>
  <c r="BQ881" i="72"/>
  <c r="BQ880" i="72"/>
  <c r="BQ879" i="72"/>
  <c r="BQ878" i="72"/>
  <c r="BQ877" i="72"/>
  <c r="BQ876" i="72"/>
  <c r="BQ875" i="72"/>
  <c r="BQ874" i="72"/>
  <c r="BQ873" i="72"/>
  <c r="BQ872" i="72"/>
  <c r="BQ870" i="72"/>
  <c r="BQ869" i="72"/>
  <c r="BQ868" i="72"/>
  <c r="BQ867" i="72"/>
  <c r="BQ866" i="72"/>
  <c r="BQ865" i="72"/>
  <c r="BQ864" i="72"/>
  <c r="BQ863" i="72"/>
  <c r="BQ862" i="72"/>
  <c r="BQ861" i="72"/>
  <c r="BQ860" i="72"/>
  <c r="BQ859" i="72"/>
  <c r="BQ858" i="72"/>
  <c r="BQ857" i="72"/>
  <c r="BQ856" i="72"/>
  <c r="BQ855" i="72"/>
  <c r="BQ853" i="72"/>
  <c r="BQ852" i="72"/>
  <c r="BQ851" i="72"/>
  <c r="BQ850" i="72"/>
  <c r="BQ849" i="72"/>
  <c r="BQ848" i="72"/>
  <c r="BQ847" i="72"/>
  <c r="BQ846" i="72"/>
  <c r="BQ845" i="72"/>
  <c r="BQ844" i="72"/>
  <c r="BQ843" i="72"/>
  <c r="BQ842" i="72"/>
  <c r="BQ841" i="72"/>
  <c r="BQ840" i="72"/>
  <c r="BQ839" i="72"/>
  <c r="BQ838" i="72"/>
  <c r="BQ836" i="72"/>
  <c r="BQ835" i="72"/>
  <c r="BQ834" i="72"/>
  <c r="BQ833" i="72"/>
  <c r="BQ832" i="72"/>
  <c r="BQ831" i="72"/>
  <c r="BQ830" i="72"/>
  <c r="BQ829" i="72"/>
  <c r="BQ828" i="72"/>
  <c r="BQ827" i="72"/>
  <c r="BQ826" i="72"/>
  <c r="BQ825" i="72"/>
  <c r="BQ824" i="72"/>
  <c r="BQ823" i="72"/>
  <c r="BQ822" i="72"/>
  <c r="BQ821" i="72"/>
  <c r="BQ819" i="72"/>
  <c r="BQ818" i="72"/>
  <c r="BQ817" i="72"/>
  <c r="BQ816" i="72"/>
  <c r="BQ815" i="72"/>
  <c r="BQ814" i="72"/>
  <c r="BQ813" i="72"/>
  <c r="BQ812" i="72"/>
  <c r="BQ811" i="72"/>
  <c r="BQ810" i="72"/>
  <c r="BQ809" i="72"/>
  <c r="BQ808" i="72"/>
  <c r="BQ807" i="72"/>
  <c r="BQ806" i="72"/>
  <c r="BQ805" i="72"/>
  <c r="BQ804" i="72"/>
  <c r="BQ802" i="72"/>
  <c r="BQ801" i="72"/>
  <c r="BQ800" i="72"/>
  <c r="BQ799" i="72"/>
  <c r="BQ798" i="72"/>
  <c r="BQ797" i="72"/>
  <c r="BQ796" i="72"/>
  <c r="BQ795" i="72"/>
  <c r="BQ794" i="72"/>
  <c r="BQ793" i="72"/>
  <c r="BQ792" i="72"/>
  <c r="BQ791" i="72"/>
  <c r="BQ790" i="72"/>
  <c r="BQ789" i="72"/>
  <c r="BQ788" i="72"/>
  <c r="BQ787" i="72"/>
  <c r="BQ785" i="72"/>
  <c r="BQ784" i="72"/>
  <c r="BQ783" i="72"/>
  <c r="BQ782" i="72"/>
  <c r="BQ781" i="72"/>
  <c r="BQ780" i="72"/>
  <c r="BQ779" i="72"/>
  <c r="BQ778" i="72"/>
  <c r="BQ777" i="72"/>
  <c r="BQ776" i="72"/>
  <c r="BQ775" i="72"/>
  <c r="BQ774" i="72"/>
  <c r="BQ773" i="72"/>
  <c r="BQ772" i="72"/>
  <c r="BQ771" i="72"/>
  <c r="BQ770" i="72"/>
  <c r="BQ768" i="72"/>
  <c r="BQ767" i="72"/>
  <c r="BQ766" i="72"/>
  <c r="BQ765" i="72"/>
  <c r="BQ764" i="72"/>
  <c r="BQ763" i="72"/>
  <c r="BQ762" i="72"/>
  <c r="BQ761" i="72"/>
  <c r="BQ760" i="72"/>
  <c r="BQ759" i="72"/>
  <c r="BQ758" i="72"/>
  <c r="BQ757" i="72"/>
  <c r="BQ756" i="72"/>
  <c r="BQ755" i="72"/>
  <c r="BQ754" i="72"/>
  <c r="BQ753" i="72"/>
  <c r="BQ751" i="72"/>
  <c r="BQ750" i="72"/>
  <c r="BQ749" i="72"/>
  <c r="BQ748" i="72"/>
  <c r="BQ747" i="72"/>
  <c r="BQ746" i="72"/>
  <c r="BQ745" i="72"/>
  <c r="BQ744" i="72"/>
  <c r="BQ743" i="72"/>
  <c r="BQ742" i="72"/>
  <c r="BQ741" i="72"/>
  <c r="BQ740" i="72"/>
  <c r="BQ739" i="72"/>
  <c r="BQ738" i="72"/>
  <c r="BQ737" i="72"/>
  <c r="BQ736" i="72"/>
  <c r="BQ734" i="72"/>
  <c r="BQ733" i="72"/>
  <c r="BQ732" i="72"/>
  <c r="BQ731" i="72"/>
  <c r="BQ730" i="72"/>
  <c r="BQ729" i="72"/>
  <c r="BQ728" i="72"/>
  <c r="BQ727" i="72"/>
  <c r="BQ726" i="72"/>
  <c r="BQ725" i="72"/>
  <c r="BQ724" i="72"/>
  <c r="BQ723" i="72"/>
  <c r="BQ722" i="72"/>
  <c r="BQ721" i="72"/>
  <c r="BQ720" i="72"/>
  <c r="BQ719" i="72"/>
  <c r="BQ717" i="72"/>
  <c r="BQ716" i="72"/>
  <c r="BQ715" i="72"/>
  <c r="BQ714" i="72"/>
  <c r="BQ713" i="72"/>
  <c r="BQ712" i="72"/>
  <c r="BQ711" i="72"/>
  <c r="BQ710" i="72"/>
  <c r="BQ709" i="72"/>
  <c r="BQ708" i="72"/>
  <c r="BQ707" i="72"/>
  <c r="BQ706" i="72"/>
  <c r="BQ705" i="72"/>
  <c r="BQ704" i="72"/>
  <c r="BQ703" i="72"/>
  <c r="BQ702" i="72"/>
  <c r="BQ700" i="72"/>
  <c r="BQ699" i="72"/>
  <c r="BQ698" i="72"/>
  <c r="BQ697" i="72"/>
  <c r="BQ696" i="72"/>
  <c r="BQ695" i="72"/>
  <c r="BQ694" i="72"/>
  <c r="BQ693" i="72"/>
  <c r="BQ692" i="72"/>
  <c r="BQ691" i="72"/>
  <c r="BQ690" i="72"/>
  <c r="BQ689" i="72"/>
  <c r="BQ688" i="72"/>
  <c r="BQ687" i="72"/>
  <c r="BQ686" i="72"/>
  <c r="BQ685" i="72"/>
  <c r="BQ683" i="72"/>
  <c r="BQ682" i="72"/>
  <c r="BQ681" i="72"/>
  <c r="BQ680" i="72"/>
  <c r="BQ679" i="72"/>
  <c r="BQ678" i="72"/>
  <c r="BQ677" i="72"/>
  <c r="BQ676" i="72"/>
  <c r="BQ675" i="72"/>
  <c r="BQ674" i="72"/>
  <c r="BQ673" i="72"/>
  <c r="BQ672" i="72"/>
  <c r="BQ671" i="72"/>
  <c r="BQ670" i="72"/>
  <c r="BQ669" i="72"/>
  <c r="BQ668" i="72"/>
  <c r="BQ666" i="72"/>
  <c r="BQ665" i="72"/>
  <c r="BQ664" i="72"/>
  <c r="BQ663" i="72"/>
  <c r="BQ662" i="72"/>
  <c r="BQ661" i="72"/>
  <c r="BQ660" i="72"/>
  <c r="BQ659" i="72"/>
  <c r="BQ658" i="72"/>
  <c r="BQ657" i="72"/>
  <c r="BQ656" i="72"/>
  <c r="BQ655" i="72"/>
  <c r="BQ654" i="72"/>
  <c r="BQ653" i="72"/>
  <c r="BQ652" i="72"/>
  <c r="BQ651" i="72"/>
  <c r="BQ649" i="72"/>
  <c r="BQ648" i="72"/>
  <c r="BQ647" i="72"/>
  <c r="BQ646" i="72"/>
  <c r="BQ645" i="72"/>
  <c r="BQ644" i="72"/>
  <c r="BQ643" i="72"/>
  <c r="BQ642" i="72"/>
  <c r="BQ641" i="72"/>
  <c r="BQ640" i="72"/>
  <c r="BQ639" i="72"/>
  <c r="BQ638" i="72"/>
  <c r="BQ637" i="72"/>
  <c r="BQ636" i="72"/>
  <c r="BQ635" i="72"/>
  <c r="BQ634" i="72"/>
  <c r="BQ632" i="72"/>
  <c r="BQ631" i="72"/>
  <c r="BQ630" i="72"/>
  <c r="BQ629" i="72"/>
  <c r="BQ628" i="72"/>
  <c r="BQ627" i="72"/>
  <c r="BQ626" i="72"/>
  <c r="BQ625" i="72"/>
  <c r="BQ624" i="72"/>
  <c r="BQ623" i="72"/>
  <c r="BQ622" i="72"/>
  <c r="BQ621" i="72"/>
  <c r="BQ620" i="72"/>
  <c r="BQ619" i="72"/>
  <c r="BQ618" i="72"/>
  <c r="BQ617" i="72"/>
  <c r="BQ615" i="72"/>
  <c r="BQ614" i="72"/>
  <c r="BQ613" i="72"/>
  <c r="BQ612" i="72"/>
  <c r="BQ611" i="72"/>
  <c r="BQ610" i="72"/>
  <c r="BQ609" i="72"/>
  <c r="BQ608" i="72"/>
  <c r="BQ607" i="72"/>
  <c r="BQ606" i="72"/>
  <c r="BQ605" i="72"/>
  <c r="BQ604" i="72"/>
  <c r="BQ603" i="72"/>
  <c r="BQ602" i="72"/>
  <c r="BQ601" i="72"/>
  <c r="BQ600" i="72"/>
  <c r="BQ598" i="72"/>
  <c r="BQ597" i="72"/>
  <c r="BQ596" i="72"/>
  <c r="BQ595" i="72"/>
  <c r="BQ594" i="72"/>
  <c r="BQ593" i="72"/>
  <c r="BQ592" i="72"/>
  <c r="BQ591" i="72"/>
  <c r="BQ590" i="72"/>
  <c r="BQ589" i="72"/>
  <c r="BQ588" i="72"/>
  <c r="BQ587" i="72"/>
  <c r="BQ586" i="72"/>
  <c r="BQ585" i="72"/>
  <c r="BQ584" i="72"/>
  <c r="BQ583" i="72"/>
  <c r="BQ581" i="72"/>
  <c r="BQ580" i="72"/>
  <c r="BQ579" i="72"/>
  <c r="BQ578" i="72"/>
  <c r="BQ577" i="72"/>
  <c r="BQ576" i="72"/>
  <c r="BQ575" i="72"/>
  <c r="BQ574" i="72"/>
  <c r="BQ573" i="72"/>
  <c r="BQ572" i="72"/>
  <c r="BQ571" i="72"/>
  <c r="BQ570" i="72"/>
  <c r="BQ569" i="72"/>
  <c r="BQ568" i="72"/>
  <c r="BQ567" i="72"/>
  <c r="BQ566" i="72"/>
  <c r="BQ564" i="72"/>
  <c r="BQ563" i="72"/>
  <c r="BQ562" i="72"/>
  <c r="BQ561" i="72"/>
  <c r="BQ560" i="72"/>
  <c r="BQ559" i="72"/>
  <c r="BQ558" i="72"/>
  <c r="BQ557" i="72"/>
  <c r="BQ556" i="72"/>
  <c r="BQ555" i="72"/>
  <c r="BQ554" i="72"/>
  <c r="BQ553" i="72"/>
  <c r="BQ552" i="72"/>
  <c r="BQ551" i="72"/>
  <c r="BQ550" i="72"/>
  <c r="BQ549" i="72"/>
  <c r="BQ547" i="72"/>
  <c r="BQ546" i="72"/>
  <c r="BQ545" i="72"/>
  <c r="BQ544" i="72"/>
  <c r="BQ543" i="72"/>
  <c r="BQ542" i="72"/>
  <c r="BQ541" i="72"/>
  <c r="BQ540" i="72"/>
  <c r="BQ539" i="72"/>
  <c r="BQ538" i="72"/>
  <c r="BQ537" i="72"/>
  <c r="BQ536" i="72"/>
  <c r="BQ535" i="72"/>
  <c r="BQ534" i="72"/>
  <c r="BQ533" i="72"/>
  <c r="BQ532" i="72"/>
  <c r="BQ530" i="72"/>
  <c r="BQ529" i="72"/>
  <c r="BQ528" i="72"/>
  <c r="BQ527" i="72"/>
  <c r="BQ526" i="72"/>
  <c r="BQ525" i="72"/>
  <c r="BQ524" i="72"/>
  <c r="BQ523" i="72"/>
  <c r="BQ522" i="72"/>
  <c r="BQ521" i="72"/>
  <c r="BQ520" i="72"/>
  <c r="BQ519" i="72"/>
  <c r="BQ518" i="72"/>
  <c r="BQ517" i="72"/>
  <c r="BQ516" i="72"/>
  <c r="BQ515" i="72"/>
  <c r="BQ513" i="72"/>
  <c r="BQ512" i="72"/>
  <c r="BQ511" i="72"/>
  <c r="BQ510" i="72"/>
  <c r="BQ509" i="72"/>
  <c r="BQ508" i="72"/>
  <c r="BQ507" i="72"/>
  <c r="BQ506" i="72"/>
  <c r="BQ505" i="72"/>
  <c r="BQ504" i="72"/>
  <c r="BQ503" i="72"/>
  <c r="BQ502" i="72"/>
  <c r="BQ501" i="72"/>
  <c r="BQ500" i="72"/>
  <c r="BQ499" i="72"/>
  <c r="BQ498" i="72"/>
  <c r="BQ496" i="72"/>
  <c r="BQ495" i="72"/>
  <c r="BQ494" i="72"/>
  <c r="BQ493" i="72"/>
  <c r="BQ492" i="72"/>
  <c r="BQ491" i="72"/>
  <c r="BQ490" i="72"/>
  <c r="BQ489" i="72"/>
  <c r="BQ488" i="72"/>
  <c r="BQ487" i="72"/>
  <c r="BQ486" i="72"/>
  <c r="BQ485" i="72"/>
  <c r="BQ484" i="72"/>
  <c r="BQ483" i="72"/>
  <c r="BQ482" i="72"/>
  <c r="BQ481" i="72"/>
  <c r="BQ479" i="72"/>
  <c r="BQ478" i="72"/>
  <c r="BQ477" i="72"/>
  <c r="BQ476" i="72"/>
  <c r="BQ475" i="72"/>
  <c r="BQ474" i="72"/>
  <c r="BQ473" i="72"/>
  <c r="BQ472" i="72"/>
  <c r="BQ471" i="72"/>
  <c r="BQ470" i="72"/>
  <c r="BQ469" i="72"/>
  <c r="BQ468" i="72"/>
  <c r="BQ467" i="72"/>
  <c r="BQ466" i="72"/>
  <c r="BQ465" i="72"/>
  <c r="BQ464" i="72"/>
  <c r="BQ462" i="72"/>
  <c r="BQ461" i="72"/>
  <c r="BQ460" i="72"/>
  <c r="BQ459" i="72"/>
  <c r="BQ458" i="72"/>
  <c r="BQ457" i="72"/>
  <c r="BQ456" i="72"/>
  <c r="BQ455" i="72"/>
  <c r="BQ454" i="72"/>
  <c r="BQ453" i="72"/>
  <c r="BQ452" i="72"/>
  <c r="BQ451" i="72"/>
  <c r="BQ450" i="72"/>
  <c r="BQ449" i="72"/>
  <c r="BQ448" i="72"/>
  <c r="BQ447" i="72"/>
  <c r="BQ445" i="72"/>
  <c r="BQ444" i="72"/>
  <c r="BQ443" i="72"/>
  <c r="BQ442" i="72"/>
  <c r="BQ441" i="72"/>
  <c r="BQ440" i="72"/>
  <c r="BQ439" i="72"/>
  <c r="BQ438" i="72"/>
  <c r="BQ437" i="72"/>
  <c r="BQ436" i="72"/>
  <c r="BQ435" i="72"/>
  <c r="BQ434" i="72"/>
  <c r="BQ433" i="72"/>
  <c r="BQ432" i="72"/>
  <c r="BQ431" i="72"/>
  <c r="BQ430" i="72"/>
  <c r="BQ428" i="72"/>
  <c r="BQ427" i="72"/>
  <c r="BQ426" i="72"/>
  <c r="BQ425" i="72"/>
  <c r="BQ424" i="72"/>
  <c r="BQ423" i="72"/>
  <c r="BQ422" i="72"/>
  <c r="BQ421" i="72"/>
  <c r="BQ420" i="72"/>
  <c r="BQ419" i="72"/>
  <c r="BQ418" i="72"/>
  <c r="BQ417" i="72"/>
  <c r="BQ416" i="72"/>
  <c r="BQ415" i="72"/>
  <c r="BQ414" i="72"/>
  <c r="BQ413" i="72"/>
  <c r="BQ411" i="72"/>
  <c r="BQ410" i="72"/>
  <c r="BQ409" i="72"/>
  <c r="BQ408" i="72"/>
  <c r="BQ407" i="72"/>
  <c r="BQ406" i="72"/>
  <c r="BQ405" i="72"/>
  <c r="BQ404" i="72"/>
  <c r="BQ403" i="72"/>
  <c r="BQ402" i="72"/>
  <c r="BQ401" i="72"/>
  <c r="BQ400" i="72"/>
  <c r="BQ399" i="72"/>
  <c r="BQ398" i="72"/>
  <c r="BQ397" i="72"/>
  <c r="BQ396" i="72"/>
  <c r="BQ394" i="72"/>
  <c r="BQ393" i="72"/>
  <c r="BQ392" i="72"/>
  <c r="BQ391" i="72"/>
  <c r="BQ390" i="72"/>
  <c r="BQ389" i="72"/>
  <c r="BQ388" i="72"/>
  <c r="BQ387" i="72"/>
  <c r="BQ386" i="72"/>
  <c r="BQ385" i="72"/>
  <c r="BQ384" i="72"/>
  <c r="BQ383" i="72"/>
  <c r="BQ382" i="72"/>
  <c r="BQ381" i="72"/>
  <c r="BQ380" i="72"/>
  <c r="BQ379" i="72"/>
  <c r="BQ377" i="72"/>
  <c r="BQ376" i="72"/>
  <c r="BQ375" i="72"/>
  <c r="BQ374" i="72"/>
  <c r="BQ373" i="72"/>
  <c r="BQ372" i="72"/>
  <c r="BQ371" i="72"/>
  <c r="BQ370" i="72"/>
  <c r="BQ369" i="72"/>
  <c r="BQ368" i="72"/>
  <c r="BQ367" i="72"/>
  <c r="BQ366" i="72"/>
  <c r="BQ365" i="72"/>
  <c r="BQ364" i="72"/>
  <c r="BQ363" i="72"/>
  <c r="BQ362" i="72"/>
  <c r="BQ360" i="72"/>
  <c r="BQ359" i="72"/>
  <c r="BQ358" i="72"/>
  <c r="BQ357" i="72"/>
  <c r="BQ356" i="72"/>
  <c r="BQ355" i="72"/>
  <c r="BQ354" i="72"/>
  <c r="BQ353" i="72"/>
  <c r="BQ352" i="72"/>
  <c r="BQ351" i="72"/>
  <c r="BQ350" i="72"/>
  <c r="BQ349" i="72"/>
  <c r="BQ348" i="72"/>
  <c r="BQ347" i="72"/>
  <c r="BQ346" i="72"/>
  <c r="BQ345" i="72"/>
  <c r="BQ343" i="72"/>
  <c r="BQ342" i="72"/>
  <c r="BQ341" i="72"/>
  <c r="BQ340" i="72"/>
  <c r="BQ339" i="72"/>
  <c r="BQ338" i="72"/>
  <c r="BQ337" i="72"/>
  <c r="BQ336" i="72"/>
  <c r="BQ335" i="72"/>
  <c r="BQ334" i="72"/>
  <c r="BQ333" i="72"/>
  <c r="BQ332" i="72"/>
  <c r="BQ331" i="72"/>
  <c r="BQ330" i="72"/>
  <c r="BQ329" i="72"/>
  <c r="BQ328" i="72"/>
  <c r="BQ326" i="72"/>
  <c r="BQ325" i="72"/>
  <c r="BQ324" i="72"/>
  <c r="BQ323" i="72"/>
  <c r="BQ322" i="72"/>
  <c r="BQ321" i="72"/>
  <c r="BQ320" i="72"/>
  <c r="BQ319" i="72"/>
  <c r="BQ318" i="72"/>
  <c r="BQ317" i="72"/>
  <c r="BQ316" i="72"/>
  <c r="BQ315" i="72"/>
  <c r="BQ314" i="72"/>
  <c r="BQ313" i="72"/>
  <c r="BQ312" i="72"/>
  <c r="BQ311" i="72"/>
  <c r="BQ309" i="72"/>
  <c r="BQ308" i="72"/>
  <c r="BQ307" i="72"/>
  <c r="BQ306" i="72"/>
  <c r="BQ305" i="72"/>
  <c r="BQ304" i="72"/>
  <c r="BQ303" i="72"/>
  <c r="BQ302" i="72"/>
  <c r="BQ301" i="72"/>
  <c r="BQ300" i="72"/>
  <c r="BQ299" i="72"/>
  <c r="BQ298" i="72"/>
  <c r="BQ297" i="72"/>
  <c r="BQ296" i="72"/>
  <c r="BQ295" i="72"/>
  <c r="BQ294" i="72"/>
  <c r="BQ292" i="72"/>
  <c r="BQ291" i="72"/>
  <c r="BQ290" i="72"/>
  <c r="BQ289" i="72"/>
  <c r="BQ288" i="72"/>
  <c r="BQ287" i="72"/>
  <c r="BQ286" i="72"/>
  <c r="BQ285" i="72"/>
  <c r="BQ284" i="72"/>
  <c r="BQ283" i="72"/>
  <c r="BQ282" i="72"/>
  <c r="BQ281" i="72"/>
  <c r="BQ280" i="72"/>
  <c r="BQ279" i="72"/>
  <c r="BQ278" i="72"/>
  <c r="BQ277" i="72"/>
  <c r="BQ275" i="72"/>
  <c r="BQ274" i="72"/>
  <c r="BQ273" i="72"/>
  <c r="BQ272" i="72"/>
  <c r="BQ271" i="72"/>
  <c r="BQ270" i="72"/>
  <c r="BQ269" i="72"/>
  <c r="BQ268" i="72"/>
  <c r="BQ267" i="72"/>
  <c r="BQ266" i="72"/>
  <c r="BQ265" i="72"/>
  <c r="BQ264" i="72"/>
  <c r="BQ263" i="72"/>
  <c r="BQ262" i="72"/>
  <c r="BQ261" i="72"/>
  <c r="BQ260" i="72"/>
  <c r="BQ258" i="72"/>
  <c r="BQ257" i="72"/>
  <c r="BQ256" i="72"/>
  <c r="BQ255" i="72"/>
  <c r="BQ254" i="72"/>
  <c r="BQ253" i="72"/>
  <c r="BQ252" i="72"/>
  <c r="BQ251" i="72"/>
  <c r="BQ250" i="72"/>
  <c r="BQ249" i="72"/>
  <c r="BQ248" i="72"/>
  <c r="BQ247" i="72"/>
  <c r="BQ246" i="72"/>
  <c r="BQ245" i="72"/>
  <c r="BQ244" i="72"/>
  <c r="BQ243" i="72"/>
  <c r="BQ241" i="72"/>
  <c r="BQ240" i="72"/>
  <c r="BQ239" i="72"/>
  <c r="BQ238" i="72"/>
  <c r="BQ237" i="72"/>
  <c r="BQ236" i="72"/>
  <c r="BQ235" i="72"/>
  <c r="BQ234" i="72"/>
  <c r="BQ233" i="72"/>
  <c r="BQ232" i="72"/>
  <c r="BQ231" i="72"/>
  <c r="BQ230" i="72"/>
  <c r="BQ229" i="72"/>
  <c r="BQ228" i="72"/>
  <c r="BQ227" i="72"/>
  <c r="BQ226" i="72"/>
  <c r="BQ224" i="72"/>
  <c r="BQ223" i="72"/>
  <c r="BQ222" i="72"/>
  <c r="BQ221" i="72"/>
  <c r="BQ220" i="72"/>
  <c r="BQ219" i="72"/>
  <c r="BQ218" i="72"/>
  <c r="BQ217" i="72"/>
  <c r="BQ216" i="72"/>
  <c r="BQ215" i="72"/>
  <c r="BQ214" i="72"/>
  <c r="BQ213" i="72"/>
  <c r="BQ212" i="72"/>
  <c r="BQ211" i="72"/>
  <c r="BQ210" i="72"/>
  <c r="BQ209" i="72"/>
  <c r="BQ207" i="72"/>
  <c r="BQ206" i="72"/>
  <c r="BQ205" i="72"/>
  <c r="BQ204" i="72"/>
  <c r="BQ203" i="72"/>
  <c r="BQ202" i="72"/>
  <c r="BQ201" i="72"/>
  <c r="BQ200" i="72"/>
  <c r="BQ199" i="72"/>
  <c r="BQ198" i="72"/>
  <c r="BQ197" i="72"/>
  <c r="BQ196" i="72"/>
  <c r="BQ195" i="72"/>
  <c r="BQ194" i="72"/>
  <c r="BQ193" i="72"/>
  <c r="BQ192" i="72"/>
  <c r="BQ190" i="72"/>
  <c r="BQ189" i="72"/>
  <c r="BQ188" i="72"/>
  <c r="BQ187" i="72"/>
  <c r="BQ186" i="72"/>
  <c r="BQ185" i="72"/>
  <c r="BQ184" i="72"/>
  <c r="BQ183" i="72"/>
  <c r="BQ182" i="72"/>
  <c r="BQ181" i="72"/>
  <c r="BQ180" i="72"/>
  <c r="BQ179" i="72"/>
  <c r="BQ178" i="72"/>
  <c r="BQ177" i="72"/>
  <c r="BQ176" i="72"/>
  <c r="BQ175" i="72"/>
  <c r="BQ173" i="72"/>
  <c r="BQ172" i="72"/>
  <c r="BQ171" i="72"/>
  <c r="BQ170" i="72"/>
  <c r="BQ169" i="72"/>
  <c r="BQ168" i="72"/>
  <c r="BQ167" i="72"/>
  <c r="BQ166" i="72"/>
  <c r="BQ165" i="72"/>
  <c r="BQ164" i="72"/>
  <c r="BQ163" i="72"/>
  <c r="BQ162" i="72"/>
  <c r="BQ161" i="72"/>
  <c r="BQ160" i="72"/>
  <c r="BQ159" i="72"/>
  <c r="BQ158" i="72"/>
  <c r="BQ156" i="72"/>
  <c r="BQ155" i="72"/>
  <c r="BQ154" i="72"/>
  <c r="BQ153" i="72"/>
  <c r="BQ152" i="72"/>
  <c r="BQ151" i="72"/>
  <c r="BQ150" i="72"/>
  <c r="BQ149" i="72"/>
  <c r="BQ148" i="72"/>
  <c r="BQ147" i="72"/>
  <c r="BQ146" i="72"/>
  <c r="BQ145" i="72"/>
  <c r="BQ144" i="72"/>
  <c r="BQ143" i="72"/>
  <c r="BQ142" i="72"/>
  <c r="BQ141" i="72"/>
  <c r="BQ139" i="72"/>
  <c r="BQ138" i="72"/>
  <c r="BQ137" i="72"/>
  <c r="BQ136" i="72"/>
  <c r="BQ135" i="72"/>
  <c r="BQ134" i="72"/>
  <c r="BQ133" i="72"/>
  <c r="BQ132" i="72"/>
  <c r="BQ131" i="72"/>
  <c r="BQ130" i="72"/>
  <c r="BQ129" i="72"/>
  <c r="BQ128" i="72"/>
  <c r="BQ127" i="72"/>
  <c r="BQ126" i="72"/>
  <c r="BQ125" i="72"/>
  <c r="BQ124" i="72"/>
  <c r="BQ122" i="72"/>
  <c r="BQ121" i="72"/>
  <c r="BQ120" i="72"/>
  <c r="BQ119" i="72"/>
  <c r="BQ118" i="72"/>
  <c r="BQ117" i="72"/>
  <c r="BQ116" i="72"/>
  <c r="BQ115" i="72"/>
  <c r="BQ114" i="72"/>
  <c r="BQ113" i="72"/>
  <c r="BQ112" i="72"/>
  <c r="BQ111" i="72"/>
  <c r="BQ110" i="72"/>
  <c r="BQ109" i="72"/>
  <c r="BQ108" i="72"/>
  <c r="BQ107" i="72"/>
  <c r="BQ105" i="72"/>
  <c r="BQ104" i="72"/>
  <c r="BQ103" i="72"/>
  <c r="BQ102" i="72"/>
  <c r="BQ101" i="72"/>
  <c r="BQ100" i="72"/>
  <c r="BQ99" i="72"/>
  <c r="BQ98" i="72"/>
  <c r="BQ97" i="72"/>
  <c r="BQ96" i="72"/>
  <c r="BQ95" i="72"/>
  <c r="BQ94" i="72"/>
  <c r="BQ93" i="72"/>
  <c r="BQ92" i="72"/>
  <c r="BQ91" i="72"/>
  <c r="BQ90" i="72"/>
  <c r="BQ88" i="72"/>
  <c r="BQ87" i="72"/>
  <c r="BQ86" i="72"/>
  <c r="BQ85" i="72"/>
  <c r="BQ84" i="72"/>
  <c r="BQ83" i="72"/>
  <c r="BQ82" i="72"/>
  <c r="BQ81" i="72"/>
  <c r="BQ80" i="72"/>
  <c r="BQ79" i="72"/>
  <c r="BQ78" i="72"/>
  <c r="BQ77" i="72"/>
  <c r="BQ76" i="72"/>
  <c r="BQ75" i="72"/>
  <c r="BQ74" i="72"/>
  <c r="BQ73" i="72"/>
  <c r="BQ71" i="72"/>
  <c r="BQ70" i="72"/>
  <c r="BQ69" i="72"/>
  <c r="BQ68" i="72"/>
  <c r="BQ67" i="72"/>
  <c r="BQ66" i="72"/>
  <c r="BQ65" i="72"/>
  <c r="BQ64" i="72"/>
  <c r="BQ63" i="72"/>
  <c r="BQ62" i="72"/>
  <c r="BQ61" i="72"/>
  <c r="BQ60" i="72"/>
  <c r="BQ59" i="72"/>
  <c r="BQ58" i="72"/>
  <c r="BQ57" i="72"/>
  <c r="BQ56" i="72"/>
  <c r="BQ54" i="72"/>
  <c r="BQ53" i="72"/>
  <c r="BQ52" i="72"/>
  <c r="BQ51" i="72"/>
  <c r="BQ50" i="72"/>
  <c r="BQ49" i="72"/>
  <c r="BQ48" i="72"/>
  <c r="BQ47" i="72"/>
  <c r="BQ46" i="72"/>
  <c r="BQ45" i="72"/>
  <c r="BQ44" i="72"/>
  <c r="BQ43" i="72"/>
  <c r="BQ42" i="72"/>
  <c r="BQ41" i="72"/>
  <c r="BQ40" i="72"/>
  <c r="BQ39" i="72"/>
  <c r="BQ37" i="72"/>
  <c r="BQ36" i="72"/>
  <c r="BQ35" i="72"/>
  <c r="BQ34" i="72"/>
  <c r="BQ33" i="72"/>
  <c r="BQ32" i="72"/>
  <c r="BQ31" i="72"/>
  <c r="BQ30" i="72"/>
  <c r="BQ29" i="72"/>
  <c r="BQ28" i="72"/>
  <c r="BQ27" i="72"/>
  <c r="BQ26" i="72"/>
  <c r="BQ25" i="72"/>
  <c r="BQ24" i="72"/>
  <c r="BQ23" i="72"/>
  <c r="BQ22" i="72"/>
  <c r="BQ20" i="72"/>
  <c r="BQ19" i="72"/>
  <c r="BQ18" i="72"/>
  <c r="BQ17" i="72"/>
  <c r="BQ16" i="72"/>
  <c r="BQ15" i="72"/>
  <c r="BQ14" i="72"/>
  <c r="BQ13" i="72"/>
  <c r="BQ12" i="72"/>
  <c r="BQ11" i="72"/>
  <c r="BQ10" i="72"/>
  <c r="BQ9" i="72"/>
  <c r="BQ8" i="72"/>
  <c r="BQ7" i="72"/>
  <c r="BQ6" i="72"/>
  <c r="BQ5" i="72"/>
  <c r="BG1261" i="72"/>
  <c r="BG1260" i="72"/>
  <c r="BG1259" i="72"/>
  <c r="BG1258" i="72"/>
  <c r="BG1257" i="72"/>
  <c r="BG1256" i="72"/>
  <c r="BG1255" i="72"/>
  <c r="BG1254" i="72"/>
  <c r="BG1253" i="72"/>
  <c r="BG1252" i="72"/>
  <c r="BG1251" i="72"/>
  <c r="BG1250" i="72"/>
  <c r="BG1249" i="72"/>
  <c r="BG1248" i="72"/>
  <c r="BG1247" i="72"/>
  <c r="BG1246" i="72"/>
  <c r="BG1244" i="72"/>
  <c r="BG1243" i="72"/>
  <c r="BG1242" i="72"/>
  <c r="BG1241" i="72"/>
  <c r="BG1240" i="72"/>
  <c r="BG1239" i="72"/>
  <c r="BG1238" i="72"/>
  <c r="BG1237" i="72"/>
  <c r="BG1236" i="72"/>
  <c r="BG1235" i="72"/>
  <c r="BG1234" i="72"/>
  <c r="BG1233" i="72"/>
  <c r="BG1232" i="72"/>
  <c r="BG1231" i="72"/>
  <c r="BG1230" i="72"/>
  <c r="BG1229" i="72"/>
  <c r="BG1227" i="72"/>
  <c r="BG1226" i="72"/>
  <c r="BG1225" i="72"/>
  <c r="BG1224" i="72"/>
  <c r="BG1223" i="72"/>
  <c r="BG1222" i="72"/>
  <c r="BG1221" i="72"/>
  <c r="BG1220" i="72"/>
  <c r="BG1219" i="72"/>
  <c r="BG1218" i="72"/>
  <c r="BG1217" i="72"/>
  <c r="BG1216" i="72"/>
  <c r="BG1215" i="72"/>
  <c r="BG1214" i="72"/>
  <c r="BG1213" i="72"/>
  <c r="BG1212" i="72"/>
  <c r="BG1210" i="72"/>
  <c r="BG1209" i="72"/>
  <c r="BG1208" i="72"/>
  <c r="BG1207" i="72"/>
  <c r="BG1206" i="72"/>
  <c r="BG1205" i="72"/>
  <c r="BG1204" i="72"/>
  <c r="BG1203" i="72"/>
  <c r="BG1202" i="72"/>
  <c r="BG1201" i="72"/>
  <c r="BG1200" i="72"/>
  <c r="BG1199" i="72"/>
  <c r="BG1198" i="72"/>
  <c r="BG1197" i="72"/>
  <c r="BG1196" i="72"/>
  <c r="BG1195" i="72"/>
  <c r="BG1193" i="72"/>
  <c r="BG1192" i="72"/>
  <c r="BG1191" i="72"/>
  <c r="BG1190" i="72"/>
  <c r="BG1189" i="72"/>
  <c r="BG1188" i="72"/>
  <c r="BG1187" i="72"/>
  <c r="BG1186" i="72"/>
  <c r="BG1185" i="72"/>
  <c r="BG1184" i="72"/>
  <c r="BG1183" i="72"/>
  <c r="BG1182" i="72"/>
  <c r="BG1181" i="72"/>
  <c r="BG1180" i="72"/>
  <c r="BG1179" i="72"/>
  <c r="BG1178" i="72"/>
  <c r="BG1176" i="72"/>
  <c r="BG1175" i="72"/>
  <c r="BG1174" i="72"/>
  <c r="BG1173" i="72"/>
  <c r="BG1172" i="72"/>
  <c r="BG1171" i="72"/>
  <c r="BG1170" i="72"/>
  <c r="BG1169" i="72"/>
  <c r="BG1168" i="72"/>
  <c r="BG1167" i="72"/>
  <c r="BG1166" i="72"/>
  <c r="BG1165" i="72"/>
  <c r="BG1164" i="72"/>
  <c r="BG1163" i="72"/>
  <c r="BG1162" i="72"/>
  <c r="BG1161" i="72"/>
  <c r="BG1159" i="72"/>
  <c r="BG1158" i="72"/>
  <c r="BG1157" i="72"/>
  <c r="BG1156" i="72"/>
  <c r="BG1155" i="72"/>
  <c r="BG1154" i="72"/>
  <c r="BG1153" i="72"/>
  <c r="BG1152" i="72"/>
  <c r="BG1151" i="72"/>
  <c r="BG1150" i="72"/>
  <c r="BG1149" i="72"/>
  <c r="BG1148" i="72"/>
  <c r="BG1147" i="72"/>
  <c r="BG1146" i="72"/>
  <c r="BG1145" i="72"/>
  <c r="BG1144" i="72"/>
  <c r="BG1142" i="72"/>
  <c r="BG1141" i="72"/>
  <c r="BG1140" i="72"/>
  <c r="BG1139" i="72"/>
  <c r="BG1138" i="72"/>
  <c r="BG1137" i="72"/>
  <c r="BG1136" i="72"/>
  <c r="BG1135" i="72"/>
  <c r="BG1134" i="72"/>
  <c r="BG1133" i="72"/>
  <c r="BG1132" i="72"/>
  <c r="BG1131" i="72"/>
  <c r="BG1130" i="72"/>
  <c r="BG1129" i="72"/>
  <c r="BG1128" i="72"/>
  <c r="BG1127" i="72"/>
  <c r="BG1125" i="72"/>
  <c r="BG1124" i="72"/>
  <c r="BG1123" i="72"/>
  <c r="BG1122" i="72"/>
  <c r="BG1121" i="72"/>
  <c r="BG1120" i="72"/>
  <c r="BG1119" i="72"/>
  <c r="BG1118" i="72"/>
  <c r="BG1117" i="72"/>
  <c r="BG1116" i="72"/>
  <c r="BG1115" i="72"/>
  <c r="BG1114" i="72"/>
  <c r="BG1113" i="72"/>
  <c r="BG1112" i="72"/>
  <c r="BG1111" i="72"/>
  <c r="BG1110" i="72"/>
  <c r="BG1108" i="72"/>
  <c r="BG1107" i="72"/>
  <c r="BG1106" i="72"/>
  <c r="BG1105" i="72"/>
  <c r="BG1104" i="72"/>
  <c r="BG1103" i="72"/>
  <c r="BG1102" i="72"/>
  <c r="BG1101" i="72"/>
  <c r="BG1100" i="72"/>
  <c r="BG1099" i="72"/>
  <c r="BG1098" i="72"/>
  <c r="BG1097" i="72"/>
  <c r="BG1096" i="72"/>
  <c r="BG1095" i="72"/>
  <c r="BG1094" i="72"/>
  <c r="BG1093" i="72"/>
  <c r="BG1091" i="72"/>
  <c r="BG1090" i="72"/>
  <c r="BG1089" i="72"/>
  <c r="BG1088" i="72"/>
  <c r="BG1087" i="72"/>
  <c r="BG1086" i="72"/>
  <c r="BG1085" i="72"/>
  <c r="BG1084" i="72"/>
  <c r="BG1083" i="72"/>
  <c r="BG1082" i="72"/>
  <c r="BG1081" i="72"/>
  <c r="BG1080" i="72"/>
  <c r="BG1079" i="72"/>
  <c r="BG1078" i="72"/>
  <c r="BG1077" i="72"/>
  <c r="BG1076" i="72"/>
  <c r="BG1074" i="72"/>
  <c r="BG1073" i="72"/>
  <c r="BG1072" i="72"/>
  <c r="BG1071" i="72"/>
  <c r="BG1070" i="72"/>
  <c r="BG1069" i="72"/>
  <c r="BG1068" i="72"/>
  <c r="BG1067" i="72"/>
  <c r="BG1066" i="72"/>
  <c r="BG1065" i="72"/>
  <c r="BG1064" i="72"/>
  <c r="BG1063" i="72"/>
  <c r="BG1062" i="72"/>
  <c r="BG1061" i="72"/>
  <c r="BG1060" i="72"/>
  <c r="BG1059" i="72"/>
  <c r="BG1057" i="72"/>
  <c r="BG1056" i="72"/>
  <c r="BG1055" i="72"/>
  <c r="BG1054" i="72"/>
  <c r="BG1053" i="72"/>
  <c r="BG1052" i="72"/>
  <c r="BG1051" i="72"/>
  <c r="BG1050" i="72"/>
  <c r="BG1049" i="72"/>
  <c r="BG1048" i="72"/>
  <c r="BG1047" i="72"/>
  <c r="BG1046" i="72"/>
  <c r="BG1045" i="72"/>
  <c r="BG1044" i="72"/>
  <c r="BG1043" i="72"/>
  <c r="BG1042" i="72"/>
  <c r="BG1040" i="72"/>
  <c r="BG1039" i="72"/>
  <c r="BG1038" i="72"/>
  <c r="BG1037" i="72"/>
  <c r="BG1036" i="72"/>
  <c r="BG1035" i="72"/>
  <c r="BG1034" i="72"/>
  <c r="BG1033" i="72"/>
  <c r="BG1032" i="72"/>
  <c r="BG1031" i="72"/>
  <c r="BG1030" i="72"/>
  <c r="BG1029" i="72"/>
  <c r="BG1028" i="72"/>
  <c r="BG1027" i="72"/>
  <c r="BG1026" i="72"/>
  <c r="BG1025" i="72"/>
  <c r="BG1023" i="72"/>
  <c r="BG1022" i="72"/>
  <c r="BG1021" i="72"/>
  <c r="BG1020" i="72"/>
  <c r="BG1019" i="72"/>
  <c r="BG1018" i="72"/>
  <c r="BG1017" i="72"/>
  <c r="BG1016" i="72"/>
  <c r="BG1015" i="72"/>
  <c r="BG1014" i="72"/>
  <c r="BG1013" i="72"/>
  <c r="BG1012" i="72"/>
  <c r="BG1011" i="72"/>
  <c r="BG1010" i="72"/>
  <c r="BG1009" i="72"/>
  <c r="BG1008" i="72"/>
  <c r="BG1006" i="72"/>
  <c r="BG1005" i="72"/>
  <c r="BG1004" i="72"/>
  <c r="BG1003" i="72"/>
  <c r="BG1002" i="72"/>
  <c r="BG1001" i="72"/>
  <c r="BG1000" i="72"/>
  <c r="BG999" i="72"/>
  <c r="BG998" i="72"/>
  <c r="BG997" i="72"/>
  <c r="BG996" i="72"/>
  <c r="BG995" i="72"/>
  <c r="BG994" i="72"/>
  <c r="BG993" i="72"/>
  <c r="BG992" i="72"/>
  <c r="BG991" i="72"/>
  <c r="BG989" i="72"/>
  <c r="BG988" i="72"/>
  <c r="BG987" i="72"/>
  <c r="BG986" i="72"/>
  <c r="BG985" i="72"/>
  <c r="BG984" i="72"/>
  <c r="BG983" i="72"/>
  <c r="BG982" i="72"/>
  <c r="BG981" i="72"/>
  <c r="BG980" i="72"/>
  <c r="BG979" i="72"/>
  <c r="BG978" i="72"/>
  <c r="BG977" i="72"/>
  <c r="BG976" i="72"/>
  <c r="BG975" i="72"/>
  <c r="BG974" i="72"/>
  <c r="BG972" i="72"/>
  <c r="BG971" i="72"/>
  <c r="BG970" i="72"/>
  <c r="BG969" i="72"/>
  <c r="BG968" i="72"/>
  <c r="BG967" i="72"/>
  <c r="BG966" i="72"/>
  <c r="BG965" i="72"/>
  <c r="BG964" i="72"/>
  <c r="BG963" i="72"/>
  <c r="BG962" i="72"/>
  <c r="BG961" i="72"/>
  <c r="BG960" i="72"/>
  <c r="BG959" i="72"/>
  <c r="BG958" i="72"/>
  <c r="BG957" i="72"/>
  <c r="BG955" i="72"/>
  <c r="BG954" i="72"/>
  <c r="BG953" i="72"/>
  <c r="BG952" i="72"/>
  <c r="BG951" i="72"/>
  <c r="BG950" i="72"/>
  <c r="BG949" i="72"/>
  <c r="BG948" i="72"/>
  <c r="BG947" i="72"/>
  <c r="BG946" i="72"/>
  <c r="BG945" i="72"/>
  <c r="BG944" i="72"/>
  <c r="BG943" i="72"/>
  <c r="BG942" i="72"/>
  <c r="BG941" i="72"/>
  <c r="BG940" i="72"/>
  <c r="BG938" i="72"/>
  <c r="BG937" i="72"/>
  <c r="BG936" i="72"/>
  <c r="BG935" i="72"/>
  <c r="BG934" i="72"/>
  <c r="BG933" i="72"/>
  <c r="BG932" i="72"/>
  <c r="BG931" i="72"/>
  <c r="BG930" i="72"/>
  <c r="BG929" i="72"/>
  <c r="BG928" i="72"/>
  <c r="BG927" i="72"/>
  <c r="BG926" i="72"/>
  <c r="BG925" i="72"/>
  <c r="BG924" i="72"/>
  <c r="BG923" i="72"/>
  <c r="BG921" i="72"/>
  <c r="BG920" i="72"/>
  <c r="BG919" i="72"/>
  <c r="BG918" i="72"/>
  <c r="BG917" i="72"/>
  <c r="BG916" i="72"/>
  <c r="BG915" i="72"/>
  <c r="BG914" i="72"/>
  <c r="BG913" i="72"/>
  <c r="BG912" i="72"/>
  <c r="BG911" i="72"/>
  <c r="BG910" i="72"/>
  <c r="BG909" i="72"/>
  <c r="BG908" i="72"/>
  <c r="BG907" i="72"/>
  <c r="BG906" i="72"/>
  <c r="BG904" i="72"/>
  <c r="BG903" i="72"/>
  <c r="BG902" i="72"/>
  <c r="BG901" i="72"/>
  <c r="BG900" i="72"/>
  <c r="BG899" i="72"/>
  <c r="BG898" i="72"/>
  <c r="BG897" i="72"/>
  <c r="BG896" i="72"/>
  <c r="BG895" i="72"/>
  <c r="BG894" i="72"/>
  <c r="BG893" i="72"/>
  <c r="BG892" i="72"/>
  <c r="BG891" i="72"/>
  <c r="BG890" i="72"/>
  <c r="BG889" i="72"/>
  <c r="BG887" i="72"/>
  <c r="BG886" i="72"/>
  <c r="BG885" i="72"/>
  <c r="BG884" i="72"/>
  <c r="BG883" i="72"/>
  <c r="BG882" i="72"/>
  <c r="BG881" i="72"/>
  <c r="BG880" i="72"/>
  <c r="BG879" i="72"/>
  <c r="BG878" i="72"/>
  <c r="BG877" i="72"/>
  <c r="BG876" i="72"/>
  <c r="BG875" i="72"/>
  <c r="BG874" i="72"/>
  <c r="BG873" i="72"/>
  <c r="BG872" i="72"/>
  <c r="BG870" i="72"/>
  <c r="BG869" i="72"/>
  <c r="BG868" i="72"/>
  <c r="BG867" i="72"/>
  <c r="BG866" i="72"/>
  <c r="BG865" i="72"/>
  <c r="BG864" i="72"/>
  <c r="BG863" i="72"/>
  <c r="BG862" i="72"/>
  <c r="BG861" i="72"/>
  <c r="BG860" i="72"/>
  <c r="BG859" i="72"/>
  <c r="BG858" i="72"/>
  <c r="BG857" i="72"/>
  <c r="BG856" i="72"/>
  <c r="BG855" i="72"/>
  <c r="BG853" i="72"/>
  <c r="BG852" i="72"/>
  <c r="BG851" i="72"/>
  <c r="BG850" i="72"/>
  <c r="BG849" i="72"/>
  <c r="BG848" i="72"/>
  <c r="BG847" i="72"/>
  <c r="BG846" i="72"/>
  <c r="BG845" i="72"/>
  <c r="BG844" i="72"/>
  <c r="BG843" i="72"/>
  <c r="BG842" i="72"/>
  <c r="BG841" i="72"/>
  <c r="BG840" i="72"/>
  <c r="BG839" i="72"/>
  <c r="BG838" i="72"/>
  <c r="BG836" i="72"/>
  <c r="BG835" i="72"/>
  <c r="BG834" i="72"/>
  <c r="BG833" i="72"/>
  <c r="BG832" i="72"/>
  <c r="BG831" i="72"/>
  <c r="BG830" i="72"/>
  <c r="BG829" i="72"/>
  <c r="BG828" i="72"/>
  <c r="BG827" i="72"/>
  <c r="BG826" i="72"/>
  <c r="BG825" i="72"/>
  <c r="BG824" i="72"/>
  <c r="BG823" i="72"/>
  <c r="BG822" i="72"/>
  <c r="BG821" i="72"/>
  <c r="BG819" i="72"/>
  <c r="BG818" i="72"/>
  <c r="BG817" i="72"/>
  <c r="BG816" i="72"/>
  <c r="BG815" i="72"/>
  <c r="BG814" i="72"/>
  <c r="BG813" i="72"/>
  <c r="BG812" i="72"/>
  <c r="BG811" i="72"/>
  <c r="BG810" i="72"/>
  <c r="BG809" i="72"/>
  <c r="BG808" i="72"/>
  <c r="BG807" i="72"/>
  <c r="BG806" i="72"/>
  <c r="BG805" i="72"/>
  <c r="BG804" i="72"/>
  <c r="BG802" i="72"/>
  <c r="BG801" i="72"/>
  <c r="BG800" i="72"/>
  <c r="BG799" i="72"/>
  <c r="BG798" i="72"/>
  <c r="BG797" i="72"/>
  <c r="BG796" i="72"/>
  <c r="BG795" i="72"/>
  <c r="BG794" i="72"/>
  <c r="BG793" i="72"/>
  <c r="BG792" i="72"/>
  <c r="BG791" i="72"/>
  <c r="BG790" i="72"/>
  <c r="BG789" i="72"/>
  <c r="BG788" i="72"/>
  <c r="BG787" i="72"/>
  <c r="BG785" i="72"/>
  <c r="BG784" i="72"/>
  <c r="BG783" i="72"/>
  <c r="BG782" i="72"/>
  <c r="BG781" i="72"/>
  <c r="BG780" i="72"/>
  <c r="BG779" i="72"/>
  <c r="BG778" i="72"/>
  <c r="BG777" i="72"/>
  <c r="BG776" i="72"/>
  <c r="BG775" i="72"/>
  <c r="BG774" i="72"/>
  <c r="BG773" i="72"/>
  <c r="BG772" i="72"/>
  <c r="BG771" i="72"/>
  <c r="BG770" i="72"/>
  <c r="BG768" i="72"/>
  <c r="BG767" i="72"/>
  <c r="BG766" i="72"/>
  <c r="BG765" i="72"/>
  <c r="BG764" i="72"/>
  <c r="BG763" i="72"/>
  <c r="BG762" i="72"/>
  <c r="BG761" i="72"/>
  <c r="BG760" i="72"/>
  <c r="BG759" i="72"/>
  <c r="BG758" i="72"/>
  <c r="BG757" i="72"/>
  <c r="BG756" i="72"/>
  <c r="BG755" i="72"/>
  <c r="BG754" i="72"/>
  <c r="BG753" i="72"/>
  <c r="BG751" i="72"/>
  <c r="BG750" i="72"/>
  <c r="BG749" i="72"/>
  <c r="BG748" i="72"/>
  <c r="BG747" i="72"/>
  <c r="BG746" i="72"/>
  <c r="BG745" i="72"/>
  <c r="BG744" i="72"/>
  <c r="BG743" i="72"/>
  <c r="BG742" i="72"/>
  <c r="BG741" i="72"/>
  <c r="BG740" i="72"/>
  <c r="BG739" i="72"/>
  <c r="BG738" i="72"/>
  <c r="BG737" i="72"/>
  <c r="BG736" i="72"/>
  <c r="BG734" i="72"/>
  <c r="BG733" i="72"/>
  <c r="BG732" i="72"/>
  <c r="BG731" i="72"/>
  <c r="BG730" i="72"/>
  <c r="BG729" i="72"/>
  <c r="BG728" i="72"/>
  <c r="BG727" i="72"/>
  <c r="BG726" i="72"/>
  <c r="BG725" i="72"/>
  <c r="BG724" i="72"/>
  <c r="BG723" i="72"/>
  <c r="BG722" i="72"/>
  <c r="BG721" i="72"/>
  <c r="BG720" i="72"/>
  <c r="BG719" i="72"/>
  <c r="BG717" i="72"/>
  <c r="BG716" i="72"/>
  <c r="BG715" i="72"/>
  <c r="BG714" i="72"/>
  <c r="BG713" i="72"/>
  <c r="BG712" i="72"/>
  <c r="BG711" i="72"/>
  <c r="BG710" i="72"/>
  <c r="BG709" i="72"/>
  <c r="BG708" i="72"/>
  <c r="BG707" i="72"/>
  <c r="BG706" i="72"/>
  <c r="BG705" i="72"/>
  <c r="BG704" i="72"/>
  <c r="BG703" i="72"/>
  <c r="BG702" i="72"/>
  <c r="BG700" i="72"/>
  <c r="BG699" i="72"/>
  <c r="BG698" i="72"/>
  <c r="BG697" i="72"/>
  <c r="BG696" i="72"/>
  <c r="BG695" i="72"/>
  <c r="BG694" i="72"/>
  <c r="BG693" i="72"/>
  <c r="BG692" i="72"/>
  <c r="BG691" i="72"/>
  <c r="BG690" i="72"/>
  <c r="BG689" i="72"/>
  <c r="BG688" i="72"/>
  <c r="BG687" i="72"/>
  <c r="BG686" i="72"/>
  <c r="BG685" i="72"/>
  <c r="BG683" i="72"/>
  <c r="BG682" i="72"/>
  <c r="BG681" i="72"/>
  <c r="BG680" i="72"/>
  <c r="BG679" i="72"/>
  <c r="BG678" i="72"/>
  <c r="BG677" i="72"/>
  <c r="BG676" i="72"/>
  <c r="BG675" i="72"/>
  <c r="BG674" i="72"/>
  <c r="BG673" i="72"/>
  <c r="BG672" i="72"/>
  <c r="BG671" i="72"/>
  <c r="BG670" i="72"/>
  <c r="BG669" i="72"/>
  <c r="BG668" i="72"/>
  <c r="BG666" i="72"/>
  <c r="BG665" i="72"/>
  <c r="BG664" i="72"/>
  <c r="BG663" i="72"/>
  <c r="BG662" i="72"/>
  <c r="BG661" i="72"/>
  <c r="BG660" i="72"/>
  <c r="BG659" i="72"/>
  <c r="BG658" i="72"/>
  <c r="BG657" i="72"/>
  <c r="BG656" i="72"/>
  <c r="BG655" i="72"/>
  <c r="BG654" i="72"/>
  <c r="BG653" i="72"/>
  <c r="BG652" i="72"/>
  <c r="BG651" i="72"/>
  <c r="BG649" i="72"/>
  <c r="BG648" i="72"/>
  <c r="BG647" i="72"/>
  <c r="BG646" i="72"/>
  <c r="BG645" i="72"/>
  <c r="BG644" i="72"/>
  <c r="BG643" i="72"/>
  <c r="BG642" i="72"/>
  <c r="BG641" i="72"/>
  <c r="BG640" i="72"/>
  <c r="BG639" i="72"/>
  <c r="BG638" i="72"/>
  <c r="BG637" i="72"/>
  <c r="BG636" i="72"/>
  <c r="BG635" i="72"/>
  <c r="BG634" i="72"/>
  <c r="BG632" i="72"/>
  <c r="BG631" i="72"/>
  <c r="BG630" i="72"/>
  <c r="BG629" i="72"/>
  <c r="BG628" i="72"/>
  <c r="BG627" i="72"/>
  <c r="BG626" i="72"/>
  <c r="BG625" i="72"/>
  <c r="BG624" i="72"/>
  <c r="BG623" i="72"/>
  <c r="BG622" i="72"/>
  <c r="BG621" i="72"/>
  <c r="BG620" i="72"/>
  <c r="BG619" i="72"/>
  <c r="BG618" i="72"/>
  <c r="BG617" i="72"/>
  <c r="BG615" i="72"/>
  <c r="BG614" i="72"/>
  <c r="BG613" i="72"/>
  <c r="BG612" i="72"/>
  <c r="BG611" i="72"/>
  <c r="BG610" i="72"/>
  <c r="BG609" i="72"/>
  <c r="BG608" i="72"/>
  <c r="BG607" i="72"/>
  <c r="BG606" i="72"/>
  <c r="BG605" i="72"/>
  <c r="BG604" i="72"/>
  <c r="BG603" i="72"/>
  <c r="BG602" i="72"/>
  <c r="BG601" i="72"/>
  <c r="BG600" i="72"/>
  <c r="BG598" i="72"/>
  <c r="BG597" i="72"/>
  <c r="BG596" i="72"/>
  <c r="BG595" i="72"/>
  <c r="BG594" i="72"/>
  <c r="BG593" i="72"/>
  <c r="BG592" i="72"/>
  <c r="BG591" i="72"/>
  <c r="BG590" i="72"/>
  <c r="BG589" i="72"/>
  <c r="BG588" i="72"/>
  <c r="BG587" i="72"/>
  <c r="BG586" i="72"/>
  <c r="BG585" i="72"/>
  <c r="BG584" i="72"/>
  <c r="BG583" i="72"/>
  <c r="BG581" i="72"/>
  <c r="BG580" i="72"/>
  <c r="BG579" i="72"/>
  <c r="BG578" i="72"/>
  <c r="BG577" i="72"/>
  <c r="BG576" i="72"/>
  <c r="BG575" i="72"/>
  <c r="BG574" i="72"/>
  <c r="BG573" i="72"/>
  <c r="BG572" i="72"/>
  <c r="BG571" i="72"/>
  <c r="BG570" i="72"/>
  <c r="BG569" i="72"/>
  <c r="BG568" i="72"/>
  <c r="BG567" i="72"/>
  <c r="BG566" i="72"/>
  <c r="BG564" i="72"/>
  <c r="BG563" i="72"/>
  <c r="BG562" i="72"/>
  <c r="BG561" i="72"/>
  <c r="BG560" i="72"/>
  <c r="BG559" i="72"/>
  <c r="BG558" i="72"/>
  <c r="BG557" i="72"/>
  <c r="BG556" i="72"/>
  <c r="BG555" i="72"/>
  <c r="BG554" i="72"/>
  <c r="BG553" i="72"/>
  <c r="BG552" i="72"/>
  <c r="BG551" i="72"/>
  <c r="BG550" i="72"/>
  <c r="BG549" i="72"/>
  <c r="BG547" i="72"/>
  <c r="BG546" i="72"/>
  <c r="BG545" i="72"/>
  <c r="BG544" i="72"/>
  <c r="BG543" i="72"/>
  <c r="BG542" i="72"/>
  <c r="BG541" i="72"/>
  <c r="BG540" i="72"/>
  <c r="BG539" i="72"/>
  <c r="BG538" i="72"/>
  <c r="BG537" i="72"/>
  <c r="BG536" i="72"/>
  <c r="BG535" i="72"/>
  <c r="BG534" i="72"/>
  <c r="BG533" i="72"/>
  <c r="BG532" i="72"/>
  <c r="BG530" i="72"/>
  <c r="BG529" i="72"/>
  <c r="BG528" i="72"/>
  <c r="BG527" i="72"/>
  <c r="BG526" i="72"/>
  <c r="BG525" i="72"/>
  <c r="BG524" i="72"/>
  <c r="BG523" i="72"/>
  <c r="BG522" i="72"/>
  <c r="BG521" i="72"/>
  <c r="BG520" i="72"/>
  <c r="BG519" i="72"/>
  <c r="BG518" i="72"/>
  <c r="BG517" i="72"/>
  <c r="BG516" i="72"/>
  <c r="BG515" i="72"/>
  <c r="BG513" i="72"/>
  <c r="BG512" i="72"/>
  <c r="BG511" i="72"/>
  <c r="BG510" i="72"/>
  <c r="BG509" i="72"/>
  <c r="BG508" i="72"/>
  <c r="BG507" i="72"/>
  <c r="BG506" i="72"/>
  <c r="BG505" i="72"/>
  <c r="BG504" i="72"/>
  <c r="BG503" i="72"/>
  <c r="BG502" i="72"/>
  <c r="BG501" i="72"/>
  <c r="BG500" i="72"/>
  <c r="BG499" i="72"/>
  <c r="BG498" i="72"/>
  <c r="BG496" i="72"/>
  <c r="BG495" i="72"/>
  <c r="BG494" i="72"/>
  <c r="BG493" i="72"/>
  <c r="BG492" i="72"/>
  <c r="BG491" i="72"/>
  <c r="BG490" i="72"/>
  <c r="BG489" i="72"/>
  <c r="BG488" i="72"/>
  <c r="BG487" i="72"/>
  <c r="BG486" i="72"/>
  <c r="BG485" i="72"/>
  <c r="BG484" i="72"/>
  <c r="BG483" i="72"/>
  <c r="BG482" i="72"/>
  <c r="BG481" i="72"/>
  <c r="BG479" i="72"/>
  <c r="BG478" i="72"/>
  <c r="BG477" i="72"/>
  <c r="BG476" i="72"/>
  <c r="BG475" i="72"/>
  <c r="BG474" i="72"/>
  <c r="BG473" i="72"/>
  <c r="BG472" i="72"/>
  <c r="BG471" i="72"/>
  <c r="BG470" i="72"/>
  <c r="BG469" i="72"/>
  <c r="BG468" i="72"/>
  <c r="BG467" i="72"/>
  <c r="BG466" i="72"/>
  <c r="BG465" i="72"/>
  <c r="BG464" i="72"/>
  <c r="BG462" i="72"/>
  <c r="BG461" i="72"/>
  <c r="BG460" i="72"/>
  <c r="BG459" i="72"/>
  <c r="BG458" i="72"/>
  <c r="BG457" i="72"/>
  <c r="BG456" i="72"/>
  <c r="BG455" i="72"/>
  <c r="BG454" i="72"/>
  <c r="BG453" i="72"/>
  <c r="BG452" i="72"/>
  <c r="BG451" i="72"/>
  <c r="BG450" i="72"/>
  <c r="BG449" i="72"/>
  <c r="BG448" i="72"/>
  <c r="BG447" i="72"/>
  <c r="BG445" i="72"/>
  <c r="BG444" i="72"/>
  <c r="BG443" i="72"/>
  <c r="BG442" i="72"/>
  <c r="BG441" i="72"/>
  <c r="BG440" i="72"/>
  <c r="BG439" i="72"/>
  <c r="BG438" i="72"/>
  <c r="BG437" i="72"/>
  <c r="BG436" i="72"/>
  <c r="BG435" i="72"/>
  <c r="BG434" i="72"/>
  <c r="BG433" i="72"/>
  <c r="BG432" i="72"/>
  <c r="BG431" i="72"/>
  <c r="BG430" i="72"/>
  <c r="BG428" i="72"/>
  <c r="BG427" i="72"/>
  <c r="BG426" i="72"/>
  <c r="BG425" i="72"/>
  <c r="BG424" i="72"/>
  <c r="BG423" i="72"/>
  <c r="BG422" i="72"/>
  <c r="BG421" i="72"/>
  <c r="BG420" i="72"/>
  <c r="BG419" i="72"/>
  <c r="BG418" i="72"/>
  <c r="BG417" i="72"/>
  <c r="BG416" i="72"/>
  <c r="BG415" i="72"/>
  <c r="BG414" i="72"/>
  <c r="BG413" i="72"/>
  <c r="BG411" i="72"/>
  <c r="BG410" i="72"/>
  <c r="BG409" i="72"/>
  <c r="BG408" i="72"/>
  <c r="BG407" i="72"/>
  <c r="BG406" i="72"/>
  <c r="BG405" i="72"/>
  <c r="BG404" i="72"/>
  <c r="BG403" i="72"/>
  <c r="BG402" i="72"/>
  <c r="BG401" i="72"/>
  <c r="BG400" i="72"/>
  <c r="BG399" i="72"/>
  <c r="BG398" i="72"/>
  <c r="BG397" i="72"/>
  <c r="BG396" i="72"/>
  <c r="BG394" i="72"/>
  <c r="BG393" i="72"/>
  <c r="BG392" i="72"/>
  <c r="BG391" i="72"/>
  <c r="BG390" i="72"/>
  <c r="BG389" i="72"/>
  <c r="BG388" i="72"/>
  <c r="BG387" i="72"/>
  <c r="BG386" i="72"/>
  <c r="BG385" i="72"/>
  <c r="BG384" i="72"/>
  <c r="BG383" i="72"/>
  <c r="BG382" i="72"/>
  <c r="BG381" i="72"/>
  <c r="BG380" i="72"/>
  <c r="BG379" i="72"/>
  <c r="BG377" i="72"/>
  <c r="BG376" i="72"/>
  <c r="BG375" i="72"/>
  <c r="BG374" i="72"/>
  <c r="BG373" i="72"/>
  <c r="BG372" i="72"/>
  <c r="BG371" i="72"/>
  <c r="BG370" i="72"/>
  <c r="BG369" i="72"/>
  <c r="BG368" i="72"/>
  <c r="BG367" i="72"/>
  <c r="BG366" i="72"/>
  <c r="BG365" i="72"/>
  <c r="BG364" i="72"/>
  <c r="BG363" i="72"/>
  <c r="BG362" i="72"/>
  <c r="BG360" i="72"/>
  <c r="BG359" i="72"/>
  <c r="BG358" i="72"/>
  <c r="BG357" i="72"/>
  <c r="BG356" i="72"/>
  <c r="BG355" i="72"/>
  <c r="BG354" i="72"/>
  <c r="BG353" i="72"/>
  <c r="BG352" i="72"/>
  <c r="BG351" i="72"/>
  <c r="BG350" i="72"/>
  <c r="BG349" i="72"/>
  <c r="BG348" i="72"/>
  <c r="BG347" i="72"/>
  <c r="BG346" i="72"/>
  <c r="BG345" i="72"/>
  <c r="BG343" i="72"/>
  <c r="BG342" i="72"/>
  <c r="BG341" i="72"/>
  <c r="BG340" i="72"/>
  <c r="BG339" i="72"/>
  <c r="BG338" i="72"/>
  <c r="BG337" i="72"/>
  <c r="BG336" i="72"/>
  <c r="BG335" i="72"/>
  <c r="BG334" i="72"/>
  <c r="BG333" i="72"/>
  <c r="BG332" i="72"/>
  <c r="BG331" i="72"/>
  <c r="BG330" i="72"/>
  <c r="BG329" i="72"/>
  <c r="BG328" i="72"/>
  <c r="BG326" i="72"/>
  <c r="BG325" i="72"/>
  <c r="BG324" i="72"/>
  <c r="BG323" i="72"/>
  <c r="BG322" i="72"/>
  <c r="BG321" i="72"/>
  <c r="BG320" i="72"/>
  <c r="BG319" i="72"/>
  <c r="BG318" i="72"/>
  <c r="BG317" i="72"/>
  <c r="BG316" i="72"/>
  <c r="BG315" i="72"/>
  <c r="BG314" i="72"/>
  <c r="BG313" i="72"/>
  <c r="BG312" i="72"/>
  <c r="BG311" i="72"/>
  <c r="BG309" i="72"/>
  <c r="BG308" i="72"/>
  <c r="BG307" i="72"/>
  <c r="BG306" i="72"/>
  <c r="BG305" i="72"/>
  <c r="BG304" i="72"/>
  <c r="BG303" i="72"/>
  <c r="BG302" i="72"/>
  <c r="BG301" i="72"/>
  <c r="BG300" i="72"/>
  <c r="BG299" i="72"/>
  <c r="BG298" i="72"/>
  <c r="BG297" i="72"/>
  <c r="BG296" i="72"/>
  <c r="BG295" i="72"/>
  <c r="BG294" i="72"/>
  <c r="BG292" i="72"/>
  <c r="BG291" i="72"/>
  <c r="BG290" i="72"/>
  <c r="BG289" i="72"/>
  <c r="BG288" i="72"/>
  <c r="BG287" i="72"/>
  <c r="BG286" i="72"/>
  <c r="BG285" i="72"/>
  <c r="BG284" i="72"/>
  <c r="BG283" i="72"/>
  <c r="BG282" i="72"/>
  <c r="BG281" i="72"/>
  <c r="BG280" i="72"/>
  <c r="BG279" i="72"/>
  <c r="BG278" i="72"/>
  <c r="BG277" i="72"/>
  <c r="BG275" i="72"/>
  <c r="BG274" i="72"/>
  <c r="BG273" i="72"/>
  <c r="BG272" i="72"/>
  <c r="BG271" i="72"/>
  <c r="BG270" i="72"/>
  <c r="BG269" i="72"/>
  <c r="BG268" i="72"/>
  <c r="BG267" i="72"/>
  <c r="BG266" i="72"/>
  <c r="BG265" i="72"/>
  <c r="BG264" i="72"/>
  <c r="BG263" i="72"/>
  <c r="BG262" i="72"/>
  <c r="BG261" i="72"/>
  <c r="BG260" i="72"/>
  <c r="BG258" i="72"/>
  <c r="BG257" i="72"/>
  <c r="BG256" i="72"/>
  <c r="BG255" i="72"/>
  <c r="BG254" i="72"/>
  <c r="BG253" i="72"/>
  <c r="BG252" i="72"/>
  <c r="BG251" i="72"/>
  <c r="BG250" i="72"/>
  <c r="BG249" i="72"/>
  <c r="BG248" i="72"/>
  <c r="BG247" i="72"/>
  <c r="BG246" i="72"/>
  <c r="BG245" i="72"/>
  <c r="BG244" i="72"/>
  <c r="BG243" i="72"/>
  <c r="BG241" i="72"/>
  <c r="BG240" i="72"/>
  <c r="BG239" i="72"/>
  <c r="BG238" i="72"/>
  <c r="BG237" i="72"/>
  <c r="BG236" i="72"/>
  <c r="BG235" i="72"/>
  <c r="BG234" i="72"/>
  <c r="BG233" i="72"/>
  <c r="BG232" i="72"/>
  <c r="BG231" i="72"/>
  <c r="BG230" i="72"/>
  <c r="BG229" i="72"/>
  <c r="BG228" i="72"/>
  <c r="BG227" i="72"/>
  <c r="BG226" i="72"/>
  <c r="BG224" i="72"/>
  <c r="BG223" i="72"/>
  <c r="BG222" i="72"/>
  <c r="BG221" i="72"/>
  <c r="BG220" i="72"/>
  <c r="BG219" i="72"/>
  <c r="BG218" i="72"/>
  <c r="BG217" i="72"/>
  <c r="BG216" i="72"/>
  <c r="BG215" i="72"/>
  <c r="BG214" i="72"/>
  <c r="BG213" i="72"/>
  <c r="BG212" i="72"/>
  <c r="BG211" i="72"/>
  <c r="BG210" i="72"/>
  <c r="BG209" i="72"/>
  <c r="BG207" i="72"/>
  <c r="BG206" i="72"/>
  <c r="BG205" i="72"/>
  <c r="BG204" i="72"/>
  <c r="BG203" i="72"/>
  <c r="BG202" i="72"/>
  <c r="BG201" i="72"/>
  <c r="BG200" i="72"/>
  <c r="BG199" i="72"/>
  <c r="BG198" i="72"/>
  <c r="BG197" i="72"/>
  <c r="BG196" i="72"/>
  <c r="BG195" i="72"/>
  <c r="BG194" i="72"/>
  <c r="BG193" i="72"/>
  <c r="BG192" i="72"/>
  <c r="BG190" i="72"/>
  <c r="BG189" i="72"/>
  <c r="BG188" i="72"/>
  <c r="BG187" i="72"/>
  <c r="BG186" i="72"/>
  <c r="BG185" i="72"/>
  <c r="BG184" i="72"/>
  <c r="BG183" i="72"/>
  <c r="BG182" i="72"/>
  <c r="BG181" i="72"/>
  <c r="BG180" i="72"/>
  <c r="BG179" i="72"/>
  <c r="BG178" i="72"/>
  <c r="BG177" i="72"/>
  <c r="BG176" i="72"/>
  <c r="BG175" i="72"/>
  <c r="BG173" i="72"/>
  <c r="BG172" i="72"/>
  <c r="BG171" i="72"/>
  <c r="BG170" i="72"/>
  <c r="BG169" i="72"/>
  <c r="BG168" i="72"/>
  <c r="BG167" i="72"/>
  <c r="BG166" i="72"/>
  <c r="BG165" i="72"/>
  <c r="BG164" i="72"/>
  <c r="BG163" i="72"/>
  <c r="BG162" i="72"/>
  <c r="BG161" i="72"/>
  <c r="BG160" i="72"/>
  <c r="BG159" i="72"/>
  <c r="BG158" i="72"/>
  <c r="BG156" i="72"/>
  <c r="BG155" i="72"/>
  <c r="BG154" i="72"/>
  <c r="BG153" i="72"/>
  <c r="BG152" i="72"/>
  <c r="BG151" i="72"/>
  <c r="BG150" i="72"/>
  <c r="BG149" i="72"/>
  <c r="BG148" i="72"/>
  <c r="BG147" i="72"/>
  <c r="BG146" i="72"/>
  <c r="BG145" i="72"/>
  <c r="BG144" i="72"/>
  <c r="BG143" i="72"/>
  <c r="BG142" i="72"/>
  <c r="BG141" i="72"/>
  <c r="BG139" i="72"/>
  <c r="BG138" i="72"/>
  <c r="BG137" i="72"/>
  <c r="BG136" i="72"/>
  <c r="BG135" i="72"/>
  <c r="BG134" i="72"/>
  <c r="BG133" i="72"/>
  <c r="BG132" i="72"/>
  <c r="BG131" i="72"/>
  <c r="BG130" i="72"/>
  <c r="BG129" i="72"/>
  <c r="BG128" i="72"/>
  <c r="BG127" i="72"/>
  <c r="BG126" i="72"/>
  <c r="BG125" i="72"/>
  <c r="BG124" i="72"/>
  <c r="BG122" i="72"/>
  <c r="BG121" i="72"/>
  <c r="BG120" i="72"/>
  <c r="BG119" i="72"/>
  <c r="BG118" i="72"/>
  <c r="BG117" i="72"/>
  <c r="BG116" i="72"/>
  <c r="BG115" i="72"/>
  <c r="BG114" i="72"/>
  <c r="BG113" i="72"/>
  <c r="BG112" i="72"/>
  <c r="BG111" i="72"/>
  <c r="BG110" i="72"/>
  <c r="BG109" i="72"/>
  <c r="BG108" i="72"/>
  <c r="BG107" i="72"/>
  <c r="BG105" i="72"/>
  <c r="BG104" i="72"/>
  <c r="BG103" i="72"/>
  <c r="BG102" i="72"/>
  <c r="BG101" i="72"/>
  <c r="BG100" i="72"/>
  <c r="BG99" i="72"/>
  <c r="BG98" i="72"/>
  <c r="BG97" i="72"/>
  <c r="BG96" i="72"/>
  <c r="BG95" i="72"/>
  <c r="BG94" i="72"/>
  <c r="BG93" i="72"/>
  <c r="BG92" i="72"/>
  <c r="BG91" i="72"/>
  <c r="BG90" i="72"/>
  <c r="BG88" i="72"/>
  <c r="BG87" i="72"/>
  <c r="BG86" i="72"/>
  <c r="BG85" i="72"/>
  <c r="BG84" i="72"/>
  <c r="BG83" i="72"/>
  <c r="BG82" i="72"/>
  <c r="BG81" i="72"/>
  <c r="BG80" i="72"/>
  <c r="BG79" i="72"/>
  <c r="BG78" i="72"/>
  <c r="BG77" i="72"/>
  <c r="BG76" i="72"/>
  <c r="BG75" i="72"/>
  <c r="BG74" i="72"/>
  <c r="BG73" i="72"/>
  <c r="BG71" i="72"/>
  <c r="BG70" i="72"/>
  <c r="BG69" i="72"/>
  <c r="BG68" i="72"/>
  <c r="BG67" i="72"/>
  <c r="BG66" i="72"/>
  <c r="BG65" i="72"/>
  <c r="BG64" i="72"/>
  <c r="BG63" i="72"/>
  <c r="BG62" i="72"/>
  <c r="BG61" i="72"/>
  <c r="BG60" i="72"/>
  <c r="BG59" i="72"/>
  <c r="BG58" i="72"/>
  <c r="BG57" i="72"/>
  <c r="BG56" i="72"/>
  <c r="BG54" i="72"/>
  <c r="BG53" i="72"/>
  <c r="BG52" i="72"/>
  <c r="BG51" i="72"/>
  <c r="BG50" i="72"/>
  <c r="BG49" i="72"/>
  <c r="BG48" i="72"/>
  <c r="BG47" i="72"/>
  <c r="BG46" i="72"/>
  <c r="BG45" i="72"/>
  <c r="BG44" i="72"/>
  <c r="BG43" i="72"/>
  <c r="BG42" i="72"/>
  <c r="BG41" i="72"/>
  <c r="BG40" i="72"/>
  <c r="BG39" i="72"/>
  <c r="BG37" i="72"/>
  <c r="BG36" i="72"/>
  <c r="BG35" i="72"/>
  <c r="BG34" i="72"/>
  <c r="BG33" i="72"/>
  <c r="BG32" i="72"/>
  <c r="BG31" i="72"/>
  <c r="BG30" i="72"/>
  <c r="BG29" i="72"/>
  <c r="BG28" i="72"/>
  <c r="BG27" i="72"/>
  <c r="BG26" i="72"/>
  <c r="BG25" i="72"/>
  <c r="BG24" i="72"/>
  <c r="BG23" i="72"/>
  <c r="BG22" i="72"/>
  <c r="BG20" i="72"/>
  <c r="BG19" i="72"/>
  <c r="BG18" i="72"/>
  <c r="BG17" i="72"/>
  <c r="BG16" i="72"/>
  <c r="BG15" i="72"/>
  <c r="BG14" i="72"/>
  <c r="BG13" i="72"/>
  <c r="BG12" i="72"/>
  <c r="BG11" i="72"/>
  <c r="BG10" i="72"/>
  <c r="BG9" i="72"/>
  <c r="BG8" i="72"/>
  <c r="BG7" i="72"/>
  <c r="BG6" i="72"/>
  <c r="BG5" i="72"/>
  <c r="AW1261" i="72"/>
  <c r="AW1260" i="72"/>
  <c r="AW1259" i="72"/>
  <c r="AW1258" i="72"/>
  <c r="AW1257" i="72"/>
  <c r="AW1256" i="72"/>
  <c r="AW1255" i="72"/>
  <c r="AW1254" i="72"/>
  <c r="AW1253" i="72"/>
  <c r="AW1252" i="72"/>
  <c r="AW1251" i="72"/>
  <c r="AW1250" i="72"/>
  <c r="AW1249" i="72"/>
  <c r="AW1248" i="72"/>
  <c r="AW1247" i="72"/>
  <c r="AW1246" i="72"/>
  <c r="AW1244" i="72"/>
  <c r="AW1243" i="72"/>
  <c r="AW1242" i="72"/>
  <c r="AW1241" i="72"/>
  <c r="AW1240" i="72"/>
  <c r="AW1239" i="72"/>
  <c r="AW1238" i="72"/>
  <c r="AW1237" i="72"/>
  <c r="AW1236" i="72"/>
  <c r="AW1235" i="72"/>
  <c r="AW1234" i="72"/>
  <c r="AW1233" i="72"/>
  <c r="AW1232" i="72"/>
  <c r="AW1231" i="72"/>
  <c r="AW1230" i="72"/>
  <c r="AW1229" i="72"/>
  <c r="AW1227" i="72"/>
  <c r="AW1226" i="72"/>
  <c r="AW1225" i="72"/>
  <c r="AW1224" i="72"/>
  <c r="AW1223" i="72"/>
  <c r="AW1222" i="72"/>
  <c r="AW1221" i="72"/>
  <c r="AW1220" i="72"/>
  <c r="AW1219" i="72"/>
  <c r="AW1218" i="72"/>
  <c r="AW1217" i="72"/>
  <c r="AW1216" i="72"/>
  <c r="AW1215" i="72"/>
  <c r="AW1214" i="72"/>
  <c r="AW1213" i="72"/>
  <c r="AW1212" i="72"/>
  <c r="AW1210" i="72"/>
  <c r="AW1209" i="72"/>
  <c r="AW1208" i="72"/>
  <c r="AW1207" i="72"/>
  <c r="AW1206" i="72"/>
  <c r="AW1205" i="72"/>
  <c r="AW1204" i="72"/>
  <c r="AW1203" i="72"/>
  <c r="AW1202" i="72"/>
  <c r="AW1201" i="72"/>
  <c r="AW1200" i="72"/>
  <c r="AW1199" i="72"/>
  <c r="AW1198" i="72"/>
  <c r="AW1197" i="72"/>
  <c r="AW1196" i="72"/>
  <c r="AW1195" i="72"/>
  <c r="AW1193" i="72"/>
  <c r="AW1192" i="72"/>
  <c r="AW1191" i="72"/>
  <c r="AW1190" i="72"/>
  <c r="AW1189" i="72"/>
  <c r="AW1188" i="72"/>
  <c r="AW1187" i="72"/>
  <c r="AW1186" i="72"/>
  <c r="AW1185" i="72"/>
  <c r="AW1184" i="72"/>
  <c r="AW1183" i="72"/>
  <c r="AW1182" i="72"/>
  <c r="AW1181" i="72"/>
  <c r="AW1180" i="72"/>
  <c r="AW1179" i="72"/>
  <c r="AW1178" i="72"/>
  <c r="AW1176" i="72"/>
  <c r="AW1175" i="72"/>
  <c r="AW1174" i="72"/>
  <c r="AW1173" i="72"/>
  <c r="AW1172" i="72"/>
  <c r="AW1171" i="72"/>
  <c r="AW1170" i="72"/>
  <c r="AW1169" i="72"/>
  <c r="AW1168" i="72"/>
  <c r="AW1167" i="72"/>
  <c r="AW1166" i="72"/>
  <c r="AW1165" i="72"/>
  <c r="AW1164" i="72"/>
  <c r="AW1163" i="72"/>
  <c r="AW1162" i="72"/>
  <c r="AW1161" i="72"/>
  <c r="AW1159" i="72"/>
  <c r="AW1158" i="72"/>
  <c r="AW1157" i="72"/>
  <c r="AW1156" i="72"/>
  <c r="AW1155" i="72"/>
  <c r="AW1154" i="72"/>
  <c r="AW1153" i="72"/>
  <c r="AW1152" i="72"/>
  <c r="AW1151" i="72"/>
  <c r="AW1150" i="72"/>
  <c r="AW1149" i="72"/>
  <c r="AW1148" i="72"/>
  <c r="AW1147" i="72"/>
  <c r="AW1146" i="72"/>
  <c r="AW1145" i="72"/>
  <c r="AW1144" i="72"/>
  <c r="AW1142" i="72"/>
  <c r="AW1141" i="72"/>
  <c r="AW1140" i="72"/>
  <c r="AW1139" i="72"/>
  <c r="AW1138" i="72"/>
  <c r="AW1137" i="72"/>
  <c r="AW1136" i="72"/>
  <c r="AW1135" i="72"/>
  <c r="AW1134" i="72"/>
  <c r="AW1133" i="72"/>
  <c r="AW1132" i="72"/>
  <c r="AW1131" i="72"/>
  <c r="AW1130" i="72"/>
  <c r="AW1129" i="72"/>
  <c r="AW1128" i="72"/>
  <c r="AW1127" i="72"/>
  <c r="AW1125" i="72"/>
  <c r="AW1124" i="72"/>
  <c r="AW1123" i="72"/>
  <c r="AW1122" i="72"/>
  <c r="AW1121" i="72"/>
  <c r="AW1120" i="72"/>
  <c r="AW1119" i="72"/>
  <c r="AW1118" i="72"/>
  <c r="AW1117" i="72"/>
  <c r="AW1116" i="72"/>
  <c r="AW1115" i="72"/>
  <c r="AW1114" i="72"/>
  <c r="AW1113" i="72"/>
  <c r="AW1112" i="72"/>
  <c r="AW1111" i="72"/>
  <c r="AW1110" i="72"/>
  <c r="AW1108" i="72"/>
  <c r="AW1107" i="72"/>
  <c r="AW1106" i="72"/>
  <c r="AW1105" i="72"/>
  <c r="AW1104" i="72"/>
  <c r="AW1103" i="72"/>
  <c r="AW1102" i="72"/>
  <c r="AW1101" i="72"/>
  <c r="AW1100" i="72"/>
  <c r="AW1099" i="72"/>
  <c r="AW1098" i="72"/>
  <c r="AW1097" i="72"/>
  <c r="AW1096" i="72"/>
  <c r="AW1095" i="72"/>
  <c r="AW1094" i="72"/>
  <c r="AW1093" i="72"/>
  <c r="AW1091" i="72"/>
  <c r="AW1090" i="72"/>
  <c r="AW1089" i="72"/>
  <c r="AW1088" i="72"/>
  <c r="AW1087" i="72"/>
  <c r="AW1086" i="72"/>
  <c r="AW1085" i="72"/>
  <c r="AW1084" i="72"/>
  <c r="AW1083" i="72"/>
  <c r="AW1082" i="72"/>
  <c r="AW1081" i="72"/>
  <c r="AW1080" i="72"/>
  <c r="AW1079" i="72"/>
  <c r="AW1078" i="72"/>
  <c r="AW1077" i="72"/>
  <c r="AW1076" i="72"/>
  <c r="AW1074" i="72"/>
  <c r="AW1073" i="72"/>
  <c r="AW1072" i="72"/>
  <c r="AW1071" i="72"/>
  <c r="AW1070" i="72"/>
  <c r="AW1069" i="72"/>
  <c r="AW1068" i="72"/>
  <c r="AW1067" i="72"/>
  <c r="AW1066" i="72"/>
  <c r="AW1065" i="72"/>
  <c r="AW1064" i="72"/>
  <c r="AW1063" i="72"/>
  <c r="AW1062" i="72"/>
  <c r="AW1061" i="72"/>
  <c r="AW1060" i="72"/>
  <c r="AW1059" i="72"/>
  <c r="AW1057" i="72"/>
  <c r="AW1056" i="72"/>
  <c r="AW1055" i="72"/>
  <c r="AW1054" i="72"/>
  <c r="AW1053" i="72"/>
  <c r="AW1052" i="72"/>
  <c r="AW1051" i="72"/>
  <c r="AW1050" i="72"/>
  <c r="AW1049" i="72"/>
  <c r="AW1048" i="72"/>
  <c r="AW1047" i="72"/>
  <c r="AW1046" i="72"/>
  <c r="AW1045" i="72"/>
  <c r="AW1044" i="72"/>
  <c r="AW1043" i="72"/>
  <c r="AW1042" i="72"/>
  <c r="AW1040" i="72"/>
  <c r="AW1039" i="72"/>
  <c r="AW1038" i="72"/>
  <c r="AW1037" i="72"/>
  <c r="AW1036" i="72"/>
  <c r="AW1035" i="72"/>
  <c r="AW1034" i="72"/>
  <c r="AW1033" i="72"/>
  <c r="AW1032" i="72"/>
  <c r="AW1031" i="72"/>
  <c r="AW1030" i="72"/>
  <c r="AW1029" i="72"/>
  <c r="AW1028" i="72"/>
  <c r="AW1027" i="72"/>
  <c r="AW1026" i="72"/>
  <c r="AW1025" i="72"/>
  <c r="AW1023" i="72"/>
  <c r="AW1022" i="72"/>
  <c r="AW1021" i="72"/>
  <c r="AW1020" i="72"/>
  <c r="AW1019" i="72"/>
  <c r="AW1018" i="72"/>
  <c r="AW1017" i="72"/>
  <c r="AW1016" i="72"/>
  <c r="AW1015" i="72"/>
  <c r="AW1014" i="72"/>
  <c r="AW1013" i="72"/>
  <c r="AW1012" i="72"/>
  <c r="AW1011" i="72"/>
  <c r="AW1010" i="72"/>
  <c r="AW1009" i="72"/>
  <c r="AW1008" i="72"/>
  <c r="AW1006" i="72"/>
  <c r="AW1005" i="72"/>
  <c r="AW1004" i="72"/>
  <c r="AW1003" i="72"/>
  <c r="AW1002" i="72"/>
  <c r="AW1001" i="72"/>
  <c r="AW1000" i="72"/>
  <c r="AW999" i="72"/>
  <c r="AW998" i="72"/>
  <c r="AW997" i="72"/>
  <c r="AW996" i="72"/>
  <c r="AW995" i="72"/>
  <c r="AW994" i="72"/>
  <c r="AW993" i="72"/>
  <c r="AW992" i="72"/>
  <c r="AW991" i="72"/>
  <c r="AW989" i="72"/>
  <c r="AW988" i="72"/>
  <c r="AW987" i="72"/>
  <c r="AW986" i="72"/>
  <c r="AW985" i="72"/>
  <c r="AW984" i="72"/>
  <c r="AW983" i="72"/>
  <c r="AW982" i="72"/>
  <c r="AW981" i="72"/>
  <c r="AW980" i="72"/>
  <c r="AW979" i="72"/>
  <c r="AW978" i="72"/>
  <c r="AW977" i="72"/>
  <c r="AW976" i="72"/>
  <c r="AW975" i="72"/>
  <c r="AW974" i="72"/>
  <c r="AW972" i="72"/>
  <c r="AW971" i="72"/>
  <c r="AW970" i="72"/>
  <c r="AW969" i="72"/>
  <c r="AW968" i="72"/>
  <c r="AW967" i="72"/>
  <c r="AW966" i="72"/>
  <c r="AW965" i="72"/>
  <c r="AW964" i="72"/>
  <c r="AW963" i="72"/>
  <c r="AW962" i="72"/>
  <c r="AW961" i="72"/>
  <c r="AW960" i="72"/>
  <c r="AW959" i="72"/>
  <c r="AW958" i="72"/>
  <c r="AW957" i="72"/>
  <c r="AW955" i="72"/>
  <c r="AW954" i="72"/>
  <c r="AW953" i="72"/>
  <c r="AW952" i="72"/>
  <c r="AW951" i="72"/>
  <c r="AW950" i="72"/>
  <c r="AW949" i="72"/>
  <c r="AW948" i="72"/>
  <c r="AW947" i="72"/>
  <c r="AW946" i="72"/>
  <c r="AW945" i="72"/>
  <c r="AW944" i="72"/>
  <c r="AW943" i="72"/>
  <c r="AW942" i="72"/>
  <c r="AW941" i="72"/>
  <c r="AW940" i="72"/>
  <c r="AW938" i="72"/>
  <c r="AW937" i="72"/>
  <c r="AW936" i="72"/>
  <c r="AW935" i="72"/>
  <c r="AW934" i="72"/>
  <c r="AW933" i="72"/>
  <c r="AW932" i="72"/>
  <c r="AW931" i="72"/>
  <c r="AW930" i="72"/>
  <c r="AW929" i="72"/>
  <c r="AW928" i="72"/>
  <c r="AW927" i="72"/>
  <c r="AW926" i="72"/>
  <c r="AW925" i="72"/>
  <c r="AW924" i="72"/>
  <c r="AW923" i="72"/>
  <c r="AW921" i="72"/>
  <c r="AW920" i="72"/>
  <c r="AW919" i="72"/>
  <c r="AW918" i="72"/>
  <c r="AW917" i="72"/>
  <c r="AW916" i="72"/>
  <c r="AW915" i="72"/>
  <c r="AW914" i="72"/>
  <c r="AW913" i="72"/>
  <c r="AW912" i="72"/>
  <c r="AW911" i="72"/>
  <c r="AW910" i="72"/>
  <c r="AW909" i="72"/>
  <c r="AW908" i="72"/>
  <c r="AW907" i="72"/>
  <c r="AW906" i="72"/>
  <c r="AW904" i="72"/>
  <c r="AW903" i="72"/>
  <c r="AW902" i="72"/>
  <c r="AW901" i="72"/>
  <c r="AW900" i="72"/>
  <c r="AW899" i="72"/>
  <c r="AW898" i="72"/>
  <c r="AW897" i="72"/>
  <c r="AW896" i="72"/>
  <c r="AW895" i="72"/>
  <c r="AW894" i="72"/>
  <c r="AW893" i="72"/>
  <c r="AW892" i="72"/>
  <c r="AW891" i="72"/>
  <c r="AW890" i="72"/>
  <c r="AW889" i="72"/>
  <c r="AW887" i="72"/>
  <c r="AW886" i="72"/>
  <c r="AW885" i="72"/>
  <c r="AW884" i="72"/>
  <c r="AW883" i="72"/>
  <c r="AW882" i="72"/>
  <c r="AW881" i="72"/>
  <c r="AW880" i="72"/>
  <c r="AW879" i="72"/>
  <c r="AW878" i="72"/>
  <c r="AW877" i="72"/>
  <c r="AW876" i="72"/>
  <c r="AW875" i="72"/>
  <c r="AW874" i="72"/>
  <c r="AW873" i="72"/>
  <c r="AW872" i="72"/>
  <c r="AW870" i="72"/>
  <c r="AW869" i="72"/>
  <c r="AW868" i="72"/>
  <c r="AW867" i="72"/>
  <c r="AW866" i="72"/>
  <c r="AW865" i="72"/>
  <c r="AW864" i="72"/>
  <c r="AW863" i="72"/>
  <c r="AW862" i="72"/>
  <c r="AW861" i="72"/>
  <c r="AW860" i="72"/>
  <c r="AW859" i="72"/>
  <c r="AW858" i="72"/>
  <c r="AW857" i="72"/>
  <c r="AW856" i="72"/>
  <c r="AW855" i="72"/>
  <c r="AW853" i="72"/>
  <c r="AW852" i="72"/>
  <c r="AW851" i="72"/>
  <c r="AW850" i="72"/>
  <c r="AW849" i="72"/>
  <c r="AW848" i="72"/>
  <c r="AW847" i="72"/>
  <c r="AW846" i="72"/>
  <c r="AW845" i="72"/>
  <c r="AW844" i="72"/>
  <c r="AW843" i="72"/>
  <c r="AW842" i="72"/>
  <c r="AW841" i="72"/>
  <c r="AW840" i="72"/>
  <c r="AW839" i="72"/>
  <c r="AW838" i="72"/>
  <c r="AW836" i="72"/>
  <c r="AW835" i="72"/>
  <c r="AW834" i="72"/>
  <c r="AW833" i="72"/>
  <c r="AW832" i="72"/>
  <c r="AW831" i="72"/>
  <c r="AW830" i="72"/>
  <c r="AW829" i="72"/>
  <c r="AW828" i="72"/>
  <c r="AW827" i="72"/>
  <c r="AW826" i="72"/>
  <c r="AW825" i="72"/>
  <c r="AW824" i="72"/>
  <c r="AW823" i="72"/>
  <c r="AW822" i="72"/>
  <c r="AW821" i="72"/>
  <c r="AW819" i="72"/>
  <c r="AW818" i="72"/>
  <c r="AW817" i="72"/>
  <c r="AW816" i="72"/>
  <c r="AW815" i="72"/>
  <c r="AW814" i="72"/>
  <c r="AW813" i="72"/>
  <c r="AW812" i="72"/>
  <c r="AW811" i="72"/>
  <c r="AW810" i="72"/>
  <c r="AW809" i="72"/>
  <c r="AW808" i="72"/>
  <c r="AW807" i="72"/>
  <c r="AW806" i="72"/>
  <c r="AW805" i="72"/>
  <c r="AW804" i="72"/>
  <c r="AW802" i="72"/>
  <c r="AW801" i="72"/>
  <c r="AW800" i="72"/>
  <c r="AW799" i="72"/>
  <c r="AW798" i="72"/>
  <c r="AW797" i="72"/>
  <c r="AW796" i="72"/>
  <c r="AW795" i="72"/>
  <c r="AW794" i="72"/>
  <c r="AW793" i="72"/>
  <c r="AW792" i="72"/>
  <c r="AW791" i="72"/>
  <c r="AW790" i="72"/>
  <c r="AW789" i="72"/>
  <c r="AW788" i="72"/>
  <c r="AW787" i="72"/>
  <c r="AW785" i="72"/>
  <c r="AW784" i="72"/>
  <c r="AW783" i="72"/>
  <c r="AW782" i="72"/>
  <c r="AW781" i="72"/>
  <c r="AW780" i="72"/>
  <c r="AW779" i="72"/>
  <c r="AW778" i="72"/>
  <c r="AW777" i="72"/>
  <c r="AW776" i="72"/>
  <c r="AW775" i="72"/>
  <c r="AW774" i="72"/>
  <c r="AW773" i="72"/>
  <c r="AW772" i="72"/>
  <c r="AW771" i="72"/>
  <c r="AW770" i="72"/>
  <c r="AW768" i="72"/>
  <c r="AW767" i="72"/>
  <c r="AW766" i="72"/>
  <c r="AW765" i="72"/>
  <c r="AW764" i="72"/>
  <c r="AW763" i="72"/>
  <c r="AW762" i="72"/>
  <c r="AW761" i="72"/>
  <c r="AW760" i="72"/>
  <c r="AW759" i="72"/>
  <c r="AW758" i="72"/>
  <c r="AW757" i="72"/>
  <c r="AW756" i="72"/>
  <c r="AW755" i="72"/>
  <c r="AW754" i="72"/>
  <c r="AW753" i="72"/>
  <c r="AW751" i="72"/>
  <c r="AW750" i="72"/>
  <c r="AW749" i="72"/>
  <c r="AW748" i="72"/>
  <c r="AW747" i="72"/>
  <c r="AW746" i="72"/>
  <c r="AW745" i="72"/>
  <c r="AW744" i="72"/>
  <c r="AW743" i="72"/>
  <c r="AW742" i="72"/>
  <c r="AW741" i="72"/>
  <c r="AW740" i="72"/>
  <c r="AW739" i="72"/>
  <c r="AW738" i="72"/>
  <c r="AW737" i="72"/>
  <c r="AW736" i="72"/>
  <c r="AW734" i="72"/>
  <c r="AW733" i="72"/>
  <c r="AW732" i="72"/>
  <c r="AW731" i="72"/>
  <c r="AW730" i="72"/>
  <c r="AW729" i="72"/>
  <c r="AW728" i="72"/>
  <c r="AW727" i="72"/>
  <c r="AW726" i="72"/>
  <c r="AW725" i="72"/>
  <c r="AW724" i="72"/>
  <c r="AW723" i="72"/>
  <c r="AW722" i="72"/>
  <c r="AW721" i="72"/>
  <c r="AW720" i="72"/>
  <c r="AW719" i="72"/>
  <c r="AW717" i="72"/>
  <c r="AW716" i="72"/>
  <c r="AW715" i="72"/>
  <c r="AW714" i="72"/>
  <c r="AW713" i="72"/>
  <c r="AW712" i="72"/>
  <c r="AW711" i="72"/>
  <c r="AW710" i="72"/>
  <c r="AW709" i="72"/>
  <c r="AW708" i="72"/>
  <c r="AW707" i="72"/>
  <c r="AW706" i="72"/>
  <c r="AW705" i="72"/>
  <c r="AW704" i="72"/>
  <c r="AW703" i="72"/>
  <c r="AW702" i="72"/>
  <c r="AW700" i="72"/>
  <c r="AW699" i="72"/>
  <c r="AW698" i="72"/>
  <c r="AW697" i="72"/>
  <c r="AW696" i="72"/>
  <c r="AW695" i="72"/>
  <c r="AW694" i="72"/>
  <c r="AW693" i="72"/>
  <c r="AW692" i="72"/>
  <c r="AW691" i="72"/>
  <c r="AW690" i="72"/>
  <c r="AW689" i="72"/>
  <c r="AW688" i="72"/>
  <c r="AW687" i="72"/>
  <c r="AW686" i="72"/>
  <c r="AW685" i="72"/>
  <c r="AW683" i="72"/>
  <c r="AW682" i="72"/>
  <c r="AW681" i="72"/>
  <c r="AW680" i="72"/>
  <c r="AW679" i="72"/>
  <c r="AW678" i="72"/>
  <c r="AW677" i="72"/>
  <c r="AW676" i="72"/>
  <c r="AW675" i="72"/>
  <c r="AW674" i="72"/>
  <c r="AW673" i="72"/>
  <c r="AW672" i="72"/>
  <c r="AW671" i="72"/>
  <c r="AW670" i="72"/>
  <c r="AW669" i="72"/>
  <c r="AW668" i="72"/>
  <c r="AW666" i="72"/>
  <c r="AW665" i="72"/>
  <c r="AW664" i="72"/>
  <c r="AW663" i="72"/>
  <c r="AW662" i="72"/>
  <c r="AW661" i="72"/>
  <c r="AW660" i="72"/>
  <c r="AW659" i="72"/>
  <c r="AW658" i="72"/>
  <c r="AW657" i="72"/>
  <c r="AW656" i="72"/>
  <c r="AW655" i="72"/>
  <c r="AW654" i="72"/>
  <c r="AW653" i="72"/>
  <c r="AW652" i="72"/>
  <c r="AW651" i="72"/>
  <c r="AW649" i="72"/>
  <c r="AW648" i="72"/>
  <c r="AW647" i="72"/>
  <c r="AW646" i="72"/>
  <c r="AW645" i="72"/>
  <c r="AW644" i="72"/>
  <c r="AW643" i="72"/>
  <c r="AW642" i="72"/>
  <c r="AW641" i="72"/>
  <c r="AW640" i="72"/>
  <c r="AW639" i="72"/>
  <c r="AW638" i="72"/>
  <c r="AW637" i="72"/>
  <c r="AW636" i="72"/>
  <c r="AW635" i="72"/>
  <c r="AW634" i="72"/>
  <c r="AW632" i="72"/>
  <c r="AW631" i="72"/>
  <c r="AW630" i="72"/>
  <c r="AW629" i="72"/>
  <c r="AW628" i="72"/>
  <c r="AW627" i="72"/>
  <c r="AW626" i="72"/>
  <c r="AW625" i="72"/>
  <c r="AW624" i="72"/>
  <c r="AW623" i="72"/>
  <c r="AW622" i="72"/>
  <c r="AW621" i="72"/>
  <c r="AW620" i="72"/>
  <c r="AW619" i="72"/>
  <c r="AW618" i="72"/>
  <c r="AW617" i="72"/>
  <c r="AW615" i="72"/>
  <c r="AW614" i="72"/>
  <c r="AW613" i="72"/>
  <c r="AW612" i="72"/>
  <c r="AW611" i="72"/>
  <c r="AW610" i="72"/>
  <c r="AW609" i="72"/>
  <c r="AW608" i="72"/>
  <c r="AW607" i="72"/>
  <c r="AW606" i="72"/>
  <c r="AW605" i="72"/>
  <c r="AW604" i="72"/>
  <c r="AW603" i="72"/>
  <c r="AW602" i="72"/>
  <c r="AW601" i="72"/>
  <c r="AW600" i="72"/>
  <c r="AW598" i="72"/>
  <c r="AW597" i="72"/>
  <c r="AW596" i="72"/>
  <c r="AW595" i="72"/>
  <c r="AW594" i="72"/>
  <c r="AW593" i="72"/>
  <c r="AW592" i="72"/>
  <c r="AW591" i="72"/>
  <c r="AW590" i="72"/>
  <c r="AW589" i="72"/>
  <c r="AW588" i="72"/>
  <c r="AW587" i="72"/>
  <c r="AW586" i="72"/>
  <c r="AW585" i="72"/>
  <c r="AW584" i="72"/>
  <c r="AW583" i="72"/>
  <c r="AW581" i="72"/>
  <c r="AW580" i="72"/>
  <c r="AW579" i="72"/>
  <c r="AW578" i="72"/>
  <c r="AW577" i="72"/>
  <c r="AW576" i="72"/>
  <c r="AW575" i="72"/>
  <c r="AW574" i="72"/>
  <c r="AW573" i="72"/>
  <c r="AW572" i="72"/>
  <c r="AW571" i="72"/>
  <c r="AW570" i="72"/>
  <c r="AW569" i="72"/>
  <c r="AW568" i="72"/>
  <c r="AW567" i="72"/>
  <c r="AW566" i="72"/>
  <c r="AW564" i="72"/>
  <c r="AW563" i="72"/>
  <c r="AW562" i="72"/>
  <c r="AW561" i="72"/>
  <c r="AW560" i="72"/>
  <c r="AW559" i="72"/>
  <c r="AW558" i="72"/>
  <c r="AW557" i="72"/>
  <c r="AW556" i="72"/>
  <c r="AW555" i="72"/>
  <c r="AW554" i="72"/>
  <c r="AW553" i="72"/>
  <c r="AW552" i="72"/>
  <c r="AW551" i="72"/>
  <c r="AW550" i="72"/>
  <c r="AW549" i="72"/>
  <c r="AW547" i="72"/>
  <c r="AW546" i="72"/>
  <c r="AW545" i="72"/>
  <c r="AW544" i="72"/>
  <c r="AW543" i="72"/>
  <c r="AW542" i="72"/>
  <c r="AW541" i="72"/>
  <c r="AW540" i="72"/>
  <c r="AW539" i="72"/>
  <c r="AW538" i="72"/>
  <c r="AW537" i="72"/>
  <c r="AW536" i="72"/>
  <c r="AW535" i="72"/>
  <c r="AW534" i="72"/>
  <c r="AW533" i="72"/>
  <c r="AW532" i="72"/>
  <c r="AW530" i="72"/>
  <c r="AW529" i="72"/>
  <c r="AW528" i="72"/>
  <c r="AW527" i="72"/>
  <c r="AW526" i="72"/>
  <c r="AW525" i="72"/>
  <c r="AW524" i="72"/>
  <c r="AW523" i="72"/>
  <c r="AW522" i="72"/>
  <c r="AW521" i="72"/>
  <c r="AW520" i="72"/>
  <c r="AW519" i="72"/>
  <c r="AW518" i="72"/>
  <c r="AW517" i="72"/>
  <c r="AW516" i="72"/>
  <c r="AW515" i="72"/>
  <c r="AW513" i="72"/>
  <c r="AW512" i="72"/>
  <c r="AW511" i="72"/>
  <c r="AW510" i="72"/>
  <c r="AW509" i="72"/>
  <c r="AW508" i="72"/>
  <c r="AW507" i="72"/>
  <c r="AW506" i="72"/>
  <c r="AW505" i="72"/>
  <c r="AW504" i="72"/>
  <c r="AW503" i="72"/>
  <c r="AW502" i="72"/>
  <c r="AW501" i="72"/>
  <c r="AW500" i="72"/>
  <c r="AW499" i="72"/>
  <c r="AW498" i="72"/>
  <c r="AW496" i="72"/>
  <c r="AW495" i="72"/>
  <c r="AW494" i="72"/>
  <c r="AW493" i="72"/>
  <c r="AW492" i="72"/>
  <c r="AW491" i="72"/>
  <c r="AW490" i="72"/>
  <c r="AW489" i="72"/>
  <c r="AW488" i="72"/>
  <c r="AW487" i="72"/>
  <c r="AW486" i="72"/>
  <c r="AW485" i="72"/>
  <c r="AW484" i="72"/>
  <c r="AW483" i="72"/>
  <c r="AW482" i="72"/>
  <c r="AW481" i="72"/>
  <c r="AW479" i="72"/>
  <c r="AW478" i="72"/>
  <c r="AW477" i="72"/>
  <c r="AW476" i="72"/>
  <c r="AW475" i="72"/>
  <c r="AW474" i="72"/>
  <c r="AW473" i="72"/>
  <c r="AW472" i="72"/>
  <c r="AW471" i="72"/>
  <c r="AW470" i="72"/>
  <c r="AW469" i="72"/>
  <c r="AW468" i="72"/>
  <c r="AW467" i="72"/>
  <c r="AW466" i="72"/>
  <c r="AW465" i="72"/>
  <c r="AW464" i="72"/>
  <c r="AW462" i="72"/>
  <c r="AW461" i="72"/>
  <c r="AW460" i="72"/>
  <c r="AW459" i="72"/>
  <c r="AW458" i="72"/>
  <c r="AW457" i="72"/>
  <c r="AW456" i="72"/>
  <c r="AW455" i="72"/>
  <c r="AW454" i="72"/>
  <c r="AW453" i="72"/>
  <c r="AW452" i="72"/>
  <c r="AW451" i="72"/>
  <c r="AW450" i="72"/>
  <c r="AW449" i="72"/>
  <c r="AW448" i="72"/>
  <c r="AW447" i="72"/>
  <c r="AW445" i="72"/>
  <c r="AW444" i="72"/>
  <c r="AW443" i="72"/>
  <c r="AW442" i="72"/>
  <c r="AW441" i="72"/>
  <c r="AW440" i="72"/>
  <c r="AW439" i="72"/>
  <c r="AW438" i="72"/>
  <c r="AW437" i="72"/>
  <c r="AW436" i="72"/>
  <c r="AW435" i="72"/>
  <c r="AW434" i="72"/>
  <c r="AW433" i="72"/>
  <c r="AW432" i="72"/>
  <c r="AW431" i="72"/>
  <c r="AW430" i="72"/>
  <c r="AW428" i="72"/>
  <c r="AW427" i="72"/>
  <c r="AW426" i="72"/>
  <c r="AW425" i="72"/>
  <c r="AW424" i="72"/>
  <c r="AW423" i="72"/>
  <c r="AW422" i="72"/>
  <c r="AW421" i="72"/>
  <c r="AW420" i="72"/>
  <c r="AW419" i="72"/>
  <c r="AW418" i="72"/>
  <c r="AW417" i="72"/>
  <c r="AW416" i="72"/>
  <c r="AW415" i="72"/>
  <c r="AW414" i="72"/>
  <c r="AW413" i="72"/>
  <c r="AW411" i="72"/>
  <c r="AW410" i="72"/>
  <c r="AW409" i="72"/>
  <c r="AW408" i="72"/>
  <c r="AW407" i="72"/>
  <c r="AW406" i="72"/>
  <c r="AW405" i="72"/>
  <c r="AW404" i="72"/>
  <c r="AW403" i="72"/>
  <c r="AW402" i="72"/>
  <c r="AW401" i="72"/>
  <c r="AW400" i="72"/>
  <c r="AW399" i="72"/>
  <c r="AW398" i="72"/>
  <c r="AW397" i="72"/>
  <c r="AW396" i="72"/>
  <c r="AW394" i="72"/>
  <c r="AW393" i="72"/>
  <c r="AW392" i="72"/>
  <c r="AW391" i="72"/>
  <c r="AW390" i="72"/>
  <c r="AW389" i="72"/>
  <c r="AW388" i="72"/>
  <c r="AW387" i="72"/>
  <c r="AW386" i="72"/>
  <c r="AW385" i="72"/>
  <c r="AW384" i="72"/>
  <c r="AW383" i="72"/>
  <c r="AW382" i="72"/>
  <c r="AW381" i="72"/>
  <c r="AW380" i="72"/>
  <c r="AW379" i="72"/>
  <c r="AW377" i="72"/>
  <c r="AW376" i="72"/>
  <c r="AW375" i="72"/>
  <c r="AW374" i="72"/>
  <c r="AW373" i="72"/>
  <c r="AW372" i="72"/>
  <c r="AW371" i="72"/>
  <c r="AW370" i="72"/>
  <c r="AW369" i="72"/>
  <c r="AW368" i="72"/>
  <c r="AW367" i="72"/>
  <c r="AW366" i="72"/>
  <c r="AW365" i="72"/>
  <c r="AW364" i="72"/>
  <c r="AW363" i="72"/>
  <c r="AW362" i="72"/>
  <c r="AW360" i="72"/>
  <c r="AW359" i="72"/>
  <c r="AW358" i="72"/>
  <c r="AW357" i="72"/>
  <c r="AW356" i="72"/>
  <c r="AW355" i="72"/>
  <c r="AW354" i="72"/>
  <c r="AW353" i="72"/>
  <c r="AW352" i="72"/>
  <c r="AW351" i="72"/>
  <c r="AW350" i="72"/>
  <c r="AW349" i="72"/>
  <c r="AW348" i="72"/>
  <c r="AW347" i="72"/>
  <c r="AW346" i="72"/>
  <c r="AW345" i="72"/>
  <c r="AW343" i="72"/>
  <c r="AW342" i="72"/>
  <c r="AW341" i="72"/>
  <c r="AW340" i="72"/>
  <c r="AW339" i="72"/>
  <c r="AW338" i="72"/>
  <c r="AW337" i="72"/>
  <c r="AW336" i="72"/>
  <c r="AW335" i="72"/>
  <c r="AW334" i="72"/>
  <c r="AW333" i="72"/>
  <c r="AW332" i="72"/>
  <c r="AW331" i="72"/>
  <c r="AW330" i="72"/>
  <c r="AW329" i="72"/>
  <c r="AW328" i="72"/>
  <c r="AW326" i="72"/>
  <c r="AW325" i="72"/>
  <c r="AW324" i="72"/>
  <c r="AW323" i="72"/>
  <c r="AW322" i="72"/>
  <c r="AW321" i="72"/>
  <c r="AW320" i="72"/>
  <c r="AW319" i="72"/>
  <c r="AW318" i="72"/>
  <c r="AW317" i="72"/>
  <c r="AW316" i="72"/>
  <c r="AW315" i="72"/>
  <c r="AW314" i="72"/>
  <c r="AW313" i="72"/>
  <c r="AW312" i="72"/>
  <c r="AW311" i="72"/>
  <c r="AW309" i="72"/>
  <c r="AW308" i="72"/>
  <c r="AW307" i="72"/>
  <c r="AW306" i="72"/>
  <c r="AW305" i="72"/>
  <c r="AW304" i="72"/>
  <c r="AW303" i="72"/>
  <c r="AW302" i="72"/>
  <c r="AW301" i="72"/>
  <c r="AW300" i="72"/>
  <c r="AW299" i="72"/>
  <c r="AW298" i="72"/>
  <c r="AW297" i="72"/>
  <c r="AW296" i="72"/>
  <c r="AW295" i="72"/>
  <c r="AW294" i="72"/>
  <c r="AW292" i="72"/>
  <c r="AW291" i="72"/>
  <c r="AW290" i="72"/>
  <c r="AW289" i="72"/>
  <c r="AW288" i="72"/>
  <c r="AW287" i="72"/>
  <c r="AW286" i="72"/>
  <c r="AW285" i="72"/>
  <c r="AW284" i="72"/>
  <c r="AW283" i="72"/>
  <c r="AW282" i="72"/>
  <c r="AW281" i="72"/>
  <c r="AW280" i="72"/>
  <c r="AW279" i="72"/>
  <c r="AW278" i="72"/>
  <c r="AW277" i="72"/>
  <c r="AW275" i="72"/>
  <c r="AW274" i="72"/>
  <c r="AW273" i="72"/>
  <c r="AW272" i="72"/>
  <c r="AW271" i="72"/>
  <c r="AW270" i="72"/>
  <c r="AW269" i="72"/>
  <c r="AW268" i="72"/>
  <c r="AW267" i="72"/>
  <c r="AW266" i="72"/>
  <c r="AW265" i="72"/>
  <c r="AW264" i="72"/>
  <c r="AW263" i="72"/>
  <c r="AW262" i="72"/>
  <c r="AW261" i="72"/>
  <c r="AW260" i="72"/>
  <c r="AW258" i="72"/>
  <c r="AW257" i="72"/>
  <c r="AW256" i="72"/>
  <c r="AW255" i="72"/>
  <c r="AW254" i="72"/>
  <c r="AW253" i="72"/>
  <c r="AW252" i="72"/>
  <c r="AW251" i="72"/>
  <c r="AW250" i="72"/>
  <c r="AW249" i="72"/>
  <c r="AW248" i="72"/>
  <c r="AW247" i="72"/>
  <c r="AW246" i="72"/>
  <c r="AW245" i="72"/>
  <c r="AW244" i="72"/>
  <c r="AW243" i="72"/>
  <c r="AW241" i="72"/>
  <c r="AW240" i="72"/>
  <c r="AW239" i="72"/>
  <c r="AW238" i="72"/>
  <c r="AW237" i="72"/>
  <c r="AW236" i="72"/>
  <c r="AW235" i="72"/>
  <c r="AW234" i="72"/>
  <c r="AW233" i="72"/>
  <c r="AW232" i="72"/>
  <c r="AW231" i="72"/>
  <c r="AW230" i="72"/>
  <c r="AW229" i="72"/>
  <c r="AW228" i="72"/>
  <c r="AW227" i="72"/>
  <c r="AW226" i="72"/>
  <c r="AW224" i="72"/>
  <c r="AW223" i="72"/>
  <c r="AW222" i="72"/>
  <c r="AW221" i="72"/>
  <c r="AW220" i="72"/>
  <c r="AW219" i="72"/>
  <c r="AW218" i="72"/>
  <c r="AW217" i="72"/>
  <c r="AW216" i="72"/>
  <c r="AW215" i="72"/>
  <c r="AW214" i="72"/>
  <c r="AW213" i="72"/>
  <c r="AW212" i="72"/>
  <c r="AW211" i="72"/>
  <c r="AW210" i="72"/>
  <c r="AW209" i="72"/>
  <c r="AW207" i="72"/>
  <c r="AW206" i="72"/>
  <c r="AW205" i="72"/>
  <c r="AW204" i="72"/>
  <c r="AW203" i="72"/>
  <c r="AW202" i="72"/>
  <c r="AW201" i="72"/>
  <c r="AW200" i="72"/>
  <c r="AW199" i="72"/>
  <c r="AW198" i="72"/>
  <c r="AW197" i="72"/>
  <c r="AW196" i="72"/>
  <c r="AW195" i="72"/>
  <c r="AW194" i="72"/>
  <c r="AW193" i="72"/>
  <c r="AW192" i="72"/>
  <c r="AW190" i="72"/>
  <c r="AW189" i="72"/>
  <c r="AW188" i="72"/>
  <c r="AW187" i="72"/>
  <c r="AW186" i="72"/>
  <c r="AW185" i="72"/>
  <c r="AW184" i="72"/>
  <c r="AW183" i="72"/>
  <c r="AW182" i="72"/>
  <c r="AW181" i="72"/>
  <c r="AW180" i="72"/>
  <c r="AW179" i="72"/>
  <c r="AW178" i="72"/>
  <c r="AW177" i="72"/>
  <c r="AW176" i="72"/>
  <c r="AW175" i="72"/>
  <c r="AW173" i="72"/>
  <c r="AW172" i="72"/>
  <c r="AW171" i="72"/>
  <c r="AW170" i="72"/>
  <c r="AW169" i="72"/>
  <c r="AW168" i="72"/>
  <c r="AW167" i="72"/>
  <c r="AW166" i="72"/>
  <c r="AW165" i="72"/>
  <c r="AW164" i="72"/>
  <c r="AW163" i="72"/>
  <c r="AW162" i="72"/>
  <c r="AW161" i="72"/>
  <c r="AW160" i="72"/>
  <c r="AW159" i="72"/>
  <c r="AW158" i="72"/>
  <c r="AW156" i="72"/>
  <c r="AW155" i="72"/>
  <c r="AW154" i="72"/>
  <c r="AW153" i="72"/>
  <c r="AW152" i="72"/>
  <c r="AW151" i="72"/>
  <c r="AW150" i="72"/>
  <c r="AW149" i="72"/>
  <c r="AW148" i="72"/>
  <c r="AW147" i="72"/>
  <c r="AW146" i="72"/>
  <c r="AW145" i="72"/>
  <c r="AW144" i="72"/>
  <c r="AW143" i="72"/>
  <c r="AW142" i="72"/>
  <c r="AW141" i="72"/>
  <c r="AW139" i="72"/>
  <c r="AW138" i="72"/>
  <c r="AW137" i="72"/>
  <c r="AW136" i="72"/>
  <c r="AW135" i="72"/>
  <c r="AW134" i="72"/>
  <c r="AW133" i="72"/>
  <c r="AW132" i="72"/>
  <c r="AW131" i="72"/>
  <c r="AW130" i="72"/>
  <c r="AW129" i="72"/>
  <c r="AW128" i="72"/>
  <c r="AW127" i="72"/>
  <c r="AW126" i="72"/>
  <c r="AW125" i="72"/>
  <c r="AW124" i="72"/>
  <c r="AW122" i="72"/>
  <c r="AW121" i="72"/>
  <c r="AW120" i="72"/>
  <c r="AW119" i="72"/>
  <c r="AW118" i="72"/>
  <c r="AW117" i="72"/>
  <c r="AW116" i="72"/>
  <c r="AW115" i="72"/>
  <c r="AW114" i="72"/>
  <c r="AW113" i="72"/>
  <c r="AW112" i="72"/>
  <c r="AW111" i="72"/>
  <c r="AW110" i="72"/>
  <c r="AW109" i="72"/>
  <c r="AW108" i="72"/>
  <c r="AW107" i="72"/>
  <c r="AW105" i="72"/>
  <c r="AW104" i="72"/>
  <c r="AW103" i="72"/>
  <c r="AW102" i="72"/>
  <c r="AW101" i="72"/>
  <c r="AW100" i="72"/>
  <c r="AW99" i="72"/>
  <c r="AW98" i="72"/>
  <c r="AW97" i="72"/>
  <c r="AW96" i="72"/>
  <c r="AW95" i="72"/>
  <c r="AW94" i="72"/>
  <c r="AW93" i="72"/>
  <c r="AW92" i="72"/>
  <c r="AW91" i="72"/>
  <c r="AW90" i="72"/>
  <c r="AW88" i="72"/>
  <c r="AW87" i="72"/>
  <c r="AW86" i="72"/>
  <c r="AW85" i="72"/>
  <c r="AW84" i="72"/>
  <c r="AW83" i="72"/>
  <c r="AW82" i="72"/>
  <c r="AW81" i="72"/>
  <c r="AW80" i="72"/>
  <c r="AW79" i="72"/>
  <c r="AW78" i="72"/>
  <c r="AW77" i="72"/>
  <c r="AW76" i="72"/>
  <c r="AW75" i="72"/>
  <c r="AW74" i="72"/>
  <c r="AW73" i="72"/>
  <c r="AW71" i="72"/>
  <c r="AW70" i="72"/>
  <c r="AW69" i="72"/>
  <c r="AW68" i="72"/>
  <c r="AW67" i="72"/>
  <c r="AW66" i="72"/>
  <c r="AW65" i="72"/>
  <c r="AW64" i="72"/>
  <c r="AW63" i="72"/>
  <c r="AW62" i="72"/>
  <c r="AW61" i="72"/>
  <c r="AW60" i="72"/>
  <c r="AW59" i="72"/>
  <c r="AW58" i="72"/>
  <c r="AW57" i="72"/>
  <c r="AW56" i="72"/>
  <c r="AW54" i="72"/>
  <c r="AW53" i="72"/>
  <c r="AW52" i="72"/>
  <c r="AW51" i="72"/>
  <c r="AW50" i="72"/>
  <c r="AW49" i="72"/>
  <c r="AW48" i="72"/>
  <c r="AW47" i="72"/>
  <c r="AW46" i="72"/>
  <c r="AW45" i="72"/>
  <c r="AW44" i="72"/>
  <c r="AW43" i="72"/>
  <c r="AW42" i="72"/>
  <c r="AW41" i="72"/>
  <c r="AW40" i="72"/>
  <c r="AW39" i="72"/>
  <c r="AW37" i="72"/>
  <c r="AW36" i="72"/>
  <c r="AW35" i="72"/>
  <c r="AW34" i="72"/>
  <c r="AW33" i="72"/>
  <c r="AW32" i="72"/>
  <c r="AW31" i="72"/>
  <c r="AW30" i="72"/>
  <c r="AW29" i="72"/>
  <c r="AW28" i="72"/>
  <c r="AW27" i="72"/>
  <c r="AW26" i="72"/>
  <c r="AW25" i="72"/>
  <c r="AW24" i="72"/>
  <c r="AW23" i="72"/>
  <c r="AW22" i="72"/>
  <c r="AW20" i="72"/>
  <c r="AW19" i="72"/>
  <c r="AW18" i="72"/>
  <c r="AW17" i="72"/>
  <c r="AW16" i="72"/>
  <c r="AW15" i="72"/>
  <c r="AW14" i="72"/>
  <c r="AW13" i="72"/>
  <c r="AW12" i="72"/>
  <c r="AW11" i="72"/>
  <c r="AW10" i="72"/>
  <c r="AW9" i="72"/>
  <c r="AW8" i="72"/>
  <c r="AW7" i="72"/>
  <c r="AW6" i="72"/>
  <c r="AW5" i="72"/>
  <c r="AM1261" i="72"/>
  <c r="AM1260" i="72"/>
  <c r="AM1259" i="72"/>
  <c r="AM1258" i="72"/>
  <c r="AM1257" i="72"/>
  <c r="AM1256" i="72"/>
  <c r="AM1255" i="72"/>
  <c r="AM1254" i="72"/>
  <c r="AM1253" i="72"/>
  <c r="AM1252" i="72"/>
  <c r="AM1251" i="72"/>
  <c r="AM1250" i="72"/>
  <c r="AM1249" i="72"/>
  <c r="AM1248" i="72"/>
  <c r="AM1247" i="72"/>
  <c r="AM1246" i="72"/>
  <c r="AM1244" i="72"/>
  <c r="AM1243" i="72"/>
  <c r="AM1242" i="72"/>
  <c r="AM1241" i="72"/>
  <c r="AM1240" i="72"/>
  <c r="AM1239" i="72"/>
  <c r="AM1238" i="72"/>
  <c r="AM1237" i="72"/>
  <c r="AM1236" i="72"/>
  <c r="AM1235" i="72"/>
  <c r="AM1234" i="72"/>
  <c r="AM1233" i="72"/>
  <c r="AM1232" i="72"/>
  <c r="AM1231" i="72"/>
  <c r="AM1230" i="72"/>
  <c r="AM1229" i="72"/>
  <c r="AM1227" i="72"/>
  <c r="AM1226" i="72"/>
  <c r="AM1225" i="72"/>
  <c r="AM1224" i="72"/>
  <c r="AM1223" i="72"/>
  <c r="AM1222" i="72"/>
  <c r="AM1221" i="72"/>
  <c r="AM1220" i="72"/>
  <c r="AM1219" i="72"/>
  <c r="AM1218" i="72"/>
  <c r="AM1217" i="72"/>
  <c r="AM1216" i="72"/>
  <c r="AM1215" i="72"/>
  <c r="AM1214" i="72"/>
  <c r="AM1213" i="72"/>
  <c r="AM1212" i="72"/>
  <c r="AM1210" i="72"/>
  <c r="AM1209" i="72"/>
  <c r="AM1208" i="72"/>
  <c r="AM1207" i="72"/>
  <c r="AM1206" i="72"/>
  <c r="AM1205" i="72"/>
  <c r="AM1204" i="72"/>
  <c r="AM1203" i="72"/>
  <c r="AM1202" i="72"/>
  <c r="AM1201" i="72"/>
  <c r="AM1200" i="72"/>
  <c r="AM1199" i="72"/>
  <c r="AM1198" i="72"/>
  <c r="AM1197" i="72"/>
  <c r="AM1196" i="72"/>
  <c r="AM1195" i="72"/>
  <c r="AM1193" i="72"/>
  <c r="AM1192" i="72"/>
  <c r="AM1191" i="72"/>
  <c r="AM1190" i="72"/>
  <c r="AM1189" i="72"/>
  <c r="AM1188" i="72"/>
  <c r="AM1187" i="72"/>
  <c r="AM1186" i="72"/>
  <c r="AM1185" i="72"/>
  <c r="AM1184" i="72"/>
  <c r="AM1183" i="72"/>
  <c r="AM1182" i="72"/>
  <c r="AM1181" i="72"/>
  <c r="AM1180" i="72"/>
  <c r="AM1179" i="72"/>
  <c r="AM1178" i="72"/>
  <c r="AM1176" i="72"/>
  <c r="AM1175" i="72"/>
  <c r="AM1174" i="72"/>
  <c r="AM1173" i="72"/>
  <c r="AM1172" i="72"/>
  <c r="AM1171" i="72"/>
  <c r="AM1170" i="72"/>
  <c r="AM1169" i="72"/>
  <c r="AM1168" i="72"/>
  <c r="AM1167" i="72"/>
  <c r="AM1166" i="72"/>
  <c r="AM1165" i="72"/>
  <c r="AM1164" i="72"/>
  <c r="AM1163" i="72"/>
  <c r="AM1162" i="72"/>
  <c r="AM1161" i="72"/>
  <c r="AM1159" i="72"/>
  <c r="AM1158" i="72"/>
  <c r="AM1157" i="72"/>
  <c r="AM1156" i="72"/>
  <c r="AM1155" i="72"/>
  <c r="AM1154" i="72"/>
  <c r="AM1153" i="72"/>
  <c r="AM1152" i="72"/>
  <c r="AM1151" i="72"/>
  <c r="AM1150" i="72"/>
  <c r="AM1149" i="72"/>
  <c r="AM1148" i="72"/>
  <c r="AM1147" i="72"/>
  <c r="AM1146" i="72"/>
  <c r="AM1145" i="72"/>
  <c r="AM1144" i="72"/>
  <c r="AM1142" i="72"/>
  <c r="AM1141" i="72"/>
  <c r="AM1140" i="72"/>
  <c r="AM1139" i="72"/>
  <c r="AM1138" i="72"/>
  <c r="AM1137" i="72"/>
  <c r="AM1136" i="72"/>
  <c r="AM1135" i="72"/>
  <c r="AM1134" i="72"/>
  <c r="AM1133" i="72"/>
  <c r="AM1132" i="72"/>
  <c r="AM1131" i="72"/>
  <c r="AM1130" i="72"/>
  <c r="AM1129" i="72"/>
  <c r="AM1128" i="72"/>
  <c r="AM1127" i="72"/>
  <c r="AM1125" i="72"/>
  <c r="AM1124" i="72"/>
  <c r="AM1123" i="72"/>
  <c r="AM1122" i="72"/>
  <c r="AM1121" i="72"/>
  <c r="AM1120" i="72"/>
  <c r="AM1119" i="72"/>
  <c r="AM1118" i="72"/>
  <c r="AM1117" i="72"/>
  <c r="AM1116" i="72"/>
  <c r="AM1115" i="72"/>
  <c r="AM1114" i="72"/>
  <c r="AM1113" i="72"/>
  <c r="AM1112" i="72"/>
  <c r="AM1111" i="72"/>
  <c r="AM1110" i="72"/>
  <c r="AM1108" i="72"/>
  <c r="AM1107" i="72"/>
  <c r="AM1106" i="72"/>
  <c r="AM1105" i="72"/>
  <c r="AM1104" i="72"/>
  <c r="AM1103" i="72"/>
  <c r="AM1102" i="72"/>
  <c r="AM1101" i="72"/>
  <c r="AM1100" i="72"/>
  <c r="AM1099" i="72"/>
  <c r="AM1098" i="72"/>
  <c r="AM1097" i="72"/>
  <c r="AM1096" i="72"/>
  <c r="AM1095" i="72"/>
  <c r="AM1094" i="72"/>
  <c r="AM1093" i="72"/>
  <c r="AM1091" i="72"/>
  <c r="AM1090" i="72"/>
  <c r="AM1089" i="72"/>
  <c r="AM1088" i="72"/>
  <c r="AM1087" i="72"/>
  <c r="AM1086" i="72"/>
  <c r="AM1085" i="72"/>
  <c r="AM1084" i="72"/>
  <c r="AM1083" i="72"/>
  <c r="AM1082" i="72"/>
  <c r="AM1081" i="72"/>
  <c r="AM1080" i="72"/>
  <c r="AM1079" i="72"/>
  <c r="AM1078" i="72"/>
  <c r="AM1077" i="72"/>
  <c r="AM1076" i="72"/>
  <c r="AM1074" i="72"/>
  <c r="AM1073" i="72"/>
  <c r="AM1072" i="72"/>
  <c r="AM1071" i="72"/>
  <c r="AM1070" i="72"/>
  <c r="AM1069" i="72"/>
  <c r="AM1068" i="72"/>
  <c r="AM1067" i="72"/>
  <c r="AM1066" i="72"/>
  <c r="AM1065" i="72"/>
  <c r="AM1064" i="72"/>
  <c r="AM1063" i="72"/>
  <c r="AM1062" i="72"/>
  <c r="AM1061" i="72"/>
  <c r="AM1060" i="72"/>
  <c r="AM1059" i="72"/>
  <c r="AM1057" i="72"/>
  <c r="AM1056" i="72"/>
  <c r="AM1055" i="72"/>
  <c r="AM1054" i="72"/>
  <c r="AM1053" i="72"/>
  <c r="AM1052" i="72"/>
  <c r="AM1051" i="72"/>
  <c r="AM1050" i="72"/>
  <c r="AM1049" i="72"/>
  <c r="AM1048" i="72"/>
  <c r="AM1047" i="72"/>
  <c r="AM1046" i="72"/>
  <c r="AM1045" i="72"/>
  <c r="AM1044" i="72"/>
  <c r="AM1043" i="72"/>
  <c r="AM1042" i="72"/>
  <c r="AM1040" i="72"/>
  <c r="AM1039" i="72"/>
  <c r="AM1038" i="72"/>
  <c r="AM1037" i="72"/>
  <c r="AM1036" i="72"/>
  <c r="AM1035" i="72"/>
  <c r="AM1034" i="72"/>
  <c r="AM1033" i="72"/>
  <c r="AM1032" i="72"/>
  <c r="AM1031" i="72"/>
  <c r="AM1030" i="72"/>
  <c r="AM1029" i="72"/>
  <c r="AM1028" i="72"/>
  <c r="AM1027" i="72"/>
  <c r="AM1026" i="72"/>
  <c r="AM1025" i="72"/>
  <c r="AM1023" i="72"/>
  <c r="AM1022" i="72"/>
  <c r="AM1021" i="72"/>
  <c r="AM1020" i="72"/>
  <c r="AM1019" i="72"/>
  <c r="AM1018" i="72"/>
  <c r="AM1017" i="72"/>
  <c r="AM1016" i="72"/>
  <c r="AM1015" i="72"/>
  <c r="AM1014" i="72"/>
  <c r="AM1013" i="72"/>
  <c r="AM1012" i="72"/>
  <c r="AM1011" i="72"/>
  <c r="AM1010" i="72"/>
  <c r="AM1009" i="72"/>
  <c r="AM1008" i="72"/>
  <c r="AM1006" i="72"/>
  <c r="AM1005" i="72"/>
  <c r="AM1004" i="72"/>
  <c r="AM1003" i="72"/>
  <c r="AM1002" i="72"/>
  <c r="AM1001" i="72"/>
  <c r="AM1000" i="72"/>
  <c r="AM999" i="72"/>
  <c r="AM998" i="72"/>
  <c r="AM997" i="72"/>
  <c r="AM996" i="72"/>
  <c r="AM995" i="72"/>
  <c r="AM994" i="72"/>
  <c r="AM993" i="72"/>
  <c r="AM992" i="72"/>
  <c r="AM991" i="72"/>
  <c r="AM989" i="72"/>
  <c r="AM988" i="72"/>
  <c r="AM987" i="72"/>
  <c r="AM986" i="72"/>
  <c r="AM985" i="72"/>
  <c r="AM984" i="72"/>
  <c r="AM983" i="72"/>
  <c r="AM982" i="72"/>
  <c r="AM981" i="72"/>
  <c r="AM980" i="72"/>
  <c r="AM979" i="72"/>
  <c r="AM978" i="72"/>
  <c r="AM977" i="72"/>
  <c r="AM976" i="72"/>
  <c r="AM975" i="72"/>
  <c r="AM974" i="72"/>
  <c r="AM972" i="72"/>
  <c r="AM971" i="72"/>
  <c r="AM970" i="72"/>
  <c r="AM969" i="72"/>
  <c r="AM968" i="72"/>
  <c r="AM967" i="72"/>
  <c r="AM966" i="72"/>
  <c r="AM965" i="72"/>
  <c r="AM964" i="72"/>
  <c r="AM963" i="72"/>
  <c r="AM962" i="72"/>
  <c r="AM961" i="72"/>
  <c r="AM960" i="72"/>
  <c r="AM959" i="72"/>
  <c r="AM958" i="72"/>
  <c r="AM957" i="72"/>
  <c r="AM955" i="72"/>
  <c r="AM954" i="72"/>
  <c r="AM953" i="72"/>
  <c r="AM952" i="72"/>
  <c r="AM951" i="72"/>
  <c r="AM950" i="72"/>
  <c r="AM949" i="72"/>
  <c r="AM948" i="72"/>
  <c r="AM947" i="72"/>
  <c r="AM946" i="72"/>
  <c r="AM945" i="72"/>
  <c r="AM944" i="72"/>
  <c r="AM943" i="72"/>
  <c r="AM942" i="72"/>
  <c r="AM941" i="72"/>
  <c r="AM940" i="72"/>
  <c r="AM938" i="72"/>
  <c r="AM937" i="72"/>
  <c r="AM936" i="72"/>
  <c r="AM935" i="72"/>
  <c r="AM934" i="72"/>
  <c r="AM933" i="72"/>
  <c r="AM932" i="72"/>
  <c r="AM931" i="72"/>
  <c r="AM930" i="72"/>
  <c r="AM929" i="72"/>
  <c r="AM928" i="72"/>
  <c r="AM927" i="72"/>
  <c r="AM926" i="72"/>
  <c r="AM925" i="72"/>
  <c r="AM924" i="72"/>
  <c r="AM923" i="72"/>
  <c r="AM921" i="72"/>
  <c r="AM920" i="72"/>
  <c r="AM919" i="72"/>
  <c r="AM918" i="72"/>
  <c r="AM917" i="72"/>
  <c r="AM916" i="72"/>
  <c r="AM915" i="72"/>
  <c r="AM914" i="72"/>
  <c r="AM913" i="72"/>
  <c r="AM912" i="72"/>
  <c r="AM911" i="72"/>
  <c r="AM910" i="72"/>
  <c r="AM909" i="72"/>
  <c r="AM908" i="72"/>
  <c r="AM907" i="72"/>
  <c r="AM906" i="72"/>
  <c r="AM904" i="72"/>
  <c r="AM903" i="72"/>
  <c r="AM902" i="72"/>
  <c r="AM901" i="72"/>
  <c r="AM900" i="72"/>
  <c r="AM899" i="72"/>
  <c r="AM898" i="72"/>
  <c r="AM897" i="72"/>
  <c r="AM896" i="72"/>
  <c r="AM895" i="72"/>
  <c r="AM894" i="72"/>
  <c r="AM893" i="72"/>
  <c r="AM892" i="72"/>
  <c r="AM891" i="72"/>
  <c r="AM890" i="72"/>
  <c r="AM889" i="72"/>
  <c r="AM887" i="72"/>
  <c r="AM886" i="72"/>
  <c r="AM885" i="72"/>
  <c r="AM884" i="72"/>
  <c r="AM883" i="72"/>
  <c r="AM882" i="72"/>
  <c r="AM881" i="72"/>
  <c r="AM880" i="72"/>
  <c r="AM879" i="72"/>
  <c r="AM878" i="72"/>
  <c r="AM877" i="72"/>
  <c r="AM876" i="72"/>
  <c r="AM875" i="72"/>
  <c r="AM874" i="72"/>
  <c r="AM873" i="72"/>
  <c r="AM872" i="72"/>
  <c r="AM870" i="72"/>
  <c r="AM869" i="72"/>
  <c r="AM868" i="72"/>
  <c r="AM867" i="72"/>
  <c r="AM866" i="72"/>
  <c r="AM865" i="72"/>
  <c r="AM864" i="72"/>
  <c r="AM863" i="72"/>
  <c r="AM862" i="72"/>
  <c r="AM861" i="72"/>
  <c r="AM860" i="72"/>
  <c r="AM859" i="72"/>
  <c r="AM858" i="72"/>
  <c r="AM857" i="72"/>
  <c r="AM856" i="72"/>
  <c r="AM855" i="72"/>
  <c r="AM853" i="72"/>
  <c r="AM852" i="72"/>
  <c r="AM851" i="72"/>
  <c r="AM850" i="72"/>
  <c r="AM849" i="72"/>
  <c r="AM848" i="72"/>
  <c r="AM847" i="72"/>
  <c r="AM846" i="72"/>
  <c r="AM845" i="72"/>
  <c r="AM844" i="72"/>
  <c r="AM843" i="72"/>
  <c r="AM842" i="72"/>
  <c r="AM841" i="72"/>
  <c r="AM840" i="72"/>
  <c r="AM839" i="72"/>
  <c r="AM838" i="72"/>
  <c r="AM836" i="72"/>
  <c r="AM835" i="72"/>
  <c r="AM834" i="72"/>
  <c r="AM833" i="72"/>
  <c r="AM832" i="72"/>
  <c r="AM831" i="72"/>
  <c r="AM830" i="72"/>
  <c r="AM829" i="72"/>
  <c r="AM828" i="72"/>
  <c r="AM827" i="72"/>
  <c r="AM826" i="72"/>
  <c r="AM825" i="72"/>
  <c r="AM824" i="72"/>
  <c r="AM823" i="72"/>
  <c r="AM822" i="72"/>
  <c r="AM821" i="72"/>
  <c r="AM819" i="72"/>
  <c r="AM818" i="72"/>
  <c r="AM817" i="72"/>
  <c r="AM816" i="72"/>
  <c r="AM815" i="72"/>
  <c r="AM814" i="72"/>
  <c r="AM813" i="72"/>
  <c r="AM812" i="72"/>
  <c r="AM811" i="72"/>
  <c r="AM810" i="72"/>
  <c r="AM809" i="72"/>
  <c r="AM808" i="72"/>
  <c r="AM807" i="72"/>
  <c r="AM806" i="72"/>
  <c r="AM805" i="72"/>
  <c r="AM804" i="72"/>
  <c r="AM802" i="72"/>
  <c r="AM801" i="72"/>
  <c r="AM800" i="72"/>
  <c r="AM799" i="72"/>
  <c r="AM798" i="72"/>
  <c r="AM797" i="72"/>
  <c r="AM796" i="72"/>
  <c r="AM795" i="72"/>
  <c r="AM794" i="72"/>
  <c r="AM793" i="72"/>
  <c r="AM792" i="72"/>
  <c r="AM791" i="72"/>
  <c r="AM790" i="72"/>
  <c r="AM789" i="72"/>
  <c r="AM788" i="72"/>
  <c r="AM787" i="72"/>
  <c r="AM785" i="72"/>
  <c r="AM784" i="72"/>
  <c r="AM783" i="72"/>
  <c r="AM782" i="72"/>
  <c r="AM781" i="72"/>
  <c r="AM780" i="72"/>
  <c r="AM779" i="72"/>
  <c r="AM778" i="72"/>
  <c r="AM777" i="72"/>
  <c r="AM776" i="72"/>
  <c r="AM775" i="72"/>
  <c r="AM774" i="72"/>
  <c r="AM773" i="72"/>
  <c r="AM772" i="72"/>
  <c r="AM771" i="72"/>
  <c r="AM770" i="72"/>
  <c r="AM768" i="72"/>
  <c r="AM767" i="72"/>
  <c r="AM766" i="72"/>
  <c r="AM765" i="72"/>
  <c r="AM764" i="72"/>
  <c r="AM763" i="72"/>
  <c r="AM762" i="72"/>
  <c r="AM761" i="72"/>
  <c r="AM760" i="72"/>
  <c r="AM759" i="72"/>
  <c r="AM758" i="72"/>
  <c r="AM757" i="72"/>
  <c r="AM756" i="72"/>
  <c r="AM755" i="72"/>
  <c r="AM754" i="72"/>
  <c r="AM753" i="72"/>
  <c r="AM751" i="72"/>
  <c r="AM750" i="72"/>
  <c r="AM749" i="72"/>
  <c r="AM748" i="72"/>
  <c r="AM747" i="72"/>
  <c r="AM746" i="72"/>
  <c r="AM745" i="72"/>
  <c r="AM744" i="72"/>
  <c r="AM743" i="72"/>
  <c r="AM742" i="72"/>
  <c r="AM741" i="72"/>
  <c r="AM740" i="72"/>
  <c r="AM739" i="72"/>
  <c r="AM738" i="72"/>
  <c r="AM737" i="72"/>
  <c r="AM736" i="72"/>
  <c r="AM734" i="72"/>
  <c r="AM733" i="72"/>
  <c r="AM732" i="72"/>
  <c r="AM731" i="72"/>
  <c r="AM730" i="72"/>
  <c r="AM729" i="72"/>
  <c r="AM728" i="72"/>
  <c r="AM727" i="72"/>
  <c r="AM726" i="72"/>
  <c r="AM725" i="72"/>
  <c r="AM724" i="72"/>
  <c r="AM723" i="72"/>
  <c r="AM722" i="72"/>
  <c r="AM721" i="72"/>
  <c r="AM720" i="72"/>
  <c r="AM719" i="72"/>
  <c r="AM717" i="72"/>
  <c r="AM716" i="72"/>
  <c r="AM715" i="72"/>
  <c r="AM714" i="72"/>
  <c r="AM713" i="72"/>
  <c r="AM712" i="72"/>
  <c r="AM711" i="72"/>
  <c r="AM710" i="72"/>
  <c r="AM709" i="72"/>
  <c r="AM708" i="72"/>
  <c r="AM707" i="72"/>
  <c r="AM706" i="72"/>
  <c r="AM705" i="72"/>
  <c r="AM704" i="72"/>
  <c r="AM703" i="72"/>
  <c r="AM702" i="72"/>
  <c r="AM700" i="72"/>
  <c r="AM699" i="72"/>
  <c r="AM698" i="72"/>
  <c r="AM697" i="72"/>
  <c r="AM696" i="72"/>
  <c r="AM695" i="72"/>
  <c r="AM694" i="72"/>
  <c r="AM693" i="72"/>
  <c r="AM692" i="72"/>
  <c r="AM691" i="72"/>
  <c r="AM690" i="72"/>
  <c r="AM689" i="72"/>
  <c r="AM688" i="72"/>
  <c r="AM687" i="72"/>
  <c r="AM686" i="72"/>
  <c r="AM685" i="72"/>
  <c r="AM683" i="72"/>
  <c r="AM682" i="72"/>
  <c r="AM681" i="72"/>
  <c r="AM680" i="72"/>
  <c r="AM679" i="72"/>
  <c r="AM678" i="72"/>
  <c r="AM677" i="72"/>
  <c r="AM676" i="72"/>
  <c r="AM675" i="72"/>
  <c r="AM674" i="72"/>
  <c r="AM673" i="72"/>
  <c r="AM672" i="72"/>
  <c r="AM671" i="72"/>
  <c r="AM670" i="72"/>
  <c r="AM669" i="72"/>
  <c r="AM668" i="72"/>
  <c r="AM666" i="72"/>
  <c r="AM665" i="72"/>
  <c r="AM664" i="72"/>
  <c r="AM663" i="72"/>
  <c r="AM662" i="72"/>
  <c r="AM661" i="72"/>
  <c r="AM660" i="72"/>
  <c r="AM659" i="72"/>
  <c r="AM658" i="72"/>
  <c r="AM657" i="72"/>
  <c r="AM656" i="72"/>
  <c r="AM655" i="72"/>
  <c r="AM654" i="72"/>
  <c r="AM653" i="72"/>
  <c r="AM652" i="72"/>
  <c r="AM651" i="72"/>
  <c r="AM649" i="72"/>
  <c r="AM648" i="72"/>
  <c r="AM647" i="72"/>
  <c r="AM646" i="72"/>
  <c r="AM645" i="72"/>
  <c r="AM644" i="72"/>
  <c r="AM643" i="72"/>
  <c r="AM642" i="72"/>
  <c r="AM641" i="72"/>
  <c r="AM640" i="72"/>
  <c r="AM639" i="72"/>
  <c r="AM638" i="72"/>
  <c r="AM637" i="72"/>
  <c r="AM636" i="72"/>
  <c r="AM635" i="72"/>
  <c r="AM634" i="72"/>
  <c r="AM632" i="72"/>
  <c r="AM631" i="72"/>
  <c r="AM630" i="72"/>
  <c r="AM629" i="72"/>
  <c r="AM628" i="72"/>
  <c r="AM627" i="72"/>
  <c r="AM626" i="72"/>
  <c r="AM625" i="72"/>
  <c r="AM624" i="72"/>
  <c r="AM623" i="72"/>
  <c r="AM622" i="72"/>
  <c r="AM621" i="72"/>
  <c r="AM620" i="72"/>
  <c r="AM619" i="72"/>
  <c r="AM618" i="72"/>
  <c r="AM617" i="72"/>
  <c r="AM615" i="72"/>
  <c r="AM614" i="72"/>
  <c r="AM613" i="72"/>
  <c r="AM612" i="72"/>
  <c r="AM611" i="72"/>
  <c r="AM610" i="72"/>
  <c r="AM609" i="72"/>
  <c r="AM608" i="72"/>
  <c r="AM607" i="72"/>
  <c r="AM606" i="72"/>
  <c r="AM605" i="72"/>
  <c r="AM604" i="72"/>
  <c r="AM603" i="72"/>
  <c r="AM602" i="72"/>
  <c r="AM601" i="72"/>
  <c r="AM600" i="72"/>
  <c r="AM598" i="72"/>
  <c r="AM597" i="72"/>
  <c r="AM596" i="72"/>
  <c r="AM595" i="72"/>
  <c r="AM594" i="72"/>
  <c r="AM593" i="72"/>
  <c r="AM592" i="72"/>
  <c r="AM591" i="72"/>
  <c r="AM590" i="72"/>
  <c r="AM589" i="72"/>
  <c r="AM588" i="72"/>
  <c r="AM587" i="72"/>
  <c r="AM586" i="72"/>
  <c r="AM585" i="72"/>
  <c r="AM584" i="72"/>
  <c r="AM583" i="72"/>
  <c r="AM581" i="72"/>
  <c r="AM580" i="72"/>
  <c r="AM579" i="72"/>
  <c r="AM578" i="72"/>
  <c r="AM577" i="72"/>
  <c r="AM576" i="72"/>
  <c r="AM575" i="72"/>
  <c r="AM574" i="72"/>
  <c r="AM573" i="72"/>
  <c r="AM572" i="72"/>
  <c r="AM571" i="72"/>
  <c r="AM570" i="72"/>
  <c r="AM569" i="72"/>
  <c r="AM568" i="72"/>
  <c r="AM567" i="72"/>
  <c r="AM566" i="72"/>
  <c r="AM564" i="72"/>
  <c r="AM563" i="72"/>
  <c r="AM562" i="72"/>
  <c r="AM561" i="72"/>
  <c r="AM560" i="72"/>
  <c r="AM559" i="72"/>
  <c r="AM558" i="72"/>
  <c r="AM557" i="72"/>
  <c r="AM556" i="72"/>
  <c r="AM555" i="72"/>
  <c r="AM554" i="72"/>
  <c r="AM553" i="72"/>
  <c r="AM552" i="72"/>
  <c r="AM551" i="72"/>
  <c r="AM550" i="72"/>
  <c r="AM549" i="72"/>
  <c r="AM547" i="72"/>
  <c r="AM546" i="72"/>
  <c r="AM545" i="72"/>
  <c r="AM544" i="72"/>
  <c r="AM543" i="72"/>
  <c r="AM542" i="72"/>
  <c r="AM541" i="72"/>
  <c r="AM540" i="72"/>
  <c r="AM539" i="72"/>
  <c r="AM538" i="72"/>
  <c r="AM537" i="72"/>
  <c r="AM536" i="72"/>
  <c r="AM535" i="72"/>
  <c r="AM534" i="72"/>
  <c r="AM533" i="72"/>
  <c r="AM532" i="72"/>
  <c r="AM530" i="72"/>
  <c r="AM529" i="72"/>
  <c r="AM528" i="72"/>
  <c r="AM527" i="72"/>
  <c r="AM526" i="72"/>
  <c r="AM525" i="72"/>
  <c r="AM524" i="72"/>
  <c r="AM523" i="72"/>
  <c r="AM522" i="72"/>
  <c r="AM521" i="72"/>
  <c r="AM520" i="72"/>
  <c r="AM519" i="72"/>
  <c r="AM518" i="72"/>
  <c r="AM517" i="72"/>
  <c r="AM516" i="72"/>
  <c r="AM515" i="72"/>
  <c r="AM513" i="72"/>
  <c r="AM512" i="72"/>
  <c r="AM511" i="72"/>
  <c r="AM510" i="72"/>
  <c r="AM509" i="72"/>
  <c r="AM508" i="72"/>
  <c r="AM507" i="72"/>
  <c r="AM506" i="72"/>
  <c r="AM505" i="72"/>
  <c r="AM504" i="72"/>
  <c r="AM503" i="72"/>
  <c r="AM502" i="72"/>
  <c r="AM501" i="72"/>
  <c r="AM500" i="72"/>
  <c r="AM499" i="72"/>
  <c r="AM498" i="72"/>
  <c r="AM496" i="72"/>
  <c r="AM495" i="72"/>
  <c r="AM494" i="72"/>
  <c r="AM493" i="72"/>
  <c r="AM492" i="72"/>
  <c r="AM491" i="72"/>
  <c r="AM490" i="72"/>
  <c r="AM489" i="72"/>
  <c r="AM488" i="72"/>
  <c r="AM487" i="72"/>
  <c r="AM486" i="72"/>
  <c r="AM485" i="72"/>
  <c r="AM484" i="72"/>
  <c r="AM483" i="72"/>
  <c r="AM482" i="72"/>
  <c r="AM481" i="72"/>
  <c r="AM479" i="72"/>
  <c r="AM478" i="72"/>
  <c r="AM477" i="72"/>
  <c r="AM476" i="72"/>
  <c r="AM475" i="72"/>
  <c r="AM474" i="72"/>
  <c r="AM473" i="72"/>
  <c r="AM472" i="72"/>
  <c r="AM471" i="72"/>
  <c r="AM470" i="72"/>
  <c r="AM469" i="72"/>
  <c r="AM468" i="72"/>
  <c r="AM467" i="72"/>
  <c r="AM466" i="72"/>
  <c r="AM465" i="72"/>
  <c r="AM464" i="72"/>
  <c r="AM462" i="72"/>
  <c r="AM461" i="72"/>
  <c r="AM460" i="72"/>
  <c r="AM459" i="72"/>
  <c r="AM458" i="72"/>
  <c r="AM457" i="72"/>
  <c r="AM456" i="72"/>
  <c r="AM455" i="72"/>
  <c r="AM454" i="72"/>
  <c r="AM453" i="72"/>
  <c r="AM452" i="72"/>
  <c r="AM451" i="72"/>
  <c r="AM450" i="72"/>
  <c r="AM449" i="72"/>
  <c r="AM448" i="72"/>
  <c r="AM447" i="72"/>
  <c r="AM445" i="72"/>
  <c r="AM444" i="72"/>
  <c r="AM443" i="72"/>
  <c r="AM442" i="72"/>
  <c r="AM441" i="72"/>
  <c r="AM440" i="72"/>
  <c r="AM439" i="72"/>
  <c r="AM438" i="72"/>
  <c r="AM437" i="72"/>
  <c r="AM436" i="72"/>
  <c r="AM435" i="72"/>
  <c r="AM434" i="72"/>
  <c r="AM433" i="72"/>
  <c r="AM432" i="72"/>
  <c r="AM431" i="72"/>
  <c r="AM430" i="72"/>
  <c r="AM428" i="72"/>
  <c r="AM427" i="72"/>
  <c r="AM426" i="72"/>
  <c r="AM425" i="72"/>
  <c r="AM424" i="72"/>
  <c r="AM423" i="72"/>
  <c r="AM422" i="72"/>
  <c r="AM421" i="72"/>
  <c r="AM420" i="72"/>
  <c r="AM419" i="72"/>
  <c r="AM418" i="72"/>
  <c r="AM417" i="72"/>
  <c r="AM416" i="72"/>
  <c r="AM415" i="72"/>
  <c r="AM414" i="72"/>
  <c r="AM413" i="72"/>
  <c r="AM411" i="72"/>
  <c r="AM410" i="72"/>
  <c r="AM409" i="72"/>
  <c r="AM408" i="72"/>
  <c r="AM407" i="72"/>
  <c r="AM406" i="72"/>
  <c r="AM405" i="72"/>
  <c r="AM404" i="72"/>
  <c r="AM403" i="72"/>
  <c r="AM402" i="72"/>
  <c r="AM401" i="72"/>
  <c r="AM400" i="72"/>
  <c r="AM399" i="72"/>
  <c r="AM398" i="72"/>
  <c r="AM397" i="72"/>
  <c r="AM396" i="72"/>
  <c r="AM394" i="72"/>
  <c r="AM393" i="72"/>
  <c r="AM392" i="72"/>
  <c r="AM391" i="72"/>
  <c r="AM390" i="72"/>
  <c r="AM389" i="72"/>
  <c r="AM388" i="72"/>
  <c r="AM387" i="72"/>
  <c r="AM386" i="72"/>
  <c r="AM385" i="72"/>
  <c r="AM384" i="72"/>
  <c r="AM383" i="72"/>
  <c r="AM382" i="72"/>
  <c r="AM381" i="72"/>
  <c r="AM380" i="72"/>
  <c r="AM379" i="72"/>
  <c r="AM377" i="72"/>
  <c r="AM376" i="72"/>
  <c r="AM375" i="72"/>
  <c r="AM374" i="72"/>
  <c r="AM373" i="72"/>
  <c r="AM372" i="72"/>
  <c r="AM371" i="72"/>
  <c r="AM370" i="72"/>
  <c r="AM369" i="72"/>
  <c r="AM368" i="72"/>
  <c r="AM367" i="72"/>
  <c r="AM366" i="72"/>
  <c r="AM365" i="72"/>
  <c r="AM364" i="72"/>
  <c r="AM363" i="72"/>
  <c r="AM362" i="72"/>
  <c r="AM360" i="72"/>
  <c r="AM359" i="72"/>
  <c r="AM358" i="72"/>
  <c r="AM357" i="72"/>
  <c r="AM356" i="72"/>
  <c r="AM355" i="72"/>
  <c r="AM354" i="72"/>
  <c r="AM353" i="72"/>
  <c r="AM352" i="72"/>
  <c r="AM351" i="72"/>
  <c r="AM350" i="72"/>
  <c r="AM349" i="72"/>
  <c r="AM348" i="72"/>
  <c r="AM347" i="72"/>
  <c r="AM346" i="72"/>
  <c r="AM345" i="72"/>
  <c r="AM343" i="72"/>
  <c r="AM342" i="72"/>
  <c r="AM341" i="72"/>
  <c r="AM340" i="72"/>
  <c r="AM339" i="72"/>
  <c r="AM338" i="72"/>
  <c r="AM337" i="72"/>
  <c r="AM336" i="72"/>
  <c r="AM335" i="72"/>
  <c r="AM334" i="72"/>
  <c r="AM333" i="72"/>
  <c r="AM332" i="72"/>
  <c r="AM331" i="72"/>
  <c r="AM330" i="72"/>
  <c r="AM329" i="72"/>
  <c r="AM328" i="72"/>
  <c r="AM326" i="72"/>
  <c r="AM325" i="72"/>
  <c r="AM324" i="72"/>
  <c r="AM323" i="72"/>
  <c r="AM322" i="72"/>
  <c r="AM321" i="72"/>
  <c r="AM320" i="72"/>
  <c r="AM319" i="72"/>
  <c r="AM318" i="72"/>
  <c r="AM317" i="72"/>
  <c r="AM316" i="72"/>
  <c r="AM315" i="72"/>
  <c r="AM314" i="72"/>
  <c r="AM313" i="72"/>
  <c r="AM312" i="72"/>
  <c r="AM311" i="72"/>
  <c r="AM309" i="72"/>
  <c r="AM308" i="72"/>
  <c r="AM307" i="72"/>
  <c r="AM306" i="72"/>
  <c r="AM305" i="72"/>
  <c r="AM304" i="72"/>
  <c r="AM303" i="72"/>
  <c r="AM302" i="72"/>
  <c r="AM301" i="72"/>
  <c r="AM300" i="72"/>
  <c r="AM299" i="72"/>
  <c r="AM298" i="72"/>
  <c r="AM297" i="72"/>
  <c r="AM296" i="72"/>
  <c r="AM295" i="72"/>
  <c r="AM294" i="72"/>
  <c r="AM292" i="72"/>
  <c r="AM291" i="72"/>
  <c r="AM290" i="72"/>
  <c r="AM289" i="72"/>
  <c r="AM288" i="72"/>
  <c r="AM287" i="72"/>
  <c r="AM286" i="72"/>
  <c r="AM285" i="72"/>
  <c r="AM284" i="72"/>
  <c r="AM283" i="72"/>
  <c r="AM282" i="72"/>
  <c r="AM281" i="72"/>
  <c r="AM280" i="72"/>
  <c r="AM279" i="72"/>
  <c r="AM278" i="72"/>
  <c r="AM277" i="72"/>
  <c r="AM275" i="72"/>
  <c r="AM274" i="72"/>
  <c r="AM273" i="72"/>
  <c r="AM272" i="72"/>
  <c r="AM271" i="72"/>
  <c r="AM270" i="72"/>
  <c r="AM269" i="72"/>
  <c r="AM268" i="72"/>
  <c r="AM267" i="72"/>
  <c r="AM266" i="72"/>
  <c r="AM265" i="72"/>
  <c r="AM264" i="72"/>
  <c r="AM263" i="72"/>
  <c r="AM262" i="72"/>
  <c r="AM261" i="72"/>
  <c r="AM260" i="72"/>
  <c r="AM258" i="72"/>
  <c r="AM257" i="72"/>
  <c r="AM256" i="72"/>
  <c r="AM255" i="72"/>
  <c r="AM254" i="72"/>
  <c r="AM253" i="72"/>
  <c r="AM252" i="72"/>
  <c r="AM251" i="72"/>
  <c r="AM250" i="72"/>
  <c r="AM249" i="72"/>
  <c r="AM248" i="72"/>
  <c r="AM247" i="72"/>
  <c r="AM246" i="72"/>
  <c r="AM245" i="72"/>
  <c r="AM244" i="72"/>
  <c r="AM243" i="72"/>
  <c r="AM241" i="72"/>
  <c r="AM240" i="72"/>
  <c r="AM239" i="72"/>
  <c r="AM238" i="72"/>
  <c r="AM237" i="72"/>
  <c r="AM236" i="72"/>
  <c r="AM235" i="72"/>
  <c r="AM234" i="72"/>
  <c r="AM233" i="72"/>
  <c r="AM232" i="72"/>
  <c r="AM231" i="72"/>
  <c r="AM230" i="72"/>
  <c r="AM229" i="72"/>
  <c r="AM228" i="72"/>
  <c r="AM227" i="72"/>
  <c r="AM226" i="72"/>
  <c r="AM224" i="72"/>
  <c r="AM223" i="72"/>
  <c r="AM222" i="72"/>
  <c r="AM221" i="72"/>
  <c r="AM220" i="72"/>
  <c r="AM219" i="72"/>
  <c r="AM218" i="72"/>
  <c r="AM217" i="72"/>
  <c r="AM216" i="72"/>
  <c r="AM215" i="72"/>
  <c r="AM214" i="72"/>
  <c r="AM213" i="72"/>
  <c r="AM212" i="72"/>
  <c r="AM211" i="72"/>
  <c r="AM210" i="72"/>
  <c r="AM209" i="72"/>
  <c r="AM207" i="72"/>
  <c r="AM206" i="72"/>
  <c r="AM205" i="72"/>
  <c r="AM204" i="72"/>
  <c r="AM203" i="72"/>
  <c r="AM202" i="72"/>
  <c r="AM201" i="72"/>
  <c r="AM200" i="72"/>
  <c r="AM199" i="72"/>
  <c r="AM198" i="72"/>
  <c r="AM197" i="72"/>
  <c r="AM196" i="72"/>
  <c r="AM195" i="72"/>
  <c r="AM194" i="72"/>
  <c r="AM193" i="72"/>
  <c r="AM192" i="72"/>
  <c r="AM190" i="72"/>
  <c r="AM189" i="72"/>
  <c r="AM188" i="72"/>
  <c r="AM187" i="72"/>
  <c r="AM186" i="72"/>
  <c r="AM185" i="72"/>
  <c r="AM184" i="72"/>
  <c r="AM183" i="72"/>
  <c r="AM182" i="72"/>
  <c r="AM181" i="72"/>
  <c r="AM180" i="72"/>
  <c r="AM179" i="72"/>
  <c r="AM178" i="72"/>
  <c r="AM177" i="72"/>
  <c r="AM176" i="72"/>
  <c r="AM175" i="72"/>
  <c r="AM173" i="72"/>
  <c r="AM172" i="72"/>
  <c r="AM171" i="72"/>
  <c r="AM170" i="72"/>
  <c r="AM169" i="72"/>
  <c r="AM168" i="72"/>
  <c r="AM167" i="72"/>
  <c r="AM166" i="72"/>
  <c r="AM165" i="72"/>
  <c r="AM164" i="72"/>
  <c r="AM163" i="72"/>
  <c r="AM162" i="72"/>
  <c r="AM161" i="72"/>
  <c r="AM160" i="72"/>
  <c r="AM159" i="72"/>
  <c r="AM158" i="72"/>
  <c r="AM156" i="72"/>
  <c r="AM155" i="72"/>
  <c r="AM154" i="72"/>
  <c r="AM153" i="72"/>
  <c r="AM152" i="72"/>
  <c r="AM151" i="72"/>
  <c r="AM150" i="72"/>
  <c r="AM149" i="72"/>
  <c r="AM148" i="72"/>
  <c r="AM147" i="72"/>
  <c r="AM146" i="72"/>
  <c r="AM145" i="72"/>
  <c r="AM144" i="72"/>
  <c r="AM143" i="72"/>
  <c r="AM142" i="72"/>
  <c r="AM141" i="72"/>
  <c r="AM139" i="72"/>
  <c r="AM138" i="72"/>
  <c r="AM137" i="72"/>
  <c r="AM136" i="72"/>
  <c r="AM135" i="72"/>
  <c r="AM134" i="72"/>
  <c r="AM133" i="72"/>
  <c r="AM132" i="72"/>
  <c r="AM131" i="72"/>
  <c r="AM130" i="72"/>
  <c r="AM129" i="72"/>
  <c r="AM128" i="72"/>
  <c r="AM127" i="72"/>
  <c r="AM126" i="72"/>
  <c r="AM125" i="72"/>
  <c r="AM124" i="72"/>
  <c r="AM122" i="72"/>
  <c r="AM121" i="72"/>
  <c r="AM120" i="72"/>
  <c r="AM119" i="72"/>
  <c r="AM118" i="72"/>
  <c r="AM117" i="72"/>
  <c r="AM116" i="72"/>
  <c r="AM115" i="72"/>
  <c r="AM114" i="72"/>
  <c r="AM113" i="72"/>
  <c r="AM112" i="72"/>
  <c r="AM111" i="72"/>
  <c r="AM110" i="72"/>
  <c r="AM109" i="72"/>
  <c r="AM108" i="72"/>
  <c r="AM107" i="72"/>
  <c r="AM105" i="72"/>
  <c r="AM104" i="72"/>
  <c r="AM103" i="72"/>
  <c r="AM102" i="72"/>
  <c r="AM101" i="72"/>
  <c r="AM100" i="72"/>
  <c r="AM99" i="72"/>
  <c r="AM98" i="72"/>
  <c r="AM97" i="72"/>
  <c r="AM96" i="72"/>
  <c r="AM95" i="72"/>
  <c r="AM94" i="72"/>
  <c r="AM93" i="72"/>
  <c r="AM92" i="72"/>
  <c r="AM91" i="72"/>
  <c r="AM90" i="72"/>
  <c r="AM88" i="72"/>
  <c r="AM87" i="72"/>
  <c r="AM86" i="72"/>
  <c r="AM85" i="72"/>
  <c r="AM84" i="72"/>
  <c r="AM83" i="72"/>
  <c r="AM82" i="72"/>
  <c r="AM81" i="72"/>
  <c r="AM80" i="72"/>
  <c r="AM79" i="72"/>
  <c r="AM78" i="72"/>
  <c r="AM77" i="72"/>
  <c r="AM76" i="72"/>
  <c r="AM75" i="72"/>
  <c r="AM74" i="72"/>
  <c r="AM73" i="72"/>
  <c r="AM71" i="72"/>
  <c r="AM70" i="72"/>
  <c r="AM69" i="72"/>
  <c r="AM68" i="72"/>
  <c r="AM67" i="72"/>
  <c r="AM66" i="72"/>
  <c r="AM65" i="72"/>
  <c r="AM64" i="72"/>
  <c r="AM63" i="72"/>
  <c r="AM62" i="72"/>
  <c r="AM61" i="72"/>
  <c r="AM60" i="72"/>
  <c r="AM59" i="72"/>
  <c r="AM58" i="72"/>
  <c r="AM57" i="72"/>
  <c r="AM56" i="72"/>
  <c r="AM54" i="72"/>
  <c r="AM53" i="72"/>
  <c r="AM52" i="72"/>
  <c r="AM51" i="72"/>
  <c r="AM50" i="72"/>
  <c r="AM49" i="72"/>
  <c r="AM48" i="72"/>
  <c r="AM47" i="72"/>
  <c r="AM46" i="72"/>
  <c r="AM45" i="72"/>
  <c r="AM44" i="72"/>
  <c r="AM43" i="72"/>
  <c r="AM42" i="72"/>
  <c r="AM41" i="72"/>
  <c r="AM40" i="72"/>
  <c r="AM39" i="72"/>
  <c r="AM37" i="72"/>
  <c r="AM36" i="72"/>
  <c r="AM35" i="72"/>
  <c r="AM34" i="72"/>
  <c r="AM33" i="72"/>
  <c r="AM32" i="72"/>
  <c r="AM31" i="72"/>
  <c r="AM30" i="72"/>
  <c r="AM29" i="72"/>
  <c r="AM28" i="72"/>
  <c r="AM27" i="72"/>
  <c r="AM26" i="72"/>
  <c r="AM25" i="72"/>
  <c r="AM24" i="72"/>
  <c r="AM23" i="72"/>
  <c r="AM22" i="72"/>
  <c r="AM20" i="72"/>
  <c r="AM19" i="72"/>
  <c r="AM18" i="72"/>
  <c r="AM17" i="72"/>
  <c r="AM16" i="72"/>
  <c r="AM15" i="72"/>
  <c r="AM14" i="72"/>
  <c r="AM13" i="72"/>
  <c r="AM12" i="72"/>
  <c r="AM11" i="72"/>
  <c r="AM10" i="72"/>
  <c r="AM9" i="72"/>
  <c r="AM8" i="72"/>
  <c r="AM7" i="72"/>
  <c r="AM6" i="72"/>
  <c r="AM5" i="72"/>
  <c r="S1260" i="72"/>
  <c r="S1259" i="72"/>
  <c r="S1258" i="72"/>
  <c r="S1257" i="72"/>
  <c r="S1256" i="72"/>
  <c r="S1255" i="72"/>
  <c r="S1254" i="72"/>
  <c r="S1253" i="72"/>
  <c r="S1252" i="72"/>
  <c r="S1251" i="72"/>
  <c r="S1250" i="72"/>
  <c r="S1249" i="72"/>
  <c r="S1248" i="72"/>
  <c r="S1247" i="72"/>
  <c r="S1246" i="72"/>
  <c r="S1244" i="72"/>
  <c r="S1243" i="72"/>
  <c r="S1242" i="72"/>
  <c r="S1241" i="72"/>
  <c r="S1240" i="72"/>
  <c r="S1239" i="72"/>
  <c r="S1238" i="72"/>
  <c r="S1237" i="72"/>
  <c r="S1236" i="72"/>
  <c r="S1235" i="72"/>
  <c r="S1234" i="72"/>
  <c r="S1233" i="72"/>
  <c r="S1232" i="72"/>
  <c r="S1231" i="72"/>
  <c r="S1230" i="72"/>
  <c r="S1229" i="72"/>
  <c r="S1227" i="72"/>
  <c r="S1226" i="72"/>
  <c r="S1225" i="72"/>
  <c r="S1224" i="72"/>
  <c r="S1223" i="72"/>
  <c r="S1222" i="72"/>
  <c r="S1221" i="72"/>
  <c r="S1220" i="72"/>
  <c r="S1219" i="72"/>
  <c r="S1218" i="72"/>
  <c r="S1217" i="72"/>
  <c r="S1216" i="72"/>
  <c r="S1215" i="72"/>
  <c r="S1214" i="72"/>
  <c r="S1213" i="72"/>
  <c r="S1212" i="72"/>
  <c r="S1210" i="72"/>
  <c r="S1209" i="72"/>
  <c r="S1208" i="72"/>
  <c r="S1207" i="72"/>
  <c r="S1206" i="72"/>
  <c r="S1205" i="72"/>
  <c r="S1204" i="72"/>
  <c r="S1203" i="72"/>
  <c r="S1202" i="72"/>
  <c r="S1201" i="72"/>
  <c r="S1200" i="72"/>
  <c r="S1199" i="72"/>
  <c r="S1198" i="72"/>
  <c r="S1197" i="72"/>
  <c r="S1196" i="72"/>
  <c r="S1195" i="72"/>
  <c r="S1193" i="72"/>
  <c r="S1192" i="72"/>
  <c r="S1191" i="72"/>
  <c r="S1190" i="72"/>
  <c r="S1189" i="72"/>
  <c r="S1188" i="72"/>
  <c r="S1187" i="72"/>
  <c r="S1186" i="72"/>
  <c r="S1185" i="72"/>
  <c r="S1184" i="72"/>
  <c r="S1183" i="72"/>
  <c r="S1182" i="72"/>
  <c r="S1181" i="72"/>
  <c r="S1180" i="72"/>
  <c r="S1179" i="72"/>
  <c r="S1178" i="72"/>
  <c r="S1176" i="72"/>
  <c r="S1175" i="72"/>
  <c r="S1174" i="72"/>
  <c r="S1173" i="72"/>
  <c r="S1172" i="72"/>
  <c r="S1171" i="72"/>
  <c r="S1170" i="72"/>
  <c r="S1169" i="72"/>
  <c r="S1168" i="72"/>
  <c r="S1167" i="72"/>
  <c r="S1166" i="72"/>
  <c r="S1165" i="72"/>
  <c r="S1164" i="72"/>
  <c r="S1163" i="72"/>
  <c r="S1162" i="72"/>
  <c r="S1161" i="72"/>
  <c r="S1159" i="72"/>
  <c r="S1158" i="72"/>
  <c r="S1157" i="72"/>
  <c r="S1156" i="72"/>
  <c r="S1155" i="72"/>
  <c r="S1154" i="72"/>
  <c r="S1153" i="72"/>
  <c r="S1152" i="72"/>
  <c r="S1151" i="72"/>
  <c r="S1150" i="72"/>
  <c r="S1149" i="72"/>
  <c r="S1148" i="72"/>
  <c r="S1147" i="72"/>
  <c r="S1146" i="72"/>
  <c r="S1145" i="72"/>
  <c r="S1144" i="72"/>
  <c r="S1142" i="72"/>
  <c r="S1141" i="72"/>
  <c r="S1140" i="72"/>
  <c r="S1139" i="72"/>
  <c r="S1138" i="72"/>
  <c r="S1137" i="72"/>
  <c r="S1136" i="72"/>
  <c r="S1135" i="72"/>
  <c r="S1134" i="72"/>
  <c r="S1133" i="72"/>
  <c r="S1132" i="72"/>
  <c r="S1131" i="72"/>
  <c r="S1130" i="72"/>
  <c r="S1129" i="72"/>
  <c r="S1128" i="72"/>
  <c r="S1127" i="72"/>
  <c r="S1125" i="72"/>
  <c r="S1124" i="72"/>
  <c r="S1123" i="72"/>
  <c r="S1122" i="72"/>
  <c r="S1121" i="72"/>
  <c r="S1120" i="72"/>
  <c r="S1119" i="72"/>
  <c r="S1118" i="72"/>
  <c r="S1117" i="72"/>
  <c r="S1116" i="72"/>
  <c r="S1115" i="72"/>
  <c r="S1114" i="72"/>
  <c r="S1113" i="72"/>
  <c r="S1112" i="72"/>
  <c r="S1111" i="72"/>
  <c r="S1110" i="72"/>
  <c r="S1108" i="72"/>
  <c r="S1107" i="72"/>
  <c r="S1106" i="72"/>
  <c r="S1105" i="72"/>
  <c r="S1104" i="72"/>
  <c r="S1103" i="72"/>
  <c r="S1102" i="72"/>
  <c r="S1101" i="72"/>
  <c r="S1100" i="72"/>
  <c r="S1099" i="72"/>
  <c r="S1098" i="72"/>
  <c r="S1097" i="72"/>
  <c r="S1096" i="72"/>
  <c r="S1095" i="72"/>
  <c r="S1094" i="72"/>
  <c r="S1093" i="72"/>
  <c r="S1091" i="72"/>
  <c r="S1090" i="72"/>
  <c r="S1089" i="72"/>
  <c r="S1088" i="72"/>
  <c r="S1087" i="72"/>
  <c r="S1086" i="72"/>
  <c r="S1085" i="72"/>
  <c r="S1084" i="72"/>
  <c r="S1083" i="72"/>
  <c r="S1082" i="72"/>
  <c r="S1081" i="72"/>
  <c r="S1080" i="72"/>
  <c r="S1079" i="72"/>
  <c r="S1078" i="72"/>
  <c r="S1077" i="72"/>
  <c r="S1076" i="72"/>
  <c r="S1074" i="72"/>
  <c r="S1073" i="72"/>
  <c r="S1072" i="72"/>
  <c r="S1071" i="72"/>
  <c r="S1070" i="72"/>
  <c r="S1069" i="72"/>
  <c r="S1068" i="72"/>
  <c r="S1067" i="72"/>
  <c r="S1066" i="72"/>
  <c r="S1065" i="72"/>
  <c r="S1064" i="72"/>
  <c r="S1063" i="72"/>
  <c r="S1062" i="72"/>
  <c r="S1061" i="72"/>
  <c r="S1060" i="72"/>
  <c r="S1059" i="72"/>
  <c r="S1057" i="72"/>
  <c r="S1056" i="72"/>
  <c r="S1055" i="72"/>
  <c r="S1054" i="72"/>
  <c r="S1053" i="72"/>
  <c r="S1052" i="72"/>
  <c r="S1051" i="72"/>
  <c r="S1050" i="72"/>
  <c r="S1049" i="72"/>
  <c r="S1048" i="72"/>
  <c r="S1047" i="72"/>
  <c r="S1046" i="72"/>
  <c r="S1045" i="72"/>
  <c r="S1044" i="72"/>
  <c r="S1043" i="72"/>
  <c r="S1042" i="72"/>
  <c r="S1040" i="72"/>
  <c r="S1039" i="72"/>
  <c r="S1038" i="72"/>
  <c r="S1037" i="72"/>
  <c r="S1036" i="72"/>
  <c r="S1035" i="72"/>
  <c r="S1034" i="72"/>
  <c r="S1033" i="72"/>
  <c r="S1032" i="72"/>
  <c r="S1031" i="72"/>
  <c r="S1030" i="72"/>
  <c r="S1029" i="72"/>
  <c r="S1028" i="72"/>
  <c r="S1027" i="72"/>
  <c r="S1026" i="72"/>
  <c r="S1025" i="72"/>
  <c r="S1023" i="72"/>
  <c r="S1022" i="72"/>
  <c r="S1021" i="72"/>
  <c r="S1020" i="72"/>
  <c r="S1019" i="72"/>
  <c r="S1018" i="72"/>
  <c r="S1017" i="72"/>
  <c r="S1016" i="72"/>
  <c r="S1015" i="72"/>
  <c r="S1014" i="72"/>
  <c r="S1013" i="72"/>
  <c r="S1012" i="72"/>
  <c r="S1011" i="72"/>
  <c r="S1010" i="72"/>
  <c r="S1009" i="72"/>
  <c r="S1008" i="72"/>
  <c r="S1006" i="72"/>
  <c r="S1005" i="72"/>
  <c r="S1004" i="72"/>
  <c r="S1003" i="72"/>
  <c r="S1002" i="72"/>
  <c r="S1001" i="72"/>
  <c r="S1000" i="72"/>
  <c r="S999" i="72"/>
  <c r="S998" i="72"/>
  <c r="S997" i="72"/>
  <c r="S996" i="72"/>
  <c r="S995" i="72"/>
  <c r="S994" i="72"/>
  <c r="S993" i="72"/>
  <c r="S992" i="72"/>
  <c r="S991" i="72"/>
  <c r="S989" i="72"/>
  <c r="S988" i="72"/>
  <c r="S987" i="72"/>
  <c r="S986" i="72"/>
  <c r="S985" i="72"/>
  <c r="S984" i="72"/>
  <c r="S983" i="72"/>
  <c r="S982" i="72"/>
  <c r="S981" i="72"/>
  <c r="S980" i="72"/>
  <c r="S979" i="72"/>
  <c r="S978" i="72"/>
  <c r="S977" i="72"/>
  <c r="S976" i="72"/>
  <c r="S975" i="72"/>
  <c r="S974" i="72"/>
  <c r="S972" i="72"/>
  <c r="S971" i="72"/>
  <c r="S970" i="72"/>
  <c r="S969" i="72"/>
  <c r="S968" i="72"/>
  <c r="S967" i="72"/>
  <c r="S966" i="72"/>
  <c r="S965" i="72"/>
  <c r="S964" i="72"/>
  <c r="S963" i="72"/>
  <c r="S962" i="72"/>
  <c r="S961" i="72"/>
  <c r="S960" i="72"/>
  <c r="S959" i="72"/>
  <c r="S958" i="72"/>
  <c r="S957" i="72"/>
  <c r="S955" i="72"/>
  <c r="S954" i="72"/>
  <c r="S953" i="72"/>
  <c r="S952" i="72"/>
  <c r="S951" i="72"/>
  <c r="S950" i="72"/>
  <c r="S949" i="72"/>
  <c r="S948" i="72"/>
  <c r="S947" i="72"/>
  <c r="S946" i="72"/>
  <c r="S945" i="72"/>
  <c r="S944" i="72"/>
  <c r="S943" i="72"/>
  <c r="S942" i="72"/>
  <c r="S941" i="72"/>
  <c r="S940" i="72"/>
  <c r="S938" i="72"/>
  <c r="S937" i="72"/>
  <c r="S936" i="72"/>
  <c r="S935" i="72"/>
  <c r="S934" i="72"/>
  <c r="S933" i="72"/>
  <c r="S932" i="72"/>
  <c r="S931" i="72"/>
  <c r="S930" i="72"/>
  <c r="S929" i="72"/>
  <c r="S928" i="72"/>
  <c r="S927" i="72"/>
  <c r="S926" i="72"/>
  <c r="S925" i="72"/>
  <c r="S924" i="72"/>
  <c r="S923" i="72"/>
  <c r="S921" i="72"/>
  <c r="S920" i="72"/>
  <c r="S919" i="72"/>
  <c r="S918" i="72"/>
  <c r="S917" i="72"/>
  <c r="S916" i="72"/>
  <c r="S915" i="72"/>
  <c r="S914" i="72"/>
  <c r="S913" i="72"/>
  <c r="S912" i="72"/>
  <c r="S911" i="72"/>
  <c r="S910" i="72"/>
  <c r="S909" i="72"/>
  <c r="S908" i="72"/>
  <c r="S907" i="72"/>
  <c r="S906" i="72"/>
  <c r="S904" i="72"/>
  <c r="S903" i="72"/>
  <c r="S902" i="72"/>
  <c r="S901" i="72"/>
  <c r="S900" i="72"/>
  <c r="S899" i="72"/>
  <c r="S898" i="72"/>
  <c r="S897" i="72"/>
  <c r="S896" i="72"/>
  <c r="S895" i="72"/>
  <c r="S894" i="72"/>
  <c r="S893" i="72"/>
  <c r="S892" i="72"/>
  <c r="S891" i="72"/>
  <c r="S890" i="72"/>
  <c r="S889" i="72"/>
  <c r="S887" i="72"/>
  <c r="S886" i="72"/>
  <c r="S885" i="72"/>
  <c r="S884" i="72"/>
  <c r="S883" i="72"/>
  <c r="S882" i="72"/>
  <c r="S881" i="72"/>
  <c r="S880" i="72"/>
  <c r="S879" i="72"/>
  <c r="S878" i="72"/>
  <c r="S877" i="72"/>
  <c r="S876" i="72"/>
  <c r="S875" i="72"/>
  <c r="S874" i="72"/>
  <c r="S873" i="72"/>
  <c r="S872" i="72"/>
  <c r="S870" i="72"/>
  <c r="S869" i="72"/>
  <c r="S868" i="72"/>
  <c r="S867" i="72"/>
  <c r="S866" i="72"/>
  <c r="S865" i="72"/>
  <c r="S864" i="72"/>
  <c r="S863" i="72"/>
  <c r="S862" i="72"/>
  <c r="S861" i="72"/>
  <c r="S860" i="72"/>
  <c r="S859" i="72"/>
  <c r="S858" i="72"/>
  <c r="S857" i="72"/>
  <c r="S856" i="72"/>
  <c r="S855" i="72"/>
  <c r="S853" i="72"/>
  <c r="S852" i="72"/>
  <c r="S851" i="72"/>
  <c r="S850" i="72"/>
  <c r="S849" i="72"/>
  <c r="S848" i="72"/>
  <c r="S847" i="72"/>
  <c r="S846" i="72"/>
  <c r="S845" i="72"/>
  <c r="S844" i="72"/>
  <c r="S843" i="72"/>
  <c r="S842" i="72"/>
  <c r="S841" i="72"/>
  <c r="S840" i="72"/>
  <c r="S839" i="72"/>
  <c r="S838" i="72"/>
  <c r="S836" i="72"/>
  <c r="S835" i="72"/>
  <c r="S834" i="72"/>
  <c r="S833" i="72"/>
  <c r="S832" i="72"/>
  <c r="S831" i="72"/>
  <c r="S830" i="72"/>
  <c r="S829" i="72"/>
  <c r="S828" i="72"/>
  <c r="S827" i="72"/>
  <c r="S826" i="72"/>
  <c r="S825" i="72"/>
  <c r="S824" i="72"/>
  <c r="S823" i="72"/>
  <c r="S822" i="72"/>
  <c r="S821" i="72"/>
  <c r="S819" i="72"/>
  <c r="S818" i="72"/>
  <c r="S817" i="72"/>
  <c r="S816" i="72"/>
  <c r="S815" i="72"/>
  <c r="S814" i="72"/>
  <c r="S813" i="72"/>
  <c r="S812" i="72"/>
  <c r="S811" i="72"/>
  <c r="S810" i="72"/>
  <c r="S809" i="72"/>
  <c r="S808" i="72"/>
  <c r="S807" i="72"/>
  <c r="S806" i="72"/>
  <c r="S805" i="72"/>
  <c r="S804" i="72"/>
  <c r="S802" i="72"/>
  <c r="S801" i="72"/>
  <c r="S800" i="72"/>
  <c r="S799" i="72"/>
  <c r="S798" i="72"/>
  <c r="S797" i="72"/>
  <c r="S796" i="72"/>
  <c r="S795" i="72"/>
  <c r="S794" i="72"/>
  <c r="S793" i="72"/>
  <c r="S792" i="72"/>
  <c r="S791" i="72"/>
  <c r="S790" i="72"/>
  <c r="S789" i="72"/>
  <c r="S788" i="72"/>
  <c r="S787" i="72"/>
  <c r="S785" i="72"/>
  <c r="S784" i="72"/>
  <c r="S783" i="72"/>
  <c r="S782" i="72"/>
  <c r="S781" i="72"/>
  <c r="S780" i="72"/>
  <c r="S779" i="72"/>
  <c r="S778" i="72"/>
  <c r="S777" i="72"/>
  <c r="S776" i="72"/>
  <c r="S775" i="72"/>
  <c r="S774" i="72"/>
  <c r="S773" i="72"/>
  <c r="S772" i="72"/>
  <c r="S771" i="72"/>
  <c r="S770" i="72"/>
  <c r="S768" i="72"/>
  <c r="S767" i="72"/>
  <c r="S766" i="72"/>
  <c r="S765" i="72"/>
  <c r="S764" i="72"/>
  <c r="S763" i="72"/>
  <c r="S762" i="72"/>
  <c r="S761" i="72"/>
  <c r="S760" i="72"/>
  <c r="S759" i="72"/>
  <c r="S758" i="72"/>
  <c r="S757" i="72"/>
  <c r="S756" i="72"/>
  <c r="S755" i="72"/>
  <c r="S754" i="72"/>
  <c r="S753" i="72"/>
  <c r="S751" i="72"/>
  <c r="S750" i="72"/>
  <c r="S749" i="72"/>
  <c r="S748" i="72"/>
  <c r="S747" i="72"/>
  <c r="S746" i="72"/>
  <c r="S745" i="72"/>
  <c r="S744" i="72"/>
  <c r="S743" i="72"/>
  <c r="S742" i="72"/>
  <c r="S741" i="72"/>
  <c r="S740" i="72"/>
  <c r="S739" i="72"/>
  <c r="S738" i="72"/>
  <c r="S737" i="72"/>
  <c r="S736" i="72"/>
  <c r="S734" i="72"/>
  <c r="S733" i="72"/>
  <c r="S732" i="72"/>
  <c r="S731" i="72"/>
  <c r="S730" i="72"/>
  <c r="S729" i="72"/>
  <c r="S728" i="72"/>
  <c r="S727" i="72"/>
  <c r="S726" i="72"/>
  <c r="S725" i="72"/>
  <c r="S724" i="72"/>
  <c r="S723" i="72"/>
  <c r="S722" i="72"/>
  <c r="S721" i="72"/>
  <c r="S720" i="72"/>
  <c r="S719" i="72"/>
  <c r="S717" i="72"/>
  <c r="S716" i="72"/>
  <c r="S715" i="72"/>
  <c r="S714" i="72"/>
  <c r="S713" i="72"/>
  <c r="S712" i="72"/>
  <c r="S711" i="72"/>
  <c r="S710" i="72"/>
  <c r="S709" i="72"/>
  <c r="S708" i="72"/>
  <c r="S707" i="72"/>
  <c r="S706" i="72"/>
  <c r="S705" i="72"/>
  <c r="S704" i="72"/>
  <c r="S703" i="72"/>
  <c r="S702" i="72"/>
  <c r="S700" i="72"/>
  <c r="S699" i="72"/>
  <c r="S698" i="72"/>
  <c r="S697" i="72"/>
  <c r="S696" i="72"/>
  <c r="S695" i="72"/>
  <c r="S694" i="72"/>
  <c r="S693" i="72"/>
  <c r="S692" i="72"/>
  <c r="S691" i="72"/>
  <c r="S690" i="72"/>
  <c r="S689" i="72"/>
  <c r="S688" i="72"/>
  <c r="S687" i="72"/>
  <c r="S686" i="72"/>
  <c r="S685" i="72"/>
  <c r="S683" i="72"/>
  <c r="S682" i="72"/>
  <c r="S681" i="72"/>
  <c r="S680" i="72"/>
  <c r="S679" i="72"/>
  <c r="S678" i="72"/>
  <c r="S677" i="72"/>
  <c r="S676" i="72"/>
  <c r="S675" i="72"/>
  <c r="S674" i="72"/>
  <c r="S673" i="72"/>
  <c r="S672" i="72"/>
  <c r="S671" i="72"/>
  <c r="S670" i="72"/>
  <c r="S669" i="72"/>
  <c r="S668" i="72"/>
  <c r="S666" i="72"/>
  <c r="S665" i="72"/>
  <c r="S664" i="72"/>
  <c r="S663" i="72"/>
  <c r="S662" i="72"/>
  <c r="S661" i="72"/>
  <c r="S660" i="72"/>
  <c r="S659" i="72"/>
  <c r="S658" i="72"/>
  <c r="S657" i="72"/>
  <c r="S656" i="72"/>
  <c r="S655" i="72"/>
  <c r="S654" i="72"/>
  <c r="S653" i="72"/>
  <c r="S652" i="72"/>
  <c r="S651" i="72"/>
  <c r="S649" i="72"/>
  <c r="S648" i="72"/>
  <c r="S647" i="72"/>
  <c r="S646" i="72"/>
  <c r="S645" i="72"/>
  <c r="S644" i="72"/>
  <c r="S643" i="72"/>
  <c r="S642" i="72"/>
  <c r="S641" i="72"/>
  <c r="S640" i="72"/>
  <c r="S639" i="72"/>
  <c r="S638" i="72"/>
  <c r="S637" i="72"/>
  <c r="S636" i="72"/>
  <c r="S635" i="72"/>
  <c r="S634" i="72"/>
  <c r="S632" i="72"/>
  <c r="S631" i="72"/>
  <c r="S630" i="72"/>
  <c r="S629" i="72"/>
  <c r="S628" i="72"/>
  <c r="S627" i="72"/>
  <c r="S626" i="72"/>
  <c r="S625" i="72"/>
  <c r="S624" i="72"/>
  <c r="S623" i="72"/>
  <c r="S622" i="72"/>
  <c r="S621" i="72"/>
  <c r="S620" i="72"/>
  <c r="S619" i="72"/>
  <c r="S618" i="72"/>
  <c r="S617" i="72"/>
  <c r="S615" i="72"/>
  <c r="S614" i="72"/>
  <c r="S613" i="72"/>
  <c r="S612" i="72"/>
  <c r="S611" i="72"/>
  <c r="S610" i="72"/>
  <c r="S609" i="72"/>
  <c r="S608" i="72"/>
  <c r="S607" i="72"/>
  <c r="S606" i="72"/>
  <c r="S605" i="72"/>
  <c r="S604" i="72"/>
  <c r="S603" i="72"/>
  <c r="S602" i="72"/>
  <c r="S601" i="72"/>
  <c r="S600" i="72"/>
  <c r="S598" i="72"/>
  <c r="S597" i="72"/>
  <c r="S596" i="72"/>
  <c r="S595" i="72"/>
  <c r="S594" i="72"/>
  <c r="S593" i="72"/>
  <c r="S592" i="72"/>
  <c r="S591" i="72"/>
  <c r="S590" i="72"/>
  <c r="S589" i="72"/>
  <c r="S588" i="72"/>
  <c r="S587" i="72"/>
  <c r="S586" i="72"/>
  <c r="S585" i="72"/>
  <c r="S584" i="72"/>
  <c r="S583" i="72"/>
  <c r="S581" i="72"/>
  <c r="S580" i="72"/>
  <c r="S579" i="72"/>
  <c r="S578" i="72"/>
  <c r="S577" i="72"/>
  <c r="S576" i="72"/>
  <c r="S575" i="72"/>
  <c r="S574" i="72"/>
  <c r="S573" i="72"/>
  <c r="S572" i="72"/>
  <c r="S571" i="72"/>
  <c r="S570" i="72"/>
  <c r="S569" i="72"/>
  <c r="S568" i="72"/>
  <c r="S567" i="72"/>
  <c r="S566" i="72"/>
  <c r="S564" i="72"/>
  <c r="S563" i="72"/>
  <c r="S562" i="72"/>
  <c r="S561" i="72"/>
  <c r="S560" i="72"/>
  <c r="S559" i="72"/>
  <c r="S558" i="72"/>
  <c r="S557" i="72"/>
  <c r="S556" i="72"/>
  <c r="S555" i="72"/>
  <c r="S554" i="72"/>
  <c r="S553" i="72"/>
  <c r="S552" i="72"/>
  <c r="S551" i="72"/>
  <c r="S550" i="72"/>
  <c r="S549" i="72"/>
  <c r="S547" i="72"/>
  <c r="S546" i="72"/>
  <c r="S545" i="72"/>
  <c r="S544" i="72"/>
  <c r="S543" i="72"/>
  <c r="S542" i="72"/>
  <c r="S541" i="72"/>
  <c r="S540" i="72"/>
  <c r="S539" i="72"/>
  <c r="S538" i="72"/>
  <c r="S537" i="72"/>
  <c r="S536" i="72"/>
  <c r="S535" i="72"/>
  <c r="S534" i="72"/>
  <c r="S533" i="72"/>
  <c r="S532" i="72"/>
  <c r="S530" i="72"/>
  <c r="S529" i="72"/>
  <c r="S528" i="72"/>
  <c r="S527" i="72"/>
  <c r="S526" i="72"/>
  <c r="S525" i="72"/>
  <c r="S524" i="72"/>
  <c r="S523" i="72"/>
  <c r="S522" i="72"/>
  <c r="S521" i="72"/>
  <c r="S520" i="72"/>
  <c r="S519" i="72"/>
  <c r="S518" i="72"/>
  <c r="S517" i="72"/>
  <c r="S516" i="72"/>
  <c r="S515" i="72"/>
  <c r="S513" i="72"/>
  <c r="S512" i="72"/>
  <c r="S511" i="72"/>
  <c r="S510" i="72"/>
  <c r="S509" i="72"/>
  <c r="S508" i="72"/>
  <c r="S507" i="72"/>
  <c r="S506" i="72"/>
  <c r="S505" i="72"/>
  <c r="S504" i="72"/>
  <c r="S503" i="72"/>
  <c r="S502" i="72"/>
  <c r="S501" i="72"/>
  <c r="S500" i="72"/>
  <c r="S499" i="72"/>
  <c r="S498" i="72"/>
  <c r="S496" i="72"/>
  <c r="S495" i="72"/>
  <c r="S494" i="72"/>
  <c r="S493" i="72"/>
  <c r="S492" i="72"/>
  <c r="S491" i="72"/>
  <c r="S490" i="72"/>
  <c r="S489" i="72"/>
  <c r="S488" i="72"/>
  <c r="S487" i="72"/>
  <c r="S486" i="72"/>
  <c r="S485" i="72"/>
  <c r="S484" i="72"/>
  <c r="S483" i="72"/>
  <c r="S482" i="72"/>
  <c r="S481" i="72"/>
  <c r="S479" i="72"/>
  <c r="S478" i="72"/>
  <c r="S477" i="72"/>
  <c r="S476" i="72"/>
  <c r="S475" i="72"/>
  <c r="S474" i="72"/>
  <c r="S473" i="72"/>
  <c r="S472" i="72"/>
  <c r="S471" i="72"/>
  <c r="S470" i="72"/>
  <c r="S469" i="72"/>
  <c r="S468" i="72"/>
  <c r="S467" i="72"/>
  <c r="S466" i="72"/>
  <c r="S465" i="72"/>
  <c r="S464" i="72"/>
  <c r="S462" i="72"/>
  <c r="S461" i="72"/>
  <c r="S460" i="72"/>
  <c r="S459" i="72"/>
  <c r="S458" i="72"/>
  <c r="S457" i="72"/>
  <c r="S456" i="72"/>
  <c r="S455" i="72"/>
  <c r="S454" i="72"/>
  <c r="S453" i="72"/>
  <c r="S452" i="72"/>
  <c r="S451" i="72"/>
  <c r="S450" i="72"/>
  <c r="S449" i="72"/>
  <c r="S448" i="72"/>
  <c r="S447" i="72"/>
  <c r="S445" i="72"/>
  <c r="S444" i="72"/>
  <c r="S443" i="72"/>
  <c r="S442" i="72"/>
  <c r="S441" i="72"/>
  <c r="S440" i="72"/>
  <c r="S439" i="72"/>
  <c r="S438" i="72"/>
  <c r="S437" i="72"/>
  <c r="S436" i="72"/>
  <c r="S435" i="72"/>
  <c r="S434" i="72"/>
  <c r="S433" i="72"/>
  <c r="S432" i="72"/>
  <c r="S431" i="72"/>
  <c r="S430" i="72"/>
  <c r="S428" i="72"/>
  <c r="S427" i="72"/>
  <c r="S426" i="72"/>
  <c r="S425" i="72"/>
  <c r="S424" i="72"/>
  <c r="S423" i="72"/>
  <c r="S422" i="72"/>
  <c r="S421" i="72"/>
  <c r="S420" i="72"/>
  <c r="S419" i="72"/>
  <c r="S418" i="72"/>
  <c r="S417" i="72"/>
  <c r="S416" i="72"/>
  <c r="S415" i="72"/>
  <c r="S414" i="72"/>
  <c r="S413" i="72"/>
  <c r="S411" i="72"/>
  <c r="S410" i="72"/>
  <c r="S409" i="72"/>
  <c r="S408" i="72"/>
  <c r="S407" i="72"/>
  <c r="S406" i="72"/>
  <c r="S405" i="72"/>
  <c r="S404" i="72"/>
  <c r="S403" i="72"/>
  <c r="S402" i="72"/>
  <c r="S401" i="72"/>
  <c r="S400" i="72"/>
  <c r="S399" i="72"/>
  <c r="S398" i="72"/>
  <c r="S397" i="72"/>
  <c r="S396" i="72"/>
  <c r="S394" i="72"/>
  <c r="S393" i="72"/>
  <c r="S392" i="72"/>
  <c r="S391" i="72"/>
  <c r="S390" i="72"/>
  <c r="S389" i="72"/>
  <c r="S388" i="72"/>
  <c r="S387" i="72"/>
  <c r="S386" i="72"/>
  <c r="S385" i="72"/>
  <c r="S384" i="72"/>
  <c r="S383" i="72"/>
  <c r="S382" i="72"/>
  <c r="S381" i="72"/>
  <c r="S380" i="72"/>
  <c r="S379" i="72"/>
  <c r="S377" i="72"/>
  <c r="S376" i="72"/>
  <c r="S375" i="72"/>
  <c r="S374" i="72"/>
  <c r="S373" i="72"/>
  <c r="S372" i="72"/>
  <c r="S371" i="72"/>
  <c r="S370" i="72"/>
  <c r="S369" i="72"/>
  <c r="S368" i="72"/>
  <c r="S367" i="72"/>
  <c r="S366" i="72"/>
  <c r="S365" i="72"/>
  <c r="S364" i="72"/>
  <c r="S363" i="72"/>
  <c r="S362" i="72"/>
  <c r="S360" i="72"/>
  <c r="S359" i="72"/>
  <c r="S358" i="72"/>
  <c r="S357" i="72"/>
  <c r="S356" i="72"/>
  <c r="S355" i="72"/>
  <c r="S354" i="72"/>
  <c r="S353" i="72"/>
  <c r="S352" i="72"/>
  <c r="S351" i="72"/>
  <c r="S350" i="72"/>
  <c r="S349" i="72"/>
  <c r="S348" i="72"/>
  <c r="S347" i="72"/>
  <c r="S346" i="72"/>
  <c r="S345" i="72"/>
  <c r="S343" i="72"/>
  <c r="S342" i="72"/>
  <c r="S341" i="72"/>
  <c r="S340" i="72"/>
  <c r="S339" i="72"/>
  <c r="S338" i="72"/>
  <c r="S337" i="72"/>
  <c r="S336" i="72"/>
  <c r="S335" i="72"/>
  <c r="S334" i="72"/>
  <c r="S333" i="72"/>
  <c r="S332" i="72"/>
  <c r="S331" i="72"/>
  <c r="S330" i="72"/>
  <c r="S329" i="72"/>
  <c r="S328" i="72"/>
  <c r="S326" i="72"/>
  <c r="S325" i="72"/>
  <c r="S324" i="72"/>
  <c r="S323" i="72"/>
  <c r="S322" i="72"/>
  <c r="S321" i="72"/>
  <c r="S320" i="72"/>
  <c r="S319" i="72"/>
  <c r="S318" i="72"/>
  <c r="S317" i="72"/>
  <c r="S316" i="72"/>
  <c r="S315" i="72"/>
  <c r="S314" i="72"/>
  <c r="S313" i="72"/>
  <c r="S312" i="72"/>
  <c r="S311" i="72"/>
  <c r="S309" i="72"/>
  <c r="S308" i="72"/>
  <c r="S307" i="72"/>
  <c r="S306" i="72"/>
  <c r="S305" i="72"/>
  <c r="S304" i="72"/>
  <c r="S303" i="72"/>
  <c r="S302" i="72"/>
  <c r="S301" i="72"/>
  <c r="S300" i="72"/>
  <c r="S299" i="72"/>
  <c r="S298" i="72"/>
  <c r="S297" i="72"/>
  <c r="S296" i="72"/>
  <c r="S295" i="72"/>
  <c r="S294" i="72"/>
  <c r="S292" i="72"/>
  <c r="S291" i="72"/>
  <c r="S290" i="72"/>
  <c r="S289" i="72"/>
  <c r="S288" i="72"/>
  <c r="S287" i="72"/>
  <c r="S286" i="72"/>
  <c r="S285" i="72"/>
  <c r="S284" i="72"/>
  <c r="S283" i="72"/>
  <c r="S282" i="72"/>
  <c r="S281" i="72"/>
  <c r="S280" i="72"/>
  <c r="S279" i="72"/>
  <c r="S278" i="72"/>
  <c r="S277" i="72"/>
  <c r="S275" i="72"/>
  <c r="S274" i="72"/>
  <c r="S273" i="72"/>
  <c r="S272" i="72"/>
  <c r="S271" i="72"/>
  <c r="S270" i="72"/>
  <c r="S269" i="72"/>
  <c r="S268" i="72"/>
  <c r="S267" i="72"/>
  <c r="S266" i="72"/>
  <c r="S265" i="72"/>
  <c r="S264" i="72"/>
  <c r="S263" i="72"/>
  <c r="S262" i="72"/>
  <c r="S261" i="72"/>
  <c r="S260" i="72"/>
  <c r="S258" i="72"/>
  <c r="S257" i="72"/>
  <c r="S256" i="72"/>
  <c r="S255" i="72"/>
  <c r="S254" i="72"/>
  <c r="S253" i="72"/>
  <c r="S252" i="72"/>
  <c r="S251" i="72"/>
  <c r="S250" i="72"/>
  <c r="S249" i="72"/>
  <c r="S248" i="72"/>
  <c r="S247" i="72"/>
  <c r="S246" i="72"/>
  <c r="S245" i="72"/>
  <c r="S244" i="72"/>
  <c r="S243" i="72"/>
  <c r="S241" i="72"/>
  <c r="S240" i="72"/>
  <c r="S239" i="72"/>
  <c r="S238" i="72"/>
  <c r="S237" i="72"/>
  <c r="S236" i="72"/>
  <c r="S235" i="72"/>
  <c r="S234" i="72"/>
  <c r="S233" i="72"/>
  <c r="S232" i="72"/>
  <c r="S231" i="72"/>
  <c r="S230" i="72"/>
  <c r="S229" i="72"/>
  <c r="S228" i="72"/>
  <c r="S227" i="72"/>
  <c r="S226" i="72"/>
  <c r="S224" i="72"/>
  <c r="S223" i="72"/>
  <c r="S222" i="72"/>
  <c r="S221" i="72"/>
  <c r="S220" i="72"/>
  <c r="S219" i="72"/>
  <c r="S218" i="72"/>
  <c r="S217" i="72"/>
  <c r="S216" i="72"/>
  <c r="S215" i="72"/>
  <c r="S214" i="72"/>
  <c r="S213" i="72"/>
  <c r="S212" i="72"/>
  <c r="S211" i="72"/>
  <c r="S210" i="72"/>
  <c r="S209" i="72"/>
  <c r="S207" i="72"/>
  <c r="S206" i="72"/>
  <c r="S205" i="72"/>
  <c r="S204" i="72"/>
  <c r="S203" i="72"/>
  <c r="S202" i="72"/>
  <c r="S201" i="72"/>
  <c r="S200" i="72"/>
  <c r="S199" i="72"/>
  <c r="S198" i="72"/>
  <c r="S197" i="72"/>
  <c r="S196" i="72"/>
  <c r="S195" i="72"/>
  <c r="S194" i="72"/>
  <c r="S193" i="72"/>
  <c r="S192" i="72"/>
  <c r="S190" i="72"/>
  <c r="S189" i="72"/>
  <c r="S188" i="72"/>
  <c r="S187" i="72"/>
  <c r="S186" i="72"/>
  <c r="S185" i="72"/>
  <c r="S184" i="72"/>
  <c r="S183" i="72"/>
  <c r="S182" i="72"/>
  <c r="S181" i="72"/>
  <c r="S180" i="72"/>
  <c r="S179" i="72"/>
  <c r="S178" i="72"/>
  <c r="S177" i="72"/>
  <c r="S176" i="72"/>
  <c r="S175" i="72"/>
  <c r="S173" i="72"/>
  <c r="S172" i="72"/>
  <c r="S171" i="72"/>
  <c r="S170" i="72"/>
  <c r="S169" i="72"/>
  <c r="S168" i="72"/>
  <c r="S167" i="72"/>
  <c r="S166" i="72"/>
  <c r="S165" i="72"/>
  <c r="S164" i="72"/>
  <c r="S163" i="72"/>
  <c r="S162" i="72"/>
  <c r="S161" i="72"/>
  <c r="S160" i="72"/>
  <c r="S159" i="72"/>
  <c r="S158" i="72"/>
  <c r="S156" i="72"/>
  <c r="S155" i="72"/>
  <c r="S154" i="72"/>
  <c r="S153" i="72"/>
  <c r="S152" i="72"/>
  <c r="S151" i="72"/>
  <c r="S150" i="72"/>
  <c r="S149" i="72"/>
  <c r="S148" i="72"/>
  <c r="S147" i="72"/>
  <c r="S146" i="72"/>
  <c r="S145" i="72"/>
  <c r="S144" i="72"/>
  <c r="S143" i="72"/>
  <c r="S142" i="72"/>
  <c r="S141" i="72"/>
  <c r="S139" i="72"/>
  <c r="S138" i="72"/>
  <c r="S137" i="72"/>
  <c r="S136" i="72"/>
  <c r="S135" i="72"/>
  <c r="S134" i="72"/>
  <c r="S133" i="72"/>
  <c r="S132" i="72"/>
  <c r="S131" i="72"/>
  <c r="S130" i="72"/>
  <c r="S129" i="72"/>
  <c r="S128" i="72"/>
  <c r="S127" i="72"/>
  <c r="S126" i="72"/>
  <c r="S125" i="72"/>
  <c r="S124" i="72"/>
  <c r="S122" i="72"/>
  <c r="S121" i="72"/>
  <c r="S120" i="72"/>
  <c r="S119" i="72"/>
  <c r="S118" i="72"/>
  <c r="S117" i="72"/>
  <c r="S116" i="72"/>
  <c r="S115" i="72"/>
  <c r="S114" i="72"/>
  <c r="S113" i="72"/>
  <c r="S112" i="72"/>
  <c r="S111" i="72"/>
  <c r="S110" i="72"/>
  <c r="S109" i="72"/>
  <c r="S108" i="72"/>
  <c r="S107" i="72"/>
  <c r="S105" i="72"/>
  <c r="S104" i="72"/>
  <c r="S103" i="72"/>
  <c r="S102" i="72"/>
  <c r="S101" i="72"/>
  <c r="S100" i="72"/>
  <c r="S99" i="72"/>
  <c r="S98" i="72"/>
  <c r="S97" i="72"/>
  <c r="S96" i="72"/>
  <c r="S95" i="72"/>
  <c r="S94" i="72"/>
  <c r="S93" i="72"/>
  <c r="S92" i="72"/>
  <c r="S91" i="72"/>
  <c r="S90" i="72"/>
  <c r="S88" i="72"/>
  <c r="S87" i="72"/>
  <c r="S86" i="72"/>
  <c r="S85" i="72"/>
  <c r="S84" i="72"/>
  <c r="S83" i="72"/>
  <c r="S82" i="72"/>
  <c r="S81" i="72"/>
  <c r="S80" i="72"/>
  <c r="S79" i="72"/>
  <c r="S78" i="72"/>
  <c r="S77" i="72"/>
  <c r="S76" i="72"/>
  <c r="S75" i="72"/>
  <c r="S74" i="72"/>
  <c r="S73" i="72"/>
  <c r="S71" i="72"/>
  <c r="S70" i="72"/>
  <c r="S69" i="72"/>
  <c r="S68" i="72"/>
  <c r="S67" i="72"/>
  <c r="S66" i="72"/>
  <c r="S65" i="72"/>
  <c r="S64" i="72"/>
  <c r="S63" i="72"/>
  <c r="S62" i="72"/>
  <c r="S61" i="72"/>
  <c r="S60" i="72"/>
  <c r="S59" i="72"/>
  <c r="S58" i="72"/>
  <c r="S57" i="72"/>
  <c r="S56" i="72"/>
  <c r="S54" i="72"/>
  <c r="S53" i="72"/>
  <c r="S52" i="72"/>
  <c r="S51" i="72"/>
  <c r="S50" i="72"/>
  <c r="S49" i="72"/>
  <c r="S48" i="72"/>
  <c r="S47" i="72"/>
  <c r="S46" i="72"/>
  <c r="S45" i="72"/>
  <c r="S44" i="72"/>
  <c r="S43" i="72"/>
  <c r="S42" i="72"/>
  <c r="S41" i="72"/>
  <c r="S40" i="72"/>
  <c r="S39" i="72"/>
  <c r="S37" i="72"/>
  <c r="S36" i="72"/>
  <c r="S35" i="72"/>
  <c r="S34" i="72"/>
  <c r="S33" i="72"/>
  <c r="S32" i="72"/>
  <c r="S31" i="72"/>
  <c r="S30" i="72"/>
  <c r="S29" i="72"/>
  <c r="S28" i="72"/>
  <c r="S27" i="72"/>
  <c r="S26" i="72"/>
  <c r="S25" i="72"/>
  <c r="S24" i="72"/>
  <c r="S23" i="72"/>
  <c r="S22" i="72"/>
  <c r="S20" i="72"/>
  <c r="S19" i="72"/>
  <c r="S18" i="72"/>
  <c r="S17" i="72"/>
  <c r="S16" i="72"/>
  <c r="S15" i="72"/>
  <c r="S14" i="72"/>
  <c r="S13" i="72"/>
  <c r="S12" i="72"/>
  <c r="S11" i="72"/>
  <c r="S10" i="72"/>
  <c r="S9" i="72"/>
  <c r="S8" i="72"/>
  <c r="S7" i="72"/>
  <c r="S6" i="72"/>
  <c r="S5" i="72"/>
  <c r="L1261" i="72" l="1"/>
  <c r="L1260" i="72"/>
  <c r="L1259" i="72"/>
  <c r="L1258" i="72"/>
  <c r="L1257" i="72"/>
  <c r="L1256" i="72"/>
  <c r="L1255" i="72"/>
  <c r="L1254" i="72"/>
  <c r="L1253" i="72"/>
  <c r="L1252" i="72"/>
  <c r="L1251" i="72"/>
  <c r="L1250" i="72"/>
  <c r="L1249" i="72"/>
  <c r="L1248" i="72"/>
  <c r="L1247" i="72"/>
  <c r="L1246" i="72"/>
  <c r="L1244" i="72"/>
  <c r="L1243" i="72"/>
  <c r="L1242" i="72"/>
  <c r="L1241" i="72"/>
  <c r="L1240" i="72"/>
  <c r="L1239" i="72"/>
  <c r="L1238" i="72"/>
  <c r="L1237" i="72"/>
  <c r="L1236" i="72"/>
  <c r="L1235" i="72"/>
  <c r="L1234" i="72"/>
  <c r="L1233" i="72"/>
  <c r="L1232" i="72"/>
  <c r="L1231" i="72"/>
  <c r="L1230" i="72"/>
  <c r="L1229" i="72"/>
  <c r="L1227" i="72"/>
  <c r="L1226" i="72"/>
  <c r="L1225" i="72"/>
  <c r="L1224" i="72"/>
  <c r="L1223" i="72"/>
  <c r="L1222" i="72"/>
  <c r="L1221" i="72"/>
  <c r="L1220" i="72"/>
  <c r="L1219" i="72"/>
  <c r="L1218" i="72"/>
  <c r="L1217" i="72"/>
  <c r="L1216" i="72"/>
  <c r="L1215" i="72"/>
  <c r="L1214" i="72"/>
  <c r="L1213" i="72"/>
  <c r="L1212" i="72"/>
  <c r="L1210" i="72"/>
  <c r="L1209" i="72"/>
  <c r="L1208" i="72"/>
  <c r="L1207" i="72"/>
  <c r="L1206" i="72"/>
  <c r="L1205" i="72"/>
  <c r="L1204" i="72"/>
  <c r="L1203" i="72"/>
  <c r="L1202" i="72"/>
  <c r="L1201" i="72"/>
  <c r="L1200" i="72"/>
  <c r="L1199" i="72"/>
  <c r="L1198" i="72"/>
  <c r="L1197" i="72"/>
  <c r="L1196" i="72"/>
  <c r="L1195" i="72"/>
  <c r="L1193" i="72"/>
  <c r="L1192" i="72"/>
  <c r="L1191" i="72"/>
  <c r="L1190" i="72"/>
  <c r="L1189" i="72"/>
  <c r="L1188" i="72"/>
  <c r="L1187" i="72"/>
  <c r="L1186" i="72"/>
  <c r="L1185" i="72"/>
  <c r="L1184" i="72"/>
  <c r="L1183" i="72"/>
  <c r="L1182" i="72"/>
  <c r="L1181" i="72"/>
  <c r="L1180" i="72"/>
  <c r="L1179" i="72"/>
  <c r="L1178" i="72"/>
  <c r="L1176" i="72"/>
  <c r="L1175" i="72"/>
  <c r="L1174" i="72"/>
  <c r="L1173" i="72"/>
  <c r="L1172" i="72"/>
  <c r="L1171" i="72"/>
  <c r="L1170" i="72"/>
  <c r="L1169" i="72"/>
  <c r="L1168" i="72"/>
  <c r="L1167" i="72"/>
  <c r="L1166" i="72"/>
  <c r="L1165" i="72"/>
  <c r="L1164" i="72"/>
  <c r="L1163" i="72"/>
  <c r="L1162" i="72"/>
  <c r="L1161" i="72"/>
  <c r="L1159" i="72"/>
  <c r="L1158" i="72"/>
  <c r="L1157" i="72"/>
  <c r="L1156" i="72"/>
  <c r="L1155" i="72"/>
  <c r="L1154" i="72"/>
  <c r="L1153" i="72"/>
  <c r="L1152" i="72"/>
  <c r="L1151" i="72"/>
  <c r="L1150" i="72"/>
  <c r="L1149" i="72"/>
  <c r="L1148" i="72"/>
  <c r="L1147" i="72"/>
  <c r="L1146" i="72"/>
  <c r="L1145" i="72"/>
  <c r="L1144" i="72"/>
  <c r="L1142" i="72"/>
  <c r="L1141" i="72"/>
  <c r="L1140" i="72"/>
  <c r="L1139" i="72"/>
  <c r="L1138" i="72"/>
  <c r="L1137" i="72"/>
  <c r="L1136" i="72"/>
  <c r="L1135" i="72"/>
  <c r="L1134" i="72"/>
  <c r="L1133" i="72"/>
  <c r="L1132" i="72"/>
  <c r="L1131" i="72"/>
  <c r="L1130" i="72"/>
  <c r="L1129" i="72"/>
  <c r="L1128" i="72"/>
  <c r="L1127" i="72"/>
  <c r="L1125" i="72"/>
  <c r="L1124" i="72"/>
  <c r="L1123" i="72"/>
  <c r="L1122" i="72"/>
  <c r="L1121" i="72"/>
  <c r="L1120" i="72"/>
  <c r="L1119" i="72"/>
  <c r="L1118" i="72"/>
  <c r="L1117" i="72"/>
  <c r="L1116" i="72"/>
  <c r="L1115" i="72"/>
  <c r="L1114" i="72"/>
  <c r="L1113" i="72"/>
  <c r="L1112" i="72"/>
  <c r="L1111" i="72"/>
  <c r="L1110" i="72"/>
  <c r="L1108" i="72"/>
  <c r="L1107" i="72"/>
  <c r="L1106" i="72"/>
  <c r="L1105" i="72"/>
  <c r="L1104" i="72"/>
  <c r="L1103" i="72"/>
  <c r="L1102" i="72"/>
  <c r="L1101" i="72"/>
  <c r="L1100" i="72"/>
  <c r="L1099" i="72"/>
  <c r="L1098" i="72"/>
  <c r="L1097" i="72"/>
  <c r="L1096" i="72"/>
  <c r="L1095" i="72"/>
  <c r="L1094" i="72"/>
  <c r="L1093" i="72"/>
  <c r="L1091" i="72"/>
  <c r="L1090" i="72"/>
  <c r="L1089" i="72"/>
  <c r="L1088" i="72"/>
  <c r="L1087" i="72"/>
  <c r="L1086" i="72"/>
  <c r="L1085" i="72"/>
  <c r="L1084" i="72"/>
  <c r="L1083" i="72"/>
  <c r="L1082" i="72"/>
  <c r="L1081" i="72"/>
  <c r="L1080" i="72"/>
  <c r="L1079" i="72"/>
  <c r="L1078" i="72"/>
  <c r="L1077" i="72"/>
  <c r="L1076" i="72"/>
  <c r="L1074" i="72"/>
  <c r="L1073" i="72"/>
  <c r="L1072" i="72"/>
  <c r="L1071" i="72"/>
  <c r="L1070" i="72"/>
  <c r="L1069" i="72"/>
  <c r="L1068" i="72"/>
  <c r="L1067" i="72"/>
  <c r="L1066" i="72"/>
  <c r="L1065" i="72"/>
  <c r="L1064" i="72"/>
  <c r="L1063" i="72"/>
  <c r="L1062" i="72"/>
  <c r="L1061" i="72"/>
  <c r="L1060" i="72"/>
  <c r="L1059" i="72"/>
  <c r="L1057" i="72"/>
  <c r="L1056" i="72"/>
  <c r="L1055" i="72"/>
  <c r="L1054" i="72"/>
  <c r="L1053" i="72"/>
  <c r="L1052" i="72"/>
  <c r="L1051" i="72"/>
  <c r="L1050" i="72"/>
  <c r="L1049" i="72"/>
  <c r="L1048" i="72"/>
  <c r="L1047" i="72"/>
  <c r="L1046" i="72"/>
  <c r="L1045" i="72"/>
  <c r="L1044" i="72"/>
  <c r="L1043" i="72"/>
  <c r="L1042" i="72"/>
  <c r="L1040" i="72"/>
  <c r="L1039" i="72"/>
  <c r="L1038" i="72"/>
  <c r="L1037" i="72"/>
  <c r="L1036" i="72"/>
  <c r="L1035" i="72"/>
  <c r="L1034" i="72"/>
  <c r="L1033" i="72"/>
  <c r="L1032" i="72"/>
  <c r="L1031" i="72"/>
  <c r="L1030" i="72"/>
  <c r="L1029" i="72"/>
  <c r="L1028" i="72"/>
  <c r="L1027" i="72"/>
  <c r="L1026" i="72"/>
  <c r="L1025" i="72"/>
  <c r="L1023" i="72"/>
  <c r="L1022" i="72"/>
  <c r="L1021" i="72"/>
  <c r="L1020" i="72"/>
  <c r="L1019" i="72"/>
  <c r="L1018" i="72"/>
  <c r="L1017" i="72"/>
  <c r="L1016" i="72"/>
  <c r="L1015" i="72"/>
  <c r="L1014" i="72"/>
  <c r="L1013" i="72"/>
  <c r="L1012" i="72"/>
  <c r="L1011" i="72"/>
  <c r="L1010" i="72"/>
  <c r="L1009" i="72"/>
  <c r="L1008" i="72"/>
  <c r="L1006" i="72"/>
  <c r="L1005" i="72"/>
  <c r="L1004" i="72"/>
  <c r="L1003" i="72"/>
  <c r="L1002" i="72"/>
  <c r="L1001" i="72"/>
  <c r="L1000" i="72"/>
  <c r="L999" i="72"/>
  <c r="L998" i="72"/>
  <c r="L997" i="72"/>
  <c r="L996" i="72"/>
  <c r="L995" i="72"/>
  <c r="L994" i="72"/>
  <c r="L993" i="72"/>
  <c r="L992" i="72"/>
  <c r="L991" i="72"/>
  <c r="L989" i="72"/>
  <c r="L988" i="72"/>
  <c r="L987" i="72"/>
  <c r="L986" i="72"/>
  <c r="L985" i="72"/>
  <c r="L984" i="72"/>
  <c r="L983" i="72"/>
  <c r="L982" i="72"/>
  <c r="L981" i="72"/>
  <c r="L980" i="72"/>
  <c r="L979" i="72"/>
  <c r="L978" i="72"/>
  <c r="L977" i="72"/>
  <c r="L976" i="72"/>
  <c r="L975" i="72"/>
  <c r="L974" i="72"/>
  <c r="L972" i="72"/>
  <c r="L971" i="72"/>
  <c r="L970" i="72"/>
  <c r="L969" i="72"/>
  <c r="L968" i="72"/>
  <c r="L967" i="72"/>
  <c r="L966" i="72"/>
  <c r="L965" i="72"/>
  <c r="L964" i="72"/>
  <c r="L963" i="72"/>
  <c r="L962" i="72"/>
  <c r="L961" i="72"/>
  <c r="L960" i="72"/>
  <c r="L959" i="72"/>
  <c r="L958" i="72"/>
  <c r="L957" i="72"/>
  <c r="L955" i="72"/>
  <c r="L954" i="72"/>
  <c r="L953" i="72"/>
  <c r="L952" i="72"/>
  <c r="L951" i="72"/>
  <c r="L950" i="72"/>
  <c r="L949" i="72"/>
  <c r="L948" i="72"/>
  <c r="L947" i="72"/>
  <c r="L946" i="72"/>
  <c r="L945" i="72"/>
  <c r="L944" i="72"/>
  <c r="L943" i="72"/>
  <c r="L942" i="72"/>
  <c r="L941" i="72"/>
  <c r="L940" i="72"/>
  <c r="L938" i="72"/>
  <c r="L937" i="72"/>
  <c r="L936" i="72"/>
  <c r="L935" i="72"/>
  <c r="L934" i="72"/>
  <c r="L933" i="72"/>
  <c r="L932" i="72"/>
  <c r="L931" i="72"/>
  <c r="L930" i="72"/>
  <c r="L929" i="72"/>
  <c r="L928" i="72"/>
  <c r="L927" i="72"/>
  <c r="L926" i="72"/>
  <c r="L925" i="72"/>
  <c r="L924" i="72"/>
  <c r="L923" i="72"/>
  <c r="L921" i="72"/>
  <c r="L920" i="72"/>
  <c r="L919" i="72"/>
  <c r="L918" i="72"/>
  <c r="L917" i="72"/>
  <c r="L916" i="72"/>
  <c r="L915" i="72"/>
  <c r="L914" i="72"/>
  <c r="L913" i="72"/>
  <c r="L912" i="72"/>
  <c r="L911" i="72"/>
  <c r="L910" i="72"/>
  <c r="L909" i="72"/>
  <c r="L908" i="72"/>
  <c r="L907" i="72"/>
  <c r="L906" i="72"/>
  <c r="L904" i="72"/>
  <c r="L903" i="72"/>
  <c r="L902" i="72"/>
  <c r="L901" i="72"/>
  <c r="L900" i="72"/>
  <c r="L899" i="72"/>
  <c r="L898" i="72"/>
  <c r="L897" i="72"/>
  <c r="L896" i="72"/>
  <c r="L895" i="72"/>
  <c r="L894" i="72"/>
  <c r="L893" i="72"/>
  <c r="L892" i="72"/>
  <c r="L891" i="72"/>
  <c r="L890" i="72"/>
  <c r="L889" i="72"/>
  <c r="L887" i="72"/>
  <c r="L886" i="72"/>
  <c r="L885" i="72"/>
  <c r="L884" i="72"/>
  <c r="L883" i="72"/>
  <c r="L882" i="72"/>
  <c r="L881" i="72"/>
  <c r="L880" i="72"/>
  <c r="L879" i="72"/>
  <c r="L878" i="72"/>
  <c r="L877" i="72"/>
  <c r="L876" i="72"/>
  <c r="L875" i="72"/>
  <c r="L874" i="72"/>
  <c r="L873" i="72"/>
  <c r="L872" i="72"/>
  <c r="L870" i="72"/>
  <c r="L869" i="72"/>
  <c r="L868" i="72"/>
  <c r="L867" i="72"/>
  <c r="L866" i="72"/>
  <c r="L865" i="72"/>
  <c r="L864" i="72"/>
  <c r="L863" i="72"/>
  <c r="L862" i="72"/>
  <c r="L861" i="72"/>
  <c r="L860" i="72"/>
  <c r="L859" i="72"/>
  <c r="L858" i="72"/>
  <c r="L857" i="72"/>
  <c r="L856" i="72"/>
  <c r="L855" i="72"/>
  <c r="L853" i="72"/>
  <c r="L852" i="72"/>
  <c r="L851" i="72"/>
  <c r="L850" i="72"/>
  <c r="L849" i="72"/>
  <c r="L848" i="72"/>
  <c r="L847" i="72"/>
  <c r="L846" i="72"/>
  <c r="L845" i="72"/>
  <c r="L844" i="72"/>
  <c r="L843" i="72"/>
  <c r="L842" i="72"/>
  <c r="L841" i="72"/>
  <c r="L840" i="72"/>
  <c r="L839" i="72"/>
  <c r="L838" i="72"/>
  <c r="L836" i="72"/>
  <c r="L835" i="72"/>
  <c r="L834" i="72"/>
  <c r="L833" i="72"/>
  <c r="L832" i="72"/>
  <c r="L831" i="72"/>
  <c r="L830" i="72"/>
  <c r="L829" i="72"/>
  <c r="L828" i="72"/>
  <c r="L827" i="72"/>
  <c r="L826" i="72"/>
  <c r="L825" i="72"/>
  <c r="L824" i="72"/>
  <c r="L823" i="72"/>
  <c r="L822" i="72"/>
  <c r="L821" i="72"/>
  <c r="L819" i="72"/>
  <c r="L818" i="72"/>
  <c r="L817" i="72"/>
  <c r="L816" i="72"/>
  <c r="L815" i="72"/>
  <c r="L814" i="72"/>
  <c r="L813" i="72"/>
  <c r="L812" i="72"/>
  <c r="L811" i="72"/>
  <c r="L810" i="72"/>
  <c r="L809" i="72"/>
  <c r="L808" i="72"/>
  <c r="L807" i="72"/>
  <c r="L806" i="72"/>
  <c r="L805" i="72"/>
  <c r="L804" i="72"/>
  <c r="L802" i="72"/>
  <c r="L801" i="72"/>
  <c r="L800" i="72"/>
  <c r="L799" i="72"/>
  <c r="L798" i="72"/>
  <c r="L797" i="72"/>
  <c r="L796" i="72"/>
  <c r="L795" i="72"/>
  <c r="L794" i="72"/>
  <c r="L793" i="72"/>
  <c r="L792" i="72"/>
  <c r="L791" i="72"/>
  <c r="L790" i="72"/>
  <c r="L789" i="72"/>
  <c r="L788" i="72"/>
  <c r="L787" i="72"/>
  <c r="L785" i="72"/>
  <c r="L784" i="72"/>
  <c r="L783" i="72"/>
  <c r="L782" i="72"/>
  <c r="L781" i="72"/>
  <c r="L780" i="72"/>
  <c r="L779" i="72"/>
  <c r="L778" i="72"/>
  <c r="L777" i="72"/>
  <c r="L776" i="72"/>
  <c r="L775" i="72"/>
  <c r="L774" i="72"/>
  <c r="L773" i="72"/>
  <c r="L772" i="72"/>
  <c r="L771" i="72"/>
  <c r="L770" i="72"/>
  <c r="L768" i="72"/>
  <c r="L767" i="72"/>
  <c r="L766" i="72"/>
  <c r="L765" i="72"/>
  <c r="L764" i="72"/>
  <c r="L763" i="72"/>
  <c r="L762" i="72"/>
  <c r="L761" i="72"/>
  <c r="L760" i="72"/>
  <c r="L759" i="72"/>
  <c r="L758" i="72"/>
  <c r="L757" i="72"/>
  <c r="L756" i="72"/>
  <c r="L755" i="72"/>
  <c r="L754" i="72"/>
  <c r="L753" i="72"/>
  <c r="L751" i="72"/>
  <c r="L750" i="72"/>
  <c r="L749" i="72"/>
  <c r="L748" i="72"/>
  <c r="L747" i="72"/>
  <c r="L746" i="72"/>
  <c r="L745" i="72"/>
  <c r="L744" i="72"/>
  <c r="L743" i="72"/>
  <c r="L742" i="72"/>
  <c r="L741" i="72"/>
  <c r="L740" i="72"/>
  <c r="L739" i="72"/>
  <c r="L738" i="72"/>
  <c r="L737" i="72"/>
  <c r="L736" i="72"/>
  <c r="L734" i="72"/>
  <c r="L733" i="72"/>
  <c r="L732" i="72"/>
  <c r="L731" i="72"/>
  <c r="L730" i="72"/>
  <c r="L729" i="72"/>
  <c r="L728" i="72"/>
  <c r="L727" i="72"/>
  <c r="L726" i="72"/>
  <c r="L725" i="72"/>
  <c r="L724" i="72"/>
  <c r="L723" i="72"/>
  <c r="L722" i="72"/>
  <c r="L721" i="72"/>
  <c r="L720" i="72"/>
  <c r="L719" i="72"/>
  <c r="L717" i="72"/>
  <c r="L716" i="72"/>
  <c r="L715" i="72"/>
  <c r="L714" i="72"/>
  <c r="L713" i="72"/>
  <c r="L712" i="72"/>
  <c r="L711" i="72"/>
  <c r="L710" i="72"/>
  <c r="L709" i="72"/>
  <c r="L708" i="72"/>
  <c r="L707" i="72"/>
  <c r="L706" i="72"/>
  <c r="L705" i="72"/>
  <c r="L704" i="72"/>
  <c r="L703" i="72"/>
  <c r="L702" i="72"/>
  <c r="L700" i="72"/>
  <c r="L699" i="72"/>
  <c r="L698" i="72"/>
  <c r="L697" i="72"/>
  <c r="L696" i="72"/>
  <c r="L695" i="72"/>
  <c r="L694" i="72"/>
  <c r="L693" i="72"/>
  <c r="L692" i="72"/>
  <c r="L691" i="72"/>
  <c r="L690" i="72"/>
  <c r="L689" i="72"/>
  <c r="L688" i="72"/>
  <c r="L687" i="72"/>
  <c r="L686" i="72"/>
  <c r="L685" i="72"/>
  <c r="L683" i="72"/>
  <c r="L682" i="72"/>
  <c r="L681" i="72"/>
  <c r="L680" i="72"/>
  <c r="L679" i="72"/>
  <c r="L678" i="72"/>
  <c r="L677" i="72"/>
  <c r="L676" i="72"/>
  <c r="L675" i="72"/>
  <c r="L674" i="72"/>
  <c r="L673" i="72"/>
  <c r="L672" i="72"/>
  <c r="L671" i="72"/>
  <c r="L670" i="72"/>
  <c r="L669" i="72"/>
  <c r="L668" i="72"/>
  <c r="L666" i="72"/>
  <c r="L665" i="72"/>
  <c r="L664" i="72"/>
  <c r="L663" i="72"/>
  <c r="L662" i="72"/>
  <c r="L661" i="72"/>
  <c r="L660" i="72"/>
  <c r="L659" i="72"/>
  <c r="L658" i="72"/>
  <c r="L657" i="72"/>
  <c r="L656" i="72"/>
  <c r="L655" i="72"/>
  <c r="L654" i="72"/>
  <c r="L653" i="72"/>
  <c r="L652" i="72"/>
  <c r="L651" i="72"/>
  <c r="L649" i="72"/>
  <c r="L648" i="72"/>
  <c r="L647" i="72"/>
  <c r="L646" i="72"/>
  <c r="L645" i="72"/>
  <c r="L644" i="72"/>
  <c r="L643" i="72"/>
  <c r="L642" i="72"/>
  <c r="L641" i="72"/>
  <c r="L640" i="72"/>
  <c r="L639" i="72"/>
  <c r="L638" i="72"/>
  <c r="L637" i="72"/>
  <c r="L636" i="72"/>
  <c r="L635" i="72"/>
  <c r="L634" i="72"/>
  <c r="L632" i="72"/>
  <c r="L631" i="72"/>
  <c r="L630" i="72"/>
  <c r="L629" i="72"/>
  <c r="L628" i="72"/>
  <c r="L627" i="72"/>
  <c r="L626" i="72"/>
  <c r="L625" i="72"/>
  <c r="L624" i="72"/>
  <c r="L623" i="72"/>
  <c r="L622" i="72"/>
  <c r="L621" i="72"/>
  <c r="L620" i="72"/>
  <c r="L619" i="72"/>
  <c r="L618" i="72"/>
  <c r="L617" i="72"/>
  <c r="L615" i="72"/>
  <c r="L614" i="72"/>
  <c r="L613" i="72"/>
  <c r="L612" i="72"/>
  <c r="L611" i="72"/>
  <c r="L610" i="72"/>
  <c r="L609" i="72"/>
  <c r="L608" i="72"/>
  <c r="L607" i="72"/>
  <c r="L606" i="72"/>
  <c r="L605" i="72"/>
  <c r="L604" i="72"/>
  <c r="L603" i="72"/>
  <c r="L602" i="72"/>
  <c r="L601" i="72"/>
  <c r="L600" i="72"/>
  <c r="L598" i="72"/>
  <c r="L597" i="72"/>
  <c r="L596" i="72"/>
  <c r="L595" i="72"/>
  <c r="L594" i="72"/>
  <c r="L593" i="72"/>
  <c r="L592" i="72"/>
  <c r="L591" i="72"/>
  <c r="L590" i="72"/>
  <c r="L589" i="72"/>
  <c r="L588" i="72"/>
  <c r="L587" i="72"/>
  <c r="L586" i="72"/>
  <c r="L585" i="72"/>
  <c r="L584" i="72"/>
  <c r="L583" i="72"/>
  <c r="L581" i="72"/>
  <c r="L580" i="72"/>
  <c r="L579" i="72"/>
  <c r="L578" i="72"/>
  <c r="L577" i="72"/>
  <c r="L576" i="72"/>
  <c r="L575" i="72"/>
  <c r="L574" i="72"/>
  <c r="L573" i="72"/>
  <c r="L572" i="72"/>
  <c r="L571" i="72"/>
  <c r="L570" i="72"/>
  <c r="L569" i="72"/>
  <c r="L568" i="72"/>
  <c r="L567" i="72"/>
  <c r="L566" i="72"/>
  <c r="L564" i="72"/>
  <c r="L563" i="72"/>
  <c r="L562" i="72"/>
  <c r="L561" i="72"/>
  <c r="L560" i="72"/>
  <c r="L559" i="72"/>
  <c r="L558" i="72"/>
  <c r="L557" i="72"/>
  <c r="L556" i="72"/>
  <c r="L555" i="72"/>
  <c r="L554" i="72"/>
  <c r="L553" i="72"/>
  <c r="L552" i="72"/>
  <c r="L551" i="72"/>
  <c r="L550" i="72"/>
  <c r="L549" i="72"/>
  <c r="L547" i="72"/>
  <c r="L546" i="72"/>
  <c r="L545" i="72"/>
  <c r="L544" i="72"/>
  <c r="L543" i="72"/>
  <c r="L542" i="72"/>
  <c r="L541" i="72"/>
  <c r="L540" i="72"/>
  <c r="L539" i="72"/>
  <c r="L538" i="72"/>
  <c r="L537" i="72"/>
  <c r="L536" i="72"/>
  <c r="L535" i="72"/>
  <c r="L534" i="72"/>
  <c r="L533" i="72"/>
  <c r="L532" i="72"/>
  <c r="L530" i="72"/>
  <c r="L529" i="72"/>
  <c r="L528" i="72"/>
  <c r="L527" i="72"/>
  <c r="L526" i="72"/>
  <c r="L525" i="72"/>
  <c r="L524" i="72"/>
  <c r="L523" i="72"/>
  <c r="L522" i="72"/>
  <c r="L521" i="72"/>
  <c r="L520" i="72"/>
  <c r="L519" i="72"/>
  <c r="L518" i="72"/>
  <c r="L517" i="72"/>
  <c r="L516" i="72"/>
  <c r="L515" i="72"/>
  <c r="L513" i="72"/>
  <c r="L512" i="72"/>
  <c r="L511" i="72"/>
  <c r="L510" i="72"/>
  <c r="L509" i="72"/>
  <c r="L508" i="72"/>
  <c r="L507" i="72"/>
  <c r="L506" i="72"/>
  <c r="L505" i="72"/>
  <c r="L504" i="72"/>
  <c r="L503" i="72"/>
  <c r="L502" i="72"/>
  <c r="L501" i="72"/>
  <c r="L500" i="72"/>
  <c r="L499" i="72"/>
  <c r="L498" i="72"/>
  <c r="L496" i="72"/>
  <c r="L495" i="72"/>
  <c r="L494" i="72"/>
  <c r="L493" i="72"/>
  <c r="L492" i="72"/>
  <c r="L491" i="72"/>
  <c r="L490" i="72"/>
  <c r="L489" i="72"/>
  <c r="L488" i="72"/>
  <c r="L487" i="72"/>
  <c r="L486" i="72"/>
  <c r="L485" i="72"/>
  <c r="L484" i="72"/>
  <c r="L483" i="72"/>
  <c r="L482" i="72"/>
  <c r="L481" i="72"/>
  <c r="L479" i="72"/>
  <c r="L478" i="72"/>
  <c r="L477" i="72"/>
  <c r="L476" i="72"/>
  <c r="L475" i="72"/>
  <c r="L474" i="72"/>
  <c r="L473" i="72"/>
  <c r="L472" i="72"/>
  <c r="L471" i="72"/>
  <c r="L470" i="72"/>
  <c r="L469" i="72"/>
  <c r="L468" i="72"/>
  <c r="L467" i="72"/>
  <c r="L466" i="72"/>
  <c r="L465" i="72"/>
  <c r="L464" i="72"/>
  <c r="L462" i="72"/>
  <c r="L461" i="72"/>
  <c r="L460" i="72"/>
  <c r="L459" i="72"/>
  <c r="L458" i="72"/>
  <c r="L457" i="72"/>
  <c r="L456" i="72"/>
  <c r="L455" i="72"/>
  <c r="L454" i="72"/>
  <c r="L453" i="72"/>
  <c r="L452" i="72"/>
  <c r="L451" i="72"/>
  <c r="L450" i="72"/>
  <c r="L449" i="72"/>
  <c r="L448" i="72"/>
  <c r="L447" i="72"/>
  <c r="L445" i="72"/>
  <c r="L444" i="72"/>
  <c r="L443" i="72"/>
  <c r="L442" i="72"/>
  <c r="L441" i="72"/>
  <c r="L440" i="72"/>
  <c r="L439" i="72"/>
  <c r="L438" i="72"/>
  <c r="L437" i="72"/>
  <c r="L436" i="72"/>
  <c r="L435" i="72"/>
  <c r="L434" i="72"/>
  <c r="L433" i="72"/>
  <c r="L432" i="72"/>
  <c r="L431" i="72"/>
  <c r="L430" i="72"/>
  <c r="L428" i="72"/>
  <c r="L427" i="72"/>
  <c r="L426" i="72"/>
  <c r="L425" i="72"/>
  <c r="L424" i="72"/>
  <c r="L423" i="72"/>
  <c r="L422" i="72"/>
  <c r="L421" i="72"/>
  <c r="L420" i="72"/>
  <c r="L419" i="72"/>
  <c r="L418" i="72"/>
  <c r="L417" i="72"/>
  <c r="L416" i="72"/>
  <c r="L415" i="72"/>
  <c r="L414" i="72"/>
  <c r="L413" i="72"/>
  <c r="L411" i="72"/>
  <c r="L410" i="72"/>
  <c r="L409" i="72"/>
  <c r="L408" i="72"/>
  <c r="L407" i="72"/>
  <c r="L406" i="72"/>
  <c r="L405" i="72"/>
  <c r="L404" i="72"/>
  <c r="L403" i="72"/>
  <c r="L402" i="72"/>
  <c r="L401" i="72"/>
  <c r="L400" i="72"/>
  <c r="L399" i="72"/>
  <c r="L398" i="72"/>
  <c r="L397" i="72"/>
  <c r="L396" i="72"/>
  <c r="L394" i="72"/>
  <c r="L393" i="72"/>
  <c r="L392" i="72"/>
  <c r="L391" i="72"/>
  <c r="L390" i="72"/>
  <c r="L389" i="72"/>
  <c r="L388" i="72"/>
  <c r="L387" i="72"/>
  <c r="L386" i="72"/>
  <c r="L385" i="72"/>
  <c r="L384" i="72"/>
  <c r="L383" i="72"/>
  <c r="L382" i="72"/>
  <c r="L381" i="72"/>
  <c r="L380" i="72"/>
  <c r="L379" i="72"/>
  <c r="L377" i="72"/>
  <c r="L376" i="72"/>
  <c r="L375" i="72"/>
  <c r="L374" i="72"/>
  <c r="L373" i="72"/>
  <c r="L372" i="72"/>
  <c r="L371" i="72"/>
  <c r="L370" i="72"/>
  <c r="L369" i="72"/>
  <c r="L368" i="72"/>
  <c r="L367" i="72"/>
  <c r="L366" i="72"/>
  <c r="L365" i="72"/>
  <c r="L364" i="72"/>
  <c r="L363" i="72"/>
  <c r="L362" i="72"/>
  <c r="L360" i="72"/>
  <c r="L359" i="72"/>
  <c r="L358" i="72"/>
  <c r="L357" i="72"/>
  <c r="L356" i="72"/>
  <c r="L355" i="72"/>
  <c r="L354" i="72"/>
  <c r="L353" i="72"/>
  <c r="L352" i="72"/>
  <c r="L351" i="72"/>
  <c r="L350" i="72"/>
  <c r="L349" i="72"/>
  <c r="L348" i="72"/>
  <c r="L347" i="72"/>
  <c r="L346" i="72"/>
  <c r="L345" i="72"/>
  <c r="L343" i="72"/>
  <c r="L342" i="72"/>
  <c r="L341" i="72"/>
  <c r="L340" i="72"/>
  <c r="L339" i="72"/>
  <c r="L338" i="72"/>
  <c r="L337" i="72"/>
  <c r="L336" i="72"/>
  <c r="L335" i="72"/>
  <c r="L334" i="72"/>
  <c r="L333" i="72"/>
  <c r="L332" i="72"/>
  <c r="L331" i="72"/>
  <c r="L330" i="72"/>
  <c r="L329" i="72"/>
  <c r="L328" i="72"/>
  <c r="L326" i="72"/>
  <c r="L325" i="72"/>
  <c r="L324" i="72"/>
  <c r="L323" i="72"/>
  <c r="L322" i="72"/>
  <c r="L321" i="72"/>
  <c r="L320" i="72"/>
  <c r="L319" i="72"/>
  <c r="L318" i="72"/>
  <c r="L317" i="72"/>
  <c r="L316" i="72"/>
  <c r="L315" i="72"/>
  <c r="L314" i="72"/>
  <c r="L313" i="72"/>
  <c r="L312" i="72"/>
  <c r="L311" i="72"/>
  <c r="L309" i="72"/>
  <c r="L308" i="72"/>
  <c r="L307" i="72"/>
  <c r="L306" i="72"/>
  <c r="L305" i="72"/>
  <c r="L304" i="72"/>
  <c r="L303" i="72"/>
  <c r="L302" i="72"/>
  <c r="L301" i="72"/>
  <c r="L300" i="72"/>
  <c r="L299" i="72"/>
  <c r="L298" i="72"/>
  <c r="L297" i="72"/>
  <c r="L296" i="72"/>
  <c r="L295" i="72"/>
  <c r="L294" i="72"/>
  <c r="L292" i="72"/>
  <c r="L291" i="72"/>
  <c r="L290" i="72"/>
  <c r="L289" i="72"/>
  <c r="L288" i="72"/>
  <c r="L287" i="72"/>
  <c r="L286" i="72"/>
  <c r="L285" i="72"/>
  <c r="L284" i="72"/>
  <c r="L283" i="72"/>
  <c r="L282" i="72"/>
  <c r="L281" i="72"/>
  <c r="L280" i="72"/>
  <c r="L279" i="72"/>
  <c r="L278" i="72"/>
  <c r="L277" i="72"/>
  <c r="L275" i="72"/>
  <c r="L274" i="72"/>
  <c r="L273" i="72"/>
  <c r="L272" i="72"/>
  <c r="L271" i="72"/>
  <c r="L270" i="72"/>
  <c r="L269" i="72"/>
  <c r="L268" i="72"/>
  <c r="L267" i="72"/>
  <c r="L266" i="72"/>
  <c r="L265" i="72"/>
  <c r="L264" i="72"/>
  <c r="L263" i="72"/>
  <c r="L262" i="72"/>
  <c r="L261" i="72"/>
  <c r="L260" i="72"/>
  <c r="L258" i="72"/>
  <c r="L257" i="72"/>
  <c r="L256" i="72"/>
  <c r="L255" i="72"/>
  <c r="L254" i="72"/>
  <c r="L253" i="72"/>
  <c r="L252" i="72"/>
  <c r="L251" i="72"/>
  <c r="L250" i="72"/>
  <c r="L249" i="72"/>
  <c r="L248" i="72"/>
  <c r="L247" i="72"/>
  <c r="L246" i="72"/>
  <c r="L245" i="72"/>
  <c r="L244" i="72"/>
  <c r="L243" i="72"/>
  <c r="L241" i="72"/>
  <c r="L240" i="72"/>
  <c r="L239" i="72"/>
  <c r="L238" i="72"/>
  <c r="L237" i="72"/>
  <c r="L236" i="72"/>
  <c r="L235" i="72"/>
  <c r="L234" i="72"/>
  <c r="L233" i="72"/>
  <c r="L232" i="72"/>
  <c r="L231" i="72"/>
  <c r="L230" i="72"/>
  <c r="L229" i="72"/>
  <c r="L228" i="72"/>
  <c r="L227" i="72"/>
  <c r="L226" i="72"/>
  <c r="L224" i="72"/>
  <c r="L223" i="72"/>
  <c r="L222" i="72"/>
  <c r="L221" i="72"/>
  <c r="L220" i="72"/>
  <c r="L219" i="72"/>
  <c r="L218" i="72"/>
  <c r="L217" i="72"/>
  <c r="L216" i="72"/>
  <c r="L215" i="72"/>
  <c r="L214" i="72"/>
  <c r="L213" i="72"/>
  <c r="L212" i="72"/>
  <c r="L211" i="72"/>
  <c r="L210" i="72"/>
  <c r="L209" i="72"/>
  <c r="L207" i="72"/>
  <c r="L206" i="72"/>
  <c r="L205" i="72"/>
  <c r="L204" i="72"/>
  <c r="L203" i="72"/>
  <c r="L202" i="72"/>
  <c r="L201" i="72"/>
  <c r="L200" i="72"/>
  <c r="L199" i="72"/>
  <c r="L198" i="72"/>
  <c r="L197" i="72"/>
  <c r="L196" i="72"/>
  <c r="L195" i="72"/>
  <c r="L194" i="72"/>
  <c r="L193" i="72"/>
  <c r="L192" i="72"/>
  <c r="L190" i="72"/>
  <c r="L189" i="72"/>
  <c r="L188" i="72"/>
  <c r="L187" i="72"/>
  <c r="L186" i="72"/>
  <c r="L185" i="72"/>
  <c r="L184" i="72"/>
  <c r="L183" i="72"/>
  <c r="L182" i="72"/>
  <c r="L181" i="72"/>
  <c r="L180" i="72"/>
  <c r="L179" i="72"/>
  <c r="L178" i="72"/>
  <c r="L177" i="72"/>
  <c r="L176" i="72"/>
  <c r="L175" i="72"/>
  <c r="L173" i="72"/>
  <c r="L172" i="72"/>
  <c r="L171" i="72"/>
  <c r="L170" i="72"/>
  <c r="L169" i="72"/>
  <c r="L168" i="72"/>
  <c r="L167" i="72"/>
  <c r="L166" i="72"/>
  <c r="L165" i="72"/>
  <c r="L164" i="72"/>
  <c r="L163" i="72"/>
  <c r="L162" i="72"/>
  <c r="L161" i="72"/>
  <c r="L160" i="72"/>
  <c r="L159" i="72"/>
  <c r="L158" i="72"/>
  <c r="L156" i="72"/>
  <c r="L155" i="72"/>
  <c r="L154" i="72"/>
  <c r="L153" i="72"/>
  <c r="L152" i="72"/>
  <c r="L151" i="72"/>
  <c r="L150" i="72"/>
  <c r="L149" i="72"/>
  <c r="L148" i="72"/>
  <c r="L147" i="72"/>
  <c r="L146" i="72"/>
  <c r="L145" i="72"/>
  <c r="L144" i="72"/>
  <c r="L143" i="72"/>
  <c r="L142" i="72"/>
  <c r="L141" i="72"/>
  <c r="L139" i="72"/>
  <c r="L138" i="72"/>
  <c r="L137" i="72"/>
  <c r="L136" i="72"/>
  <c r="L135" i="72"/>
  <c r="L134" i="72"/>
  <c r="L133" i="72"/>
  <c r="L132" i="72"/>
  <c r="L131" i="72"/>
  <c r="L130" i="72"/>
  <c r="L129" i="72"/>
  <c r="L128" i="72"/>
  <c r="L127" i="72"/>
  <c r="L126" i="72"/>
  <c r="L125" i="72"/>
  <c r="L124" i="72"/>
  <c r="L122" i="72"/>
  <c r="L121" i="72"/>
  <c r="L120" i="72"/>
  <c r="L119" i="72"/>
  <c r="L118" i="72"/>
  <c r="L117" i="72"/>
  <c r="L116" i="72"/>
  <c r="L115" i="72"/>
  <c r="L114" i="72"/>
  <c r="L113" i="72"/>
  <c r="L112" i="72"/>
  <c r="L111" i="72"/>
  <c r="L110" i="72"/>
  <c r="L109" i="72"/>
  <c r="L108" i="72"/>
  <c r="L107" i="72"/>
  <c r="L105" i="72"/>
  <c r="L104" i="72"/>
  <c r="L103" i="72"/>
  <c r="L102" i="72"/>
  <c r="L101" i="72"/>
  <c r="L100" i="72"/>
  <c r="L99" i="72"/>
  <c r="L98" i="72"/>
  <c r="L97" i="72"/>
  <c r="L96" i="72"/>
  <c r="L95" i="72"/>
  <c r="L94" i="72"/>
  <c r="L93" i="72"/>
  <c r="L92" i="72"/>
  <c r="L91" i="72"/>
  <c r="L90" i="72"/>
  <c r="L88" i="72"/>
  <c r="L87" i="72"/>
  <c r="L86" i="72"/>
  <c r="L85" i="72"/>
  <c r="L84" i="72"/>
  <c r="L83" i="72"/>
  <c r="L82" i="72"/>
  <c r="L81" i="72"/>
  <c r="L80" i="72"/>
  <c r="L79" i="72"/>
  <c r="L78" i="72"/>
  <c r="L77" i="72"/>
  <c r="L76" i="72"/>
  <c r="L75" i="72"/>
  <c r="L74" i="72"/>
  <c r="L73" i="72"/>
  <c r="L71" i="72"/>
  <c r="L70" i="72"/>
  <c r="L69" i="72"/>
  <c r="L68" i="72"/>
  <c r="L67" i="72"/>
  <c r="L66" i="72"/>
  <c r="L65" i="72"/>
  <c r="L64" i="72"/>
  <c r="L63" i="72"/>
  <c r="L62" i="72"/>
  <c r="L61" i="72"/>
  <c r="L60" i="72"/>
  <c r="L59" i="72"/>
  <c r="L58" i="72"/>
  <c r="L57" i="72"/>
  <c r="L56" i="72"/>
  <c r="L54" i="72"/>
  <c r="L53" i="72"/>
  <c r="L52" i="72"/>
  <c r="L51" i="72"/>
  <c r="L50" i="72"/>
  <c r="L49" i="72"/>
  <c r="L48" i="72"/>
  <c r="L47" i="72"/>
  <c r="L46" i="72"/>
  <c r="L45" i="72"/>
  <c r="L44" i="72"/>
  <c r="L43" i="72"/>
  <c r="L42" i="72"/>
  <c r="L41" i="72"/>
  <c r="L40" i="72"/>
  <c r="L39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K1262" i="72"/>
  <c r="K1261" i="72"/>
  <c r="K1260" i="72"/>
  <c r="K1259" i="72"/>
  <c r="K1258" i="72"/>
  <c r="K1257" i="72"/>
  <c r="K1256" i="72"/>
  <c r="K1255" i="72"/>
  <c r="K1254" i="72"/>
  <c r="K1253" i="72"/>
  <c r="K1252" i="72"/>
  <c r="K1251" i="72"/>
  <c r="K1250" i="72"/>
  <c r="K1249" i="72"/>
  <c r="K1248" i="72"/>
  <c r="K1247" i="72"/>
  <c r="K1246" i="72"/>
  <c r="K1228" i="72"/>
  <c r="K1227" i="72"/>
  <c r="K1226" i="72"/>
  <c r="K1225" i="72"/>
  <c r="K1224" i="72"/>
  <c r="K1223" i="72"/>
  <c r="K1222" i="72"/>
  <c r="K1221" i="72"/>
  <c r="K1220" i="72"/>
  <c r="K1219" i="72"/>
  <c r="K1218" i="72"/>
  <c r="K1217" i="72"/>
  <c r="K1216" i="72"/>
  <c r="K1215" i="72"/>
  <c r="K1214" i="72"/>
  <c r="K1213" i="72"/>
  <c r="K1212" i="72"/>
  <c r="K1211" i="72"/>
  <c r="K1210" i="72"/>
  <c r="K1209" i="72"/>
  <c r="K1208" i="72"/>
  <c r="K1207" i="72"/>
  <c r="K1206" i="72"/>
  <c r="K1205" i="72"/>
  <c r="K1204" i="72"/>
  <c r="K1203" i="72"/>
  <c r="K1202" i="72"/>
  <c r="K1201" i="72"/>
  <c r="K1200" i="72"/>
  <c r="K1199" i="72"/>
  <c r="K1198" i="72"/>
  <c r="K1197" i="72"/>
  <c r="K1196" i="72"/>
  <c r="K1195" i="72"/>
  <c r="K1194" i="72"/>
  <c r="K1193" i="72"/>
  <c r="K1192" i="72"/>
  <c r="K1191" i="72"/>
  <c r="K1190" i="72"/>
  <c r="K1189" i="72"/>
  <c r="K1188" i="72"/>
  <c r="K1187" i="72"/>
  <c r="K1186" i="72"/>
  <c r="K1185" i="72"/>
  <c r="K1184" i="72"/>
  <c r="K1183" i="72"/>
  <c r="K1182" i="72"/>
  <c r="K1181" i="72"/>
  <c r="K1180" i="72"/>
  <c r="K1179" i="72"/>
  <c r="K1178" i="72"/>
  <c r="K1177" i="72"/>
  <c r="K1176" i="72"/>
  <c r="K1175" i="72"/>
  <c r="K1174" i="72"/>
  <c r="K1173" i="72"/>
  <c r="K1172" i="72"/>
  <c r="K1171" i="72"/>
  <c r="K1170" i="72"/>
  <c r="K1169" i="72"/>
  <c r="K1168" i="72"/>
  <c r="K1167" i="72"/>
  <c r="K1166" i="72"/>
  <c r="K1165" i="72"/>
  <c r="K1164" i="72"/>
  <c r="K1163" i="72"/>
  <c r="K1162" i="72"/>
  <c r="K1161" i="72"/>
  <c r="K1160" i="72"/>
  <c r="K1159" i="72"/>
  <c r="K1158" i="72"/>
  <c r="K1157" i="72"/>
  <c r="K1156" i="72"/>
  <c r="K1155" i="72"/>
  <c r="K1154" i="72"/>
  <c r="K1153" i="72"/>
  <c r="K1152" i="72"/>
  <c r="K1151" i="72"/>
  <c r="K1150" i="72"/>
  <c r="K1149" i="72"/>
  <c r="K1148" i="72"/>
  <c r="K1147" i="72"/>
  <c r="K1146" i="72"/>
  <c r="K1145" i="72"/>
  <c r="K1144" i="72"/>
  <c r="K1143" i="72"/>
  <c r="K1142" i="72"/>
  <c r="K1141" i="72"/>
  <c r="K1140" i="72"/>
  <c r="K1139" i="72"/>
  <c r="K1138" i="72"/>
  <c r="K1137" i="72"/>
  <c r="K1136" i="72"/>
  <c r="K1135" i="72"/>
  <c r="K1134" i="72"/>
  <c r="K1133" i="72"/>
  <c r="K1132" i="72"/>
  <c r="K1131" i="72"/>
  <c r="K1130" i="72"/>
  <c r="K1129" i="72"/>
  <c r="K1128" i="72"/>
  <c r="K1127" i="72"/>
  <c r="K1126" i="72"/>
  <c r="K1125" i="72"/>
  <c r="K1124" i="72"/>
  <c r="K1123" i="72"/>
  <c r="K1122" i="72"/>
  <c r="K1121" i="72"/>
  <c r="K1120" i="72"/>
  <c r="K1119" i="72"/>
  <c r="K1118" i="72"/>
  <c r="K1117" i="72"/>
  <c r="K1116" i="72"/>
  <c r="K1115" i="72"/>
  <c r="K1114" i="72"/>
  <c r="K1113" i="72"/>
  <c r="K1112" i="72"/>
  <c r="K1111" i="72"/>
  <c r="K1110" i="72"/>
  <c r="K1109" i="72"/>
  <c r="K1108" i="72"/>
  <c r="K1107" i="72"/>
  <c r="K1106" i="72"/>
  <c r="K1105" i="72"/>
  <c r="K1104" i="72"/>
  <c r="K1103" i="72"/>
  <c r="K1102" i="72"/>
  <c r="K1101" i="72"/>
  <c r="K1100" i="72"/>
  <c r="K1099" i="72"/>
  <c r="K1098" i="72"/>
  <c r="K1097" i="72"/>
  <c r="K1096" i="72"/>
  <c r="K1095" i="72"/>
  <c r="K1094" i="72"/>
  <c r="K1093" i="72"/>
  <c r="K1092" i="72"/>
  <c r="K1091" i="72"/>
  <c r="K1090" i="72"/>
  <c r="K1089" i="72"/>
  <c r="K1088" i="72"/>
  <c r="K1087" i="72"/>
  <c r="K1086" i="72"/>
  <c r="K1085" i="72"/>
  <c r="K1084" i="72"/>
  <c r="K1083" i="72"/>
  <c r="K1082" i="72"/>
  <c r="K1081" i="72"/>
  <c r="K1080" i="72"/>
  <c r="K1079" i="72"/>
  <c r="K1078" i="72"/>
  <c r="K1077" i="72"/>
  <c r="K1076" i="72"/>
  <c r="K1075" i="72"/>
  <c r="K1074" i="72"/>
  <c r="K1073" i="72"/>
  <c r="K1072" i="72"/>
  <c r="K1071" i="72"/>
  <c r="K1070" i="72"/>
  <c r="K1069" i="72"/>
  <c r="K1068" i="72"/>
  <c r="K1067" i="72"/>
  <c r="K1066" i="72"/>
  <c r="K1065" i="72"/>
  <c r="K1064" i="72"/>
  <c r="K1063" i="72"/>
  <c r="K1062" i="72"/>
  <c r="K1061" i="72"/>
  <c r="K1060" i="72"/>
  <c r="K1059" i="72"/>
  <c r="K1058" i="72"/>
  <c r="K1057" i="72"/>
  <c r="K1056" i="72"/>
  <c r="K1055" i="72"/>
  <c r="K1054" i="72"/>
  <c r="K1053" i="72"/>
  <c r="K1052" i="72"/>
  <c r="K1051" i="72"/>
  <c r="K1050" i="72"/>
  <c r="K1049" i="72"/>
  <c r="K1048" i="72"/>
  <c r="K1047" i="72"/>
  <c r="K1046" i="72"/>
  <c r="K1045" i="72"/>
  <c r="K1044" i="72"/>
  <c r="K1043" i="72"/>
  <c r="K1042" i="72"/>
  <c r="K1041" i="72"/>
  <c r="K1040" i="72"/>
  <c r="K1039" i="72"/>
  <c r="K1038" i="72"/>
  <c r="K1037" i="72"/>
  <c r="K1036" i="72"/>
  <c r="K1035" i="72"/>
  <c r="K1034" i="72"/>
  <c r="K1033" i="72"/>
  <c r="K1032" i="72"/>
  <c r="K1031" i="72"/>
  <c r="K1030" i="72"/>
  <c r="K1029" i="72"/>
  <c r="K1028" i="72"/>
  <c r="K1027" i="72"/>
  <c r="K1026" i="72"/>
  <c r="K1025" i="72"/>
  <c r="K1024" i="72"/>
  <c r="K1023" i="72"/>
  <c r="K1022" i="72"/>
  <c r="K1021" i="72"/>
  <c r="K1020" i="72"/>
  <c r="K1019" i="72"/>
  <c r="K1018" i="72"/>
  <c r="K1017" i="72"/>
  <c r="K1016" i="72"/>
  <c r="K1015" i="72"/>
  <c r="K1014" i="72"/>
  <c r="K1013" i="72"/>
  <c r="K1012" i="72"/>
  <c r="K1011" i="72"/>
  <c r="K1010" i="72"/>
  <c r="K1009" i="72"/>
  <c r="K1008" i="72"/>
  <c r="K1007" i="72"/>
  <c r="K1006" i="72"/>
  <c r="K1005" i="72"/>
  <c r="K1004" i="72"/>
  <c r="K1003" i="72"/>
  <c r="K1002" i="72"/>
  <c r="K1001" i="72"/>
  <c r="K1000" i="72"/>
  <c r="K999" i="72"/>
  <c r="K998" i="72"/>
  <c r="K997" i="72"/>
  <c r="K996" i="72"/>
  <c r="K995" i="72"/>
  <c r="K994" i="72"/>
  <c r="K993" i="72"/>
  <c r="K992" i="72"/>
  <c r="K991" i="72"/>
  <c r="K990" i="72"/>
  <c r="K989" i="72"/>
  <c r="K988" i="72"/>
  <c r="K987" i="72"/>
  <c r="K986" i="72"/>
  <c r="K985" i="72"/>
  <c r="K984" i="72"/>
  <c r="K983" i="72"/>
  <c r="K982" i="72"/>
  <c r="K981" i="72"/>
  <c r="K980" i="72"/>
  <c r="K979" i="72"/>
  <c r="K978" i="72"/>
  <c r="K977" i="72"/>
  <c r="K976" i="72"/>
  <c r="K975" i="72"/>
  <c r="K974" i="72"/>
  <c r="K973" i="72"/>
  <c r="K972" i="72"/>
  <c r="K971" i="72"/>
  <c r="K970" i="72"/>
  <c r="K969" i="72"/>
  <c r="K968" i="72"/>
  <c r="K967" i="72"/>
  <c r="K966" i="72"/>
  <c r="K965" i="72"/>
  <c r="K964" i="72"/>
  <c r="K963" i="72"/>
  <c r="K962" i="72"/>
  <c r="K961" i="72"/>
  <c r="K960" i="72"/>
  <c r="K959" i="72"/>
  <c r="K958" i="72"/>
  <c r="K957" i="72"/>
  <c r="K956" i="72"/>
  <c r="K955" i="72"/>
  <c r="K954" i="72"/>
  <c r="K953" i="72"/>
  <c r="K952" i="72"/>
  <c r="K951" i="72"/>
  <c r="K950" i="72"/>
  <c r="K949" i="72"/>
  <c r="K948" i="72"/>
  <c r="K947" i="72"/>
  <c r="K946" i="72"/>
  <c r="K945" i="72"/>
  <c r="K944" i="72"/>
  <c r="K943" i="72"/>
  <c r="K942" i="72"/>
  <c r="K941" i="72"/>
  <c r="K940" i="72"/>
  <c r="K939" i="72"/>
  <c r="K938" i="72"/>
  <c r="K937" i="72"/>
  <c r="K936" i="72"/>
  <c r="K935" i="72"/>
  <c r="K934" i="72"/>
  <c r="K933" i="72"/>
  <c r="K932" i="72"/>
  <c r="K931" i="72"/>
  <c r="K930" i="72"/>
  <c r="K929" i="72"/>
  <c r="K928" i="72"/>
  <c r="K927" i="72"/>
  <c r="K926" i="72"/>
  <c r="K925" i="72"/>
  <c r="K924" i="72"/>
  <c r="K923" i="72"/>
  <c r="K922" i="72"/>
  <c r="K921" i="72"/>
  <c r="K920" i="72"/>
  <c r="K919" i="72"/>
  <c r="K918" i="72"/>
  <c r="K917" i="72"/>
  <c r="K916" i="72"/>
  <c r="K915" i="72"/>
  <c r="K914" i="72"/>
  <c r="K913" i="72"/>
  <c r="K912" i="72"/>
  <c r="K911" i="72"/>
  <c r="K910" i="72"/>
  <c r="K909" i="72"/>
  <c r="K908" i="72"/>
  <c r="K907" i="72"/>
  <c r="K906" i="72"/>
  <c r="K905" i="72"/>
  <c r="K904" i="72"/>
  <c r="K903" i="72"/>
  <c r="K902" i="72"/>
  <c r="K901" i="72"/>
  <c r="K900" i="72"/>
  <c r="K899" i="72"/>
  <c r="K898" i="72"/>
  <c r="K897" i="72"/>
  <c r="K896" i="72"/>
  <c r="K895" i="72"/>
  <c r="K894" i="72"/>
  <c r="K893" i="72"/>
  <c r="K892" i="72"/>
  <c r="K891" i="72"/>
  <c r="K890" i="72"/>
  <c r="K889" i="72"/>
  <c r="K888" i="72"/>
  <c r="K887" i="72"/>
  <c r="K886" i="72"/>
  <c r="K885" i="72"/>
  <c r="K884" i="72"/>
  <c r="K883" i="72"/>
  <c r="K882" i="72"/>
  <c r="K881" i="72"/>
  <c r="K880" i="72"/>
  <c r="K879" i="72"/>
  <c r="K878" i="72"/>
  <c r="K877" i="72"/>
  <c r="K876" i="72"/>
  <c r="K875" i="72"/>
  <c r="K874" i="72"/>
  <c r="K873" i="72"/>
  <c r="K872" i="72"/>
  <c r="K871" i="72"/>
  <c r="K870" i="72"/>
  <c r="K869" i="72"/>
  <c r="K868" i="72"/>
  <c r="K867" i="72"/>
  <c r="K866" i="72"/>
  <c r="K865" i="72"/>
  <c r="K864" i="72"/>
  <c r="K863" i="72"/>
  <c r="K862" i="72"/>
  <c r="K861" i="72"/>
  <c r="K860" i="72"/>
  <c r="K859" i="72"/>
  <c r="K858" i="72"/>
  <c r="K857" i="72"/>
  <c r="K856" i="72"/>
  <c r="K855" i="72"/>
  <c r="K854" i="72"/>
  <c r="K853" i="72"/>
  <c r="K852" i="72"/>
  <c r="K851" i="72"/>
  <c r="K850" i="72"/>
  <c r="K849" i="72"/>
  <c r="K848" i="72"/>
  <c r="K847" i="72"/>
  <c r="K846" i="72"/>
  <c r="K845" i="72"/>
  <c r="K844" i="72"/>
  <c r="K843" i="72"/>
  <c r="K842" i="72"/>
  <c r="K841" i="72"/>
  <c r="K840" i="72"/>
  <c r="K839" i="72"/>
  <c r="K838" i="72"/>
  <c r="K837" i="72"/>
  <c r="K836" i="72"/>
  <c r="K835" i="72"/>
  <c r="K834" i="72"/>
  <c r="K833" i="72"/>
  <c r="K832" i="72"/>
  <c r="K831" i="72"/>
  <c r="K830" i="72"/>
  <c r="K829" i="72"/>
  <c r="K828" i="72"/>
  <c r="K827" i="72"/>
  <c r="K826" i="72"/>
  <c r="K825" i="72"/>
  <c r="K824" i="72"/>
  <c r="K823" i="72"/>
  <c r="K822" i="72"/>
  <c r="K821" i="72"/>
  <c r="K820" i="72"/>
  <c r="K819" i="72"/>
  <c r="K818" i="72"/>
  <c r="K817" i="72"/>
  <c r="K816" i="72"/>
  <c r="K815" i="72"/>
  <c r="K814" i="72"/>
  <c r="K813" i="72"/>
  <c r="K812" i="72"/>
  <c r="K811" i="72"/>
  <c r="K810" i="72"/>
  <c r="K809" i="72"/>
  <c r="K808" i="72"/>
  <c r="K807" i="72"/>
  <c r="K806" i="72"/>
  <c r="K805" i="72"/>
  <c r="K804" i="72"/>
  <c r="K803" i="72"/>
  <c r="K802" i="72"/>
  <c r="K801" i="72"/>
  <c r="K800" i="72"/>
  <c r="K799" i="72"/>
  <c r="K798" i="72"/>
  <c r="K797" i="72"/>
  <c r="K796" i="72"/>
  <c r="K795" i="72"/>
  <c r="K794" i="72"/>
  <c r="K793" i="72"/>
  <c r="K792" i="72"/>
  <c r="K791" i="72"/>
  <c r="K790" i="72"/>
  <c r="K789" i="72"/>
  <c r="K788" i="72"/>
  <c r="K787" i="72"/>
  <c r="K786" i="72"/>
  <c r="K785" i="72"/>
  <c r="K784" i="72"/>
  <c r="K783" i="72"/>
  <c r="K782" i="72"/>
  <c r="K781" i="72"/>
  <c r="K780" i="72"/>
  <c r="K779" i="72"/>
  <c r="K778" i="72"/>
  <c r="K777" i="72"/>
  <c r="K776" i="72"/>
  <c r="K775" i="72"/>
  <c r="K774" i="72"/>
  <c r="K773" i="72"/>
  <c r="K772" i="72"/>
  <c r="K771" i="72"/>
  <c r="K770" i="72"/>
  <c r="K769" i="72"/>
  <c r="K768" i="72"/>
  <c r="K767" i="72"/>
  <c r="K766" i="72"/>
  <c r="K765" i="72"/>
  <c r="K764" i="72"/>
  <c r="K763" i="72"/>
  <c r="K762" i="72"/>
  <c r="K761" i="72"/>
  <c r="K760" i="72"/>
  <c r="K759" i="72"/>
  <c r="K758" i="72"/>
  <c r="K757" i="72"/>
  <c r="K756" i="72"/>
  <c r="K755" i="72"/>
  <c r="K754" i="72"/>
  <c r="K753" i="72"/>
  <c r="K752" i="72"/>
  <c r="K751" i="72"/>
  <c r="K750" i="72"/>
  <c r="K749" i="72"/>
  <c r="K748" i="72"/>
  <c r="K747" i="72"/>
  <c r="K746" i="72"/>
  <c r="K745" i="72"/>
  <c r="K744" i="72"/>
  <c r="K743" i="72"/>
  <c r="K742" i="72"/>
  <c r="K741" i="72"/>
  <c r="K740" i="72"/>
  <c r="K739" i="72"/>
  <c r="K738" i="72"/>
  <c r="K737" i="72"/>
  <c r="K736" i="72"/>
  <c r="K735" i="72"/>
  <c r="K734" i="72"/>
  <c r="K733" i="72"/>
  <c r="K732" i="72"/>
  <c r="K731" i="72"/>
  <c r="K730" i="72"/>
  <c r="K729" i="72"/>
  <c r="K728" i="72"/>
  <c r="K727" i="72"/>
  <c r="K726" i="72"/>
  <c r="K725" i="72"/>
  <c r="K724" i="72"/>
  <c r="K723" i="72"/>
  <c r="K722" i="72"/>
  <c r="K721" i="72"/>
  <c r="K720" i="72"/>
  <c r="K719" i="72"/>
  <c r="K718" i="72"/>
  <c r="K717" i="72"/>
  <c r="K716" i="72"/>
  <c r="K715" i="72"/>
  <c r="K714" i="72"/>
  <c r="K713" i="72"/>
  <c r="K712" i="72"/>
  <c r="K711" i="72"/>
  <c r="K710" i="72"/>
  <c r="K709" i="72"/>
  <c r="K708" i="72"/>
  <c r="K707" i="72"/>
  <c r="K706" i="72"/>
  <c r="K705" i="72"/>
  <c r="K704" i="72"/>
  <c r="K703" i="72"/>
  <c r="K702" i="72"/>
  <c r="K701" i="72"/>
  <c r="K700" i="72"/>
  <c r="K699" i="72"/>
  <c r="K698" i="72"/>
  <c r="K697" i="72"/>
  <c r="K696" i="72"/>
  <c r="K695" i="72"/>
  <c r="K694" i="72"/>
  <c r="K693" i="72"/>
  <c r="K692" i="72"/>
  <c r="K691" i="72"/>
  <c r="K690" i="72"/>
  <c r="K689" i="72"/>
  <c r="K688" i="72"/>
  <c r="K687" i="72"/>
  <c r="K686" i="72"/>
  <c r="K685" i="72"/>
  <c r="K684" i="72"/>
  <c r="K683" i="72"/>
  <c r="K682" i="72"/>
  <c r="K681" i="72"/>
  <c r="K680" i="72"/>
  <c r="K679" i="72"/>
  <c r="K678" i="72"/>
  <c r="K677" i="72"/>
  <c r="K676" i="72"/>
  <c r="K675" i="72"/>
  <c r="K674" i="72"/>
  <c r="K673" i="72"/>
  <c r="K672" i="72"/>
  <c r="K671" i="72"/>
  <c r="K670" i="72"/>
  <c r="K669" i="72"/>
  <c r="K668" i="72"/>
  <c r="K667" i="72"/>
  <c r="K666" i="72"/>
  <c r="K665" i="72"/>
  <c r="K664" i="72"/>
  <c r="K663" i="72"/>
  <c r="K662" i="72"/>
  <c r="K661" i="72"/>
  <c r="K660" i="72"/>
  <c r="K659" i="72"/>
  <c r="K658" i="72"/>
  <c r="K657" i="72"/>
  <c r="K656" i="72"/>
  <c r="K655" i="72"/>
  <c r="K654" i="72"/>
  <c r="K653" i="72"/>
  <c r="K652" i="72"/>
  <c r="K651" i="72"/>
  <c r="K650" i="72"/>
  <c r="K649" i="72"/>
  <c r="K648" i="72"/>
  <c r="K647" i="72"/>
  <c r="K646" i="72"/>
  <c r="K645" i="72"/>
  <c r="K644" i="72"/>
  <c r="K643" i="72"/>
  <c r="K642" i="72"/>
  <c r="K641" i="72"/>
  <c r="K640" i="72"/>
  <c r="K639" i="72"/>
  <c r="K638" i="72"/>
  <c r="K637" i="72"/>
  <c r="K636" i="72"/>
  <c r="K635" i="72"/>
  <c r="K634" i="72"/>
  <c r="K633" i="72"/>
  <c r="K632" i="72"/>
  <c r="K631" i="72"/>
  <c r="K630" i="72"/>
  <c r="K629" i="72"/>
  <c r="K628" i="72"/>
  <c r="K627" i="72"/>
  <c r="K626" i="72"/>
  <c r="K625" i="72"/>
  <c r="K624" i="72"/>
  <c r="K623" i="72"/>
  <c r="K622" i="72"/>
  <c r="K621" i="72"/>
  <c r="K620" i="72"/>
  <c r="K619" i="72"/>
  <c r="K618" i="72"/>
  <c r="K617" i="72"/>
  <c r="K616" i="72"/>
  <c r="K615" i="72"/>
  <c r="K614" i="72"/>
  <c r="K613" i="72"/>
  <c r="K612" i="72"/>
  <c r="K611" i="72"/>
  <c r="K610" i="72"/>
  <c r="K609" i="72"/>
  <c r="K608" i="72"/>
  <c r="K607" i="72"/>
  <c r="K606" i="72"/>
  <c r="K605" i="72"/>
  <c r="K604" i="72"/>
  <c r="K603" i="72"/>
  <c r="K602" i="72"/>
  <c r="K601" i="72"/>
  <c r="K600" i="72"/>
  <c r="K599" i="72"/>
  <c r="K598" i="72"/>
  <c r="K597" i="72"/>
  <c r="K596" i="72"/>
  <c r="K595" i="72"/>
  <c r="K594" i="72"/>
  <c r="K593" i="72"/>
  <c r="K592" i="72"/>
  <c r="K591" i="72"/>
  <c r="K590" i="72"/>
  <c r="K589" i="72"/>
  <c r="K588" i="72"/>
  <c r="K587" i="72"/>
  <c r="K586" i="72"/>
  <c r="K585" i="72"/>
  <c r="K584" i="72"/>
  <c r="K583" i="72"/>
  <c r="K582" i="72"/>
  <c r="K581" i="72"/>
  <c r="K580" i="72"/>
  <c r="K579" i="72"/>
  <c r="K578" i="72"/>
  <c r="K577" i="72"/>
  <c r="K576" i="72"/>
  <c r="K575" i="72"/>
  <c r="K574" i="72"/>
  <c r="K573" i="72"/>
  <c r="K572" i="72"/>
  <c r="K571" i="72"/>
  <c r="K570" i="72"/>
  <c r="K569" i="72"/>
  <c r="K568" i="72"/>
  <c r="K567" i="72"/>
  <c r="K566" i="72"/>
  <c r="K565" i="72"/>
  <c r="K564" i="72"/>
  <c r="K563" i="72"/>
  <c r="K562" i="72"/>
  <c r="K561" i="72"/>
  <c r="K560" i="72"/>
  <c r="K559" i="72"/>
  <c r="K558" i="72"/>
  <c r="K557" i="72"/>
  <c r="K556" i="72"/>
  <c r="K555" i="72"/>
  <c r="K554" i="72"/>
  <c r="K553" i="72"/>
  <c r="K552" i="72"/>
  <c r="K551" i="72"/>
  <c r="K550" i="72"/>
  <c r="K549" i="72"/>
  <c r="K548" i="72"/>
  <c r="K547" i="72"/>
  <c r="K546" i="72"/>
  <c r="K545" i="72"/>
  <c r="K544" i="72"/>
  <c r="K543" i="72"/>
  <c r="K542" i="72"/>
  <c r="K541" i="72"/>
  <c r="K540" i="72"/>
  <c r="K539" i="72"/>
  <c r="K538" i="72"/>
  <c r="K537" i="72"/>
  <c r="K536" i="72"/>
  <c r="K535" i="72"/>
  <c r="K534" i="72"/>
  <c r="K533" i="72"/>
  <c r="K532" i="72"/>
  <c r="K531" i="72"/>
  <c r="K530" i="72"/>
  <c r="K529" i="72"/>
  <c r="K528" i="72"/>
  <c r="K527" i="72"/>
  <c r="K526" i="72"/>
  <c r="K525" i="72"/>
  <c r="K524" i="72"/>
  <c r="K523" i="72"/>
  <c r="K522" i="72"/>
  <c r="K521" i="72"/>
  <c r="K520" i="72"/>
  <c r="K519" i="72"/>
  <c r="K518" i="72"/>
  <c r="K517" i="72"/>
  <c r="K516" i="72"/>
  <c r="K515" i="72"/>
  <c r="K514" i="72"/>
  <c r="K513" i="72"/>
  <c r="K512" i="72"/>
  <c r="K511" i="72"/>
  <c r="K510" i="72"/>
  <c r="K509" i="72"/>
  <c r="K508" i="72"/>
  <c r="K507" i="72"/>
  <c r="K506" i="72"/>
  <c r="K505" i="72"/>
  <c r="K504" i="72"/>
  <c r="K503" i="72"/>
  <c r="K502" i="72"/>
  <c r="K501" i="72"/>
  <c r="K500" i="72"/>
  <c r="K499" i="72"/>
  <c r="K498" i="72"/>
  <c r="K497" i="72"/>
  <c r="K496" i="72"/>
  <c r="K495" i="72"/>
  <c r="K494" i="72"/>
  <c r="K493" i="72"/>
  <c r="K492" i="72"/>
  <c r="K491" i="72"/>
  <c r="K490" i="72"/>
  <c r="K489" i="72"/>
  <c r="K488" i="72"/>
  <c r="K487" i="72"/>
  <c r="K486" i="72"/>
  <c r="K485" i="72"/>
  <c r="K484" i="72"/>
  <c r="K483" i="72"/>
  <c r="K482" i="72"/>
  <c r="K481" i="72"/>
  <c r="K480" i="72"/>
  <c r="K479" i="72"/>
  <c r="K478" i="72"/>
  <c r="K477" i="72"/>
  <c r="K476" i="72"/>
  <c r="K475" i="72"/>
  <c r="K474" i="72"/>
  <c r="K473" i="72"/>
  <c r="K472" i="72"/>
  <c r="K471" i="72"/>
  <c r="K470" i="72"/>
  <c r="K469" i="72"/>
  <c r="K468" i="72"/>
  <c r="K467" i="72"/>
  <c r="K466" i="72"/>
  <c r="K465" i="72"/>
  <c r="K464" i="72"/>
  <c r="K463" i="72"/>
  <c r="K462" i="72"/>
  <c r="K461" i="72"/>
  <c r="K460" i="72"/>
  <c r="K459" i="72"/>
  <c r="K458" i="72"/>
  <c r="K457" i="72"/>
  <c r="K456" i="72"/>
  <c r="K455" i="72"/>
  <c r="K454" i="72"/>
  <c r="K453" i="72"/>
  <c r="K452" i="72"/>
  <c r="K451" i="72"/>
  <c r="K450" i="72"/>
  <c r="K449" i="72"/>
  <c r="K448" i="72"/>
  <c r="K447" i="72"/>
  <c r="K446" i="72"/>
  <c r="K445" i="72"/>
  <c r="K444" i="72"/>
  <c r="K443" i="72"/>
  <c r="K442" i="72"/>
  <c r="K441" i="72"/>
  <c r="K440" i="72"/>
  <c r="K439" i="72"/>
  <c r="K438" i="72"/>
  <c r="K437" i="72"/>
  <c r="K436" i="72"/>
  <c r="K435" i="72"/>
  <c r="K434" i="72"/>
  <c r="K433" i="72"/>
  <c r="K432" i="72"/>
  <c r="K431" i="72"/>
  <c r="K430" i="72"/>
  <c r="K429" i="72"/>
  <c r="K428" i="72"/>
  <c r="K427" i="72"/>
  <c r="K426" i="72"/>
  <c r="K425" i="72"/>
  <c r="K424" i="72"/>
  <c r="K423" i="72"/>
  <c r="K422" i="72"/>
  <c r="K421" i="72"/>
  <c r="K420" i="72"/>
  <c r="K419" i="72"/>
  <c r="K418" i="72"/>
  <c r="K417" i="72"/>
  <c r="K416" i="72"/>
  <c r="K415" i="72"/>
  <c r="K414" i="72"/>
  <c r="K413" i="72"/>
  <c r="K412" i="72"/>
  <c r="K411" i="72"/>
  <c r="K410" i="72"/>
  <c r="K409" i="72"/>
  <c r="K408" i="72"/>
  <c r="K407" i="72"/>
  <c r="K406" i="72"/>
  <c r="K405" i="72"/>
  <c r="K404" i="72"/>
  <c r="K403" i="72"/>
  <c r="K402" i="72"/>
  <c r="K401" i="72"/>
  <c r="K400" i="72"/>
  <c r="K399" i="72"/>
  <c r="K398" i="72"/>
  <c r="K397" i="72"/>
  <c r="K396" i="72"/>
  <c r="K395" i="72"/>
  <c r="K394" i="72"/>
  <c r="K393" i="72"/>
  <c r="K392" i="72"/>
  <c r="K391" i="72"/>
  <c r="K390" i="72"/>
  <c r="K389" i="72"/>
  <c r="K388" i="72"/>
  <c r="K387" i="72"/>
  <c r="K386" i="72"/>
  <c r="K385" i="72"/>
  <c r="K384" i="72"/>
  <c r="K383" i="72"/>
  <c r="K382" i="72"/>
  <c r="K381" i="72"/>
  <c r="K380" i="72"/>
  <c r="K379" i="72"/>
  <c r="K378" i="72"/>
  <c r="K377" i="72"/>
  <c r="K376" i="72"/>
  <c r="K375" i="72"/>
  <c r="K374" i="72"/>
  <c r="K373" i="72"/>
  <c r="K372" i="72"/>
  <c r="K371" i="72"/>
  <c r="K370" i="72"/>
  <c r="K369" i="72"/>
  <c r="K368" i="72"/>
  <c r="K367" i="72"/>
  <c r="K366" i="72"/>
  <c r="K365" i="72"/>
  <c r="K364" i="72"/>
  <c r="K363" i="72"/>
  <c r="K362" i="72"/>
  <c r="K361" i="72"/>
  <c r="K360" i="72"/>
  <c r="K359" i="72"/>
  <c r="K358" i="72"/>
  <c r="K357" i="72"/>
  <c r="K356" i="72"/>
  <c r="K355" i="72"/>
  <c r="K354" i="72"/>
  <c r="K353" i="72"/>
  <c r="K352" i="72"/>
  <c r="K351" i="72"/>
  <c r="K350" i="72"/>
  <c r="K349" i="72"/>
  <c r="K348" i="72"/>
  <c r="K347" i="72"/>
  <c r="K346" i="72"/>
  <c r="K345" i="72"/>
  <c r="K344" i="72"/>
  <c r="K343" i="72"/>
  <c r="K342" i="72"/>
  <c r="K341" i="72"/>
  <c r="K340" i="72"/>
  <c r="K339" i="72"/>
  <c r="K338" i="72"/>
  <c r="K337" i="72"/>
  <c r="K336" i="72"/>
  <c r="K335" i="72"/>
  <c r="K334" i="72"/>
  <c r="K333" i="72"/>
  <c r="K332" i="72"/>
  <c r="K331" i="72"/>
  <c r="K330" i="72"/>
  <c r="K329" i="72"/>
  <c r="K328" i="72"/>
  <c r="K327" i="72"/>
  <c r="K326" i="72"/>
  <c r="K325" i="72"/>
  <c r="K324" i="72"/>
  <c r="K323" i="72"/>
  <c r="K322" i="72"/>
  <c r="K321" i="72"/>
  <c r="K320" i="72"/>
  <c r="K319" i="72"/>
  <c r="K318" i="72"/>
  <c r="K317" i="72"/>
  <c r="K316" i="72"/>
  <c r="K315" i="72"/>
  <c r="K314" i="72"/>
  <c r="K313" i="72"/>
  <c r="K312" i="72"/>
  <c r="K311" i="72"/>
  <c r="K310" i="72"/>
  <c r="K309" i="72"/>
  <c r="K308" i="72"/>
  <c r="K307" i="72"/>
  <c r="K306" i="72"/>
  <c r="K305" i="72"/>
  <c r="K304" i="72"/>
  <c r="K303" i="72"/>
  <c r="K302" i="72"/>
  <c r="K301" i="72"/>
  <c r="K300" i="72"/>
  <c r="K299" i="72"/>
  <c r="K298" i="72"/>
  <c r="K297" i="72"/>
  <c r="K296" i="72"/>
  <c r="K295" i="72"/>
  <c r="K294" i="72"/>
  <c r="K293" i="72"/>
  <c r="K292" i="72"/>
  <c r="K291" i="72"/>
  <c r="K290" i="72"/>
  <c r="K289" i="72"/>
  <c r="K288" i="72"/>
  <c r="K287" i="72"/>
  <c r="K286" i="72"/>
  <c r="K285" i="72"/>
  <c r="K284" i="72"/>
  <c r="K283" i="72"/>
  <c r="K282" i="72"/>
  <c r="K281" i="72"/>
  <c r="K280" i="72"/>
  <c r="K279" i="72"/>
  <c r="K278" i="72"/>
  <c r="K277" i="72"/>
  <c r="K276" i="72"/>
  <c r="K275" i="72"/>
  <c r="K274" i="72"/>
  <c r="K273" i="72"/>
  <c r="K272" i="72"/>
  <c r="K271" i="72"/>
  <c r="K270" i="72"/>
  <c r="K269" i="72"/>
  <c r="K268" i="72"/>
  <c r="K267" i="72"/>
  <c r="K266" i="72"/>
  <c r="K265" i="72"/>
  <c r="K264" i="72"/>
  <c r="K263" i="72"/>
  <c r="K262" i="72"/>
  <c r="K261" i="72"/>
  <c r="K260" i="72"/>
  <c r="K259" i="72"/>
  <c r="K258" i="72"/>
  <c r="K257" i="72"/>
  <c r="K256" i="72"/>
  <c r="K255" i="72"/>
  <c r="K254" i="72"/>
  <c r="K253" i="72"/>
  <c r="K252" i="72"/>
  <c r="K251" i="72"/>
  <c r="K250" i="72"/>
  <c r="K249" i="72"/>
  <c r="K248" i="72"/>
  <c r="K247" i="72"/>
  <c r="K246" i="72"/>
  <c r="K245" i="72"/>
  <c r="K244" i="72"/>
  <c r="K243" i="72"/>
  <c r="K242" i="72"/>
  <c r="K241" i="72"/>
  <c r="K240" i="72"/>
  <c r="K239" i="72"/>
  <c r="K238" i="72"/>
  <c r="K237" i="72"/>
  <c r="K236" i="72"/>
  <c r="K235" i="72"/>
  <c r="K234" i="72"/>
  <c r="K233" i="72"/>
  <c r="K232" i="72"/>
  <c r="K231" i="72"/>
  <c r="K230" i="72"/>
  <c r="K229" i="72"/>
  <c r="K228" i="72"/>
  <c r="K227" i="72"/>
  <c r="K226" i="72"/>
  <c r="K225" i="72"/>
  <c r="K224" i="72"/>
  <c r="K223" i="72"/>
  <c r="K222" i="72"/>
  <c r="K221" i="72"/>
  <c r="K220" i="72"/>
  <c r="K219" i="72"/>
  <c r="K218" i="72"/>
  <c r="K217" i="72"/>
  <c r="K216" i="72"/>
  <c r="K215" i="72"/>
  <c r="K214" i="72"/>
  <c r="K213" i="72"/>
  <c r="K212" i="72"/>
  <c r="K211" i="72"/>
  <c r="K210" i="72"/>
  <c r="K209" i="72"/>
  <c r="K208" i="72"/>
  <c r="K207" i="72"/>
  <c r="K206" i="72"/>
  <c r="K205" i="72"/>
  <c r="K204" i="72"/>
  <c r="K203" i="72"/>
  <c r="K202" i="72"/>
  <c r="K201" i="72"/>
  <c r="K200" i="72"/>
  <c r="K199" i="72"/>
  <c r="K198" i="72"/>
  <c r="K197" i="72"/>
  <c r="K196" i="72"/>
  <c r="K195" i="72"/>
  <c r="K194" i="72"/>
  <c r="K193" i="72"/>
  <c r="K192" i="72"/>
  <c r="K191" i="72"/>
  <c r="K190" i="72"/>
  <c r="K189" i="72"/>
  <c r="K188" i="72"/>
  <c r="K187" i="72"/>
  <c r="K186" i="72"/>
  <c r="K185" i="72"/>
  <c r="K184" i="72"/>
  <c r="K183" i="72"/>
  <c r="K182" i="72"/>
  <c r="K181" i="72"/>
  <c r="K180" i="72"/>
  <c r="K179" i="72"/>
  <c r="K178" i="72"/>
  <c r="K177" i="72"/>
  <c r="K176" i="72"/>
  <c r="K175" i="72"/>
  <c r="K174" i="72"/>
  <c r="K173" i="72"/>
  <c r="K172" i="72"/>
  <c r="K171" i="72"/>
  <c r="K170" i="72"/>
  <c r="K169" i="72"/>
  <c r="K168" i="72"/>
  <c r="K167" i="72"/>
  <c r="K166" i="72"/>
  <c r="K165" i="72"/>
  <c r="K164" i="72"/>
  <c r="K163" i="72"/>
  <c r="K162" i="72"/>
  <c r="K161" i="72"/>
  <c r="K160" i="72"/>
  <c r="K159" i="72"/>
  <c r="K158" i="72"/>
  <c r="K157" i="72"/>
  <c r="K156" i="72"/>
  <c r="K155" i="72"/>
  <c r="K154" i="72"/>
  <c r="K153" i="72"/>
  <c r="K152" i="72"/>
  <c r="K151" i="72"/>
  <c r="K150" i="72"/>
  <c r="K149" i="72"/>
  <c r="K148" i="72"/>
  <c r="K147" i="72"/>
  <c r="K146" i="72"/>
  <c r="K145" i="72"/>
  <c r="K144" i="72"/>
  <c r="K143" i="72"/>
  <c r="K142" i="72"/>
  <c r="K141" i="72"/>
  <c r="K140" i="72"/>
  <c r="K139" i="72"/>
  <c r="K138" i="72"/>
  <c r="K137" i="72"/>
  <c r="K136" i="72"/>
  <c r="K135" i="72"/>
  <c r="K134" i="72"/>
  <c r="K133" i="72"/>
  <c r="K132" i="72"/>
  <c r="K131" i="72"/>
  <c r="K130" i="72"/>
  <c r="K129" i="72"/>
  <c r="K128" i="72"/>
  <c r="K127" i="72"/>
  <c r="K126" i="72"/>
  <c r="K125" i="72"/>
  <c r="K124" i="72"/>
  <c r="K123" i="72"/>
  <c r="K122" i="72"/>
  <c r="K121" i="72"/>
  <c r="K120" i="72"/>
  <c r="K119" i="72"/>
  <c r="K118" i="72"/>
  <c r="K117" i="72"/>
  <c r="K116" i="72"/>
  <c r="K115" i="72"/>
  <c r="K114" i="72"/>
  <c r="K113" i="72"/>
  <c r="K112" i="72"/>
  <c r="K111" i="72"/>
  <c r="K110" i="72"/>
  <c r="K109" i="72"/>
  <c r="K108" i="72"/>
  <c r="K107" i="72"/>
  <c r="K106" i="72"/>
  <c r="K105" i="72"/>
  <c r="K104" i="72"/>
  <c r="K103" i="72"/>
  <c r="K102" i="72"/>
  <c r="K101" i="72"/>
  <c r="K100" i="72"/>
  <c r="K99" i="72"/>
  <c r="K98" i="72"/>
  <c r="K97" i="72"/>
  <c r="K96" i="72"/>
  <c r="K95" i="72"/>
  <c r="K94" i="72"/>
  <c r="K93" i="72"/>
  <c r="K92" i="72"/>
  <c r="K91" i="72"/>
  <c r="K90" i="72"/>
  <c r="K89" i="72"/>
  <c r="K88" i="72"/>
  <c r="K87" i="72"/>
  <c r="K86" i="72"/>
  <c r="K85" i="72"/>
  <c r="K84" i="72"/>
  <c r="K83" i="72"/>
  <c r="K82" i="72"/>
  <c r="K81" i="72"/>
  <c r="K80" i="72"/>
  <c r="K79" i="72"/>
  <c r="K78" i="72"/>
  <c r="K77" i="72"/>
  <c r="K76" i="72"/>
  <c r="K75" i="72"/>
  <c r="K74" i="72"/>
  <c r="K73" i="72"/>
  <c r="K72" i="72"/>
  <c r="K71" i="72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I1261" i="72"/>
  <c r="I1260" i="72"/>
  <c r="I1259" i="72"/>
  <c r="I1258" i="72"/>
  <c r="I1257" i="72"/>
  <c r="I1256" i="72"/>
  <c r="I1255" i="72"/>
  <c r="I1254" i="72"/>
  <c r="I1253" i="72"/>
  <c r="I1252" i="72"/>
  <c r="I1251" i="72"/>
  <c r="I1250" i="72"/>
  <c r="I1249" i="72"/>
  <c r="I1248" i="72"/>
  <c r="I1247" i="72"/>
  <c r="I1246" i="72"/>
  <c r="I1226" i="72"/>
  <c r="I1225" i="72"/>
  <c r="I1224" i="72"/>
  <c r="I1223" i="72"/>
  <c r="I1222" i="72"/>
  <c r="I1221" i="72"/>
  <c r="I1220" i="72"/>
  <c r="I1219" i="72"/>
  <c r="I1218" i="72"/>
  <c r="I1217" i="72"/>
  <c r="I1216" i="72"/>
  <c r="I1215" i="72"/>
  <c r="I1214" i="72"/>
  <c r="I1213" i="72"/>
  <c r="I1212" i="72"/>
  <c r="I1210" i="72"/>
  <c r="I1209" i="72"/>
  <c r="I1208" i="72"/>
  <c r="I1207" i="72"/>
  <c r="I1206" i="72"/>
  <c r="I1205" i="72"/>
  <c r="I1204" i="72"/>
  <c r="I1203" i="72"/>
  <c r="I1202" i="72"/>
  <c r="I1201" i="72"/>
  <c r="I1200" i="72"/>
  <c r="I1199" i="72"/>
  <c r="I1198" i="72"/>
  <c r="I1197" i="72"/>
  <c r="I1196" i="72"/>
  <c r="I1195" i="72"/>
  <c r="I1193" i="72"/>
  <c r="I1192" i="72"/>
  <c r="I1191" i="72"/>
  <c r="I1190" i="72"/>
  <c r="I1189" i="72"/>
  <c r="I1188" i="72"/>
  <c r="I1187" i="72"/>
  <c r="I1186" i="72"/>
  <c r="I1185" i="72"/>
  <c r="I1184" i="72"/>
  <c r="I1183" i="72"/>
  <c r="I1182" i="72"/>
  <c r="I1181" i="72"/>
  <c r="I1180" i="72"/>
  <c r="I1179" i="72"/>
  <c r="I1178" i="72"/>
  <c r="I1176" i="72"/>
  <c r="I1175" i="72"/>
  <c r="I1174" i="72"/>
  <c r="I1173" i="72"/>
  <c r="I1172" i="72"/>
  <c r="I1171" i="72"/>
  <c r="I1170" i="72"/>
  <c r="I1169" i="72"/>
  <c r="I1168" i="72"/>
  <c r="I1167" i="72"/>
  <c r="I1166" i="72"/>
  <c r="I1165" i="72"/>
  <c r="I1164" i="72"/>
  <c r="I1163" i="72"/>
  <c r="I1162" i="72"/>
  <c r="I1161" i="72"/>
  <c r="I1159" i="72"/>
  <c r="I1158" i="72"/>
  <c r="I1157" i="72"/>
  <c r="I1156" i="72"/>
  <c r="I1155" i="72"/>
  <c r="I1154" i="72"/>
  <c r="I1153" i="72"/>
  <c r="I1152" i="72"/>
  <c r="I1151" i="72"/>
  <c r="I1150" i="72"/>
  <c r="I1149" i="72"/>
  <c r="I1148" i="72"/>
  <c r="I1147" i="72"/>
  <c r="I1146" i="72"/>
  <c r="I1145" i="72"/>
  <c r="I1144" i="72"/>
  <c r="I1142" i="72"/>
  <c r="I1141" i="72"/>
  <c r="I1140" i="72"/>
  <c r="I1139" i="72"/>
  <c r="I1138" i="72"/>
  <c r="I1137" i="72"/>
  <c r="I1136" i="72"/>
  <c r="I1135" i="72"/>
  <c r="I1134" i="72"/>
  <c r="I1133" i="72"/>
  <c r="I1132" i="72"/>
  <c r="I1131" i="72"/>
  <c r="I1130" i="72"/>
  <c r="I1129" i="72"/>
  <c r="I1128" i="72"/>
  <c r="I1127" i="72"/>
  <c r="I1125" i="72"/>
  <c r="I1124" i="72"/>
  <c r="I1123" i="72"/>
  <c r="I1122" i="72"/>
  <c r="I1121" i="72"/>
  <c r="I1120" i="72"/>
  <c r="I1119" i="72"/>
  <c r="I1118" i="72"/>
  <c r="I1117" i="72"/>
  <c r="I1116" i="72"/>
  <c r="I1115" i="72"/>
  <c r="I1114" i="72"/>
  <c r="I1113" i="72"/>
  <c r="I1112" i="72"/>
  <c r="I1111" i="72"/>
  <c r="I1110" i="72"/>
  <c r="I1108" i="72"/>
  <c r="I1107" i="72"/>
  <c r="I1106" i="72"/>
  <c r="I1105" i="72"/>
  <c r="I1104" i="72"/>
  <c r="I1103" i="72"/>
  <c r="I1102" i="72"/>
  <c r="I1101" i="72"/>
  <c r="I1100" i="72"/>
  <c r="I1099" i="72"/>
  <c r="I1098" i="72"/>
  <c r="I1097" i="72"/>
  <c r="I1096" i="72"/>
  <c r="I1095" i="72"/>
  <c r="I1094" i="72"/>
  <c r="I1093" i="72"/>
  <c r="I1091" i="72"/>
  <c r="I1090" i="72"/>
  <c r="I1089" i="72"/>
  <c r="I1088" i="72"/>
  <c r="I1087" i="72"/>
  <c r="I1086" i="72"/>
  <c r="I1085" i="72"/>
  <c r="I1084" i="72"/>
  <c r="I1083" i="72"/>
  <c r="I1082" i="72"/>
  <c r="I1081" i="72"/>
  <c r="I1080" i="72"/>
  <c r="I1079" i="72"/>
  <c r="I1078" i="72"/>
  <c r="I1077" i="72"/>
  <c r="I1076" i="72"/>
  <c r="I1074" i="72"/>
  <c r="I1073" i="72"/>
  <c r="I1072" i="72"/>
  <c r="I1071" i="72"/>
  <c r="I1070" i="72"/>
  <c r="I1069" i="72"/>
  <c r="I1068" i="72"/>
  <c r="I1067" i="72"/>
  <c r="I1066" i="72"/>
  <c r="I1065" i="72"/>
  <c r="I1064" i="72"/>
  <c r="I1063" i="72"/>
  <c r="I1062" i="72"/>
  <c r="I1061" i="72"/>
  <c r="I1060" i="72"/>
  <c r="I1059" i="72"/>
  <c r="I1057" i="72"/>
  <c r="I1056" i="72"/>
  <c r="I1055" i="72"/>
  <c r="I1054" i="72"/>
  <c r="I1053" i="72"/>
  <c r="I1052" i="72"/>
  <c r="I1051" i="72"/>
  <c r="I1050" i="72"/>
  <c r="I1049" i="72"/>
  <c r="I1048" i="72"/>
  <c r="I1047" i="72"/>
  <c r="I1046" i="72"/>
  <c r="I1045" i="72"/>
  <c r="I1044" i="72"/>
  <c r="I1043" i="72"/>
  <c r="I1042" i="72"/>
  <c r="I1040" i="72"/>
  <c r="I1039" i="72"/>
  <c r="I1038" i="72"/>
  <c r="I1037" i="72"/>
  <c r="I1036" i="72"/>
  <c r="I1035" i="72"/>
  <c r="I1034" i="72"/>
  <c r="I1033" i="72"/>
  <c r="I1032" i="72"/>
  <c r="I1031" i="72"/>
  <c r="I1030" i="72"/>
  <c r="I1029" i="72"/>
  <c r="I1028" i="72"/>
  <c r="I1027" i="72"/>
  <c r="I1026" i="72"/>
  <c r="I1025" i="72"/>
  <c r="I1023" i="72"/>
  <c r="I1022" i="72"/>
  <c r="I1021" i="72"/>
  <c r="I1020" i="72"/>
  <c r="I1019" i="72"/>
  <c r="I1018" i="72"/>
  <c r="I1017" i="72"/>
  <c r="I1016" i="72"/>
  <c r="I1015" i="72"/>
  <c r="I1014" i="72"/>
  <c r="I1013" i="72"/>
  <c r="I1012" i="72"/>
  <c r="I1011" i="72"/>
  <c r="I1010" i="72"/>
  <c r="I1009" i="72"/>
  <c r="I1008" i="72"/>
  <c r="I1006" i="72"/>
  <c r="I1005" i="72"/>
  <c r="I1004" i="72"/>
  <c r="I1003" i="72"/>
  <c r="I1002" i="72"/>
  <c r="I1001" i="72"/>
  <c r="I1000" i="72"/>
  <c r="I999" i="72"/>
  <c r="I998" i="72"/>
  <c r="I997" i="72"/>
  <c r="I996" i="72"/>
  <c r="I995" i="72"/>
  <c r="I994" i="72"/>
  <c r="I993" i="72"/>
  <c r="I992" i="72"/>
  <c r="I991" i="72"/>
  <c r="I989" i="72"/>
  <c r="I988" i="72"/>
  <c r="I987" i="72"/>
  <c r="I986" i="72"/>
  <c r="I985" i="72"/>
  <c r="I984" i="72"/>
  <c r="I983" i="72"/>
  <c r="I982" i="72"/>
  <c r="I981" i="72"/>
  <c r="I980" i="72"/>
  <c r="I979" i="72"/>
  <c r="I978" i="72"/>
  <c r="I977" i="72"/>
  <c r="I976" i="72"/>
  <c r="I975" i="72"/>
  <c r="I974" i="72"/>
  <c r="I972" i="72"/>
  <c r="I971" i="72"/>
  <c r="I970" i="72"/>
  <c r="I969" i="72"/>
  <c r="I968" i="72"/>
  <c r="I967" i="72"/>
  <c r="I966" i="72"/>
  <c r="I965" i="72"/>
  <c r="I964" i="72"/>
  <c r="I963" i="72"/>
  <c r="I962" i="72"/>
  <c r="I961" i="72"/>
  <c r="I960" i="72"/>
  <c r="I959" i="72"/>
  <c r="I958" i="72"/>
  <c r="I957" i="72"/>
  <c r="I955" i="72"/>
  <c r="I954" i="72"/>
  <c r="I953" i="72"/>
  <c r="I952" i="72"/>
  <c r="I951" i="72"/>
  <c r="I950" i="72"/>
  <c r="I949" i="72"/>
  <c r="I948" i="72"/>
  <c r="I947" i="72"/>
  <c r="I946" i="72"/>
  <c r="I945" i="72"/>
  <c r="I944" i="72"/>
  <c r="I943" i="72"/>
  <c r="I942" i="72"/>
  <c r="I941" i="72"/>
  <c r="I940" i="72"/>
  <c r="I938" i="72"/>
  <c r="I937" i="72"/>
  <c r="I936" i="72"/>
  <c r="I935" i="72"/>
  <c r="I934" i="72"/>
  <c r="I933" i="72"/>
  <c r="I932" i="72"/>
  <c r="I931" i="72"/>
  <c r="I930" i="72"/>
  <c r="I929" i="72"/>
  <c r="I928" i="72"/>
  <c r="I927" i="72"/>
  <c r="I926" i="72"/>
  <c r="I925" i="72"/>
  <c r="I924" i="72"/>
  <c r="I923" i="72"/>
  <c r="I921" i="72"/>
  <c r="I920" i="72"/>
  <c r="I919" i="72"/>
  <c r="I918" i="72"/>
  <c r="I917" i="72"/>
  <c r="I916" i="72"/>
  <c r="I915" i="72"/>
  <c r="I914" i="72"/>
  <c r="I913" i="72"/>
  <c r="I912" i="72"/>
  <c r="I911" i="72"/>
  <c r="I910" i="72"/>
  <c r="I909" i="72"/>
  <c r="I908" i="72"/>
  <c r="I907" i="72"/>
  <c r="I906" i="72"/>
  <c r="I904" i="72"/>
  <c r="I903" i="72"/>
  <c r="I902" i="72"/>
  <c r="I901" i="72"/>
  <c r="I900" i="72"/>
  <c r="I899" i="72"/>
  <c r="I898" i="72"/>
  <c r="I897" i="72"/>
  <c r="I896" i="72"/>
  <c r="I895" i="72"/>
  <c r="I894" i="72"/>
  <c r="I893" i="72"/>
  <c r="I892" i="72"/>
  <c r="I891" i="72"/>
  <c r="I890" i="72"/>
  <c r="I889" i="72"/>
  <c r="I887" i="72"/>
  <c r="I886" i="72"/>
  <c r="I885" i="72"/>
  <c r="I884" i="72"/>
  <c r="I883" i="72"/>
  <c r="I882" i="72"/>
  <c r="I881" i="72"/>
  <c r="I880" i="72"/>
  <c r="I879" i="72"/>
  <c r="I878" i="72"/>
  <c r="I877" i="72"/>
  <c r="I876" i="72"/>
  <c r="I875" i="72"/>
  <c r="I874" i="72"/>
  <c r="I873" i="72"/>
  <c r="I872" i="72"/>
  <c r="I870" i="72"/>
  <c r="I869" i="72"/>
  <c r="I868" i="72"/>
  <c r="I867" i="72"/>
  <c r="I866" i="72"/>
  <c r="I865" i="72"/>
  <c r="I864" i="72"/>
  <c r="I863" i="72"/>
  <c r="I862" i="72"/>
  <c r="I861" i="72"/>
  <c r="I860" i="72"/>
  <c r="I859" i="72"/>
  <c r="I858" i="72"/>
  <c r="I857" i="72"/>
  <c r="I856" i="72"/>
  <c r="I855" i="72"/>
  <c r="I853" i="72"/>
  <c r="I852" i="72"/>
  <c r="I851" i="72"/>
  <c r="I850" i="72"/>
  <c r="I849" i="72"/>
  <c r="I848" i="72"/>
  <c r="I847" i="72"/>
  <c r="I846" i="72"/>
  <c r="I845" i="72"/>
  <c r="I844" i="72"/>
  <c r="I843" i="72"/>
  <c r="I842" i="72"/>
  <c r="I841" i="72"/>
  <c r="I840" i="72"/>
  <c r="I839" i="72"/>
  <c r="I838" i="72"/>
  <c r="I836" i="72"/>
  <c r="I835" i="72"/>
  <c r="I834" i="72"/>
  <c r="I833" i="72"/>
  <c r="I832" i="72"/>
  <c r="I831" i="72"/>
  <c r="I830" i="72"/>
  <c r="I829" i="72"/>
  <c r="I828" i="72"/>
  <c r="I827" i="72"/>
  <c r="I826" i="72"/>
  <c r="I825" i="72"/>
  <c r="I824" i="72"/>
  <c r="I823" i="72"/>
  <c r="I822" i="72"/>
  <c r="I821" i="72"/>
  <c r="I819" i="72"/>
  <c r="I818" i="72"/>
  <c r="I817" i="72"/>
  <c r="I816" i="72"/>
  <c r="I815" i="72"/>
  <c r="I814" i="72"/>
  <c r="I813" i="72"/>
  <c r="I812" i="72"/>
  <c r="I811" i="72"/>
  <c r="I810" i="72"/>
  <c r="I809" i="72"/>
  <c r="I808" i="72"/>
  <c r="I807" i="72"/>
  <c r="I806" i="72"/>
  <c r="I805" i="72"/>
  <c r="I804" i="72"/>
  <c r="I802" i="72"/>
  <c r="I801" i="72"/>
  <c r="I800" i="72"/>
  <c r="I799" i="72"/>
  <c r="I798" i="72"/>
  <c r="I797" i="72"/>
  <c r="I796" i="72"/>
  <c r="I795" i="72"/>
  <c r="I794" i="72"/>
  <c r="I793" i="72"/>
  <c r="I792" i="72"/>
  <c r="I791" i="72"/>
  <c r="I790" i="72"/>
  <c r="I789" i="72"/>
  <c r="I788" i="72"/>
  <c r="I787" i="72"/>
  <c r="I785" i="72"/>
  <c r="I784" i="72"/>
  <c r="I783" i="72"/>
  <c r="I782" i="72"/>
  <c r="I781" i="72"/>
  <c r="I780" i="72"/>
  <c r="I779" i="72"/>
  <c r="I778" i="72"/>
  <c r="I777" i="72"/>
  <c r="I776" i="72"/>
  <c r="I775" i="72"/>
  <c r="I774" i="72"/>
  <c r="I773" i="72"/>
  <c r="I772" i="72"/>
  <c r="I771" i="72"/>
  <c r="I770" i="72"/>
  <c r="I768" i="72"/>
  <c r="I767" i="72"/>
  <c r="I766" i="72"/>
  <c r="I765" i="72"/>
  <c r="I764" i="72"/>
  <c r="I763" i="72"/>
  <c r="I762" i="72"/>
  <c r="I761" i="72"/>
  <c r="I760" i="72"/>
  <c r="I759" i="72"/>
  <c r="I758" i="72"/>
  <c r="I757" i="72"/>
  <c r="I756" i="72"/>
  <c r="I755" i="72"/>
  <c r="I754" i="72"/>
  <c r="I753" i="72"/>
  <c r="I751" i="72"/>
  <c r="I750" i="72"/>
  <c r="I749" i="72"/>
  <c r="I748" i="72"/>
  <c r="I747" i="72"/>
  <c r="I746" i="72"/>
  <c r="I745" i="72"/>
  <c r="I744" i="72"/>
  <c r="I743" i="72"/>
  <c r="I742" i="72"/>
  <c r="I741" i="72"/>
  <c r="I740" i="72"/>
  <c r="I739" i="72"/>
  <c r="I738" i="72"/>
  <c r="I737" i="72"/>
  <c r="I736" i="72"/>
  <c r="I734" i="72"/>
  <c r="I733" i="72"/>
  <c r="I732" i="72"/>
  <c r="I731" i="72"/>
  <c r="I730" i="72"/>
  <c r="I729" i="72"/>
  <c r="I728" i="72"/>
  <c r="I727" i="72"/>
  <c r="I726" i="72"/>
  <c r="I725" i="72"/>
  <c r="I724" i="72"/>
  <c r="I723" i="72"/>
  <c r="I722" i="72"/>
  <c r="I721" i="72"/>
  <c r="I720" i="72"/>
  <c r="I719" i="72"/>
  <c r="I717" i="72"/>
  <c r="I716" i="72"/>
  <c r="I715" i="72"/>
  <c r="I714" i="72"/>
  <c r="I713" i="72"/>
  <c r="I712" i="72"/>
  <c r="I711" i="72"/>
  <c r="I710" i="72"/>
  <c r="I709" i="72"/>
  <c r="I708" i="72"/>
  <c r="I707" i="72"/>
  <c r="I706" i="72"/>
  <c r="I705" i="72"/>
  <c r="I704" i="72"/>
  <c r="I703" i="72"/>
  <c r="I702" i="72"/>
  <c r="I700" i="72"/>
  <c r="I699" i="72"/>
  <c r="I698" i="72"/>
  <c r="I697" i="72"/>
  <c r="I696" i="72"/>
  <c r="I695" i="72"/>
  <c r="I694" i="72"/>
  <c r="I693" i="72"/>
  <c r="I692" i="72"/>
  <c r="I691" i="72"/>
  <c r="I690" i="72"/>
  <c r="I689" i="72"/>
  <c r="I688" i="72"/>
  <c r="I687" i="72"/>
  <c r="I686" i="72"/>
  <c r="I685" i="72"/>
  <c r="I683" i="72"/>
  <c r="I682" i="72"/>
  <c r="I681" i="72"/>
  <c r="I680" i="72"/>
  <c r="I679" i="72"/>
  <c r="I678" i="72"/>
  <c r="I677" i="72"/>
  <c r="I676" i="72"/>
  <c r="I675" i="72"/>
  <c r="I674" i="72"/>
  <c r="I673" i="72"/>
  <c r="I672" i="72"/>
  <c r="I671" i="72"/>
  <c r="I670" i="72"/>
  <c r="I669" i="72"/>
  <c r="I668" i="72"/>
  <c r="I666" i="72"/>
  <c r="I665" i="72"/>
  <c r="I664" i="72"/>
  <c r="I663" i="72"/>
  <c r="I662" i="72"/>
  <c r="I661" i="72"/>
  <c r="I660" i="72"/>
  <c r="I659" i="72"/>
  <c r="I658" i="72"/>
  <c r="I657" i="72"/>
  <c r="I656" i="72"/>
  <c r="I655" i="72"/>
  <c r="I654" i="72"/>
  <c r="I653" i="72"/>
  <c r="I652" i="72"/>
  <c r="I651" i="72"/>
  <c r="I649" i="72"/>
  <c r="I648" i="72"/>
  <c r="I647" i="72"/>
  <c r="I646" i="72"/>
  <c r="I645" i="72"/>
  <c r="I644" i="72"/>
  <c r="I643" i="72"/>
  <c r="I642" i="72"/>
  <c r="I641" i="72"/>
  <c r="I640" i="72"/>
  <c r="I639" i="72"/>
  <c r="I638" i="72"/>
  <c r="I637" i="72"/>
  <c r="I636" i="72"/>
  <c r="I635" i="72"/>
  <c r="I634" i="72"/>
  <c r="I632" i="72"/>
  <c r="I631" i="72"/>
  <c r="I630" i="72"/>
  <c r="I629" i="72"/>
  <c r="I628" i="72"/>
  <c r="I627" i="72"/>
  <c r="I626" i="72"/>
  <c r="I625" i="72"/>
  <c r="I624" i="72"/>
  <c r="I623" i="72"/>
  <c r="I622" i="72"/>
  <c r="I621" i="72"/>
  <c r="I620" i="72"/>
  <c r="I619" i="72"/>
  <c r="I618" i="72"/>
  <c r="I617" i="72"/>
  <c r="I615" i="72"/>
  <c r="I614" i="72"/>
  <c r="I613" i="72"/>
  <c r="I612" i="72"/>
  <c r="I611" i="72"/>
  <c r="I610" i="72"/>
  <c r="I609" i="72"/>
  <c r="I608" i="72"/>
  <c r="I607" i="72"/>
  <c r="I606" i="72"/>
  <c r="I605" i="72"/>
  <c r="I604" i="72"/>
  <c r="I603" i="72"/>
  <c r="I602" i="72"/>
  <c r="I601" i="72"/>
  <c r="I600" i="72"/>
  <c r="I598" i="72"/>
  <c r="I597" i="72"/>
  <c r="I596" i="72"/>
  <c r="I595" i="72"/>
  <c r="I594" i="72"/>
  <c r="I593" i="72"/>
  <c r="I592" i="72"/>
  <c r="I591" i="72"/>
  <c r="I590" i="72"/>
  <c r="I589" i="72"/>
  <c r="I588" i="72"/>
  <c r="I587" i="72"/>
  <c r="I586" i="72"/>
  <c r="I585" i="72"/>
  <c r="I584" i="72"/>
  <c r="I583" i="72"/>
  <c r="I581" i="72"/>
  <c r="I580" i="72"/>
  <c r="I579" i="72"/>
  <c r="I578" i="72"/>
  <c r="I577" i="72"/>
  <c r="I576" i="72"/>
  <c r="I575" i="72"/>
  <c r="I574" i="72"/>
  <c r="I573" i="72"/>
  <c r="I572" i="72"/>
  <c r="I571" i="72"/>
  <c r="I570" i="72"/>
  <c r="I569" i="72"/>
  <c r="I568" i="72"/>
  <c r="I567" i="72"/>
  <c r="I566" i="72"/>
  <c r="I564" i="72"/>
  <c r="I563" i="72"/>
  <c r="I562" i="72"/>
  <c r="I561" i="72"/>
  <c r="I560" i="72"/>
  <c r="I559" i="72"/>
  <c r="I558" i="72"/>
  <c r="I557" i="72"/>
  <c r="I556" i="72"/>
  <c r="I555" i="72"/>
  <c r="I554" i="72"/>
  <c r="I553" i="72"/>
  <c r="I552" i="72"/>
  <c r="I551" i="72"/>
  <c r="I550" i="72"/>
  <c r="I549" i="72"/>
  <c r="I547" i="72"/>
  <c r="I546" i="72"/>
  <c r="I545" i="72"/>
  <c r="I544" i="72"/>
  <c r="I543" i="72"/>
  <c r="I542" i="72"/>
  <c r="I541" i="72"/>
  <c r="I540" i="72"/>
  <c r="I539" i="72"/>
  <c r="I538" i="72"/>
  <c r="I537" i="72"/>
  <c r="I536" i="72"/>
  <c r="I535" i="72"/>
  <c r="I534" i="72"/>
  <c r="I533" i="72"/>
  <c r="I532" i="72"/>
  <c r="I530" i="72"/>
  <c r="I529" i="72"/>
  <c r="I528" i="72"/>
  <c r="I527" i="72"/>
  <c r="I526" i="72"/>
  <c r="I525" i="72"/>
  <c r="I524" i="72"/>
  <c r="I523" i="72"/>
  <c r="I522" i="72"/>
  <c r="I521" i="72"/>
  <c r="I520" i="72"/>
  <c r="I519" i="72"/>
  <c r="I518" i="72"/>
  <c r="I517" i="72"/>
  <c r="I516" i="72"/>
  <c r="I515" i="72"/>
  <c r="I513" i="72"/>
  <c r="I512" i="72"/>
  <c r="I511" i="72"/>
  <c r="I510" i="72"/>
  <c r="I509" i="72"/>
  <c r="I508" i="72"/>
  <c r="I507" i="72"/>
  <c r="I506" i="72"/>
  <c r="I505" i="72"/>
  <c r="I504" i="72"/>
  <c r="I503" i="72"/>
  <c r="I502" i="72"/>
  <c r="I501" i="72"/>
  <c r="I500" i="72"/>
  <c r="I499" i="72"/>
  <c r="I498" i="72"/>
  <c r="I496" i="72"/>
  <c r="I495" i="72"/>
  <c r="I494" i="72"/>
  <c r="I493" i="72"/>
  <c r="I492" i="72"/>
  <c r="I491" i="72"/>
  <c r="I490" i="72"/>
  <c r="I489" i="72"/>
  <c r="I488" i="72"/>
  <c r="I487" i="72"/>
  <c r="I486" i="72"/>
  <c r="I485" i="72"/>
  <c r="I484" i="72"/>
  <c r="I483" i="72"/>
  <c r="I482" i="72"/>
  <c r="I481" i="72"/>
  <c r="I479" i="72"/>
  <c r="I478" i="72"/>
  <c r="I477" i="72"/>
  <c r="I476" i="72"/>
  <c r="I475" i="72"/>
  <c r="I474" i="72"/>
  <c r="I473" i="72"/>
  <c r="I472" i="72"/>
  <c r="I471" i="72"/>
  <c r="I470" i="72"/>
  <c r="I469" i="72"/>
  <c r="I468" i="72"/>
  <c r="I467" i="72"/>
  <c r="I466" i="72"/>
  <c r="I465" i="72"/>
  <c r="I464" i="72"/>
  <c r="I462" i="72"/>
  <c r="I461" i="72"/>
  <c r="I460" i="72"/>
  <c r="I459" i="72"/>
  <c r="I458" i="72"/>
  <c r="I457" i="72"/>
  <c r="I456" i="72"/>
  <c r="I455" i="72"/>
  <c r="I454" i="72"/>
  <c r="I453" i="72"/>
  <c r="I452" i="72"/>
  <c r="I451" i="72"/>
  <c r="I450" i="72"/>
  <c r="I449" i="72"/>
  <c r="I448" i="72"/>
  <c r="I447" i="72"/>
  <c r="I445" i="72"/>
  <c r="I444" i="72"/>
  <c r="I443" i="72"/>
  <c r="I442" i="72"/>
  <c r="I441" i="72"/>
  <c r="I440" i="72"/>
  <c r="I439" i="72"/>
  <c r="I438" i="72"/>
  <c r="I437" i="72"/>
  <c r="I436" i="72"/>
  <c r="I435" i="72"/>
  <c r="I434" i="72"/>
  <c r="I433" i="72"/>
  <c r="I432" i="72"/>
  <c r="I431" i="72"/>
  <c r="I430" i="72"/>
  <c r="I428" i="72"/>
  <c r="I427" i="72"/>
  <c r="I426" i="72"/>
  <c r="I425" i="72"/>
  <c r="I424" i="72"/>
  <c r="I423" i="72"/>
  <c r="I422" i="72"/>
  <c r="I421" i="72"/>
  <c r="I420" i="72"/>
  <c r="I419" i="72"/>
  <c r="I418" i="72"/>
  <c r="I417" i="72"/>
  <c r="I416" i="72"/>
  <c r="I415" i="72"/>
  <c r="I414" i="72"/>
  <c r="I413" i="72"/>
  <c r="I411" i="72"/>
  <c r="I410" i="72"/>
  <c r="I409" i="72"/>
  <c r="I408" i="72"/>
  <c r="I407" i="72"/>
  <c r="I406" i="72"/>
  <c r="I405" i="72"/>
  <c r="I404" i="72"/>
  <c r="I403" i="72"/>
  <c r="I402" i="72"/>
  <c r="I401" i="72"/>
  <c r="I400" i="72"/>
  <c r="I399" i="72"/>
  <c r="I398" i="72"/>
  <c r="I397" i="72"/>
  <c r="I396" i="72"/>
  <c r="I394" i="72"/>
  <c r="I393" i="72"/>
  <c r="I392" i="72"/>
  <c r="I391" i="72"/>
  <c r="I390" i="72"/>
  <c r="I389" i="72"/>
  <c r="I388" i="72"/>
  <c r="I387" i="72"/>
  <c r="I386" i="72"/>
  <c r="I385" i="72"/>
  <c r="I384" i="72"/>
  <c r="I383" i="72"/>
  <c r="I382" i="72"/>
  <c r="I381" i="72"/>
  <c r="I380" i="72"/>
  <c r="I379" i="72"/>
  <c r="I377" i="72"/>
  <c r="I376" i="72"/>
  <c r="I375" i="72"/>
  <c r="I374" i="72"/>
  <c r="I373" i="72"/>
  <c r="I372" i="72"/>
  <c r="I371" i="72"/>
  <c r="I370" i="72"/>
  <c r="I369" i="72"/>
  <c r="I368" i="72"/>
  <c r="I367" i="72"/>
  <c r="I366" i="72"/>
  <c r="I365" i="72"/>
  <c r="I364" i="72"/>
  <c r="I363" i="72"/>
  <c r="I362" i="72"/>
  <c r="I360" i="72"/>
  <c r="I359" i="72"/>
  <c r="I358" i="72"/>
  <c r="I357" i="72"/>
  <c r="I356" i="72"/>
  <c r="I355" i="72"/>
  <c r="I354" i="72"/>
  <c r="I353" i="72"/>
  <c r="I352" i="72"/>
  <c r="I351" i="72"/>
  <c r="I350" i="72"/>
  <c r="I349" i="72"/>
  <c r="I348" i="72"/>
  <c r="I347" i="72"/>
  <c r="I346" i="72"/>
  <c r="I345" i="72"/>
  <c r="I343" i="72"/>
  <c r="I342" i="72"/>
  <c r="I341" i="72"/>
  <c r="I340" i="72"/>
  <c r="I339" i="72"/>
  <c r="I338" i="72"/>
  <c r="I337" i="72"/>
  <c r="I336" i="72"/>
  <c r="I335" i="72"/>
  <c r="I334" i="72"/>
  <c r="I333" i="72"/>
  <c r="I332" i="72"/>
  <c r="I331" i="72"/>
  <c r="I330" i="72"/>
  <c r="I329" i="72"/>
  <c r="I328" i="72"/>
  <c r="I326" i="72"/>
  <c r="I325" i="72"/>
  <c r="I324" i="72"/>
  <c r="I323" i="72"/>
  <c r="I322" i="72"/>
  <c r="I321" i="72"/>
  <c r="I320" i="72"/>
  <c r="I319" i="72"/>
  <c r="I318" i="72"/>
  <c r="I317" i="72"/>
  <c r="I316" i="72"/>
  <c r="I315" i="72"/>
  <c r="I314" i="72"/>
  <c r="I313" i="72"/>
  <c r="I312" i="72"/>
  <c r="I311" i="72"/>
  <c r="I309" i="72"/>
  <c r="I308" i="72"/>
  <c r="I307" i="72"/>
  <c r="I306" i="72"/>
  <c r="I305" i="72"/>
  <c r="I304" i="72"/>
  <c r="I303" i="72"/>
  <c r="I302" i="72"/>
  <c r="I301" i="72"/>
  <c r="I300" i="72"/>
  <c r="I299" i="72"/>
  <c r="I298" i="72"/>
  <c r="I297" i="72"/>
  <c r="I296" i="72"/>
  <c r="I295" i="72"/>
  <c r="I294" i="72"/>
  <c r="I292" i="72"/>
  <c r="I291" i="72"/>
  <c r="I290" i="72"/>
  <c r="I289" i="72"/>
  <c r="I288" i="72"/>
  <c r="I287" i="72"/>
  <c r="I286" i="72"/>
  <c r="I285" i="72"/>
  <c r="I284" i="72"/>
  <c r="I283" i="72"/>
  <c r="I282" i="72"/>
  <c r="I281" i="72"/>
  <c r="I280" i="72"/>
  <c r="I279" i="72"/>
  <c r="I278" i="72"/>
  <c r="I277" i="72"/>
  <c r="I275" i="72"/>
  <c r="I274" i="72"/>
  <c r="I273" i="72"/>
  <c r="I272" i="72"/>
  <c r="I271" i="72"/>
  <c r="I270" i="72"/>
  <c r="I269" i="72"/>
  <c r="I268" i="72"/>
  <c r="I267" i="72"/>
  <c r="I266" i="72"/>
  <c r="I265" i="72"/>
  <c r="I264" i="72"/>
  <c r="I263" i="72"/>
  <c r="I262" i="72"/>
  <c r="I261" i="72"/>
  <c r="I260" i="72"/>
  <c r="I258" i="72"/>
  <c r="I257" i="72"/>
  <c r="I256" i="72"/>
  <c r="I255" i="72"/>
  <c r="I254" i="72"/>
  <c r="I253" i="72"/>
  <c r="I252" i="72"/>
  <c r="I251" i="72"/>
  <c r="I250" i="72"/>
  <c r="I249" i="72"/>
  <c r="I248" i="72"/>
  <c r="I247" i="72"/>
  <c r="I246" i="72"/>
  <c r="I245" i="72"/>
  <c r="I244" i="72"/>
  <c r="I243" i="72"/>
  <c r="I241" i="72"/>
  <c r="I240" i="72"/>
  <c r="I239" i="72"/>
  <c r="I238" i="72"/>
  <c r="I237" i="72"/>
  <c r="I236" i="72"/>
  <c r="I235" i="72"/>
  <c r="I234" i="72"/>
  <c r="I233" i="72"/>
  <c r="I232" i="72"/>
  <c r="I231" i="72"/>
  <c r="I230" i="72"/>
  <c r="I229" i="72"/>
  <c r="I228" i="72"/>
  <c r="I227" i="72"/>
  <c r="I226" i="72"/>
  <c r="I224" i="72"/>
  <c r="I223" i="72"/>
  <c r="I222" i="72"/>
  <c r="I221" i="72"/>
  <c r="I220" i="72"/>
  <c r="I219" i="72"/>
  <c r="I218" i="72"/>
  <c r="I217" i="72"/>
  <c r="I216" i="72"/>
  <c r="I215" i="72"/>
  <c r="I214" i="72"/>
  <c r="I213" i="72"/>
  <c r="I212" i="72"/>
  <c r="I211" i="72"/>
  <c r="I210" i="72"/>
  <c r="I209" i="72"/>
  <c r="I207" i="72"/>
  <c r="I206" i="72"/>
  <c r="I205" i="72"/>
  <c r="I204" i="72"/>
  <c r="I203" i="72"/>
  <c r="I202" i="72"/>
  <c r="I201" i="72"/>
  <c r="I200" i="72"/>
  <c r="I199" i="72"/>
  <c r="I198" i="72"/>
  <c r="I197" i="72"/>
  <c r="I196" i="72"/>
  <c r="I195" i="72"/>
  <c r="I194" i="72"/>
  <c r="I193" i="72"/>
  <c r="I192" i="72"/>
  <c r="I190" i="72"/>
  <c r="I189" i="72"/>
  <c r="I188" i="72"/>
  <c r="I187" i="72"/>
  <c r="I186" i="72"/>
  <c r="I185" i="72"/>
  <c r="I184" i="72"/>
  <c r="I183" i="72"/>
  <c r="I182" i="72"/>
  <c r="I181" i="72"/>
  <c r="I180" i="72"/>
  <c r="I179" i="72"/>
  <c r="I178" i="72"/>
  <c r="I177" i="72"/>
  <c r="I176" i="72"/>
  <c r="I175" i="72"/>
  <c r="I173" i="72"/>
  <c r="I172" i="72"/>
  <c r="I171" i="72"/>
  <c r="I170" i="72"/>
  <c r="I169" i="72"/>
  <c r="I168" i="72"/>
  <c r="I167" i="72"/>
  <c r="I166" i="72"/>
  <c r="I165" i="72"/>
  <c r="I164" i="72"/>
  <c r="I163" i="72"/>
  <c r="I162" i="72"/>
  <c r="I161" i="72"/>
  <c r="I160" i="72"/>
  <c r="I159" i="72"/>
  <c r="I158" i="72"/>
  <c r="I156" i="72"/>
  <c r="I155" i="72"/>
  <c r="I154" i="72"/>
  <c r="I153" i="72"/>
  <c r="I152" i="72"/>
  <c r="I151" i="72"/>
  <c r="I150" i="72"/>
  <c r="I149" i="72"/>
  <c r="I148" i="72"/>
  <c r="I147" i="72"/>
  <c r="I146" i="72"/>
  <c r="I145" i="72"/>
  <c r="I144" i="72"/>
  <c r="I143" i="72"/>
  <c r="I142" i="72"/>
  <c r="I141" i="72"/>
  <c r="I139" i="72"/>
  <c r="I138" i="72"/>
  <c r="I137" i="72"/>
  <c r="I136" i="72"/>
  <c r="I135" i="72"/>
  <c r="I134" i="72"/>
  <c r="I133" i="72"/>
  <c r="I132" i="72"/>
  <c r="I131" i="72"/>
  <c r="I130" i="72"/>
  <c r="I129" i="72"/>
  <c r="I128" i="72"/>
  <c r="I127" i="72"/>
  <c r="I126" i="72"/>
  <c r="I125" i="72"/>
  <c r="I124" i="72"/>
  <c r="I122" i="72"/>
  <c r="I121" i="72"/>
  <c r="I120" i="72"/>
  <c r="I119" i="72"/>
  <c r="I118" i="72"/>
  <c r="I117" i="72"/>
  <c r="I116" i="72"/>
  <c r="I115" i="72"/>
  <c r="I114" i="72"/>
  <c r="I113" i="72"/>
  <c r="I112" i="72"/>
  <c r="I111" i="72"/>
  <c r="I110" i="72"/>
  <c r="I109" i="72"/>
  <c r="I108" i="72"/>
  <c r="I107" i="72"/>
  <c r="I105" i="72"/>
  <c r="I104" i="72"/>
  <c r="I103" i="72"/>
  <c r="I102" i="72"/>
  <c r="I101" i="72"/>
  <c r="I100" i="72"/>
  <c r="I99" i="72"/>
  <c r="I98" i="72"/>
  <c r="I97" i="72"/>
  <c r="I96" i="72"/>
  <c r="I95" i="72"/>
  <c r="I94" i="72"/>
  <c r="I93" i="72"/>
  <c r="I92" i="72"/>
  <c r="I91" i="72"/>
  <c r="I90" i="72"/>
  <c r="I88" i="72"/>
  <c r="I87" i="72"/>
  <c r="I86" i="72"/>
  <c r="I85" i="72"/>
  <c r="I84" i="72"/>
  <c r="I83" i="72"/>
  <c r="I82" i="72"/>
  <c r="I81" i="72"/>
  <c r="I80" i="72"/>
  <c r="I79" i="72"/>
  <c r="I78" i="72"/>
  <c r="I77" i="72"/>
  <c r="I76" i="72"/>
  <c r="I75" i="72"/>
  <c r="I74" i="72"/>
  <c r="I73" i="72"/>
  <c r="I71" i="72"/>
  <c r="I70" i="72"/>
  <c r="I69" i="72"/>
  <c r="I68" i="72"/>
  <c r="I67" i="72"/>
  <c r="I66" i="72"/>
  <c r="I65" i="72"/>
  <c r="I64" i="72"/>
  <c r="I63" i="72"/>
  <c r="I62" i="72"/>
  <c r="I61" i="72"/>
  <c r="I60" i="72"/>
  <c r="I59" i="72"/>
  <c r="I58" i="72"/>
  <c r="I57" i="72"/>
  <c r="I56" i="72"/>
  <c r="I54" i="72"/>
  <c r="I53" i="72"/>
  <c r="I52" i="72"/>
  <c r="I51" i="72"/>
  <c r="I50" i="72"/>
  <c r="I49" i="72"/>
  <c r="I48" i="72"/>
  <c r="I47" i="72"/>
  <c r="I46" i="72"/>
  <c r="I45" i="72"/>
  <c r="I44" i="72"/>
  <c r="I43" i="72"/>
  <c r="I42" i="72"/>
  <c r="I41" i="72"/>
  <c r="I40" i="72"/>
  <c r="I39" i="72"/>
  <c r="I37" i="72"/>
  <c r="I36" i="72"/>
  <c r="I35" i="72"/>
  <c r="I34" i="72"/>
  <c r="I33" i="72"/>
  <c r="I32" i="72"/>
  <c r="I31" i="72"/>
  <c r="I30" i="72"/>
  <c r="I29" i="72"/>
  <c r="I28" i="72"/>
  <c r="I27" i="72"/>
  <c r="I26" i="72"/>
  <c r="I25" i="72"/>
  <c r="I24" i="72"/>
  <c r="I23" i="72"/>
  <c r="I22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K5" i="72"/>
  <c r="I20" i="72"/>
  <c r="I19" i="72"/>
  <c r="I18" i="72"/>
  <c r="I17" i="72"/>
  <c r="I16" i="72"/>
  <c r="I15" i="72"/>
  <c r="I14" i="72"/>
  <c r="I13" i="72"/>
  <c r="I12" i="72"/>
  <c r="I11" i="72"/>
  <c r="I10" i="72"/>
  <c r="I9" i="72"/>
  <c r="I8" i="72"/>
  <c r="I7" i="72"/>
  <c r="I6" i="72"/>
  <c r="I5" i="72"/>
  <c r="E141" i="43"/>
  <c r="H141" i="43"/>
  <c r="H142" i="43"/>
  <c r="BP21" i="43" l="1"/>
  <c r="BP38" i="43"/>
  <c r="BP55" i="43"/>
  <c r="BP72" i="43"/>
  <c r="BP89" i="43"/>
  <c r="BP106" i="43"/>
  <c r="BP123" i="43"/>
  <c r="BP140" i="43"/>
  <c r="AV21" i="43"/>
  <c r="AV38" i="43"/>
  <c r="AV55" i="43"/>
  <c r="AV72" i="43"/>
  <c r="AV89" i="43"/>
  <c r="AV106" i="43"/>
  <c r="AV123" i="43"/>
  <c r="AV140" i="43"/>
  <c r="AL21" i="43"/>
  <c r="AL38" i="43"/>
  <c r="AL55" i="43"/>
  <c r="AL72" i="43"/>
  <c r="AL89" i="43"/>
  <c r="AL106" i="43"/>
  <c r="AL123" i="43"/>
  <c r="AL140" i="43"/>
  <c r="BR1279" i="72" l="1"/>
  <c r="BU1279" i="72" s="1"/>
  <c r="BR1278" i="72"/>
  <c r="BU1278" i="72" s="1"/>
  <c r="BR1277" i="72"/>
  <c r="BU1277" i="72" s="1"/>
  <c r="BR1276" i="72"/>
  <c r="BU1276" i="72" s="1"/>
  <c r="BR1275" i="72"/>
  <c r="BU1275" i="72" s="1"/>
  <c r="BR1274" i="72"/>
  <c r="BU1274" i="72" s="1"/>
  <c r="BR1273" i="72"/>
  <c r="BU1273" i="72" s="1"/>
  <c r="BR1272" i="72"/>
  <c r="BU1272" i="72" s="1"/>
  <c r="BR1271" i="72"/>
  <c r="BU1271" i="72" s="1"/>
  <c r="BR1270" i="72"/>
  <c r="BU1270" i="72" s="1"/>
  <c r="BR1269" i="72"/>
  <c r="BU1269" i="72" s="1"/>
  <c r="BR1268" i="72"/>
  <c r="BU1268" i="72" s="1"/>
  <c r="BR1267" i="72"/>
  <c r="BU1267" i="72" s="1"/>
  <c r="BR1266" i="72"/>
  <c r="BU1266" i="72" s="1"/>
  <c r="BR1265" i="72"/>
  <c r="BU1265" i="72" s="1"/>
  <c r="BR1264" i="72"/>
  <c r="BU1264" i="72" s="1"/>
  <c r="BR1263" i="72"/>
  <c r="BU1263" i="72" s="1"/>
  <c r="BH1279" i="72"/>
  <c r="BK1279" i="72" s="1"/>
  <c r="BH1278" i="72"/>
  <c r="BK1278" i="72" s="1"/>
  <c r="BH1277" i="72"/>
  <c r="BK1277" i="72" s="1"/>
  <c r="BH1276" i="72"/>
  <c r="BK1276" i="72" s="1"/>
  <c r="BH1275" i="72"/>
  <c r="BK1275" i="72" s="1"/>
  <c r="BH1274" i="72"/>
  <c r="BK1274" i="72" s="1"/>
  <c r="BH1273" i="72"/>
  <c r="BK1273" i="72" s="1"/>
  <c r="BH1272" i="72"/>
  <c r="BK1272" i="72" s="1"/>
  <c r="BH1271" i="72"/>
  <c r="BK1271" i="72" s="1"/>
  <c r="BH1270" i="72"/>
  <c r="BK1270" i="72" s="1"/>
  <c r="BH1269" i="72"/>
  <c r="BK1269" i="72" s="1"/>
  <c r="BH1268" i="72"/>
  <c r="BK1268" i="72" s="1"/>
  <c r="BH1267" i="72"/>
  <c r="BK1267" i="72" s="1"/>
  <c r="BH1266" i="72"/>
  <c r="BK1266" i="72" s="1"/>
  <c r="BH1265" i="72"/>
  <c r="BK1265" i="72" s="1"/>
  <c r="BH1264" i="72"/>
  <c r="BK1264" i="72" s="1"/>
  <c r="BH1263" i="72"/>
  <c r="BK1263" i="72" s="1"/>
  <c r="AX1279" i="72"/>
  <c r="BA1279" i="72" s="1"/>
  <c r="AX1278" i="72"/>
  <c r="BA1278" i="72" s="1"/>
  <c r="AX1277" i="72"/>
  <c r="BA1277" i="72" s="1"/>
  <c r="AX1276" i="72"/>
  <c r="BA1276" i="72" s="1"/>
  <c r="AX1275" i="72"/>
  <c r="BA1275" i="72" s="1"/>
  <c r="AX1274" i="72"/>
  <c r="BA1274" i="72" s="1"/>
  <c r="AX1273" i="72"/>
  <c r="BA1273" i="72" s="1"/>
  <c r="AX1272" i="72"/>
  <c r="BA1272" i="72" s="1"/>
  <c r="AX1271" i="72"/>
  <c r="BA1271" i="72" s="1"/>
  <c r="AX1270" i="72"/>
  <c r="BA1270" i="72" s="1"/>
  <c r="AX1269" i="72"/>
  <c r="BA1269" i="72" s="1"/>
  <c r="AX1268" i="72"/>
  <c r="BA1268" i="72" s="1"/>
  <c r="AX1267" i="72"/>
  <c r="BA1267" i="72" s="1"/>
  <c r="AX1266" i="72"/>
  <c r="BA1266" i="72" s="1"/>
  <c r="AX1265" i="72"/>
  <c r="BA1265" i="72" s="1"/>
  <c r="AX1264" i="72"/>
  <c r="BA1264" i="72" s="1"/>
  <c r="AX1263" i="72"/>
  <c r="BA1263" i="72" s="1"/>
  <c r="AN1279" i="72"/>
  <c r="AQ1279" i="72" s="1"/>
  <c r="AN1278" i="72"/>
  <c r="AQ1278" i="72" s="1"/>
  <c r="AN1277" i="72"/>
  <c r="AQ1277" i="72" s="1"/>
  <c r="AN1276" i="72"/>
  <c r="AQ1276" i="72" s="1"/>
  <c r="AN1275" i="72"/>
  <c r="AQ1275" i="72" s="1"/>
  <c r="AN1274" i="72"/>
  <c r="AQ1274" i="72" s="1"/>
  <c r="AN1273" i="72"/>
  <c r="AQ1273" i="72" s="1"/>
  <c r="AN1272" i="72"/>
  <c r="AQ1272" i="72" s="1"/>
  <c r="AN1271" i="72"/>
  <c r="AQ1271" i="72" s="1"/>
  <c r="AN1270" i="72"/>
  <c r="AQ1270" i="72" s="1"/>
  <c r="AN1269" i="72"/>
  <c r="AQ1269" i="72" s="1"/>
  <c r="AN1268" i="72"/>
  <c r="AQ1268" i="72" s="1"/>
  <c r="AN1267" i="72"/>
  <c r="AQ1267" i="72" s="1"/>
  <c r="AN1266" i="72"/>
  <c r="AQ1266" i="72" s="1"/>
  <c r="AN1265" i="72"/>
  <c r="AQ1265" i="72" s="1"/>
  <c r="AN1264" i="72"/>
  <c r="AQ1264" i="72" s="1"/>
  <c r="AN1263" i="72"/>
  <c r="AQ1263" i="72" s="1"/>
  <c r="AD1279" i="72"/>
  <c r="AG1279" i="72" s="1"/>
  <c r="AD1278" i="72"/>
  <c r="AG1278" i="72" s="1"/>
  <c r="AD1277" i="72"/>
  <c r="AG1277" i="72" s="1"/>
  <c r="AD1276" i="72"/>
  <c r="AG1276" i="72" s="1"/>
  <c r="AD1275" i="72"/>
  <c r="AG1275" i="72" s="1"/>
  <c r="AD1274" i="72"/>
  <c r="AG1274" i="72" s="1"/>
  <c r="AD1273" i="72"/>
  <c r="AG1273" i="72" s="1"/>
  <c r="AD1272" i="72"/>
  <c r="AG1272" i="72" s="1"/>
  <c r="AD1271" i="72"/>
  <c r="AG1271" i="72" s="1"/>
  <c r="AD1270" i="72"/>
  <c r="AG1270" i="72" s="1"/>
  <c r="AD1269" i="72"/>
  <c r="AG1269" i="72" s="1"/>
  <c r="AD1268" i="72"/>
  <c r="AG1268" i="72" s="1"/>
  <c r="AD1267" i="72"/>
  <c r="AG1267" i="72" s="1"/>
  <c r="AD1266" i="72"/>
  <c r="AG1266" i="72" s="1"/>
  <c r="AD1265" i="72"/>
  <c r="AG1265" i="72" s="1"/>
  <c r="AD1264" i="72"/>
  <c r="AG1264" i="72" s="1"/>
  <c r="AD1263" i="72"/>
  <c r="AG1263" i="72" s="1"/>
  <c r="T1279" i="72"/>
  <c r="W1279" i="72" s="1"/>
  <c r="T1278" i="72"/>
  <c r="W1278" i="72" s="1"/>
  <c r="T1277" i="72"/>
  <c r="W1277" i="72" s="1"/>
  <c r="T1276" i="72"/>
  <c r="W1276" i="72" s="1"/>
  <c r="T1275" i="72"/>
  <c r="W1275" i="72" s="1"/>
  <c r="T1274" i="72"/>
  <c r="W1274" i="72" s="1"/>
  <c r="T1273" i="72"/>
  <c r="W1273" i="72" s="1"/>
  <c r="T1272" i="72"/>
  <c r="W1272" i="72" s="1"/>
  <c r="T1271" i="72"/>
  <c r="W1271" i="72" s="1"/>
  <c r="T1270" i="72"/>
  <c r="W1270" i="72" s="1"/>
  <c r="T1269" i="72"/>
  <c r="W1269" i="72" s="1"/>
  <c r="T1268" i="72"/>
  <c r="W1268" i="72" s="1"/>
  <c r="T1267" i="72"/>
  <c r="W1267" i="72" s="1"/>
  <c r="T1266" i="72"/>
  <c r="W1266" i="72" s="1"/>
  <c r="T1265" i="72"/>
  <c r="W1265" i="72" s="1"/>
  <c r="T1264" i="72"/>
  <c r="W1264" i="72" s="1"/>
  <c r="T1263" i="72"/>
  <c r="W1263" i="72" s="1"/>
  <c r="BN1263" i="72"/>
  <c r="BD1263" i="72"/>
  <c r="AT1263" i="72"/>
  <c r="AJ1263" i="72"/>
  <c r="Z1263" i="72"/>
  <c r="P1263" i="72"/>
  <c r="J1263" i="72"/>
  <c r="M1263" i="72" s="1"/>
  <c r="J1264" i="72"/>
  <c r="M1264" i="72" s="1"/>
  <c r="J1265" i="72"/>
  <c r="M1265" i="72" s="1"/>
  <c r="J1266" i="72"/>
  <c r="M1266" i="72" s="1"/>
  <c r="J1267" i="72"/>
  <c r="M1267" i="72" s="1"/>
  <c r="J1268" i="72"/>
  <c r="M1268" i="72" s="1"/>
  <c r="J1269" i="72"/>
  <c r="M1269" i="72" s="1"/>
  <c r="J1270" i="72"/>
  <c r="M1270" i="72" s="1"/>
  <c r="J1271" i="72"/>
  <c r="M1271" i="72" s="1"/>
  <c r="J1272" i="72"/>
  <c r="M1272" i="72" s="1"/>
  <c r="J1273" i="72"/>
  <c r="M1273" i="72" s="1"/>
  <c r="J1274" i="72"/>
  <c r="M1274" i="72" s="1"/>
  <c r="J1275" i="72"/>
  <c r="M1275" i="72" s="1"/>
  <c r="J1276" i="72"/>
  <c r="M1276" i="72" s="1"/>
  <c r="J1277" i="72"/>
  <c r="M1277" i="72" s="1"/>
  <c r="J1278" i="72"/>
  <c r="M1278" i="72" s="1"/>
  <c r="J1279" i="72"/>
  <c r="M1279" i="72" s="1"/>
  <c r="F1263" i="72"/>
  <c r="O141" i="43"/>
  <c r="O1263" i="72" s="1"/>
  <c r="BM141" i="43" l="1"/>
  <c r="BM1263" i="72" s="1"/>
  <c r="BC141" i="43"/>
  <c r="BC1263" i="72" s="1"/>
  <c r="AS141" i="43"/>
  <c r="AS1263" i="72" s="1"/>
  <c r="AI141" i="43"/>
  <c r="AI1263" i="72" s="1"/>
  <c r="Y141" i="43"/>
  <c r="Y1263" i="72" s="1"/>
  <c r="U1265" i="72"/>
  <c r="E1263" i="72"/>
  <c r="BS1279" i="72"/>
  <c r="BS1278" i="72"/>
  <c r="BP156" i="43"/>
  <c r="BS1277" i="72"/>
  <c r="BP155" i="43"/>
  <c r="BS1276" i="72"/>
  <c r="BP154" i="43"/>
  <c r="BS1275" i="72"/>
  <c r="BP153" i="43"/>
  <c r="BS1274" i="72"/>
  <c r="BP152" i="43"/>
  <c r="BS1273" i="72"/>
  <c r="BP151" i="43"/>
  <c r="BS1272" i="72"/>
  <c r="BP150" i="43"/>
  <c r="BS1271" i="72"/>
  <c r="BP149" i="43"/>
  <c r="BS1270" i="72"/>
  <c r="BP148" i="43"/>
  <c r="BS1269" i="72"/>
  <c r="BP147" i="43"/>
  <c r="BS1268" i="72"/>
  <c r="BP146" i="43"/>
  <c r="BS1267" i="72"/>
  <c r="BP145" i="43"/>
  <c r="BS1266" i="72"/>
  <c r="BP144" i="43"/>
  <c r="BS1265" i="72"/>
  <c r="BP143" i="43"/>
  <c r="BS1264" i="72"/>
  <c r="BP142" i="43"/>
  <c r="BS1263" i="72"/>
  <c r="BP141" i="43"/>
  <c r="BI1279" i="72"/>
  <c r="BF156" i="43"/>
  <c r="BI1277" i="72"/>
  <c r="BF155" i="43"/>
  <c r="BF154" i="43"/>
  <c r="BI1275" i="72"/>
  <c r="BF153" i="43"/>
  <c r="BF152" i="43"/>
  <c r="BI1273" i="72"/>
  <c r="BF151" i="43"/>
  <c r="BF150" i="43"/>
  <c r="BI1271" i="72"/>
  <c r="BF149" i="43"/>
  <c r="BF148" i="43"/>
  <c r="BI1269" i="72"/>
  <c r="BF147" i="43"/>
  <c r="BF146" i="43"/>
  <c r="BI1267" i="72"/>
  <c r="BF145" i="43"/>
  <c r="BF144" i="43"/>
  <c r="BI1265" i="72"/>
  <c r="BF143" i="43"/>
  <c r="BF142" i="43"/>
  <c r="BI1263" i="72"/>
  <c r="BF141" i="43"/>
  <c r="AY1279" i="72"/>
  <c r="AV156" i="43"/>
  <c r="AY1277" i="72"/>
  <c r="AV155" i="43"/>
  <c r="AV154" i="43"/>
  <c r="AY1275" i="72"/>
  <c r="AV153" i="43"/>
  <c r="AV152" i="43"/>
  <c r="AY1273" i="72"/>
  <c r="AV151" i="43"/>
  <c r="AV150" i="43"/>
  <c r="AY1271" i="72"/>
  <c r="AV149" i="43"/>
  <c r="AV148" i="43"/>
  <c r="AY1269" i="72"/>
  <c r="AV147" i="43"/>
  <c r="AV146" i="43"/>
  <c r="AY1267" i="72"/>
  <c r="AV145" i="43"/>
  <c r="AV144" i="43"/>
  <c r="AY1265" i="72"/>
  <c r="AV143" i="43"/>
  <c r="AV142" i="43"/>
  <c r="AY1263" i="72"/>
  <c r="AV141" i="43"/>
  <c r="AO1279" i="72"/>
  <c r="AO1278" i="72"/>
  <c r="AL156" i="43"/>
  <c r="AO1277" i="72"/>
  <c r="AL155" i="43"/>
  <c r="AO1276" i="72"/>
  <c r="AL154" i="43"/>
  <c r="AO1275" i="72"/>
  <c r="AL153" i="43"/>
  <c r="AO1274" i="72"/>
  <c r="AL152" i="43"/>
  <c r="AO1273" i="72"/>
  <c r="AL151" i="43"/>
  <c r="AO1272" i="72"/>
  <c r="AL150" i="43"/>
  <c r="AO1271" i="72"/>
  <c r="AL149" i="43"/>
  <c r="AO1270" i="72"/>
  <c r="AL148" i="43"/>
  <c r="AO1269" i="72"/>
  <c r="AL147" i="43"/>
  <c r="AO1268" i="72"/>
  <c r="AL146" i="43"/>
  <c r="AO1267" i="72"/>
  <c r="AL145" i="43"/>
  <c r="AO1266" i="72"/>
  <c r="AL144" i="43"/>
  <c r="AO1265" i="72"/>
  <c r="AL143" i="43"/>
  <c r="AO1264" i="72"/>
  <c r="AL142" i="43"/>
  <c r="AO1263" i="72"/>
  <c r="AL141" i="43"/>
  <c r="AE1279" i="72"/>
  <c r="AB156" i="43"/>
  <c r="AE1277" i="72"/>
  <c r="AB155" i="43"/>
  <c r="AB154" i="43"/>
  <c r="AE1275" i="72"/>
  <c r="AB153" i="43"/>
  <c r="AB152" i="43"/>
  <c r="AE1273" i="72"/>
  <c r="AB151" i="43"/>
  <c r="AB150" i="43"/>
  <c r="AE1271" i="72"/>
  <c r="AB149" i="43"/>
  <c r="AB148" i="43"/>
  <c r="AE1269" i="72"/>
  <c r="AB147" i="43"/>
  <c r="AB146" i="43"/>
  <c r="AE1267" i="72"/>
  <c r="AB145" i="43"/>
  <c r="AB144" i="43"/>
  <c r="AE1265" i="72"/>
  <c r="AB143" i="43"/>
  <c r="AB142" i="43"/>
  <c r="AE1263" i="72"/>
  <c r="AB141" i="43"/>
  <c r="U1264" i="72"/>
  <c r="R141" i="43"/>
  <c r="R156" i="43"/>
  <c r="U1277" i="72"/>
  <c r="R155" i="43"/>
  <c r="U1276" i="72"/>
  <c r="R154" i="43"/>
  <c r="R153" i="43"/>
  <c r="R152" i="43"/>
  <c r="U1273" i="72"/>
  <c r="R151" i="43"/>
  <c r="U1272" i="72"/>
  <c r="R150" i="43"/>
  <c r="R149" i="43"/>
  <c r="R148" i="43"/>
  <c r="U1269" i="72"/>
  <c r="R147" i="43"/>
  <c r="R146" i="43"/>
  <c r="U1267" i="72"/>
  <c r="R145" i="43"/>
  <c r="U1266" i="72"/>
  <c r="R144" i="43"/>
  <c r="R143" i="43"/>
  <c r="R142" i="43"/>
  <c r="U1263" i="72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264" i="72"/>
  <c r="H1263" i="72"/>
  <c r="CB5" i="72"/>
  <c r="CE5" i="72" s="1"/>
  <c r="BZ5" i="72"/>
  <c r="H21" i="72"/>
  <c r="CB1262" i="72"/>
  <c r="CE1262" i="72" s="1"/>
  <c r="BP1262" i="72"/>
  <c r="BF1262" i="72"/>
  <c r="AV1262" i="72"/>
  <c r="AL1262" i="72"/>
  <c r="AB1262" i="72"/>
  <c r="AC1262" i="72" s="1"/>
  <c r="R1262" i="72"/>
  <c r="CB1261" i="72"/>
  <c r="CE1261" i="72" s="1"/>
  <c r="BZ1261" i="72"/>
  <c r="CB1260" i="72"/>
  <c r="CE1260" i="72" s="1"/>
  <c r="BZ1260" i="72"/>
  <c r="CB1259" i="72"/>
  <c r="CE1259" i="72" s="1"/>
  <c r="BZ1259" i="72"/>
  <c r="CB1258" i="72"/>
  <c r="CE1258" i="72" s="1"/>
  <c r="BZ1258" i="72"/>
  <c r="CB1257" i="72"/>
  <c r="CE1257" i="72" s="1"/>
  <c r="BZ1257" i="72"/>
  <c r="CB1256" i="72"/>
  <c r="CE1256" i="72" s="1"/>
  <c r="BZ1256" i="72"/>
  <c r="CB1255" i="72"/>
  <c r="CE1255" i="72" s="1"/>
  <c r="BZ1255" i="72"/>
  <c r="CB1254" i="72"/>
  <c r="CE1254" i="72" s="1"/>
  <c r="BZ1254" i="72"/>
  <c r="CB1253" i="72"/>
  <c r="CE1253" i="72" s="1"/>
  <c r="BZ1253" i="72"/>
  <c r="CB1252" i="72"/>
  <c r="CE1252" i="72" s="1"/>
  <c r="BZ1252" i="72"/>
  <c r="CB1251" i="72"/>
  <c r="CE1251" i="72" s="1"/>
  <c r="BZ1251" i="72"/>
  <c r="CB1250" i="72"/>
  <c r="CE1250" i="72" s="1"/>
  <c r="BZ1250" i="72"/>
  <c r="CB1249" i="72"/>
  <c r="CE1249" i="72" s="1"/>
  <c r="BZ1249" i="72"/>
  <c r="CB1248" i="72"/>
  <c r="CE1248" i="72" s="1"/>
  <c r="BZ1248" i="72"/>
  <c r="CB1247" i="72"/>
  <c r="CE1247" i="72" s="1"/>
  <c r="BZ1247" i="72"/>
  <c r="CB1246" i="72"/>
  <c r="CE1246" i="72" s="1"/>
  <c r="BZ1246" i="72"/>
  <c r="BX1246" i="72"/>
  <c r="BW1246" i="72"/>
  <c r="CB1245" i="72"/>
  <c r="CE1245" i="72" s="1"/>
  <c r="BP1245" i="72"/>
  <c r="BF1245" i="72"/>
  <c r="AV1245" i="72"/>
  <c r="AL1245" i="72"/>
  <c r="AB1245" i="72"/>
  <c r="AC1245" i="72" s="1"/>
  <c r="R1245" i="72"/>
  <c r="CB1244" i="72"/>
  <c r="CE1244" i="72" s="1"/>
  <c r="BZ1244" i="72"/>
  <c r="CB1243" i="72"/>
  <c r="CE1243" i="72" s="1"/>
  <c r="BZ1243" i="72"/>
  <c r="CB1242" i="72"/>
  <c r="CE1242" i="72" s="1"/>
  <c r="BZ1242" i="72"/>
  <c r="CB1241" i="72"/>
  <c r="CE1241" i="72" s="1"/>
  <c r="BZ1241" i="72"/>
  <c r="CB1240" i="72"/>
  <c r="CE1240" i="72" s="1"/>
  <c r="BZ1240" i="72"/>
  <c r="CB1239" i="72"/>
  <c r="CE1239" i="72" s="1"/>
  <c r="BZ1239" i="72"/>
  <c r="CB1238" i="72"/>
  <c r="CE1238" i="72" s="1"/>
  <c r="BZ1238" i="72"/>
  <c r="CB1237" i="72"/>
  <c r="CE1237" i="72" s="1"/>
  <c r="BZ1237" i="72"/>
  <c r="CB1236" i="72"/>
  <c r="CE1236" i="72" s="1"/>
  <c r="BZ1236" i="72"/>
  <c r="CB1235" i="72"/>
  <c r="CE1235" i="72" s="1"/>
  <c r="BZ1235" i="72"/>
  <c r="CB1234" i="72"/>
  <c r="CE1234" i="72" s="1"/>
  <c r="BZ1234" i="72"/>
  <c r="CB1233" i="72"/>
  <c r="CE1233" i="72" s="1"/>
  <c r="BZ1233" i="72"/>
  <c r="CB1232" i="72"/>
  <c r="CE1232" i="72" s="1"/>
  <c r="BZ1232" i="72"/>
  <c r="CB1231" i="72"/>
  <c r="CE1231" i="72" s="1"/>
  <c r="BZ1231" i="72"/>
  <c r="CB1230" i="72"/>
  <c r="CE1230" i="72" s="1"/>
  <c r="BZ1230" i="72"/>
  <c r="CB1229" i="72"/>
  <c r="CE1229" i="72" s="1"/>
  <c r="BZ1229" i="72"/>
  <c r="BX1229" i="72"/>
  <c r="BW1229" i="72"/>
  <c r="CB1228" i="72"/>
  <c r="CE1228" i="72" s="1"/>
  <c r="BP1228" i="72"/>
  <c r="BF1228" i="72"/>
  <c r="AV1228" i="72"/>
  <c r="AL1228" i="72"/>
  <c r="AB1228" i="72"/>
  <c r="AC1228" i="72" s="1"/>
  <c r="R1228" i="72"/>
  <c r="H1228" i="72"/>
  <c r="CB1227" i="72"/>
  <c r="CE1227" i="72" s="1"/>
  <c r="BZ1227" i="72"/>
  <c r="CB1226" i="72"/>
  <c r="CE1226" i="72" s="1"/>
  <c r="BZ1226" i="72"/>
  <c r="CB1225" i="72"/>
  <c r="CE1225" i="72" s="1"/>
  <c r="BZ1225" i="72"/>
  <c r="CB1224" i="72"/>
  <c r="CE1224" i="72" s="1"/>
  <c r="BZ1224" i="72"/>
  <c r="CB1223" i="72"/>
  <c r="CE1223" i="72" s="1"/>
  <c r="BZ1223" i="72"/>
  <c r="CB1222" i="72"/>
  <c r="CE1222" i="72" s="1"/>
  <c r="BZ1222" i="72"/>
  <c r="CB1221" i="72"/>
  <c r="CE1221" i="72" s="1"/>
  <c r="BZ1221" i="72"/>
  <c r="CB1220" i="72"/>
  <c r="CE1220" i="72" s="1"/>
  <c r="BZ1220" i="72"/>
  <c r="CB1219" i="72"/>
  <c r="CE1219" i="72" s="1"/>
  <c r="BZ1219" i="72"/>
  <c r="CB1218" i="72"/>
  <c r="CE1218" i="72" s="1"/>
  <c r="BZ1218" i="72"/>
  <c r="CB1217" i="72"/>
  <c r="CE1217" i="72" s="1"/>
  <c r="BZ1217" i="72"/>
  <c r="CB1216" i="72"/>
  <c r="CE1216" i="72" s="1"/>
  <c r="BZ1216" i="72"/>
  <c r="CB1215" i="72"/>
  <c r="CE1215" i="72" s="1"/>
  <c r="BZ1215" i="72"/>
  <c r="CB1214" i="72"/>
  <c r="CE1214" i="72" s="1"/>
  <c r="BZ1214" i="72"/>
  <c r="CB1213" i="72"/>
  <c r="CE1213" i="72" s="1"/>
  <c r="BZ1213" i="72"/>
  <c r="CB1212" i="72"/>
  <c r="CE1212" i="72" s="1"/>
  <c r="BZ1212" i="72"/>
  <c r="BX1212" i="72"/>
  <c r="BW1212" i="72"/>
  <c r="CB1211" i="72"/>
  <c r="CE1211" i="72" s="1"/>
  <c r="BP1211" i="72"/>
  <c r="BF1211" i="72"/>
  <c r="AV1211" i="72"/>
  <c r="AL1211" i="72"/>
  <c r="AB1211" i="72"/>
  <c r="AC1211" i="72" s="1"/>
  <c r="R1211" i="72"/>
  <c r="H1211" i="72"/>
  <c r="CB1210" i="72"/>
  <c r="CE1210" i="72" s="1"/>
  <c r="BZ1210" i="72"/>
  <c r="CB1209" i="72"/>
  <c r="CE1209" i="72" s="1"/>
  <c r="BZ1209" i="72"/>
  <c r="CB1208" i="72"/>
  <c r="CE1208" i="72" s="1"/>
  <c r="BZ1208" i="72"/>
  <c r="CB1207" i="72"/>
  <c r="CE1207" i="72" s="1"/>
  <c r="BZ1207" i="72"/>
  <c r="CB1206" i="72"/>
  <c r="CE1206" i="72" s="1"/>
  <c r="BZ1206" i="72"/>
  <c r="CB1205" i="72"/>
  <c r="CE1205" i="72" s="1"/>
  <c r="BZ1205" i="72"/>
  <c r="CB1204" i="72"/>
  <c r="CE1204" i="72" s="1"/>
  <c r="BZ1204" i="72"/>
  <c r="CB1203" i="72"/>
  <c r="CE1203" i="72" s="1"/>
  <c r="BZ1203" i="72"/>
  <c r="CB1202" i="72"/>
  <c r="CE1202" i="72" s="1"/>
  <c r="BZ1202" i="72"/>
  <c r="CB1201" i="72"/>
  <c r="CE1201" i="72" s="1"/>
  <c r="BZ1201" i="72"/>
  <c r="CB1200" i="72"/>
  <c r="CE1200" i="72" s="1"/>
  <c r="BZ1200" i="72"/>
  <c r="CB1199" i="72"/>
  <c r="CE1199" i="72" s="1"/>
  <c r="BZ1199" i="72"/>
  <c r="CB1198" i="72"/>
  <c r="CE1198" i="72" s="1"/>
  <c r="BZ1198" i="72"/>
  <c r="CB1197" i="72"/>
  <c r="CE1197" i="72" s="1"/>
  <c r="BZ1197" i="72"/>
  <c r="CB1196" i="72"/>
  <c r="CE1196" i="72" s="1"/>
  <c r="BZ1196" i="72"/>
  <c r="CB1195" i="72"/>
  <c r="CE1195" i="72" s="1"/>
  <c r="BZ1195" i="72"/>
  <c r="BX1195" i="72"/>
  <c r="BW1195" i="72"/>
  <c r="CB1194" i="72"/>
  <c r="CE1194" i="72" s="1"/>
  <c r="BP1194" i="72"/>
  <c r="BF1194" i="72"/>
  <c r="AV1194" i="72"/>
  <c r="AL1194" i="72"/>
  <c r="AB1194" i="72"/>
  <c r="R1194" i="72"/>
  <c r="H1194" i="72"/>
  <c r="CB1193" i="72"/>
  <c r="CE1193" i="72" s="1"/>
  <c r="BZ1193" i="72"/>
  <c r="CB1192" i="72"/>
  <c r="CE1192" i="72" s="1"/>
  <c r="BZ1192" i="72"/>
  <c r="CB1191" i="72"/>
  <c r="CE1191" i="72" s="1"/>
  <c r="BZ1191" i="72"/>
  <c r="CB1190" i="72"/>
  <c r="CE1190" i="72" s="1"/>
  <c r="BZ1190" i="72"/>
  <c r="CB1189" i="72"/>
  <c r="CE1189" i="72" s="1"/>
  <c r="BZ1189" i="72"/>
  <c r="CB1188" i="72"/>
  <c r="CE1188" i="72" s="1"/>
  <c r="BZ1188" i="72"/>
  <c r="CB1187" i="72"/>
  <c r="CE1187" i="72" s="1"/>
  <c r="BZ1187" i="72"/>
  <c r="CB1186" i="72"/>
  <c r="CE1186" i="72" s="1"/>
  <c r="BZ1186" i="72"/>
  <c r="CB1185" i="72"/>
  <c r="CE1185" i="72" s="1"/>
  <c r="BZ1185" i="72"/>
  <c r="CB1184" i="72"/>
  <c r="CE1184" i="72" s="1"/>
  <c r="BZ1184" i="72"/>
  <c r="CB1183" i="72"/>
  <c r="CE1183" i="72" s="1"/>
  <c r="BZ1183" i="72"/>
  <c r="CB1182" i="72"/>
  <c r="CE1182" i="72" s="1"/>
  <c r="BZ1182" i="72"/>
  <c r="CB1181" i="72"/>
  <c r="CE1181" i="72" s="1"/>
  <c r="BZ1181" i="72"/>
  <c r="CB1180" i="72"/>
  <c r="CE1180" i="72" s="1"/>
  <c r="BZ1180" i="72"/>
  <c r="CB1179" i="72"/>
  <c r="CE1179" i="72" s="1"/>
  <c r="BZ1179" i="72"/>
  <c r="CB1178" i="72"/>
  <c r="CE1178" i="72" s="1"/>
  <c r="BZ1178" i="72"/>
  <c r="BX1178" i="72"/>
  <c r="BW1178" i="72"/>
  <c r="CB1177" i="72"/>
  <c r="CE1177" i="72" s="1"/>
  <c r="BP1177" i="72"/>
  <c r="BF1177" i="72"/>
  <c r="AV1177" i="72"/>
  <c r="AL1177" i="72"/>
  <c r="AB1177" i="72"/>
  <c r="R1177" i="72"/>
  <c r="H1177" i="72"/>
  <c r="CB1176" i="72"/>
  <c r="CE1176" i="72" s="1"/>
  <c r="BZ1176" i="72"/>
  <c r="CB1175" i="72"/>
  <c r="CE1175" i="72" s="1"/>
  <c r="BZ1175" i="72"/>
  <c r="CB1174" i="72"/>
  <c r="CE1174" i="72" s="1"/>
  <c r="BZ1174" i="72"/>
  <c r="CB1173" i="72"/>
  <c r="CE1173" i="72" s="1"/>
  <c r="BZ1173" i="72"/>
  <c r="CB1172" i="72"/>
  <c r="CE1172" i="72" s="1"/>
  <c r="BZ1172" i="72"/>
  <c r="CB1171" i="72"/>
  <c r="CE1171" i="72" s="1"/>
  <c r="BZ1171" i="72"/>
  <c r="CB1170" i="72"/>
  <c r="CE1170" i="72" s="1"/>
  <c r="BZ1170" i="72"/>
  <c r="CB1169" i="72"/>
  <c r="CE1169" i="72" s="1"/>
  <c r="BZ1169" i="72"/>
  <c r="CB1168" i="72"/>
  <c r="CE1168" i="72" s="1"/>
  <c r="BZ1168" i="72"/>
  <c r="CB1167" i="72"/>
  <c r="CE1167" i="72" s="1"/>
  <c r="BZ1167" i="72"/>
  <c r="CB1166" i="72"/>
  <c r="CE1166" i="72" s="1"/>
  <c r="BZ1166" i="72"/>
  <c r="CB1165" i="72"/>
  <c r="CE1165" i="72" s="1"/>
  <c r="BZ1165" i="72"/>
  <c r="CB1164" i="72"/>
  <c r="CE1164" i="72" s="1"/>
  <c r="BZ1164" i="72"/>
  <c r="CB1163" i="72"/>
  <c r="CE1163" i="72" s="1"/>
  <c r="BZ1163" i="72"/>
  <c r="CB1162" i="72"/>
  <c r="CE1162" i="72" s="1"/>
  <c r="BZ1162" i="72"/>
  <c r="CB1161" i="72"/>
  <c r="CE1161" i="72" s="1"/>
  <c r="BZ1161" i="72"/>
  <c r="BX1161" i="72"/>
  <c r="BW1161" i="72"/>
  <c r="CB1160" i="72"/>
  <c r="CE1160" i="72" s="1"/>
  <c r="BP1160" i="72"/>
  <c r="BF1160" i="72"/>
  <c r="AV1160" i="72"/>
  <c r="AL1160" i="72"/>
  <c r="AB1160" i="72"/>
  <c r="AC1160" i="72" s="1"/>
  <c r="R1160" i="72"/>
  <c r="H1160" i="72"/>
  <c r="CB1159" i="72"/>
  <c r="CE1159" i="72" s="1"/>
  <c r="BZ1159" i="72"/>
  <c r="CB1158" i="72"/>
  <c r="CE1158" i="72" s="1"/>
  <c r="BZ1158" i="72"/>
  <c r="CB1157" i="72"/>
  <c r="CE1157" i="72" s="1"/>
  <c r="BZ1157" i="72"/>
  <c r="CB1156" i="72"/>
  <c r="CE1156" i="72" s="1"/>
  <c r="BZ1156" i="72"/>
  <c r="CB1155" i="72"/>
  <c r="CE1155" i="72" s="1"/>
  <c r="BZ1155" i="72"/>
  <c r="CB1154" i="72"/>
  <c r="CE1154" i="72" s="1"/>
  <c r="BZ1154" i="72"/>
  <c r="CB1153" i="72"/>
  <c r="CE1153" i="72" s="1"/>
  <c r="BZ1153" i="72"/>
  <c r="CB1152" i="72"/>
  <c r="CE1152" i="72" s="1"/>
  <c r="BZ1152" i="72"/>
  <c r="CB1151" i="72"/>
  <c r="CE1151" i="72" s="1"/>
  <c r="BZ1151" i="72"/>
  <c r="CB1150" i="72"/>
  <c r="CE1150" i="72" s="1"/>
  <c r="BZ1150" i="72"/>
  <c r="CB1149" i="72"/>
  <c r="CE1149" i="72" s="1"/>
  <c r="BZ1149" i="72"/>
  <c r="CB1148" i="72"/>
  <c r="CE1148" i="72" s="1"/>
  <c r="BZ1148" i="72"/>
  <c r="CB1147" i="72"/>
  <c r="CE1147" i="72" s="1"/>
  <c r="BZ1147" i="72"/>
  <c r="CB1146" i="72"/>
  <c r="CE1146" i="72" s="1"/>
  <c r="BZ1146" i="72"/>
  <c r="CB1145" i="72"/>
  <c r="CE1145" i="72" s="1"/>
  <c r="BZ1145" i="72"/>
  <c r="CB1144" i="72"/>
  <c r="CE1144" i="72" s="1"/>
  <c r="BZ1144" i="72"/>
  <c r="BX1144" i="72"/>
  <c r="BW1144" i="72"/>
  <c r="CB1143" i="72"/>
  <c r="CE1143" i="72" s="1"/>
  <c r="BP1143" i="72"/>
  <c r="BF1143" i="72"/>
  <c r="AV1143" i="72"/>
  <c r="AL1143" i="72"/>
  <c r="AB1143" i="72"/>
  <c r="R1143" i="72"/>
  <c r="H1143" i="72"/>
  <c r="CB1142" i="72"/>
  <c r="CE1142" i="72" s="1"/>
  <c r="BZ1142" i="72"/>
  <c r="CB1141" i="72"/>
  <c r="CE1141" i="72" s="1"/>
  <c r="BZ1141" i="72"/>
  <c r="CB1140" i="72"/>
  <c r="CE1140" i="72" s="1"/>
  <c r="BZ1140" i="72"/>
  <c r="CB1139" i="72"/>
  <c r="CE1139" i="72" s="1"/>
  <c r="BZ1139" i="72"/>
  <c r="CB1138" i="72"/>
  <c r="CE1138" i="72" s="1"/>
  <c r="BZ1138" i="72"/>
  <c r="CB1137" i="72"/>
  <c r="CE1137" i="72" s="1"/>
  <c r="BZ1137" i="72"/>
  <c r="CB1136" i="72"/>
  <c r="CE1136" i="72" s="1"/>
  <c r="BZ1136" i="72"/>
  <c r="CB1135" i="72"/>
  <c r="CE1135" i="72" s="1"/>
  <c r="BZ1135" i="72"/>
  <c r="CB1134" i="72"/>
  <c r="CE1134" i="72" s="1"/>
  <c r="BZ1134" i="72"/>
  <c r="CB1133" i="72"/>
  <c r="CE1133" i="72" s="1"/>
  <c r="BZ1133" i="72"/>
  <c r="CB1132" i="72"/>
  <c r="CE1132" i="72" s="1"/>
  <c r="BZ1132" i="72"/>
  <c r="CB1131" i="72"/>
  <c r="CE1131" i="72" s="1"/>
  <c r="BZ1131" i="72"/>
  <c r="CB1130" i="72"/>
  <c r="CE1130" i="72" s="1"/>
  <c r="BZ1130" i="72"/>
  <c r="CB1129" i="72"/>
  <c r="CE1129" i="72" s="1"/>
  <c r="BZ1129" i="72"/>
  <c r="CB1128" i="72"/>
  <c r="CE1128" i="72" s="1"/>
  <c r="BZ1128" i="72"/>
  <c r="CB1127" i="72"/>
  <c r="CE1127" i="72" s="1"/>
  <c r="BZ1127" i="72"/>
  <c r="BX1127" i="72"/>
  <c r="BW1127" i="72"/>
  <c r="CB1126" i="72"/>
  <c r="CE1126" i="72" s="1"/>
  <c r="BP1126" i="72"/>
  <c r="BF1126" i="72"/>
  <c r="AV1126" i="72"/>
  <c r="AL1126" i="72"/>
  <c r="AB1126" i="72"/>
  <c r="R1126" i="72"/>
  <c r="H1126" i="72"/>
  <c r="CB1125" i="72"/>
  <c r="CE1125" i="72" s="1"/>
  <c r="BZ1125" i="72"/>
  <c r="CB1124" i="72"/>
  <c r="CE1124" i="72" s="1"/>
  <c r="BZ1124" i="72"/>
  <c r="CB1123" i="72"/>
  <c r="CE1123" i="72" s="1"/>
  <c r="BZ1123" i="72"/>
  <c r="CB1122" i="72"/>
  <c r="CE1122" i="72" s="1"/>
  <c r="BZ1122" i="72"/>
  <c r="CB1121" i="72"/>
  <c r="CE1121" i="72" s="1"/>
  <c r="BZ1121" i="72"/>
  <c r="CB1120" i="72"/>
  <c r="CE1120" i="72" s="1"/>
  <c r="BZ1120" i="72"/>
  <c r="CB1119" i="72"/>
  <c r="CE1119" i="72" s="1"/>
  <c r="BZ1119" i="72"/>
  <c r="CB1118" i="72"/>
  <c r="CE1118" i="72" s="1"/>
  <c r="BZ1118" i="72"/>
  <c r="CB1117" i="72"/>
  <c r="CE1117" i="72" s="1"/>
  <c r="BZ1117" i="72"/>
  <c r="CB1116" i="72"/>
  <c r="CE1116" i="72" s="1"/>
  <c r="BZ1116" i="72"/>
  <c r="CB1115" i="72"/>
  <c r="CE1115" i="72" s="1"/>
  <c r="BZ1115" i="72"/>
  <c r="CB1114" i="72"/>
  <c r="CE1114" i="72" s="1"/>
  <c r="BZ1114" i="72"/>
  <c r="CB1113" i="72"/>
  <c r="CE1113" i="72" s="1"/>
  <c r="BZ1113" i="72"/>
  <c r="CB1112" i="72"/>
  <c r="CE1112" i="72" s="1"/>
  <c r="BZ1112" i="72"/>
  <c r="CB1111" i="72"/>
  <c r="CE1111" i="72" s="1"/>
  <c r="BZ1111" i="72"/>
  <c r="CB1110" i="72"/>
  <c r="CE1110" i="72" s="1"/>
  <c r="BZ1110" i="72"/>
  <c r="BX1110" i="72"/>
  <c r="BW1110" i="72"/>
  <c r="CB1109" i="72"/>
  <c r="CE1109" i="72" s="1"/>
  <c r="BP1109" i="72"/>
  <c r="BF1109" i="72"/>
  <c r="AV1109" i="72"/>
  <c r="AL1109" i="72"/>
  <c r="AB1109" i="72"/>
  <c r="R1109" i="72"/>
  <c r="H1109" i="72"/>
  <c r="CB1108" i="72"/>
  <c r="CE1108" i="72" s="1"/>
  <c r="BZ1108" i="72"/>
  <c r="CB1107" i="72"/>
  <c r="CE1107" i="72" s="1"/>
  <c r="BZ1107" i="72"/>
  <c r="CB1106" i="72"/>
  <c r="CE1106" i="72" s="1"/>
  <c r="BZ1106" i="72"/>
  <c r="CB1105" i="72"/>
  <c r="CE1105" i="72" s="1"/>
  <c r="BZ1105" i="72"/>
  <c r="CB1104" i="72"/>
  <c r="CE1104" i="72" s="1"/>
  <c r="BZ1104" i="72"/>
  <c r="CB1103" i="72"/>
  <c r="CE1103" i="72" s="1"/>
  <c r="BZ1103" i="72"/>
  <c r="CB1102" i="72"/>
  <c r="CE1102" i="72" s="1"/>
  <c r="BZ1102" i="72"/>
  <c r="CB1101" i="72"/>
  <c r="CE1101" i="72" s="1"/>
  <c r="BZ1101" i="72"/>
  <c r="CB1100" i="72"/>
  <c r="CE1100" i="72" s="1"/>
  <c r="BZ1100" i="72"/>
  <c r="CB1099" i="72"/>
  <c r="CE1099" i="72" s="1"/>
  <c r="BZ1099" i="72"/>
  <c r="CB1098" i="72"/>
  <c r="CE1098" i="72" s="1"/>
  <c r="BZ1098" i="72"/>
  <c r="CB1097" i="72"/>
  <c r="CE1097" i="72" s="1"/>
  <c r="BZ1097" i="72"/>
  <c r="CB1096" i="72"/>
  <c r="CE1096" i="72" s="1"/>
  <c r="BZ1096" i="72"/>
  <c r="CB1095" i="72"/>
  <c r="CE1095" i="72" s="1"/>
  <c r="BZ1095" i="72"/>
  <c r="CB1094" i="72"/>
  <c r="CE1094" i="72" s="1"/>
  <c r="BZ1094" i="72"/>
  <c r="CB1093" i="72"/>
  <c r="CE1093" i="72" s="1"/>
  <c r="BZ1093" i="72"/>
  <c r="BX1093" i="72"/>
  <c r="BW1093" i="72"/>
  <c r="CB1092" i="72"/>
  <c r="CE1092" i="72" s="1"/>
  <c r="BP1092" i="72"/>
  <c r="BF1092" i="72"/>
  <c r="AV1092" i="72"/>
  <c r="AL1092" i="72"/>
  <c r="AB1092" i="72"/>
  <c r="R1092" i="72"/>
  <c r="H1092" i="72"/>
  <c r="CB1091" i="72"/>
  <c r="CE1091" i="72" s="1"/>
  <c r="BZ1091" i="72"/>
  <c r="CB1090" i="72"/>
  <c r="CE1090" i="72" s="1"/>
  <c r="BZ1090" i="72"/>
  <c r="CB1089" i="72"/>
  <c r="CE1089" i="72" s="1"/>
  <c r="BZ1089" i="72"/>
  <c r="CB1088" i="72"/>
  <c r="CE1088" i="72" s="1"/>
  <c r="BZ1088" i="72"/>
  <c r="CB1087" i="72"/>
  <c r="CE1087" i="72" s="1"/>
  <c r="BZ1087" i="72"/>
  <c r="CB1086" i="72"/>
  <c r="CE1086" i="72" s="1"/>
  <c r="BZ1086" i="72"/>
  <c r="CB1085" i="72"/>
  <c r="CE1085" i="72" s="1"/>
  <c r="BZ1085" i="72"/>
  <c r="CB1084" i="72"/>
  <c r="CE1084" i="72" s="1"/>
  <c r="BZ1084" i="72"/>
  <c r="CB1083" i="72"/>
  <c r="CE1083" i="72" s="1"/>
  <c r="BZ1083" i="72"/>
  <c r="CB1082" i="72"/>
  <c r="CE1082" i="72" s="1"/>
  <c r="BZ1082" i="72"/>
  <c r="CB1081" i="72"/>
  <c r="CE1081" i="72" s="1"/>
  <c r="BZ1081" i="72"/>
  <c r="CB1080" i="72"/>
  <c r="CE1080" i="72" s="1"/>
  <c r="BZ1080" i="72"/>
  <c r="CB1079" i="72"/>
  <c r="CE1079" i="72" s="1"/>
  <c r="BZ1079" i="72"/>
  <c r="CB1078" i="72"/>
  <c r="CE1078" i="72" s="1"/>
  <c r="BZ1078" i="72"/>
  <c r="CB1077" i="72"/>
  <c r="CE1077" i="72" s="1"/>
  <c r="BZ1077" i="72"/>
  <c r="CB1076" i="72"/>
  <c r="CE1076" i="72" s="1"/>
  <c r="BZ1076" i="72"/>
  <c r="BX1076" i="72"/>
  <c r="BW1076" i="72"/>
  <c r="CB1075" i="72"/>
  <c r="CE1075" i="72" s="1"/>
  <c r="BP1075" i="72"/>
  <c r="BF1075" i="72"/>
  <c r="AV1075" i="72"/>
  <c r="AL1075" i="72"/>
  <c r="AB1075" i="72"/>
  <c r="AC1075" i="72" s="1"/>
  <c r="R1075" i="72"/>
  <c r="H1075" i="72"/>
  <c r="CB1074" i="72"/>
  <c r="CE1074" i="72" s="1"/>
  <c r="BZ1074" i="72"/>
  <c r="CB1073" i="72"/>
  <c r="CE1073" i="72" s="1"/>
  <c r="BZ1073" i="72"/>
  <c r="CB1072" i="72"/>
  <c r="CE1072" i="72" s="1"/>
  <c r="BZ1072" i="72"/>
  <c r="CB1071" i="72"/>
  <c r="CE1071" i="72" s="1"/>
  <c r="BZ1071" i="72"/>
  <c r="CB1070" i="72"/>
  <c r="CE1070" i="72" s="1"/>
  <c r="BZ1070" i="72"/>
  <c r="CB1069" i="72"/>
  <c r="CE1069" i="72" s="1"/>
  <c r="BZ1069" i="72"/>
  <c r="CB1068" i="72"/>
  <c r="CE1068" i="72" s="1"/>
  <c r="BZ1068" i="72"/>
  <c r="CB1067" i="72"/>
  <c r="CE1067" i="72" s="1"/>
  <c r="BZ1067" i="72"/>
  <c r="CB1066" i="72"/>
  <c r="CE1066" i="72" s="1"/>
  <c r="BZ1066" i="72"/>
  <c r="CB1065" i="72"/>
  <c r="CE1065" i="72" s="1"/>
  <c r="BZ1065" i="72"/>
  <c r="CB1064" i="72"/>
  <c r="CE1064" i="72" s="1"/>
  <c r="BZ1064" i="72"/>
  <c r="CB1063" i="72"/>
  <c r="CE1063" i="72" s="1"/>
  <c r="BZ1063" i="72"/>
  <c r="CB1062" i="72"/>
  <c r="CE1062" i="72" s="1"/>
  <c r="BZ1062" i="72"/>
  <c r="CB1061" i="72"/>
  <c r="CE1061" i="72" s="1"/>
  <c r="BZ1061" i="72"/>
  <c r="CB1060" i="72"/>
  <c r="CE1060" i="72" s="1"/>
  <c r="BZ1060" i="72"/>
  <c r="CB1059" i="72"/>
  <c r="CE1059" i="72" s="1"/>
  <c r="BZ1059" i="72"/>
  <c r="BX1059" i="72"/>
  <c r="BW1059" i="72"/>
  <c r="CB1058" i="72"/>
  <c r="CE1058" i="72" s="1"/>
  <c r="BP1058" i="72"/>
  <c r="BF1058" i="72"/>
  <c r="AV1058" i="72"/>
  <c r="AL1058" i="72"/>
  <c r="AB1058" i="72"/>
  <c r="AC1058" i="72" s="1"/>
  <c r="R1058" i="72"/>
  <c r="H1058" i="72"/>
  <c r="CB1057" i="72"/>
  <c r="CE1057" i="72" s="1"/>
  <c r="BZ1057" i="72"/>
  <c r="CB1056" i="72"/>
  <c r="CE1056" i="72" s="1"/>
  <c r="BZ1056" i="72"/>
  <c r="CB1055" i="72"/>
  <c r="CE1055" i="72" s="1"/>
  <c r="BZ1055" i="72"/>
  <c r="CB1054" i="72"/>
  <c r="CE1054" i="72" s="1"/>
  <c r="BZ1054" i="72"/>
  <c r="CB1053" i="72"/>
  <c r="CE1053" i="72" s="1"/>
  <c r="BZ1053" i="72"/>
  <c r="CB1052" i="72"/>
  <c r="CE1052" i="72" s="1"/>
  <c r="BZ1052" i="72"/>
  <c r="CB1051" i="72"/>
  <c r="CE1051" i="72" s="1"/>
  <c r="BZ1051" i="72"/>
  <c r="CB1050" i="72"/>
  <c r="CE1050" i="72" s="1"/>
  <c r="BZ1050" i="72"/>
  <c r="CB1049" i="72"/>
  <c r="CE1049" i="72" s="1"/>
  <c r="BZ1049" i="72"/>
  <c r="CB1048" i="72"/>
  <c r="CE1048" i="72" s="1"/>
  <c r="BZ1048" i="72"/>
  <c r="CB1047" i="72"/>
  <c r="CE1047" i="72" s="1"/>
  <c r="BZ1047" i="72"/>
  <c r="CB1046" i="72"/>
  <c r="CE1046" i="72" s="1"/>
  <c r="BZ1046" i="72"/>
  <c r="CB1045" i="72"/>
  <c r="CE1045" i="72" s="1"/>
  <c r="BZ1045" i="72"/>
  <c r="CB1044" i="72"/>
  <c r="CE1044" i="72" s="1"/>
  <c r="BZ1044" i="72"/>
  <c r="CB1043" i="72"/>
  <c r="CE1043" i="72" s="1"/>
  <c r="BZ1043" i="72"/>
  <c r="CB1042" i="72"/>
  <c r="CE1042" i="72" s="1"/>
  <c r="BZ1042" i="72"/>
  <c r="BX1042" i="72"/>
  <c r="BW1042" i="72"/>
  <c r="CB1041" i="72"/>
  <c r="CE1041" i="72" s="1"/>
  <c r="BP1041" i="72"/>
  <c r="BF1041" i="72"/>
  <c r="AV1041" i="72"/>
  <c r="AL1041" i="72"/>
  <c r="AB1041" i="72"/>
  <c r="R1041" i="72"/>
  <c r="H1041" i="72"/>
  <c r="CB1040" i="72"/>
  <c r="CE1040" i="72" s="1"/>
  <c r="BZ1040" i="72"/>
  <c r="CB1039" i="72"/>
  <c r="CE1039" i="72" s="1"/>
  <c r="BZ1039" i="72"/>
  <c r="CB1038" i="72"/>
  <c r="CE1038" i="72" s="1"/>
  <c r="BZ1038" i="72"/>
  <c r="CB1037" i="72"/>
  <c r="CE1037" i="72" s="1"/>
  <c r="BZ1037" i="72"/>
  <c r="CB1036" i="72"/>
  <c r="CE1036" i="72" s="1"/>
  <c r="BZ1036" i="72"/>
  <c r="CB1035" i="72"/>
  <c r="CE1035" i="72" s="1"/>
  <c r="BZ1035" i="72"/>
  <c r="CB1034" i="72"/>
  <c r="CE1034" i="72" s="1"/>
  <c r="BZ1034" i="72"/>
  <c r="CB1033" i="72"/>
  <c r="CE1033" i="72" s="1"/>
  <c r="BZ1033" i="72"/>
  <c r="CB1032" i="72"/>
  <c r="CE1032" i="72" s="1"/>
  <c r="BZ1032" i="72"/>
  <c r="CB1031" i="72"/>
  <c r="CE1031" i="72" s="1"/>
  <c r="BZ1031" i="72"/>
  <c r="CB1030" i="72"/>
  <c r="CE1030" i="72" s="1"/>
  <c r="BZ1030" i="72"/>
  <c r="CB1029" i="72"/>
  <c r="CE1029" i="72" s="1"/>
  <c r="BZ1029" i="72"/>
  <c r="CB1028" i="72"/>
  <c r="CE1028" i="72" s="1"/>
  <c r="BZ1028" i="72"/>
  <c r="CB1027" i="72"/>
  <c r="CE1027" i="72" s="1"/>
  <c r="BZ1027" i="72"/>
  <c r="CB1026" i="72"/>
  <c r="CE1026" i="72" s="1"/>
  <c r="BZ1026" i="72"/>
  <c r="CB1025" i="72"/>
  <c r="CE1025" i="72" s="1"/>
  <c r="BZ1025" i="72"/>
  <c r="BX1025" i="72"/>
  <c r="BW1025" i="72"/>
  <c r="CB1024" i="72"/>
  <c r="CE1024" i="72" s="1"/>
  <c r="BP1024" i="72"/>
  <c r="BF1024" i="72"/>
  <c r="AV1024" i="72"/>
  <c r="AL1024" i="72"/>
  <c r="AB1024" i="72"/>
  <c r="AC1024" i="72" s="1"/>
  <c r="R1024" i="72"/>
  <c r="H1024" i="72"/>
  <c r="CB1023" i="72"/>
  <c r="CE1023" i="72" s="1"/>
  <c r="BZ1023" i="72"/>
  <c r="CB1022" i="72"/>
  <c r="CE1022" i="72" s="1"/>
  <c r="BZ1022" i="72"/>
  <c r="CB1021" i="72"/>
  <c r="CE1021" i="72" s="1"/>
  <c r="BZ1021" i="72"/>
  <c r="CB1020" i="72"/>
  <c r="CE1020" i="72" s="1"/>
  <c r="BZ1020" i="72"/>
  <c r="CB1019" i="72"/>
  <c r="CE1019" i="72" s="1"/>
  <c r="BZ1019" i="72"/>
  <c r="CB1018" i="72"/>
  <c r="CE1018" i="72" s="1"/>
  <c r="BZ1018" i="72"/>
  <c r="CB1017" i="72"/>
  <c r="CE1017" i="72" s="1"/>
  <c r="BZ1017" i="72"/>
  <c r="CB1016" i="72"/>
  <c r="CE1016" i="72" s="1"/>
  <c r="BZ1016" i="72"/>
  <c r="CB1015" i="72"/>
  <c r="CE1015" i="72" s="1"/>
  <c r="BZ1015" i="72"/>
  <c r="CB1014" i="72"/>
  <c r="CE1014" i="72" s="1"/>
  <c r="BZ1014" i="72"/>
  <c r="CB1013" i="72"/>
  <c r="CE1013" i="72" s="1"/>
  <c r="BZ1013" i="72"/>
  <c r="CB1012" i="72"/>
  <c r="CE1012" i="72" s="1"/>
  <c r="BZ1012" i="72"/>
  <c r="CB1011" i="72"/>
  <c r="CE1011" i="72" s="1"/>
  <c r="BZ1011" i="72"/>
  <c r="CB1010" i="72"/>
  <c r="CE1010" i="72" s="1"/>
  <c r="BZ1010" i="72"/>
  <c r="CB1009" i="72"/>
  <c r="CE1009" i="72" s="1"/>
  <c r="BZ1009" i="72"/>
  <c r="CB1008" i="72"/>
  <c r="CE1008" i="72" s="1"/>
  <c r="BZ1008" i="72"/>
  <c r="BX1008" i="72"/>
  <c r="BW1008" i="72"/>
  <c r="CB1007" i="72"/>
  <c r="CE1007" i="72" s="1"/>
  <c r="BP1007" i="72"/>
  <c r="BF1007" i="72"/>
  <c r="AV1007" i="72"/>
  <c r="AL1007" i="72"/>
  <c r="AB1007" i="72"/>
  <c r="R1007" i="72"/>
  <c r="H1007" i="72"/>
  <c r="CB1006" i="72"/>
  <c r="CE1006" i="72" s="1"/>
  <c r="BZ1006" i="72"/>
  <c r="CB1005" i="72"/>
  <c r="CE1005" i="72" s="1"/>
  <c r="BZ1005" i="72"/>
  <c r="CB1004" i="72"/>
  <c r="CE1004" i="72" s="1"/>
  <c r="BZ1004" i="72"/>
  <c r="CB1003" i="72"/>
  <c r="CE1003" i="72" s="1"/>
  <c r="BZ1003" i="72"/>
  <c r="CB1002" i="72"/>
  <c r="CE1002" i="72" s="1"/>
  <c r="BZ1002" i="72"/>
  <c r="CB1001" i="72"/>
  <c r="CE1001" i="72" s="1"/>
  <c r="BZ1001" i="72"/>
  <c r="CB1000" i="72"/>
  <c r="CE1000" i="72" s="1"/>
  <c r="BZ1000" i="72"/>
  <c r="CB999" i="72"/>
  <c r="CE999" i="72" s="1"/>
  <c r="BZ999" i="72"/>
  <c r="CB998" i="72"/>
  <c r="CE998" i="72" s="1"/>
  <c r="BZ998" i="72"/>
  <c r="CB997" i="72"/>
  <c r="CE997" i="72" s="1"/>
  <c r="BZ997" i="72"/>
  <c r="CB996" i="72"/>
  <c r="CE996" i="72" s="1"/>
  <c r="BZ996" i="72"/>
  <c r="CB995" i="72"/>
  <c r="CE995" i="72" s="1"/>
  <c r="BZ995" i="72"/>
  <c r="CB994" i="72"/>
  <c r="CE994" i="72" s="1"/>
  <c r="BZ994" i="72"/>
  <c r="CB993" i="72"/>
  <c r="CE993" i="72" s="1"/>
  <c r="BZ993" i="72"/>
  <c r="CB992" i="72"/>
  <c r="CE992" i="72" s="1"/>
  <c r="BZ992" i="72"/>
  <c r="CB991" i="72"/>
  <c r="CE991" i="72" s="1"/>
  <c r="BZ991" i="72"/>
  <c r="BX991" i="72"/>
  <c r="BW991" i="72"/>
  <c r="CB990" i="72"/>
  <c r="CE990" i="72" s="1"/>
  <c r="BP990" i="72"/>
  <c r="BF990" i="72"/>
  <c r="AV990" i="72"/>
  <c r="AL990" i="72"/>
  <c r="AB990" i="72"/>
  <c r="AC990" i="72" s="1"/>
  <c r="R990" i="72"/>
  <c r="H990" i="72"/>
  <c r="CB989" i="72"/>
  <c r="CE989" i="72" s="1"/>
  <c r="BZ989" i="72"/>
  <c r="CB988" i="72"/>
  <c r="CE988" i="72" s="1"/>
  <c r="BZ988" i="72"/>
  <c r="CB987" i="72"/>
  <c r="CE987" i="72" s="1"/>
  <c r="BZ987" i="72"/>
  <c r="CB986" i="72"/>
  <c r="CE986" i="72" s="1"/>
  <c r="BZ986" i="72"/>
  <c r="CB985" i="72"/>
  <c r="CE985" i="72" s="1"/>
  <c r="BZ985" i="72"/>
  <c r="CB984" i="72"/>
  <c r="CE984" i="72" s="1"/>
  <c r="BZ984" i="72"/>
  <c r="CB983" i="72"/>
  <c r="CE983" i="72" s="1"/>
  <c r="BZ983" i="72"/>
  <c r="CB982" i="72"/>
  <c r="CE982" i="72" s="1"/>
  <c r="BZ982" i="72"/>
  <c r="CB981" i="72"/>
  <c r="CE981" i="72" s="1"/>
  <c r="BZ981" i="72"/>
  <c r="CB980" i="72"/>
  <c r="CE980" i="72" s="1"/>
  <c r="BZ980" i="72"/>
  <c r="CB979" i="72"/>
  <c r="CE979" i="72" s="1"/>
  <c r="BZ979" i="72"/>
  <c r="CB978" i="72"/>
  <c r="CE978" i="72" s="1"/>
  <c r="BZ978" i="72"/>
  <c r="CB977" i="72"/>
  <c r="CE977" i="72" s="1"/>
  <c r="BZ977" i="72"/>
  <c r="CB976" i="72"/>
  <c r="CE976" i="72" s="1"/>
  <c r="BZ976" i="72"/>
  <c r="CB975" i="72"/>
  <c r="CE975" i="72" s="1"/>
  <c r="BZ975" i="72"/>
  <c r="CB974" i="72"/>
  <c r="CE974" i="72" s="1"/>
  <c r="BZ974" i="72"/>
  <c r="BX974" i="72"/>
  <c r="BW974" i="72"/>
  <c r="CB973" i="72"/>
  <c r="CE973" i="72" s="1"/>
  <c r="BP973" i="72"/>
  <c r="BF973" i="72"/>
  <c r="AV973" i="72"/>
  <c r="AL973" i="72"/>
  <c r="AB973" i="72"/>
  <c r="R973" i="72"/>
  <c r="H973" i="72"/>
  <c r="CB972" i="72"/>
  <c r="CE972" i="72" s="1"/>
  <c r="BZ972" i="72"/>
  <c r="CB971" i="72"/>
  <c r="CE971" i="72" s="1"/>
  <c r="BZ971" i="72"/>
  <c r="CB970" i="72"/>
  <c r="CE970" i="72" s="1"/>
  <c r="BZ970" i="72"/>
  <c r="CB969" i="72"/>
  <c r="CE969" i="72" s="1"/>
  <c r="BZ969" i="72"/>
  <c r="CB968" i="72"/>
  <c r="CE968" i="72" s="1"/>
  <c r="BZ968" i="72"/>
  <c r="CB967" i="72"/>
  <c r="CE967" i="72" s="1"/>
  <c r="BZ967" i="72"/>
  <c r="CB966" i="72"/>
  <c r="CE966" i="72" s="1"/>
  <c r="BZ966" i="72"/>
  <c r="CB965" i="72"/>
  <c r="CE965" i="72" s="1"/>
  <c r="BZ965" i="72"/>
  <c r="CB964" i="72"/>
  <c r="CE964" i="72" s="1"/>
  <c r="BZ964" i="72"/>
  <c r="CB963" i="72"/>
  <c r="CE963" i="72" s="1"/>
  <c r="BZ963" i="72"/>
  <c r="CB962" i="72"/>
  <c r="CE962" i="72" s="1"/>
  <c r="BZ962" i="72"/>
  <c r="CB961" i="72"/>
  <c r="CE961" i="72" s="1"/>
  <c r="BZ961" i="72"/>
  <c r="CB960" i="72"/>
  <c r="CE960" i="72" s="1"/>
  <c r="BZ960" i="72"/>
  <c r="CB959" i="72"/>
  <c r="CE959" i="72" s="1"/>
  <c r="BZ959" i="72"/>
  <c r="CB958" i="72"/>
  <c r="CE958" i="72" s="1"/>
  <c r="BZ958" i="72"/>
  <c r="CB957" i="72"/>
  <c r="CE957" i="72" s="1"/>
  <c r="BZ957" i="72"/>
  <c r="BX957" i="72"/>
  <c r="BW957" i="72"/>
  <c r="CB956" i="72"/>
  <c r="CE956" i="72" s="1"/>
  <c r="BP956" i="72"/>
  <c r="BF956" i="72"/>
  <c r="AV956" i="72"/>
  <c r="AL956" i="72"/>
  <c r="AB956" i="72"/>
  <c r="AC956" i="72" s="1"/>
  <c r="R956" i="72"/>
  <c r="H956" i="72"/>
  <c r="CB955" i="72"/>
  <c r="CE955" i="72" s="1"/>
  <c r="BZ955" i="72"/>
  <c r="CB954" i="72"/>
  <c r="CE954" i="72" s="1"/>
  <c r="BZ954" i="72"/>
  <c r="CB953" i="72"/>
  <c r="CE953" i="72" s="1"/>
  <c r="BZ953" i="72"/>
  <c r="CB952" i="72"/>
  <c r="CE952" i="72" s="1"/>
  <c r="BZ952" i="72"/>
  <c r="CB951" i="72"/>
  <c r="CE951" i="72" s="1"/>
  <c r="BZ951" i="72"/>
  <c r="CB950" i="72"/>
  <c r="CE950" i="72" s="1"/>
  <c r="BZ950" i="72"/>
  <c r="CB949" i="72"/>
  <c r="CE949" i="72" s="1"/>
  <c r="BZ949" i="72"/>
  <c r="CB948" i="72"/>
  <c r="CE948" i="72" s="1"/>
  <c r="BZ948" i="72"/>
  <c r="CB947" i="72"/>
  <c r="CE947" i="72" s="1"/>
  <c r="BZ947" i="72"/>
  <c r="CB946" i="72"/>
  <c r="CE946" i="72" s="1"/>
  <c r="BZ946" i="72"/>
  <c r="CB945" i="72"/>
  <c r="CE945" i="72" s="1"/>
  <c r="BZ945" i="72"/>
  <c r="CB944" i="72"/>
  <c r="CE944" i="72" s="1"/>
  <c r="BZ944" i="72"/>
  <c r="CB943" i="72"/>
  <c r="CE943" i="72" s="1"/>
  <c r="BZ943" i="72"/>
  <c r="CB942" i="72"/>
  <c r="CE942" i="72" s="1"/>
  <c r="BZ942" i="72"/>
  <c r="CB941" i="72"/>
  <c r="CE941" i="72" s="1"/>
  <c r="BZ941" i="72"/>
  <c r="CB940" i="72"/>
  <c r="CE940" i="72" s="1"/>
  <c r="BZ940" i="72"/>
  <c r="BX940" i="72"/>
  <c r="BW940" i="72"/>
  <c r="CB939" i="72"/>
  <c r="CE939" i="72" s="1"/>
  <c r="BP939" i="72"/>
  <c r="BF939" i="72"/>
  <c r="AV939" i="72"/>
  <c r="AL939" i="72"/>
  <c r="AB939" i="72"/>
  <c r="R939" i="72"/>
  <c r="H939" i="72"/>
  <c r="CB938" i="72"/>
  <c r="CE938" i="72" s="1"/>
  <c r="BZ938" i="72"/>
  <c r="CB937" i="72"/>
  <c r="CE937" i="72" s="1"/>
  <c r="BZ937" i="72"/>
  <c r="CB936" i="72"/>
  <c r="CE936" i="72" s="1"/>
  <c r="BZ936" i="72"/>
  <c r="CB935" i="72"/>
  <c r="CE935" i="72" s="1"/>
  <c r="BZ935" i="72"/>
  <c r="CB934" i="72"/>
  <c r="CE934" i="72" s="1"/>
  <c r="BZ934" i="72"/>
  <c r="CB933" i="72"/>
  <c r="CE933" i="72" s="1"/>
  <c r="BZ933" i="72"/>
  <c r="CB932" i="72"/>
  <c r="CE932" i="72" s="1"/>
  <c r="BZ932" i="72"/>
  <c r="CB931" i="72"/>
  <c r="CE931" i="72" s="1"/>
  <c r="BZ931" i="72"/>
  <c r="CB930" i="72"/>
  <c r="CE930" i="72" s="1"/>
  <c r="BZ930" i="72"/>
  <c r="CB929" i="72"/>
  <c r="CE929" i="72" s="1"/>
  <c r="BZ929" i="72"/>
  <c r="CB928" i="72"/>
  <c r="CE928" i="72" s="1"/>
  <c r="BZ928" i="72"/>
  <c r="CB927" i="72"/>
  <c r="CE927" i="72" s="1"/>
  <c r="BZ927" i="72"/>
  <c r="CB926" i="72"/>
  <c r="CE926" i="72" s="1"/>
  <c r="BZ926" i="72"/>
  <c r="CB925" i="72"/>
  <c r="CE925" i="72" s="1"/>
  <c r="BZ925" i="72"/>
  <c r="CB924" i="72"/>
  <c r="CE924" i="72" s="1"/>
  <c r="BZ924" i="72"/>
  <c r="CB923" i="72"/>
  <c r="CE923" i="72" s="1"/>
  <c r="BZ923" i="72"/>
  <c r="BX923" i="72"/>
  <c r="BW923" i="72"/>
  <c r="CB922" i="72"/>
  <c r="CE922" i="72" s="1"/>
  <c r="BP922" i="72"/>
  <c r="BF922" i="72"/>
  <c r="AV922" i="72"/>
  <c r="AL922" i="72"/>
  <c r="AB922" i="72"/>
  <c r="AC922" i="72" s="1"/>
  <c r="R922" i="72"/>
  <c r="H922" i="72"/>
  <c r="CB921" i="72"/>
  <c r="CE921" i="72" s="1"/>
  <c r="BZ921" i="72"/>
  <c r="CB920" i="72"/>
  <c r="CE920" i="72" s="1"/>
  <c r="BZ920" i="72"/>
  <c r="CB919" i="72"/>
  <c r="CE919" i="72" s="1"/>
  <c r="BZ919" i="72"/>
  <c r="CB918" i="72"/>
  <c r="CE918" i="72" s="1"/>
  <c r="BZ918" i="72"/>
  <c r="CB917" i="72"/>
  <c r="CE917" i="72" s="1"/>
  <c r="BZ917" i="72"/>
  <c r="CB916" i="72"/>
  <c r="CE916" i="72" s="1"/>
  <c r="BZ916" i="72"/>
  <c r="CB915" i="72"/>
  <c r="CE915" i="72" s="1"/>
  <c r="BZ915" i="72"/>
  <c r="CB914" i="72"/>
  <c r="CE914" i="72" s="1"/>
  <c r="BZ914" i="72"/>
  <c r="CB913" i="72"/>
  <c r="CE913" i="72" s="1"/>
  <c r="BZ913" i="72"/>
  <c r="CB912" i="72"/>
  <c r="CE912" i="72" s="1"/>
  <c r="BZ912" i="72"/>
  <c r="CB911" i="72"/>
  <c r="CE911" i="72" s="1"/>
  <c r="BZ911" i="72"/>
  <c r="CB910" i="72"/>
  <c r="CE910" i="72" s="1"/>
  <c r="BZ910" i="72"/>
  <c r="CB909" i="72"/>
  <c r="CE909" i="72" s="1"/>
  <c r="BZ909" i="72"/>
  <c r="CB908" i="72"/>
  <c r="CE908" i="72" s="1"/>
  <c r="BZ908" i="72"/>
  <c r="CB907" i="72"/>
  <c r="CE907" i="72" s="1"/>
  <c r="BZ907" i="72"/>
  <c r="CB906" i="72"/>
  <c r="CE906" i="72" s="1"/>
  <c r="BZ906" i="72"/>
  <c r="BX906" i="72"/>
  <c r="BW906" i="72"/>
  <c r="CB905" i="72"/>
  <c r="CE905" i="72" s="1"/>
  <c r="BP905" i="72"/>
  <c r="BF905" i="72"/>
  <c r="AV905" i="72"/>
  <c r="AL905" i="72"/>
  <c r="AB905" i="72"/>
  <c r="AC905" i="72" s="1"/>
  <c r="R905" i="72"/>
  <c r="H905" i="72"/>
  <c r="CB904" i="72"/>
  <c r="CE904" i="72" s="1"/>
  <c r="BZ904" i="72"/>
  <c r="CB903" i="72"/>
  <c r="CE903" i="72" s="1"/>
  <c r="BZ903" i="72"/>
  <c r="CB902" i="72"/>
  <c r="CE902" i="72" s="1"/>
  <c r="BZ902" i="72"/>
  <c r="CB901" i="72"/>
  <c r="CE901" i="72" s="1"/>
  <c r="BZ901" i="72"/>
  <c r="CB900" i="72"/>
  <c r="CE900" i="72" s="1"/>
  <c r="BZ900" i="72"/>
  <c r="CB899" i="72"/>
  <c r="CE899" i="72" s="1"/>
  <c r="BZ899" i="72"/>
  <c r="CB898" i="72"/>
  <c r="CE898" i="72" s="1"/>
  <c r="BZ898" i="72"/>
  <c r="CB897" i="72"/>
  <c r="CE897" i="72" s="1"/>
  <c r="BZ897" i="72"/>
  <c r="CB896" i="72"/>
  <c r="CE896" i="72" s="1"/>
  <c r="BZ896" i="72"/>
  <c r="CB895" i="72"/>
  <c r="CE895" i="72" s="1"/>
  <c r="BZ895" i="72"/>
  <c r="CB894" i="72"/>
  <c r="CE894" i="72" s="1"/>
  <c r="BZ894" i="72"/>
  <c r="CB893" i="72"/>
  <c r="CE893" i="72" s="1"/>
  <c r="BZ893" i="72"/>
  <c r="CB892" i="72"/>
  <c r="CE892" i="72" s="1"/>
  <c r="BZ892" i="72"/>
  <c r="CB891" i="72"/>
  <c r="CE891" i="72" s="1"/>
  <c r="BZ891" i="72"/>
  <c r="CB890" i="72"/>
  <c r="CE890" i="72" s="1"/>
  <c r="BZ890" i="72"/>
  <c r="CB889" i="72"/>
  <c r="CE889" i="72" s="1"/>
  <c r="BZ889" i="72"/>
  <c r="BX889" i="72"/>
  <c r="BW889" i="72"/>
  <c r="CB888" i="72"/>
  <c r="CE888" i="72" s="1"/>
  <c r="BP888" i="72"/>
  <c r="BF888" i="72"/>
  <c r="AV888" i="72"/>
  <c r="AL888" i="72"/>
  <c r="AB888" i="72"/>
  <c r="R888" i="72"/>
  <c r="H888" i="72"/>
  <c r="CB887" i="72"/>
  <c r="CE887" i="72" s="1"/>
  <c r="BZ887" i="72"/>
  <c r="CB886" i="72"/>
  <c r="CE886" i="72" s="1"/>
  <c r="BZ886" i="72"/>
  <c r="CB885" i="72"/>
  <c r="CE885" i="72" s="1"/>
  <c r="BZ885" i="72"/>
  <c r="CB884" i="72"/>
  <c r="CE884" i="72" s="1"/>
  <c r="BZ884" i="72"/>
  <c r="CB883" i="72"/>
  <c r="CE883" i="72" s="1"/>
  <c r="BZ883" i="72"/>
  <c r="CB882" i="72"/>
  <c r="CE882" i="72" s="1"/>
  <c r="BZ882" i="72"/>
  <c r="CB881" i="72"/>
  <c r="CE881" i="72" s="1"/>
  <c r="BZ881" i="72"/>
  <c r="CB880" i="72"/>
  <c r="CE880" i="72" s="1"/>
  <c r="BZ880" i="72"/>
  <c r="CB879" i="72"/>
  <c r="CE879" i="72" s="1"/>
  <c r="BZ879" i="72"/>
  <c r="CB878" i="72"/>
  <c r="CE878" i="72" s="1"/>
  <c r="BZ878" i="72"/>
  <c r="CB877" i="72"/>
  <c r="CE877" i="72" s="1"/>
  <c r="BZ877" i="72"/>
  <c r="CB876" i="72"/>
  <c r="CE876" i="72" s="1"/>
  <c r="BZ876" i="72"/>
  <c r="CB875" i="72"/>
  <c r="CE875" i="72" s="1"/>
  <c r="BZ875" i="72"/>
  <c r="CB874" i="72"/>
  <c r="CE874" i="72" s="1"/>
  <c r="BZ874" i="72"/>
  <c r="CB873" i="72"/>
  <c r="CE873" i="72" s="1"/>
  <c r="BZ873" i="72"/>
  <c r="CB872" i="72"/>
  <c r="CE872" i="72" s="1"/>
  <c r="BZ872" i="72"/>
  <c r="BX872" i="72"/>
  <c r="BW872" i="72"/>
  <c r="CB871" i="72"/>
  <c r="CE871" i="72" s="1"/>
  <c r="BP871" i="72"/>
  <c r="BF871" i="72"/>
  <c r="AV871" i="72"/>
  <c r="AL871" i="72"/>
  <c r="AB871" i="72"/>
  <c r="R871" i="72"/>
  <c r="H871" i="72"/>
  <c r="CB870" i="72"/>
  <c r="CE870" i="72" s="1"/>
  <c r="BZ870" i="72"/>
  <c r="CB869" i="72"/>
  <c r="CE869" i="72" s="1"/>
  <c r="BZ869" i="72"/>
  <c r="CB868" i="72"/>
  <c r="CE868" i="72" s="1"/>
  <c r="BZ868" i="72"/>
  <c r="CB867" i="72"/>
  <c r="CE867" i="72" s="1"/>
  <c r="BZ867" i="72"/>
  <c r="CB866" i="72"/>
  <c r="CE866" i="72" s="1"/>
  <c r="BZ866" i="72"/>
  <c r="CB865" i="72"/>
  <c r="CE865" i="72" s="1"/>
  <c r="BZ865" i="72"/>
  <c r="CB864" i="72"/>
  <c r="CE864" i="72" s="1"/>
  <c r="BZ864" i="72"/>
  <c r="CB863" i="72"/>
  <c r="CE863" i="72" s="1"/>
  <c r="BZ863" i="72"/>
  <c r="CB862" i="72"/>
  <c r="CE862" i="72" s="1"/>
  <c r="BZ862" i="72"/>
  <c r="CB861" i="72"/>
  <c r="CE861" i="72" s="1"/>
  <c r="BZ861" i="72"/>
  <c r="CB860" i="72"/>
  <c r="CE860" i="72" s="1"/>
  <c r="BZ860" i="72"/>
  <c r="CB859" i="72"/>
  <c r="CE859" i="72" s="1"/>
  <c r="BZ859" i="72"/>
  <c r="CB858" i="72"/>
  <c r="CE858" i="72" s="1"/>
  <c r="BZ858" i="72"/>
  <c r="CB857" i="72"/>
  <c r="CE857" i="72" s="1"/>
  <c r="BZ857" i="72"/>
  <c r="CB856" i="72"/>
  <c r="CE856" i="72" s="1"/>
  <c r="BZ856" i="72"/>
  <c r="CB855" i="72"/>
  <c r="CE855" i="72" s="1"/>
  <c r="BZ855" i="72"/>
  <c r="BX855" i="72"/>
  <c r="BW855" i="72"/>
  <c r="CB854" i="72"/>
  <c r="CE854" i="72" s="1"/>
  <c r="BP854" i="72"/>
  <c r="BF854" i="72"/>
  <c r="AV854" i="72"/>
  <c r="AL854" i="72"/>
  <c r="AB854" i="72"/>
  <c r="AC854" i="72" s="1"/>
  <c r="R854" i="72"/>
  <c r="H854" i="72"/>
  <c r="CB853" i="72"/>
  <c r="CE853" i="72" s="1"/>
  <c r="BZ853" i="72"/>
  <c r="CB852" i="72"/>
  <c r="CE852" i="72" s="1"/>
  <c r="BZ852" i="72"/>
  <c r="CB851" i="72"/>
  <c r="CE851" i="72" s="1"/>
  <c r="BZ851" i="72"/>
  <c r="CB850" i="72"/>
  <c r="CE850" i="72" s="1"/>
  <c r="BZ850" i="72"/>
  <c r="CB849" i="72"/>
  <c r="CE849" i="72" s="1"/>
  <c r="BZ849" i="72"/>
  <c r="CB848" i="72"/>
  <c r="CE848" i="72" s="1"/>
  <c r="BZ848" i="72"/>
  <c r="CB847" i="72"/>
  <c r="CE847" i="72" s="1"/>
  <c r="BZ847" i="72"/>
  <c r="CB846" i="72"/>
  <c r="CE846" i="72" s="1"/>
  <c r="BZ846" i="72"/>
  <c r="CB845" i="72"/>
  <c r="CE845" i="72" s="1"/>
  <c r="BZ845" i="72"/>
  <c r="CB844" i="72"/>
  <c r="CE844" i="72" s="1"/>
  <c r="BZ844" i="72"/>
  <c r="CB843" i="72"/>
  <c r="CE843" i="72" s="1"/>
  <c r="BZ843" i="72"/>
  <c r="CB842" i="72"/>
  <c r="CE842" i="72" s="1"/>
  <c r="BZ842" i="72"/>
  <c r="CB841" i="72"/>
  <c r="CE841" i="72" s="1"/>
  <c r="BZ841" i="72"/>
  <c r="CB840" i="72"/>
  <c r="CE840" i="72" s="1"/>
  <c r="BZ840" i="72"/>
  <c r="CB839" i="72"/>
  <c r="CE839" i="72" s="1"/>
  <c r="BZ839" i="72"/>
  <c r="CB838" i="72"/>
  <c r="CE838" i="72" s="1"/>
  <c r="BZ838" i="72"/>
  <c r="BX838" i="72"/>
  <c r="BW838" i="72"/>
  <c r="CB837" i="72"/>
  <c r="CE837" i="72" s="1"/>
  <c r="BP837" i="72"/>
  <c r="BF837" i="72"/>
  <c r="AV837" i="72"/>
  <c r="AL837" i="72"/>
  <c r="AB837" i="72"/>
  <c r="AC837" i="72" s="1"/>
  <c r="R837" i="72"/>
  <c r="H837" i="72"/>
  <c r="CB836" i="72"/>
  <c r="CE836" i="72" s="1"/>
  <c r="BZ836" i="72"/>
  <c r="CB835" i="72"/>
  <c r="CE835" i="72" s="1"/>
  <c r="BZ835" i="72"/>
  <c r="CB834" i="72"/>
  <c r="CE834" i="72" s="1"/>
  <c r="BZ834" i="72"/>
  <c r="CB833" i="72"/>
  <c r="CE833" i="72" s="1"/>
  <c r="BZ833" i="72"/>
  <c r="CB832" i="72"/>
  <c r="CE832" i="72" s="1"/>
  <c r="BZ832" i="72"/>
  <c r="CB831" i="72"/>
  <c r="CE831" i="72" s="1"/>
  <c r="BZ831" i="72"/>
  <c r="CB830" i="72"/>
  <c r="CE830" i="72" s="1"/>
  <c r="BZ830" i="72"/>
  <c r="CB829" i="72"/>
  <c r="CE829" i="72" s="1"/>
  <c r="BZ829" i="72"/>
  <c r="CB828" i="72"/>
  <c r="CE828" i="72" s="1"/>
  <c r="BZ828" i="72"/>
  <c r="CB827" i="72"/>
  <c r="CE827" i="72" s="1"/>
  <c r="BZ827" i="72"/>
  <c r="CB826" i="72"/>
  <c r="CE826" i="72" s="1"/>
  <c r="BZ826" i="72"/>
  <c r="CB825" i="72"/>
  <c r="CE825" i="72" s="1"/>
  <c r="BZ825" i="72"/>
  <c r="CB824" i="72"/>
  <c r="CE824" i="72" s="1"/>
  <c r="BZ824" i="72"/>
  <c r="CB823" i="72"/>
  <c r="CE823" i="72" s="1"/>
  <c r="BZ823" i="72"/>
  <c r="CB822" i="72"/>
  <c r="CE822" i="72" s="1"/>
  <c r="BZ822" i="72"/>
  <c r="CB821" i="72"/>
  <c r="CE821" i="72" s="1"/>
  <c r="BZ821" i="72"/>
  <c r="BX821" i="72"/>
  <c r="BW821" i="72"/>
  <c r="CB820" i="72"/>
  <c r="CE820" i="72" s="1"/>
  <c r="BP820" i="72"/>
  <c r="BF820" i="72"/>
  <c r="AV820" i="72"/>
  <c r="AL820" i="72"/>
  <c r="AB820" i="72"/>
  <c r="R820" i="72"/>
  <c r="H820" i="72"/>
  <c r="CB819" i="72"/>
  <c r="CE819" i="72" s="1"/>
  <c r="BZ819" i="72"/>
  <c r="CB818" i="72"/>
  <c r="CE818" i="72" s="1"/>
  <c r="BZ818" i="72"/>
  <c r="CB817" i="72"/>
  <c r="CE817" i="72" s="1"/>
  <c r="BZ817" i="72"/>
  <c r="CB816" i="72"/>
  <c r="CE816" i="72" s="1"/>
  <c r="BZ816" i="72"/>
  <c r="CB815" i="72"/>
  <c r="CE815" i="72" s="1"/>
  <c r="BZ815" i="72"/>
  <c r="CB814" i="72"/>
  <c r="CE814" i="72" s="1"/>
  <c r="BZ814" i="72"/>
  <c r="CB813" i="72"/>
  <c r="CE813" i="72" s="1"/>
  <c r="BZ813" i="72"/>
  <c r="CB812" i="72"/>
  <c r="CE812" i="72" s="1"/>
  <c r="BZ812" i="72"/>
  <c r="CB811" i="72"/>
  <c r="CE811" i="72" s="1"/>
  <c r="BZ811" i="72"/>
  <c r="CB810" i="72"/>
  <c r="CE810" i="72" s="1"/>
  <c r="BZ810" i="72"/>
  <c r="CB809" i="72"/>
  <c r="CE809" i="72" s="1"/>
  <c r="BZ809" i="72"/>
  <c r="CB808" i="72"/>
  <c r="CE808" i="72" s="1"/>
  <c r="BZ808" i="72"/>
  <c r="CB807" i="72"/>
  <c r="CE807" i="72" s="1"/>
  <c r="BZ807" i="72"/>
  <c r="CB806" i="72"/>
  <c r="CE806" i="72" s="1"/>
  <c r="BZ806" i="72"/>
  <c r="CB805" i="72"/>
  <c r="CE805" i="72" s="1"/>
  <c r="BZ805" i="72"/>
  <c r="CB804" i="72"/>
  <c r="CE804" i="72" s="1"/>
  <c r="BZ804" i="72"/>
  <c r="BX804" i="72"/>
  <c r="BW804" i="72"/>
  <c r="CB803" i="72"/>
  <c r="CE803" i="72" s="1"/>
  <c r="BP803" i="72"/>
  <c r="BF803" i="72"/>
  <c r="AV803" i="72"/>
  <c r="AL803" i="72"/>
  <c r="AB803" i="72"/>
  <c r="R803" i="72"/>
  <c r="H803" i="72"/>
  <c r="CB802" i="72"/>
  <c r="CE802" i="72" s="1"/>
  <c r="BZ802" i="72"/>
  <c r="CB801" i="72"/>
  <c r="CE801" i="72" s="1"/>
  <c r="BZ801" i="72"/>
  <c r="CB800" i="72"/>
  <c r="CE800" i="72" s="1"/>
  <c r="BZ800" i="72"/>
  <c r="CB799" i="72"/>
  <c r="CE799" i="72" s="1"/>
  <c r="BZ799" i="72"/>
  <c r="CB798" i="72"/>
  <c r="CE798" i="72" s="1"/>
  <c r="BZ798" i="72"/>
  <c r="CB797" i="72"/>
  <c r="CE797" i="72" s="1"/>
  <c r="BZ797" i="72"/>
  <c r="CB796" i="72"/>
  <c r="CE796" i="72" s="1"/>
  <c r="BZ796" i="72"/>
  <c r="CB795" i="72"/>
  <c r="CE795" i="72" s="1"/>
  <c r="BZ795" i="72"/>
  <c r="CB794" i="72"/>
  <c r="CE794" i="72" s="1"/>
  <c r="BZ794" i="72"/>
  <c r="CB793" i="72"/>
  <c r="CE793" i="72" s="1"/>
  <c r="BZ793" i="72"/>
  <c r="CB792" i="72"/>
  <c r="CE792" i="72" s="1"/>
  <c r="BZ792" i="72"/>
  <c r="CB791" i="72"/>
  <c r="CE791" i="72" s="1"/>
  <c r="BZ791" i="72"/>
  <c r="CB790" i="72"/>
  <c r="CE790" i="72" s="1"/>
  <c r="BZ790" i="72"/>
  <c r="CB789" i="72"/>
  <c r="CE789" i="72" s="1"/>
  <c r="BZ789" i="72"/>
  <c r="CB788" i="72"/>
  <c r="CE788" i="72" s="1"/>
  <c r="BZ788" i="72"/>
  <c r="CB787" i="72"/>
  <c r="CE787" i="72" s="1"/>
  <c r="BZ787" i="72"/>
  <c r="BX787" i="72"/>
  <c r="BW787" i="72"/>
  <c r="CB786" i="72"/>
  <c r="CE786" i="72" s="1"/>
  <c r="BP786" i="72"/>
  <c r="BF786" i="72"/>
  <c r="AV786" i="72"/>
  <c r="AL786" i="72"/>
  <c r="AB786" i="72"/>
  <c r="R786" i="72"/>
  <c r="H786" i="72"/>
  <c r="CB785" i="72"/>
  <c r="CE785" i="72" s="1"/>
  <c r="BZ785" i="72"/>
  <c r="CB784" i="72"/>
  <c r="CE784" i="72" s="1"/>
  <c r="BZ784" i="72"/>
  <c r="CB783" i="72"/>
  <c r="CE783" i="72" s="1"/>
  <c r="BZ783" i="72"/>
  <c r="CB782" i="72"/>
  <c r="CE782" i="72" s="1"/>
  <c r="BZ782" i="72"/>
  <c r="CB781" i="72"/>
  <c r="CE781" i="72" s="1"/>
  <c r="BZ781" i="72"/>
  <c r="CB780" i="72"/>
  <c r="CE780" i="72" s="1"/>
  <c r="BZ780" i="72"/>
  <c r="CB779" i="72"/>
  <c r="CE779" i="72" s="1"/>
  <c r="BZ779" i="72"/>
  <c r="CB778" i="72"/>
  <c r="CE778" i="72" s="1"/>
  <c r="BZ778" i="72"/>
  <c r="CB777" i="72"/>
  <c r="CE777" i="72" s="1"/>
  <c r="BZ777" i="72"/>
  <c r="CB776" i="72"/>
  <c r="CE776" i="72" s="1"/>
  <c r="BZ776" i="72"/>
  <c r="CB775" i="72"/>
  <c r="CE775" i="72" s="1"/>
  <c r="BZ775" i="72"/>
  <c r="CB774" i="72"/>
  <c r="CE774" i="72" s="1"/>
  <c r="BZ774" i="72"/>
  <c r="CB773" i="72"/>
  <c r="CE773" i="72" s="1"/>
  <c r="BZ773" i="72"/>
  <c r="CB772" i="72"/>
  <c r="CE772" i="72" s="1"/>
  <c r="BZ772" i="72"/>
  <c r="CB771" i="72"/>
  <c r="CE771" i="72" s="1"/>
  <c r="BZ771" i="72"/>
  <c r="CB770" i="72"/>
  <c r="CE770" i="72" s="1"/>
  <c r="BZ770" i="72"/>
  <c r="BX770" i="72"/>
  <c r="BW770" i="72"/>
  <c r="CB769" i="72"/>
  <c r="CE769" i="72" s="1"/>
  <c r="BP769" i="72"/>
  <c r="BF769" i="72"/>
  <c r="AV769" i="72"/>
  <c r="AL769" i="72"/>
  <c r="AB769" i="72"/>
  <c r="AC769" i="72" s="1"/>
  <c r="R769" i="72"/>
  <c r="H769" i="72"/>
  <c r="CB768" i="72"/>
  <c r="CE768" i="72" s="1"/>
  <c r="BZ768" i="72"/>
  <c r="CB767" i="72"/>
  <c r="CE767" i="72" s="1"/>
  <c r="BZ767" i="72"/>
  <c r="CB766" i="72"/>
  <c r="CE766" i="72" s="1"/>
  <c r="BZ766" i="72"/>
  <c r="CB765" i="72"/>
  <c r="CE765" i="72" s="1"/>
  <c r="BZ765" i="72"/>
  <c r="CB764" i="72"/>
  <c r="CE764" i="72" s="1"/>
  <c r="BZ764" i="72"/>
  <c r="CB763" i="72"/>
  <c r="CE763" i="72" s="1"/>
  <c r="BZ763" i="72"/>
  <c r="CB762" i="72"/>
  <c r="CE762" i="72" s="1"/>
  <c r="BZ762" i="72"/>
  <c r="CB761" i="72"/>
  <c r="CE761" i="72" s="1"/>
  <c r="BZ761" i="72"/>
  <c r="CB760" i="72"/>
  <c r="CE760" i="72" s="1"/>
  <c r="BZ760" i="72"/>
  <c r="CB759" i="72"/>
  <c r="CE759" i="72" s="1"/>
  <c r="BZ759" i="72"/>
  <c r="CB758" i="72"/>
  <c r="CE758" i="72" s="1"/>
  <c r="BZ758" i="72"/>
  <c r="CB757" i="72"/>
  <c r="CE757" i="72" s="1"/>
  <c r="BZ757" i="72"/>
  <c r="CB756" i="72"/>
  <c r="CE756" i="72" s="1"/>
  <c r="BZ756" i="72"/>
  <c r="CB755" i="72"/>
  <c r="CE755" i="72" s="1"/>
  <c r="BZ755" i="72"/>
  <c r="CB754" i="72"/>
  <c r="CE754" i="72" s="1"/>
  <c r="BZ754" i="72"/>
  <c r="CB753" i="72"/>
  <c r="CE753" i="72" s="1"/>
  <c r="BZ753" i="72"/>
  <c r="BX753" i="72"/>
  <c r="BW753" i="72"/>
  <c r="CB752" i="72"/>
  <c r="CE752" i="72" s="1"/>
  <c r="BP752" i="72"/>
  <c r="BF752" i="72"/>
  <c r="AV752" i="72"/>
  <c r="AL752" i="72"/>
  <c r="AB752" i="72"/>
  <c r="R752" i="72"/>
  <c r="H752" i="72"/>
  <c r="CB751" i="72"/>
  <c r="CE751" i="72" s="1"/>
  <c r="BZ751" i="72"/>
  <c r="CB750" i="72"/>
  <c r="CE750" i="72" s="1"/>
  <c r="BZ750" i="72"/>
  <c r="CB749" i="72"/>
  <c r="CE749" i="72" s="1"/>
  <c r="BZ749" i="72"/>
  <c r="CB748" i="72"/>
  <c r="CE748" i="72" s="1"/>
  <c r="BZ748" i="72"/>
  <c r="CB747" i="72"/>
  <c r="CE747" i="72" s="1"/>
  <c r="BZ747" i="72"/>
  <c r="CB746" i="72"/>
  <c r="CE746" i="72" s="1"/>
  <c r="BZ746" i="72"/>
  <c r="CB745" i="72"/>
  <c r="CE745" i="72" s="1"/>
  <c r="BZ745" i="72"/>
  <c r="CB744" i="72"/>
  <c r="CE744" i="72" s="1"/>
  <c r="BZ744" i="72"/>
  <c r="CB743" i="72"/>
  <c r="CE743" i="72" s="1"/>
  <c r="BZ743" i="72"/>
  <c r="CB742" i="72"/>
  <c r="CE742" i="72" s="1"/>
  <c r="BZ742" i="72"/>
  <c r="CB741" i="72"/>
  <c r="CE741" i="72" s="1"/>
  <c r="BZ741" i="72"/>
  <c r="CB740" i="72"/>
  <c r="CE740" i="72" s="1"/>
  <c r="BZ740" i="72"/>
  <c r="CB739" i="72"/>
  <c r="CE739" i="72" s="1"/>
  <c r="BZ739" i="72"/>
  <c r="CB738" i="72"/>
  <c r="CE738" i="72" s="1"/>
  <c r="BZ738" i="72"/>
  <c r="CB737" i="72"/>
  <c r="CE737" i="72" s="1"/>
  <c r="BZ737" i="72"/>
  <c r="CB736" i="72"/>
  <c r="CE736" i="72" s="1"/>
  <c r="BZ736" i="72"/>
  <c r="BX736" i="72"/>
  <c r="BW736" i="72"/>
  <c r="CB735" i="72"/>
  <c r="CE735" i="72" s="1"/>
  <c r="BP735" i="72"/>
  <c r="BF735" i="72"/>
  <c r="AV735" i="72"/>
  <c r="AL735" i="72"/>
  <c r="AB735" i="72"/>
  <c r="R735" i="72"/>
  <c r="H735" i="72"/>
  <c r="CB734" i="72"/>
  <c r="CE734" i="72" s="1"/>
  <c r="BZ734" i="72"/>
  <c r="CB733" i="72"/>
  <c r="CE733" i="72" s="1"/>
  <c r="BZ733" i="72"/>
  <c r="CB732" i="72"/>
  <c r="CE732" i="72" s="1"/>
  <c r="BZ732" i="72"/>
  <c r="CB731" i="72"/>
  <c r="CE731" i="72" s="1"/>
  <c r="BZ731" i="72"/>
  <c r="CB730" i="72"/>
  <c r="CE730" i="72" s="1"/>
  <c r="BZ730" i="72"/>
  <c r="CB729" i="72"/>
  <c r="CE729" i="72" s="1"/>
  <c r="BZ729" i="72"/>
  <c r="CB728" i="72"/>
  <c r="CE728" i="72" s="1"/>
  <c r="BZ728" i="72"/>
  <c r="CB727" i="72"/>
  <c r="CE727" i="72" s="1"/>
  <c r="BZ727" i="72"/>
  <c r="CB726" i="72"/>
  <c r="CE726" i="72" s="1"/>
  <c r="BZ726" i="72"/>
  <c r="CB725" i="72"/>
  <c r="CE725" i="72" s="1"/>
  <c r="BZ725" i="72"/>
  <c r="CB724" i="72"/>
  <c r="CE724" i="72" s="1"/>
  <c r="BZ724" i="72"/>
  <c r="CB723" i="72"/>
  <c r="CE723" i="72" s="1"/>
  <c r="BZ723" i="72"/>
  <c r="CB722" i="72"/>
  <c r="CE722" i="72" s="1"/>
  <c r="BZ722" i="72"/>
  <c r="CB721" i="72"/>
  <c r="CE721" i="72" s="1"/>
  <c r="BZ721" i="72"/>
  <c r="CB720" i="72"/>
  <c r="CE720" i="72" s="1"/>
  <c r="BZ720" i="72"/>
  <c r="CB719" i="72"/>
  <c r="CE719" i="72" s="1"/>
  <c r="BZ719" i="72"/>
  <c r="BX719" i="72"/>
  <c r="BW719" i="72"/>
  <c r="CB718" i="72"/>
  <c r="CE718" i="72" s="1"/>
  <c r="BP718" i="72"/>
  <c r="BF718" i="72"/>
  <c r="AV718" i="72"/>
  <c r="AL718" i="72"/>
  <c r="AB718" i="72"/>
  <c r="AC718" i="72" s="1"/>
  <c r="R718" i="72"/>
  <c r="H718" i="72"/>
  <c r="CB717" i="72"/>
  <c r="CE717" i="72" s="1"/>
  <c r="BZ717" i="72"/>
  <c r="CB716" i="72"/>
  <c r="CE716" i="72" s="1"/>
  <c r="BZ716" i="72"/>
  <c r="CB715" i="72"/>
  <c r="CE715" i="72" s="1"/>
  <c r="BZ715" i="72"/>
  <c r="CB714" i="72"/>
  <c r="CE714" i="72" s="1"/>
  <c r="BZ714" i="72"/>
  <c r="CB713" i="72"/>
  <c r="CE713" i="72" s="1"/>
  <c r="BZ713" i="72"/>
  <c r="CB712" i="72"/>
  <c r="CE712" i="72" s="1"/>
  <c r="BZ712" i="72"/>
  <c r="CB711" i="72"/>
  <c r="CE711" i="72" s="1"/>
  <c r="BZ711" i="72"/>
  <c r="CB710" i="72"/>
  <c r="CE710" i="72" s="1"/>
  <c r="BZ710" i="72"/>
  <c r="CB709" i="72"/>
  <c r="CE709" i="72" s="1"/>
  <c r="BZ709" i="72"/>
  <c r="CB708" i="72"/>
  <c r="CE708" i="72" s="1"/>
  <c r="BZ708" i="72"/>
  <c r="CB707" i="72"/>
  <c r="CE707" i="72" s="1"/>
  <c r="BZ707" i="72"/>
  <c r="CB706" i="72"/>
  <c r="CE706" i="72" s="1"/>
  <c r="BZ706" i="72"/>
  <c r="CB705" i="72"/>
  <c r="CE705" i="72" s="1"/>
  <c r="BZ705" i="72"/>
  <c r="CB704" i="72"/>
  <c r="CE704" i="72" s="1"/>
  <c r="BZ704" i="72"/>
  <c r="CB703" i="72"/>
  <c r="CE703" i="72" s="1"/>
  <c r="BZ703" i="72"/>
  <c r="CB702" i="72"/>
  <c r="CE702" i="72" s="1"/>
  <c r="BZ702" i="72"/>
  <c r="BX702" i="72"/>
  <c r="BW702" i="72"/>
  <c r="CB701" i="72"/>
  <c r="CE701" i="72" s="1"/>
  <c r="BP701" i="72"/>
  <c r="BF701" i="72"/>
  <c r="AV701" i="72"/>
  <c r="AL701" i="72"/>
  <c r="AB701" i="72"/>
  <c r="AC701" i="72" s="1"/>
  <c r="R701" i="72"/>
  <c r="H701" i="72"/>
  <c r="CB700" i="72"/>
  <c r="CE700" i="72" s="1"/>
  <c r="BZ700" i="72"/>
  <c r="CB699" i="72"/>
  <c r="CE699" i="72" s="1"/>
  <c r="BZ699" i="72"/>
  <c r="CB698" i="72"/>
  <c r="CE698" i="72" s="1"/>
  <c r="BZ698" i="72"/>
  <c r="CB697" i="72"/>
  <c r="CE697" i="72" s="1"/>
  <c r="BZ697" i="72"/>
  <c r="CB696" i="72"/>
  <c r="CE696" i="72" s="1"/>
  <c r="BZ696" i="72"/>
  <c r="CB695" i="72"/>
  <c r="CE695" i="72" s="1"/>
  <c r="BZ695" i="72"/>
  <c r="CB694" i="72"/>
  <c r="CE694" i="72" s="1"/>
  <c r="BZ694" i="72"/>
  <c r="CB693" i="72"/>
  <c r="CE693" i="72" s="1"/>
  <c r="BZ693" i="72"/>
  <c r="CB692" i="72"/>
  <c r="CE692" i="72" s="1"/>
  <c r="BZ692" i="72"/>
  <c r="CB691" i="72"/>
  <c r="CE691" i="72" s="1"/>
  <c r="BZ691" i="72"/>
  <c r="CB690" i="72"/>
  <c r="CE690" i="72" s="1"/>
  <c r="BZ690" i="72"/>
  <c r="CB689" i="72"/>
  <c r="CE689" i="72" s="1"/>
  <c r="BZ689" i="72"/>
  <c r="CB688" i="72"/>
  <c r="CE688" i="72" s="1"/>
  <c r="BZ688" i="72"/>
  <c r="CB687" i="72"/>
  <c r="CE687" i="72" s="1"/>
  <c r="BZ687" i="72"/>
  <c r="CB686" i="72"/>
  <c r="CE686" i="72" s="1"/>
  <c r="BZ686" i="72"/>
  <c r="CB685" i="72"/>
  <c r="CE685" i="72" s="1"/>
  <c r="BZ685" i="72"/>
  <c r="BX685" i="72"/>
  <c r="BW685" i="72"/>
  <c r="CB684" i="72"/>
  <c r="CE684" i="72" s="1"/>
  <c r="BP684" i="72"/>
  <c r="BF684" i="72"/>
  <c r="AV684" i="72"/>
  <c r="AL684" i="72"/>
  <c r="AB684" i="72"/>
  <c r="AC684" i="72" s="1"/>
  <c r="R684" i="72"/>
  <c r="H684" i="72"/>
  <c r="CB683" i="72"/>
  <c r="CE683" i="72" s="1"/>
  <c r="BZ683" i="72"/>
  <c r="CB682" i="72"/>
  <c r="CE682" i="72" s="1"/>
  <c r="BZ682" i="72"/>
  <c r="CB681" i="72"/>
  <c r="CE681" i="72" s="1"/>
  <c r="BZ681" i="72"/>
  <c r="CB680" i="72"/>
  <c r="CE680" i="72" s="1"/>
  <c r="BZ680" i="72"/>
  <c r="CB679" i="72"/>
  <c r="CE679" i="72" s="1"/>
  <c r="BZ679" i="72"/>
  <c r="CB678" i="72"/>
  <c r="CE678" i="72" s="1"/>
  <c r="BZ678" i="72"/>
  <c r="CB677" i="72"/>
  <c r="CE677" i="72" s="1"/>
  <c r="BZ677" i="72"/>
  <c r="CB676" i="72"/>
  <c r="CE676" i="72" s="1"/>
  <c r="BZ676" i="72"/>
  <c r="CB675" i="72"/>
  <c r="CE675" i="72" s="1"/>
  <c r="BZ675" i="72"/>
  <c r="CB674" i="72"/>
  <c r="CE674" i="72" s="1"/>
  <c r="BZ674" i="72"/>
  <c r="CB673" i="72"/>
  <c r="CE673" i="72" s="1"/>
  <c r="BZ673" i="72"/>
  <c r="CB672" i="72"/>
  <c r="CE672" i="72" s="1"/>
  <c r="BZ672" i="72"/>
  <c r="CB671" i="72"/>
  <c r="CE671" i="72" s="1"/>
  <c r="BZ671" i="72"/>
  <c r="CB670" i="72"/>
  <c r="CE670" i="72" s="1"/>
  <c r="BZ670" i="72"/>
  <c r="CB669" i="72"/>
  <c r="CE669" i="72" s="1"/>
  <c r="BZ669" i="72"/>
  <c r="CB668" i="72"/>
  <c r="CE668" i="72" s="1"/>
  <c r="BZ668" i="72"/>
  <c r="BX668" i="72"/>
  <c r="BW668" i="72"/>
  <c r="CB667" i="72"/>
  <c r="CE667" i="72" s="1"/>
  <c r="BP667" i="72"/>
  <c r="BF667" i="72"/>
  <c r="AV667" i="72"/>
  <c r="AL667" i="72"/>
  <c r="AB667" i="72"/>
  <c r="R667" i="72"/>
  <c r="H667" i="72"/>
  <c r="CB666" i="72"/>
  <c r="CE666" i="72" s="1"/>
  <c r="BZ666" i="72"/>
  <c r="CB665" i="72"/>
  <c r="CE665" i="72" s="1"/>
  <c r="BZ665" i="72"/>
  <c r="CB664" i="72"/>
  <c r="CE664" i="72" s="1"/>
  <c r="BZ664" i="72"/>
  <c r="CB663" i="72"/>
  <c r="CE663" i="72" s="1"/>
  <c r="BZ663" i="72"/>
  <c r="CB662" i="72"/>
  <c r="CE662" i="72" s="1"/>
  <c r="BZ662" i="72"/>
  <c r="CB661" i="72"/>
  <c r="CE661" i="72" s="1"/>
  <c r="BZ661" i="72"/>
  <c r="CB660" i="72"/>
  <c r="CE660" i="72" s="1"/>
  <c r="BZ660" i="72"/>
  <c r="CB659" i="72"/>
  <c r="CE659" i="72" s="1"/>
  <c r="BZ659" i="72"/>
  <c r="CB658" i="72"/>
  <c r="CE658" i="72" s="1"/>
  <c r="BZ658" i="72"/>
  <c r="CB657" i="72"/>
  <c r="CE657" i="72" s="1"/>
  <c r="BZ657" i="72"/>
  <c r="CB656" i="72"/>
  <c r="CE656" i="72" s="1"/>
  <c r="BZ656" i="72"/>
  <c r="CB655" i="72"/>
  <c r="CE655" i="72" s="1"/>
  <c r="BZ655" i="72"/>
  <c r="CB654" i="72"/>
  <c r="CE654" i="72" s="1"/>
  <c r="BZ654" i="72"/>
  <c r="CB653" i="72"/>
  <c r="CE653" i="72" s="1"/>
  <c r="BZ653" i="72"/>
  <c r="CB652" i="72"/>
  <c r="CE652" i="72" s="1"/>
  <c r="BZ652" i="72"/>
  <c r="CB651" i="72"/>
  <c r="CE651" i="72" s="1"/>
  <c r="BZ651" i="72"/>
  <c r="BX651" i="72"/>
  <c r="BW651" i="72"/>
  <c r="CB650" i="72"/>
  <c r="CE650" i="72" s="1"/>
  <c r="BP650" i="72"/>
  <c r="BF650" i="72"/>
  <c r="AV650" i="72"/>
  <c r="AL650" i="72"/>
  <c r="AB650" i="72"/>
  <c r="R650" i="72"/>
  <c r="H650" i="72"/>
  <c r="CB649" i="72"/>
  <c r="CE649" i="72" s="1"/>
  <c r="BZ649" i="72"/>
  <c r="CB648" i="72"/>
  <c r="CE648" i="72" s="1"/>
  <c r="BZ648" i="72"/>
  <c r="CB647" i="72"/>
  <c r="CE647" i="72" s="1"/>
  <c r="BZ647" i="72"/>
  <c r="CB646" i="72"/>
  <c r="CE646" i="72" s="1"/>
  <c r="BZ646" i="72"/>
  <c r="CB645" i="72"/>
  <c r="CE645" i="72" s="1"/>
  <c r="BZ645" i="72"/>
  <c r="CB644" i="72"/>
  <c r="CE644" i="72" s="1"/>
  <c r="BZ644" i="72"/>
  <c r="CB643" i="72"/>
  <c r="CE643" i="72" s="1"/>
  <c r="BZ643" i="72"/>
  <c r="CB642" i="72"/>
  <c r="CE642" i="72" s="1"/>
  <c r="BZ642" i="72"/>
  <c r="CB641" i="72"/>
  <c r="CE641" i="72" s="1"/>
  <c r="BZ641" i="72"/>
  <c r="CB640" i="72"/>
  <c r="CE640" i="72" s="1"/>
  <c r="BZ640" i="72"/>
  <c r="CB639" i="72"/>
  <c r="CE639" i="72" s="1"/>
  <c r="BZ639" i="72"/>
  <c r="CB638" i="72"/>
  <c r="CE638" i="72" s="1"/>
  <c r="BZ638" i="72"/>
  <c r="CB637" i="72"/>
  <c r="CE637" i="72" s="1"/>
  <c r="BZ637" i="72"/>
  <c r="CB636" i="72"/>
  <c r="CE636" i="72" s="1"/>
  <c r="BZ636" i="72"/>
  <c r="CB635" i="72"/>
  <c r="CE635" i="72" s="1"/>
  <c r="BZ635" i="72"/>
  <c r="CB634" i="72"/>
  <c r="CE634" i="72" s="1"/>
  <c r="BZ634" i="72"/>
  <c r="BX634" i="72"/>
  <c r="BW634" i="72"/>
  <c r="CB633" i="72"/>
  <c r="CE633" i="72" s="1"/>
  <c r="BP633" i="72"/>
  <c r="BF633" i="72"/>
  <c r="AV633" i="72"/>
  <c r="AL633" i="72"/>
  <c r="AB633" i="72"/>
  <c r="AC633" i="72" s="1"/>
  <c r="R633" i="72"/>
  <c r="H633" i="72"/>
  <c r="CB632" i="72"/>
  <c r="CE632" i="72" s="1"/>
  <c r="BZ632" i="72"/>
  <c r="CB631" i="72"/>
  <c r="CE631" i="72" s="1"/>
  <c r="BZ631" i="72"/>
  <c r="CB630" i="72"/>
  <c r="CE630" i="72" s="1"/>
  <c r="BZ630" i="72"/>
  <c r="CB629" i="72"/>
  <c r="CE629" i="72" s="1"/>
  <c r="BZ629" i="72"/>
  <c r="CB628" i="72"/>
  <c r="CE628" i="72" s="1"/>
  <c r="BZ628" i="72"/>
  <c r="CB627" i="72"/>
  <c r="CE627" i="72" s="1"/>
  <c r="BZ627" i="72"/>
  <c r="CB626" i="72"/>
  <c r="CE626" i="72" s="1"/>
  <c r="BZ626" i="72"/>
  <c r="CB625" i="72"/>
  <c r="CE625" i="72" s="1"/>
  <c r="BZ625" i="72"/>
  <c r="CB624" i="72"/>
  <c r="CE624" i="72" s="1"/>
  <c r="BZ624" i="72"/>
  <c r="CB623" i="72"/>
  <c r="CE623" i="72" s="1"/>
  <c r="BZ623" i="72"/>
  <c r="CB622" i="72"/>
  <c r="CE622" i="72" s="1"/>
  <c r="BZ622" i="72"/>
  <c r="CB621" i="72"/>
  <c r="CE621" i="72" s="1"/>
  <c r="BZ621" i="72"/>
  <c r="CB620" i="72"/>
  <c r="CE620" i="72" s="1"/>
  <c r="BZ620" i="72"/>
  <c r="CB619" i="72"/>
  <c r="CE619" i="72" s="1"/>
  <c r="BZ619" i="72"/>
  <c r="CB618" i="72"/>
  <c r="CE618" i="72" s="1"/>
  <c r="BZ618" i="72"/>
  <c r="CB617" i="72"/>
  <c r="CE617" i="72" s="1"/>
  <c r="BZ617" i="72"/>
  <c r="BX617" i="72"/>
  <c r="BW617" i="72"/>
  <c r="CB616" i="72"/>
  <c r="CE616" i="72" s="1"/>
  <c r="BP616" i="72"/>
  <c r="BF616" i="72"/>
  <c r="AV616" i="72"/>
  <c r="AL616" i="72"/>
  <c r="AB616" i="72"/>
  <c r="AC616" i="72" s="1"/>
  <c r="R616" i="72"/>
  <c r="H616" i="72"/>
  <c r="CB615" i="72"/>
  <c r="CE615" i="72" s="1"/>
  <c r="BZ615" i="72"/>
  <c r="CB614" i="72"/>
  <c r="CE614" i="72" s="1"/>
  <c r="BZ614" i="72"/>
  <c r="CB613" i="72"/>
  <c r="CE613" i="72" s="1"/>
  <c r="BZ613" i="72"/>
  <c r="CB612" i="72"/>
  <c r="CE612" i="72" s="1"/>
  <c r="BZ612" i="72"/>
  <c r="CB611" i="72"/>
  <c r="CE611" i="72" s="1"/>
  <c r="BZ611" i="72"/>
  <c r="CB610" i="72"/>
  <c r="CE610" i="72" s="1"/>
  <c r="BZ610" i="72"/>
  <c r="CB609" i="72"/>
  <c r="CE609" i="72" s="1"/>
  <c r="BZ609" i="72"/>
  <c r="CB608" i="72"/>
  <c r="CE608" i="72" s="1"/>
  <c r="BZ608" i="72"/>
  <c r="CB607" i="72"/>
  <c r="CE607" i="72" s="1"/>
  <c r="BZ607" i="72"/>
  <c r="CB606" i="72"/>
  <c r="CE606" i="72" s="1"/>
  <c r="BZ606" i="72"/>
  <c r="CB605" i="72"/>
  <c r="CE605" i="72" s="1"/>
  <c r="BZ605" i="72"/>
  <c r="CB604" i="72"/>
  <c r="CE604" i="72" s="1"/>
  <c r="BZ604" i="72"/>
  <c r="CB603" i="72"/>
  <c r="CE603" i="72" s="1"/>
  <c r="BZ603" i="72"/>
  <c r="CB602" i="72"/>
  <c r="CE602" i="72" s="1"/>
  <c r="BZ602" i="72"/>
  <c r="CB601" i="72"/>
  <c r="CE601" i="72" s="1"/>
  <c r="BZ601" i="72"/>
  <c r="CB600" i="72"/>
  <c r="CE600" i="72" s="1"/>
  <c r="BZ600" i="72"/>
  <c r="BX600" i="72"/>
  <c r="BW600" i="72"/>
  <c r="CB599" i="72"/>
  <c r="CE599" i="72" s="1"/>
  <c r="BP599" i="72"/>
  <c r="BF599" i="72"/>
  <c r="AV599" i="72"/>
  <c r="AL599" i="72"/>
  <c r="AB599" i="72"/>
  <c r="AC599" i="72" s="1"/>
  <c r="R599" i="72"/>
  <c r="H599" i="72"/>
  <c r="CB598" i="72"/>
  <c r="CE598" i="72" s="1"/>
  <c r="BZ598" i="72"/>
  <c r="CB597" i="72"/>
  <c r="CE597" i="72" s="1"/>
  <c r="BZ597" i="72"/>
  <c r="CB596" i="72"/>
  <c r="CE596" i="72" s="1"/>
  <c r="BZ596" i="72"/>
  <c r="CB595" i="72"/>
  <c r="CE595" i="72" s="1"/>
  <c r="BZ595" i="72"/>
  <c r="CB594" i="72"/>
  <c r="CE594" i="72" s="1"/>
  <c r="BZ594" i="72"/>
  <c r="CB593" i="72"/>
  <c r="CE593" i="72" s="1"/>
  <c r="BZ593" i="72"/>
  <c r="CB592" i="72"/>
  <c r="CE592" i="72" s="1"/>
  <c r="BZ592" i="72"/>
  <c r="CB591" i="72"/>
  <c r="CE591" i="72" s="1"/>
  <c r="BZ591" i="72"/>
  <c r="CB590" i="72"/>
  <c r="CE590" i="72" s="1"/>
  <c r="BZ590" i="72"/>
  <c r="CB589" i="72"/>
  <c r="CE589" i="72" s="1"/>
  <c r="BZ589" i="72"/>
  <c r="CB588" i="72"/>
  <c r="CE588" i="72" s="1"/>
  <c r="BZ588" i="72"/>
  <c r="CB587" i="72"/>
  <c r="CE587" i="72" s="1"/>
  <c r="BZ587" i="72"/>
  <c r="CB586" i="72"/>
  <c r="CE586" i="72" s="1"/>
  <c r="BZ586" i="72"/>
  <c r="CB585" i="72"/>
  <c r="CE585" i="72" s="1"/>
  <c r="BZ585" i="72"/>
  <c r="CB584" i="72"/>
  <c r="CE584" i="72" s="1"/>
  <c r="BZ584" i="72"/>
  <c r="CB583" i="72"/>
  <c r="CE583" i="72" s="1"/>
  <c r="BZ583" i="72"/>
  <c r="BX583" i="72"/>
  <c r="BW583" i="72"/>
  <c r="CB582" i="72"/>
  <c r="CE582" i="72" s="1"/>
  <c r="BP582" i="72"/>
  <c r="BF582" i="72"/>
  <c r="AV582" i="72"/>
  <c r="AL582" i="72"/>
  <c r="AB582" i="72"/>
  <c r="R582" i="72"/>
  <c r="H582" i="72"/>
  <c r="CB581" i="72"/>
  <c r="CE581" i="72" s="1"/>
  <c r="BZ581" i="72"/>
  <c r="CB580" i="72"/>
  <c r="CE580" i="72" s="1"/>
  <c r="BZ580" i="72"/>
  <c r="CB579" i="72"/>
  <c r="CE579" i="72" s="1"/>
  <c r="BZ579" i="72"/>
  <c r="CB578" i="72"/>
  <c r="CE578" i="72" s="1"/>
  <c r="BZ578" i="72"/>
  <c r="CB577" i="72"/>
  <c r="CE577" i="72" s="1"/>
  <c r="BZ577" i="72"/>
  <c r="CB576" i="72"/>
  <c r="CE576" i="72" s="1"/>
  <c r="BZ576" i="72"/>
  <c r="CB575" i="72"/>
  <c r="CE575" i="72" s="1"/>
  <c r="BZ575" i="72"/>
  <c r="CB574" i="72"/>
  <c r="CE574" i="72" s="1"/>
  <c r="BZ574" i="72"/>
  <c r="CB573" i="72"/>
  <c r="CE573" i="72" s="1"/>
  <c r="BZ573" i="72"/>
  <c r="CB572" i="72"/>
  <c r="CE572" i="72" s="1"/>
  <c r="BZ572" i="72"/>
  <c r="CB571" i="72"/>
  <c r="CE571" i="72" s="1"/>
  <c r="BZ571" i="72"/>
  <c r="CB570" i="72"/>
  <c r="CE570" i="72" s="1"/>
  <c r="BZ570" i="72"/>
  <c r="CB569" i="72"/>
  <c r="CE569" i="72" s="1"/>
  <c r="BZ569" i="72"/>
  <c r="CB568" i="72"/>
  <c r="CE568" i="72" s="1"/>
  <c r="BZ568" i="72"/>
  <c r="CB567" i="72"/>
  <c r="CE567" i="72" s="1"/>
  <c r="BZ567" i="72"/>
  <c r="CB566" i="72"/>
  <c r="CE566" i="72" s="1"/>
  <c r="BZ566" i="72"/>
  <c r="BX566" i="72"/>
  <c r="BW566" i="72"/>
  <c r="CB565" i="72"/>
  <c r="CE565" i="72" s="1"/>
  <c r="BP565" i="72"/>
  <c r="BF565" i="72"/>
  <c r="AV565" i="72"/>
  <c r="AL565" i="72"/>
  <c r="AB565" i="72"/>
  <c r="AC565" i="72" s="1"/>
  <c r="R565" i="72"/>
  <c r="H565" i="72"/>
  <c r="CB564" i="72"/>
  <c r="CE564" i="72" s="1"/>
  <c r="BZ564" i="72"/>
  <c r="CB563" i="72"/>
  <c r="CE563" i="72" s="1"/>
  <c r="BZ563" i="72"/>
  <c r="CB562" i="72"/>
  <c r="CE562" i="72" s="1"/>
  <c r="BZ562" i="72"/>
  <c r="CB561" i="72"/>
  <c r="CE561" i="72" s="1"/>
  <c r="BZ561" i="72"/>
  <c r="CB560" i="72"/>
  <c r="CE560" i="72" s="1"/>
  <c r="BZ560" i="72"/>
  <c r="CB559" i="72"/>
  <c r="CE559" i="72" s="1"/>
  <c r="BZ559" i="72"/>
  <c r="CB558" i="72"/>
  <c r="CE558" i="72" s="1"/>
  <c r="BZ558" i="72"/>
  <c r="CB557" i="72"/>
  <c r="CE557" i="72" s="1"/>
  <c r="BZ557" i="72"/>
  <c r="CB556" i="72"/>
  <c r="CE556" i="72" s="1"/>
  <c r="BZ556" i="72"/>
  <c r="CB555" i="72"/>
  <c r="CE555" i="72" s="1"/>
  <c r="BZ555" i="72"/>
  <c r="CB554" i="72"/>
  <c r="CE554" i="72" s="1"/>
  <c r="BZ554" i="72"/>
  <c r="CB553" i="72"/>
  <c r="CE553" i="72" s="1"/>
  <c r="BZ553" i="72"/>
  <c r="CB552" i="72"/>
  <c r="CE552" i="72" s="1"/>
  <c r="BZ552" i="72"/>
  <c r="CB551" i="72"/>
  <c r="CE551" i="72" s="1"/>
  <c r="BZ551" i="72"/>
  <c r="CB550" i="72"/>
  <c r="CE550" i="72" s="1"/>
  <c r="BZ550" i="72"/>
  <c r="CB549" i="72"/>
  <c r="CE549" i="72" s="1"/>
  <c r="BZ549" i="72"/>
  <c r="BX549" i="72"/>
  <c r="BW549" i="72"/>
  <c r="CB548" i="72"/>
  <c r="CE548" i="72" s="1"/>
  <c r="BP548" i="72"/>
  <c r="BF548" i="72"/>
  <c r="AV548" i="72"/>
  <c r="AL548" i="72"/>
  <c r="AB548" i="72"/>
  <c r="AC548" i="72" s="1"/>
  <c r="R548" i="72"/>
  <c r="H548" i="72"/>
  <c r="CB547" i="72"/>
  <c r="CE547" i="72" s="1"/>
  <c r="BZ547" i="72"/>
  <c r="CB546" i="72"/>
  <c r="CE546" i="72" s="1"/>
  <c r="BZ546" i="72"/>
  <c r="CB545" i="72"/>
  <c r="CE545" i="72" s="1"/>
  <c r="BZ545" i="72"/>
  <c r="CB544" i="72"/>
  <c r="CE544" i="72" s="1"/>
  <c r="BZ544" i="72"/>
  <c r="CB543" i="72"/>
  <c r="CE543" i="72" s="1"/>
  <c r="BZ543" i="72"/>
  <c r="CB542" i="72"/>
  <c r="CE542" i="72" s="1"/>
  <c r="BZ542" i="72"/>
  <c r="CB541" i="72"/>
  <c r="CE541" i="72" s="1"/>
  <c r="BZ541" i="72"/>
  <c r="CB540" i="72"/>
  <c r="CE540" i="72" s="1"/>
  <c r="BZ540" i="72"/>
  <c r="CB539" i="72"/>
  <c r="CE539" i="72" s="1"/>
  <c r="BZ539" i="72"/>
  <c r="CB538" i="72"/>
  <c r="CE538" i="72" s="1"/>
  <c r="BZ538" i="72"/>
  <c r="CB537" i="72"/>
  <c r="CE537" i="72" s="1"/>
  <c r="BZ537" i="72"/>
  <c r="CB536" i="72"/>
  <c r="CE536" i="72" s="1"/>
  <c r="BZ536" i="72"/>
  <c r="CB535" i="72"/>
  <c r="CE535" i="72" s="1"/>
  <c r="BZ535" i="72"/>
  <c r="CB534" i="72"/>
  <c r="CE534" i="72" s="1"/>
  <c r="BZ534" i="72"/>
  <c r="CB533" i="72"/>
  <c r="CE533" i="72" s="1"/>
  <c r="BZ533" i="72"/>
  <c r="CB532" i="72"/>
  <c r="CE532" i="72" s="1"/>
  <c r="BZ532" i="72"/>
  <c r="BX532" i="72"/>
  <c r="BW532" i="72"/>
  <c r="CB531" i="72"/>
  <c r="CE531" i="72" s="1"/>
  <c r="BP531" i="72"/>
  <c r="BF531" i="72"/>
  <c r="AV531" i="72"/>
  <c r="AL531" i="72"/>
  <c r="AB531" i="72"/>
  <c r="R531" i="72"/>
  <c r="H531" i="72"/>
  <c r="CB530" i="72"/>
  <c r="CE530" i="72" s="1"/>
  <c r="BZ530" i="72"/>
  <c r="CB529" i="72"/>
  <c r="CE529" i="72" s="1"/>
  <c r="BZ529" i="72"/>
  <c r="CB528" i="72"/>
  <c r="CE528" i="72" s="1"/>
  <c r="BZ528" i="72"/>
  <c r="CB527" i="72"/>
  <c r="CE527" i="72" s="1"/>
  <c r="BZ527" i="72"/>
  <c r="CB526" i="72"/>
  <c r="CE526" i="72" s="1"/>
  <c r="BZ526" i="72"/>
  <c r="CB525" i="72"/>
  <c r="CE525" i="72" s="1"/>
  <c r="BZ525" i="72"/>
  <c r="CB524" i="72"/>
  <c r="CE524" i="72" s="1"/>
  <c r="BZ524" i="72"/>
  <c r="CB523" i="72"/>
  <c r="CE523" i="72" s="1"/>
  <c r="BZ523" i="72"/>
  <c r="CB522" i="72"/>
  <c r="CE522" i="72" s="1"/>
  <c r="BZ522" i="72"/>
  <c r="CB521" i="72"/>
  <c r="CE521" i="72" s="1"/>
  <c r="BZ521" i="72"/>
  <c r="CB520" i="72"/>
  <c r="CE520" i="72" s="1"/>
  <c r="BZ520" i="72"/>
  <c r="CB519" i="72"/>
  <c r="CE519" i="72" s="1"/>
  <c r="BZ519" i="72"/>
  <c r="CB518" i="72"/>
  <c r="CE518" i="72" s="1"/>
  <c r="BZ518" i="72"/>
  <c r="CB517" i="72"/>
  <c r="CE517" i="72" s="1"/>
  <c r="BZ517" i="72"/>
  <c r="CB516" i="72"/>
  <c r="CE516" i="72" s="1"/>
  <c r="BZ516" i="72"/>
  <c r="CB515" i="72"/>
  <c r="CE515" i="72" s="1"/>
  <c r="BZ515" i="72"/>
  <c r="BX515" i="72"/>
  <c r="BW515" i="72"/>
  <c r="CB514" i="72"/>
  <c r="CE514" i="72" s="1"/>
  <c r="BP514" i="72"/>
  <c r="BF514" i="72"/>
  <c r="AV514" i="72"/>
  <c r="AL514" i="72"/>
  <c r="AB514" i="72"/>
  <c r="AC514" i="72" s="1"/>
  <c r="R514" i="72"/>
  <c r="H514" i="72"/>
  <c r="CB513" i="72"/>
  <c r="CE513" i="72" s="1"/>
  <c r="BZ513" i="72"/>
  <c r="CB512" i="72"/>
  <c r="CE512" i="72" s="1"/>
  <c r="BZ512" i="72"/>
  <c r="CB511" i="72"/>
  <c r="CE511" i="72" s="1"/>
  <c r="BZ511" i="72"/>
  <c r="CB510" i="72"/>
  <c r="CE510" i="72" s="1"/>
  <c r="BZ510" i="72"/>
  <c r="CB509" i="72"/>
  <c r="CE509" i="72" s="1"/>
  <c r="BZ509" i="72"/>
  <c r="CB508" i="72"/>
  <c r="CE508" i="72" s="1"/>
  <c r="BZ508" i="72"/>
  <c r="CB507" i="72"/>
  <c r="CE507" i="72" s="1"/>
  <c r="BZ507" i="72"/>
  <c r="CB506" i="72"/>
  <c r="CE506" i="72" s="1"/>
  <c r="BZ506" i="72"/>
  <c r="CB505" i="72"/>
  <c r="CE505" i="72" s="1"/>
  <c r="BZ505" i="72"/>
  <c r="CB504" i="72"/>
  <c r="CE504" i="72" s="1"/>
  <c r="BZ504" i="72"/>
  <c r="CB503" i="72"/>
  <c r="CE503" i="72" s="1"/>
  <c r="BZ503" i="72"/>
  <c r="CB502" i="72"/>
  <c r="CE502" i="72" s="1"/>
  <c r="BZ502" i="72"/>
  <c r="CB501" i="72"/>
  <c r="CE501" i="72" s="1"/>
  <c r="BZ501" i="72"/>
  <c r="CB500" i="72"/>
  <c r="CE500" i="72" s="1"/>
  <c r="BZ500" i="72"/>
  <c r="CB499" i="72"/>
  <c r="CE499" i="72" s="1"/>
  <c r="BZ499" i="72"/>
  <c r="CB498" i="72"/>
  <c r="CE498" i="72" s="1"/>
  <c r="BZ498" i="72"/>
  <c r="BX498" i="72"/>
  <c r="BW498" i="72"/>
  <c r="CB497" i="72"/>
  <c r="CE497" i="72" s="1"/>
  <c r="BP497" i="72"/>
  <c r="BF497" i="72"/>
  <c r="AV497" i="72"/>
  <c r="AL497" i="72"/>
  <c r="AB497" i="72"/>
  <c r="AC497" i="72" s="1"/>
  <c r="R497" i="72"/>
  <c r="H497" i="72"/>
  <c r="CB496" i="72"/>
  <c r="CE496" i="72" s="1"/>
  <c r="BZ496" i="72"/>
  <c r="CB495" i="72"/>
  <c r="CE495" i="72" s="1"/>
  <c r="BZ495" i="72"/>
  <c r="CB494" i="72"/>
  <c r="CE494" i="72" s="1"/>
  <c r="BZ494" i="72"/>
  <c r="CB493" i="72"/>
  <c r="CE493" i="72" s="1"/>
  <c r="BZ493" i="72"/>
  <c r="CB492" i="72"/>
  <c r="CE492" i="72" s="1"/>
  <c r="BZ492" i="72"/>
  <c r="CB491" i="72"/>
  <c r="CE491" i="72" s="1"/>
  <c r="BZ491" i="72"/>
  <c r="CB490" i="72"/>
  <c r="CE490" i="72" s="1"/>
  <c r="BZ490" i="72"/>
  <c r="CB489" i="72"/>
  <c r="CE489" i="72" s="1"/>
  <c r="BZ489" i="72"/>
  <c r="CB488" i="72"/>
  <c r="CE488" i="72" s="1"/>
  <c r="BZ488" i="72"/>
  <c r="CB487" i="72"/>
  <c r="CE487" i="72" s="1"/>
  <c r="BZ487" i="72"/>
  <c r="CB486" i="72"/>
  <c r="CE486" i="72" s="1"/>
  <c r="BZ486" i="72"/>
  <c r="CB485" i="72"/>
  <c r="CE485" i="72" s="1"/>
  <c r="BZ485" i="72"/>
  <c r="CB484" i="72"/>
  <c r="CE484" i="72" s="1"/>
  <c r="BZ484" i="72"/>
  <c r="CB483" i="72"/>
  <c r="CE483" i="72" s="1"/>
  <c r="BZ483" i="72"/>
  <c r="CB482" i="72"/>
  <c r="CE482" i="72" s="1"/>
  <c r="BZ482" i="72"/>
  <c r="CB481" i="72"/>
  <c r="CE481" i="72" s="1"/>
  <c r="BZ481" i="72"/>
  <c r="BX481" i="72"/>
  <c r="BW481" i="72"/>
  <c r="CB480" i="72"/>
  <c r="CE480" i="72" s="1"/>
  <c r="BP480" i="72"/>
  <c r="BF480" i="72"/>
  <c r="AV480" i="72"/>
  <c r="AL480" i="72"/>
  <c r="AB480" i="72"/>
  <c r="AC480" i="72" s="1"/>
  <c r="R480" i="72"/>
  <c r="H480" i="72"/>
  <c r="CB479" i="72"/>
  <c r="CE479" i="72" s="1"/>
  <c r="BZ479" i="72"/>
  <c r="CB478" i="72"/>
  <c r="CE478" i="72" s="1"/>
  <c r="BZ478" i="72"/>
  <c r="CB477" i="72"/>
  <c r="CE477" i="72" s="1"/>
  <c r="BZ477" i="72"/>
  <c r="CB476" i="72"/>
  <c r="CE476" i="72" s="1"/>
  <c r="BZ476" i="72"/>
  <c r="CB475" i="72"/>
  <c r="CE475" i="72" s="1"/>
  <c r="BZ475" i="72"/>
  <c r="CB474" i="72"/>
  <c r="CE474" i="72" s="1"/>
  <c r="BZ474" i="72"/>
  <c r="CB473" i="72"/>
  <c r="CE473" i="72" s="1"/>
  <c r="BZ473" i="72"/>
  <c r="CB472" i="72"/>
  <c r="CE472" i="72" s="1"/>
  <c r="BZ472" i="72"/>
  <c r="CB471" i="72"/>
  <c r="CE471" i="72" s="1"/>
  <c r="BZ471" i="72"/>
  <c r="CB470" i="72"/>
  <c r="CE470" i="72" s="1"/>
  <c r="BZ470" i="72"/>
  <c r="CB469" i="72"/>
  <c r="CE469" i="72" s="1"/>
  <c r="BZ469" i="72"/>
  <c r="CB468" i="72"/>
  <c r="CE468" i="72" s="1"/>
  <c r="BZ468" i="72"/>
  <c r="CB467" i="72"/>
  <c r="CE467" i="72" s="1"/>
  <c r="BZ467" i="72"/>
  <c r="CB466" i="72"/>
  <c r="CE466" i="72" s="1"/>
  <c r="BZ466" i="72"/>
  <c r="CB465" i="72"/>
  <c r="CE465" i="72" s="1"/>
  <c r="BZ465" i="72"/>
  <c r="CB464" i="72"/>
  <c r="CE464" i="72" s="1"/>
  <c r="BZ464" i="72"/>
  <c r="BX464" i="72"/>
  <c r="BW464" i="72"/>
  <c r="CB463" i="72"/>
  <c r="CE463" i="72" s="1"/>
  <c r="BP463" i="72"/>
  <c r="BF463" i="72"/>
  <c r="AV463" i="72"/>
  <c r="AL463" i="72"/>
  <c r="AB463" i="72"/>
  <c r="R463" i="72"/>
  <c r="H463" i="72"/>
  <c r="CB462" i="72"/>
  <c r="CE462" i="72" s="1"/>
  <c r="BZ462" i="72"/>
  <c r="CB461" i="72"/>
  <c r="CE461" i="72" s="1"/>
  <c r="BZ461" i="72"/>
  <c r="CB460" i="72"/>
  <c r="CE460" i="72" s="1"/>
  <c r="BZ460" i="72"/>
  <c r="CB459" i="72"/>
  <c r="CE459" i="72" s="1"/>
  <c r="BZ459" i="72"/>
  <c r="CB458" i="72"/>
  <c r="CE458" i="72" s="1"/>
  <c r="BZ458" i="72"/>
  <c r="CB457" i="72"/>
  <c r="CE457" i="72" s="1"/>
  <c r="BZ457" i="72"/>
  <c r="CB456" i="72"/>
  <c r="CE456" i="72" s="1"/>
  <c r="BZ456" i="72"/>
  <c r="CB455" i="72"/>
  <c r="CE455" i="72" s="1"/>
  <c r="BZ455" i="72"/>
  <c r="CB454" i="72"/>
  <c r="CE454" i="72" s="1"/>
  <c r="BZ454" i="72"/>
  <c r="CB453" i="72"/>
  <c r="CE453" i="72" s="1"/>
  <c r="BZ453" i="72"/>
  <c r="CB452" i="72"/>
  <c r="CE452" i="72" s="1"/>
  <c r="BZ452" i="72"/>
  <c r="CB451" i="72"/>
  <c r="CE451" i="72" s="1"/>
  <c r="BZ451" i="72"/>
  <c r="CB450" i="72"/>
  <c r="CE450" i="72" s="1"/>
  <c r="BZ450" i="72"/>
  <c r="CB449" i="72"/>
  <c r="CE449" i="72" s="1"/>
  <c r="BZ449" i="72"/>
  <c r="CB448" i="72"/>
  <c r="CE448" i="72" s="1"/>
  <c r="BZ448" i="72"/>
  <c r="CB447" i="72"/>
  <c r="CE447" i="72" s="1"/>
  <c r="BZ447" i="72"/>
  <c r="BX447" i="72"/>
  <c r="BW447" i="72"/>
  <c r="CB446" i="72"/>
  <c r="CE446" i="72" s="1"/>
  <c r="BP446" i="72"/>
  <c r="BF446" i="72"/>
  <c r="AV446" i="72"/>
  <c r="AL446" i="72"/>
  <c r="AB446" i="72"/>
  <c r="AC446" i="72" s="1"/>
  <c r="R446" i="72"/>
  <c r="H446" i="72"/>
  <c r="CB445" i="72"/>
  <c r="CE445" i="72" s="1"/>
  <c r="BZ445" i="72"/>
  <c r="CB444" i="72"/>
  <c r="CE444" i="72" s="1"/>
  <c r="BZ444" i="72"/>
  <c r="CB443" i="72"/>
  <c r="CE443" i="72" s="1"/>
  <c r="BZ443" i="72"/>
  <c r="CB442" i="72"/>
  <c r="CE442" i="72" s="1"/>
  <c r="BZ442" i="72"/>
  <c r="CB441" i="72"/>
  <c r="CE441" i="72" s="1"/>
  <c r="BZ441" i="72"/>
  <c r="CB440" i="72"/>
  <c r="CE440" i="72" s="1"/>
  <c r="BZ440" i="72"/>
  <c r="CB439" i="72"/>
  <c r="CE439" i="72" s="1"/>
  <c r="BZ439" i="72"/>
  <c r="CB438" i="72"/>
  <c r="CE438" i="72" s="1"/>
  <c r="BZ438" i="72"/>
  <c r="CB437" i="72"/>
  <c r="CE437" i="72" s="1"/>
  <c r="BZ437" i="72"/>
  <c r="CB436" i="72"/>
  <c r="CE436" i="72" s="1"/>
  <c r="BZ436" i="72"/>
  <c r="CB435" i="72"/>
  <c r="CE435" i="72" s="1"/>
  <c r="BZ435" i="72"/>
  <c r="CB434" i="72"/>
  <c r="CE434" i="72" s="1"/>
  <c r="BZ434" i="72"/>
  <c r="CB433" i="72"/>
  <c r="CE433" i="72" s="1"/>
  <c r="BZ433" i="72"/>
  <c r="CB432" i="72"/>
  <c r="CE432" i="72" s="1"/>
  <c r="BZ432" i="72"/>
  <c r="CB431" i="72"/>
  <c r="CE431" i="72" s="1"/>
  <c r="BZ431" i="72"/>
  <c r="CB430" i="72"/>
  <c r="CE430" i="72" s="1"/>
  <c r="BZ430" i="72"/>
  <c r="BX430" i="72"/>
  <c r="BW430" i="72"/>
  <c r="CB429" i="72"/>
  <c r="CE429" i="72" s="1"/>
  <c r="BP429" i="72"/>
  <c r="BF429" i="72"/>
  <c r="AV429" i="72"/>
  <c r="AL429" i="72"/>
  <c r="AB429" i="72"/>
  <c r="AC429" i="72" s="1"/>
  <c r="R429" i="72"/>
  <c r="H429" i="72"/>
  <c r="CB428" i="72"/>
  <c r="CE428" i="72" s="1"/>
  <c r="BZ428" i="72"/>
  <c r="CB427" i="72"/>
  <c r="CE427" i="72" s="1"/>
  <c r="BZ427" i="72"/>
  <c r="CB426" i="72"/>
  <c r="CE426" i="72" s="1"/>
  <c r="BZ426" i="72"/>
  <c r="CB425" i="72"/>
  <c r="CE425" i="72" s="1"/>
  <c r="BZ425" i="72"/>
  <c r="CB424" i="72"/>
  <c r="CE424" i="72" s="1"/>
  <c r="BZ424" i="72"/>
  <c r="CB423" i="72"/>
  <c r="CE423" i="72" s="1"/>
  <c r="BZ423" i="72"/>
  <c r="CB422" i="72"/>
  <c r="CE422" i="72" s="1"/>
  <c r="BZ422" i="72"/>
  <c r="CB421" i="72"/>
  <c r="CE421" i="72" s="1"/>
  <c r="BZ421" i="72"/>
  <c r="CB420" i="72"/>
  <c r="CE420" i="72" s="1"/>
  <c r="BZ420" i="72"/>
  <c r="CB419" i="72"/>
  <c r="CE419" i="72" s="1"/>
  <c r="BZ419" i="72"/>
  <c r="CB418" i="72"/>
  <c r="CE418" i="72" s="1"/>
  <c r="BZ418" i="72"/>
  <c r="CB417" i="72"/>
  <c r="CE417" i="72" s="1"/>
  <c r="BZ417" i="72"/>
  <c r="CB416" i="72"/>
  <c r="CE416" i="72" s="1"/>
  <c r="BZ416" i="72"/>
  <c r="CB415" i="72"/>
  <c r="CE415" i="72" s="1"/>
  <c r="BZ415" i="72"/>
  <c r="CB414" i="72"/>
  <c r="CE414" i="72" s="1"/>
  <c r="BZ414" i="72"/>
  <c r="CB413" i="72"/>
  <c r="CE413" i="72" s="1"/>
  <c r="BZ413" i="72"/>
  <c r="BX413" i="72"/>
  <c r="BW413" i="72"/>
  <c r="CB412" i="72"/>
  <c r="CE412" i="72" s="1"/>
  <c r="BP412" i="72"/>
  <c r="BF412" i="72"/>
  <c r="AV412" i="72"/>
  <c r="AL412" i="72"/>
  <c r="AB412" i="72"/>
  <c r="AC412" i="72" s="1"/>
  <c r="R412" i="72"/>
  <c r="H412" i="72"/>
  <c r="CB411" i="72"/>
  <c r="CE411" i="72" s="1"/>
  <c r="BZ411" i="72"/>
  <c r="CB410" i="72"/>
  <c r="CE410" i="72" s="1"/>
  <c r="BZ410" i="72"/>
  <c r="CB409" i="72"/>
  <c r="CE409" i="72" s="1"/>
  <c r="BZ409" i="72"/>
  <c r="CB408" i="72"/>
  <c r="CE408" i="72" s="1"/>
  <c r="BZ408" i="72"/>
  <c r="CB407" i="72"/>
  <c r="CE407" i="72" s="1"/>
  <c r="BZ407" i="72"/>
  <c r="CB406" i="72"/>
  <c r="CE406" i="72" s="1"/>
  <c r="BZ406" i="72"/>
  <c r="CB405" i="72"/>
  <c r="CE405" i="72" s="1"/>
  <c r="BZ405" i="72"/>
  <c r="CB404" i="72"/>
  <c r="CE404" i="72" s="1"/>
  <c r="BZ404" i="72"/>
  <c r="CB403" i="72"/>
  <c r="CE403" i="72" s="1"/>
  <c r="BZ403" i="72"/>
  <c r="CB402" i="72"/>
  <c r="CE402" i="72" s="1"/>
  <c r="BZ402" i="72"/>
  <c r="CB401" i="72"/>
  <c r="CE401" i="72" s="1"/>
  <c r="BZ401" i="72"/>
  <c r="CB400" i="72"/>
  <c r="CE400" i="72" s="1"/>
  <c r="BZ400" i="72"/>
  <c r="CB399" i="72"/>
  <c r="CE399" i="72" s="1"/>
  <c r="BZ399" i="72"/>
  <c r="CB398" i="72"/>
  <c r="CE398" i="72" s="1"/>
  <c r="BZ398" i="72"/>
  <c r="CB397" i="72"/>
  <c r="CE397" i="72" s="1"/>
  <c r="BZ397" i="72"/>
  <c r="CB396" i="72"/>
  <c r="CE396" i="72" s="1"/>
  <c r="BZ396" i="72"/>
  <c r="BX396" i="72"/>
  <c r="BW396" i="72"/>
  <c r="CB395" i="72"/>
  <c r="CE395" i="72" s="1"/>
  <c r="BP395" i="72"/>
  <c r="BF395" i="72"/>
  <c r="AV395" i="72"/>
  <c r="AL395" i="72"/>
  <c r="AB395" i="72"/>
  <c r="R395" i="72"/>
  <c r="H395" i="72"/>
  <c r="CB394" i="72"/>
  <c r="CE394" i="72" s="1"/>
  <c r="BZ394" i="72"/>
  <c r="CB393" i="72"/>
  <c r="CE393" i="72" s="1"/>
  <c r="BZ393" i="72"/>
  <c r="CB392" i="72"/>
  <c r="CE392" i="72" s="1"/>
  <c r="BZ392" i="72"/>
  <c r="CB391" i="72"/>
  <c r="CE391" i="72" s="1"/>
  <c r="BZ391" i="72"/>
  <c r="CB390" i="72"/>
  <c r="CE390" i="72" s="1"/>
  <c r="BZ390" i="72"/>
  <c r="CB389" i="72"/>
  <c r="CE389" i="72" s="1"/>
  <c r="BZ389" i="72"/>
  <c r="CB388" i="72"/>
  <c r="CE388" i="72" s="1"/>
  <c r="BZ388" i="72"/>
  <c r="CB387" i="72"/>
  <c r="CE387" i="72" s="1"/>
  <c r="BZ387" i="72"/>
  <c r="CB386" i="72"/>
  <c r="CE386" i="72" s="1"/>
  <c r="BZ386" i="72"/>
  <c r="CB385" i="72"/>
  <c r="CE385" i="72" s="1"/>
  <c r="BZ385" i="72"/>
  <c r="CB384" i="72"/>
  <c r="CE384" i="72" s="1"/>
  <c r="BZ384" i="72"/>
  <c r="CB383" i="72"/>
  <c r="CE383" i="72" s="1"/>
  <c r="BZ383" i="72"/>
  <c r="CB382" i="72"/>
  <c r="CE382" i="72" s="1"/>
  <c r="BZ382" i="72"/>
  <c r="CB381" i="72"/>
  <c r="CE381" i="72" s="1"/>
  <c r="BZ381" i="72"/>
  <c r="CB380" i="72"/>
  <c r="CE380" i="72" s="1"/>
  <c r="BZ380" i="72"/>
  <c r="CB379" i="72"/>
  <c r="CE379" i="72" s="1"/>
  <c r="BZ379" i="72"/>
  <c r="BX379" i="72"/>
  <c r="BW379" i="72"/>
  <c r="CB378" i="72"/>
  <c r="CE378" i="72" s="1"/>
  <c r="BP378" i="72"/>
  <c r="BF378" i="72"/>
  <c r="AV378" i="72"/>
  <c r="AL378" i="72"/>
  <c r="AB378" i="72"/>
  <c r="AC378" i="72" s="1"/>
  <c r="R378" i="72"/>
  <c r="H378" i="72"/>
  <c r="CB377" i="72"/>
  <c r="CE377" i="72" s="1"/>
  <c r="BZ377" i="72"/>
  <c r="CB376" i="72"/>
  <c r="CE376" i="72" s="1"/>
  <c r="BZ376" i="72"/>
  <c r="CB375" i="72"/>
  <c r="CE375" i="72" s="1"/>
  <c r="BZ375" i="72"/>
  <c r="CB374" i="72"/>
  <c r="CE374" i="72" s="1"/>
  <c r="BZ374" i="72"/>
  <c r="CB373" i="72"/>
  <c r="CE373" i="72" s="1"/>
  <c r="BZ373" i="72"/>
  <c r="CB372" i="72"/>
  <c r="CE372" i="72" s="1"/>
  <c r="BZ372" i="72"/>
  <c r="CB371" i="72"/>
  <c r="CE371" i="72" s="1"/>
  <c r="BZ371" i="72"/>
  <c r="CB370" i="72"/>
  <c r="CE370" i="72" s="1"/>
  <c r="BZ370" i="72"/>
  <c r="CB369" i="72"/>
  <c r="CE369" i="72" s="1"/>
  <c r="BZ369" i="72"/>
  <c r="CB368" i="72"/>
  <c r="CE368" i="72" s="1"/>
  <c r="BZ368" i="72"/>
  <c r="CB367" i="72"/>
  <c r="CE367" i="72" s="1"/>
  <c r="BZ367" i="72"/>
  <c r="CB366" i="72"/>
  <c r="CE366" i="72" s="1"/>
  <c r="BZ366" i="72"/>
  <c r="CB365" i="72"/>
  <c r="CE365" i="72" s="1"/>
  <c r="BZ365" i="72"/>
  <c r="CB364" i="72"/>
  <c r="CE364" i="72" s="1"/>
  <c r="BZ364" i="72"/>
  <c r="CB363" i="72"/>
  <c r="CE363" i="72" s="1"/>
  <c r="BZ363" i="72"/>
  <c r="CB362" i="72"/>
  <c r="CE362" i="72" s="1"/>
  <c r="BZ362" i="72"/>
  <c r="BX362" i="72"/>
  <c r="BW362" i="72"/>
  <c r="CB361" i="72"/>
  <c r="CE361" i="72" s="1"/>
  <c r="BP361" i="72"/>
  <c r="BF361" i="72"/>
  <c r="AV361" i="72"/>
  <c r="AL361" i="72"/>
  <c r="AB361" i="72"/>
  <c r="AC361" i="72" s="1"/>
  <c r="R361" i="72"/>
  <c r="H361" i="72"/>
  <c r="CB360" i="72"/>
  <c r="CE360" i="72" s="1"/>
  <c r="BZ360" i="72"/>
  <c r="CB359" i="72"/>
  <c r="CE359" i="72" s="1"/>
  <c r="BZ359" i="72"/>
  <c r="CB358" i="72"/>
  <c r="CE358" i="72" s="1"/>
  <c r="BZ358" i="72"/>
  <c r="CB357" i="72"/>
  <c r="CE357" i="72" s="1"/>
  <c r="BZ357" i="72"/>
  <c r="CB356" i="72"/>
  <c r="CE356" i="72" s="1"/>
  <c r="BZ356" i="72"/>
  <c r="CB355" i="72"/>
  <c r="CE355" i="72" s="1"/>
  <c r="BZ355" i="72"/>
  <c r="CB354" i="72"/>
  <c r="CE354" i="72" s="1"/>
  <c r="BZ354" i="72"/>
  <c r="CB353" i="72"/>
  <c r="CE353" i="72" s="1"/>
  <c r="BZ353" i="72"/>
  <c r="CB352" i="72"/>
  <c r="CE352" i="72" s="1"/>
  <c r="BZ352" i="72"/>
  <c r="CB351" i="72"/>
  <c r="CE351" i="72" s="1"/>
  <c r="BZ351" i="72"/>
  <c r="CB350" i="72"/>
  <c r="CE350" i="72" s="1"/>
  <c r="BZ350" i="72"/>
  <c r="CB349" i="72"/>
  <c r="CE349" i="72" s="1"/>
  <c r="BZ349" i="72"/>
  <c r="CB348" i="72"/>
  <c r="CE348" i="72" s="1"/>
  <c r="BZ348" i="72"/>
  <c r="CB347" i="72"/>
  <c r="CE347" i="72" s="1"/>
  <c r="BZ347" i="72"/>
  <c r="CB346" i="72"/>
  <c r="CE346" i="72" s="1"/>
  <c r="BZ346" i="72"/>
  <c r="CB345" i="72"/>
  <c r="CE345" i="72" s="1"/>
  <c r="BZ345" i="72"/>
  <c r="BX345" i="72"/>
  <c r="BW345" i="72"/>
  <c r="CB344" i="72"/>
  <c r="CE344" i="72" s="1"/>
  <c r="BP344" i="72"/>
  <c r="BF344" i="72"/>
  <c r="AV344" i="72"/>
  <c r="AL344" i="72"/>
  <c r="AB344" i="72"/>
  <c r="AC344" i="72" s="1"/>
  <c r="R344" i="72"/>
  <c r="H344" i="72"/>
  <c r="CB343" i="72"/>
  <c r="CE343" i="72" s="1"/>
  <c r="BZ343" i="72"/>
  <c r="CB342" i="72"/>
  <c r="CE342" i="72" s="1"/>
  <c r="BZ342" i="72"/>
  <c r="CB341" i="72"/>
  <c r="CE341" i="72" s="1"/>
  <c r="BZ341" i="72"/>
  <c r="CB340" i="72"/>
  <c r="CE340" i="72" s="1"/>
  <c r="BZ340" i="72"/>
  <c r="CB339" i="72"/>
  <c r="CE339" i="72" s="1"/>
  <c r="BZ339" i="72"/>
  <c r="CB338" i="72"/>
  <c r="CE338" i="72" s="1"/>
  <c r="BZ338" i="72"/>
  <c r="CB337" i="72"/>
  <c r="CE337" i="72" s="1"/>
  <c r="BZ337" i="72"/>
  <c r="CB336" i="72"/>
  <c r="CE336" i="72" s="1"/>
  <c r="BZ336" i="72"/>
  <c r="CB335" i="72"/>
  <c r="CE335" i="72" s="1"/>
  <c r="BZ335" i="72"/>
  <c r="CB334" i="72"/>
  <c r="CE334" i="72" s="1"/>
  <c r="BZ334" i="72"/>
  <c r="CB333" i="72"/>
  <c r="CE333" i="72" s="1"/>
  <c r="BZ333" i="72"/>
  <c r="CB332" i="72"/>
  <c r="CE332" i="72" s="1"/>
  <c r="BZ332" i="72"/>
  <c r="CB331" i="72"/>
  <c r="CE331" i="72" s="1"/>
  <c r="BZ331" i="72"/>
  <c r="CB330" i="72"/>
  <c r="CE330" i="72" s="1"/>
  <c r="BZ330" i="72"/>
  <c r="CB329" i="72"/>
  <c r="CE329" i="72" s="1"/>
  <c r="BZ329" i="72"/>
  <c r="CB328" i="72"/>
  <c r="CE328" i="72" s="1"/>
  <c r="BZ328" i="72"/>
  <c r="BX328" i="72"/>
  <c r="BW328" i="72"/>
  <c r="CB327" i="72"/>
  <c r="CE327" i="72" s="1"/>
  <c r="BP327" i="72"/>
  <c r="BF327" i="72"/>
  <c r="AV327" i="72"/>
  <c r="AL327" i="72"/>
  <c r="AB327" i="72"/>
  <c r="R327" i="72"/>
  <c r="H327" i="72"/>
  <c r="CB326" i="72"/>
  <c r="CE326" i="72" s="1"/>
  <c r="BZ326" i="72"/>
  <c r="CB325" i="72"/>
  <c r="CE325" i="72" s="1"/>
  <c r="BZ325" i="72"/>
  <c r="CB324" i="72"/>
  <c r="CE324" i="72" s="1"/>
  <c r="BZ324" i="72"/>
  <c r="CB323" i="72"/>
  <c r="CE323" i="72" s="1"/>
  <c r="BZ323" i="72"/>
  <c r="CB322" i="72"/>
  <c r="CE322" i="72" s="1"/>
  <c r="BZ322" i="72"/>
  <c r="CB321" i="72"/>
  <c r="CE321" i="72" s="1"/>
  <c r="BZ321" i="72"/>
  <c r="CB320" i="72"/>
  <c r="CE320" i="72" s="1"/>
  <c r="BZ320" i="72"/>
  <c r="CB319" i="72"/>
  <c r="CE319" i="72" s="1"/>
  <c r="BZ319" i="72"/>
  <c r="CB318" i="72"/>
  <c r="CE318" i="72" s="1"/>
  <c r="BZ318" i="72"/>
  <c r="CB317" i="72"/>
  <c r="CE317" i="72" s="1"/>
  <c r="BZ317" i="72"/>
  <c r="CB316" i="72"/>
  <c r="CE316" i="72" s="1"/>
  <c r="BZ316" i="72"/>
  <c r="CB315" i="72"/>
  <c r="CE315" i="72" s="1"/>
  <c r="BZ315" i="72"/>
  <c r="CB314" i="72"/>
  <c r="CE314" i="72" s="1"/>
  <c r="BZ314" i="72"/>
  <c r="CB313" i="72"/>
  <c r="CE313" i="72" s="1"/>
  <c r="BZ313" i="72"/>
  <c r="CB312" i="72"/>
  <c r="CE312" i="72" s="1"/>
  <c r="BZ312" i="72"/>
  <c r="CB311" i="72"/>
  <c r="CE311" i="72" s="1"/>
  <c r="BZ311" i="72"/>
  <c r="BX311" i="72"/>
  <c r="BW311" i="72"/>
  <c r="CB310" i="72"/>
  <c r="CE310" i="72" s="1"/>
  <c r="BP310" i="72"/>
  <c r="BF310" i="72"/>
  <c r="AV310" i="72"/>
  <c r="AL310" i="72"/>
  <c r="AB310" i="72"/>
  <c r="R310" i="72"/>
  <c r="H310" i="72"/>
  <c r="CB309" i="72"/>
  <c r="CE309" i="72" s="1"/>
  <c r="BZ309" i="72"/>
  <c r="CB308" i="72"/>
  <c r="CE308" i="72" s="1"/>
  <c r="BZ308" i="72"/>
  <c r="CB307" i="72"/>
  <c r="CE307" i="72" s="1"/>
  <c r="BZ307" i="72"/>
  <c r="CB306" i="72"/>
  <c r="CE306" i="72" s="1"/>
  <c r="BZ306" i="72"/>
  <c r="CB305" i="72"/>
  <c r="CE305" i="72" s="1"/>
  <c r="BZ305" i="72"/>
  <c r="CB304" i="72"/>
  <c r="CE304" i="72" s="1"/>
  <c r="BZ304" i="72"/>
  <c r="CB303" i="72"/>
  <c r="CE303" i="72" s="1"/>
  <c r="BZ303" i="72"/>
  <c r="CB302" i="72"/>
  <c r="CE302" i="72" s="1"/>
  <c r="BZ302" i="72"/>
  <c r="CB301" i="72"/>
  <c r="CE301" i="72" s="1"/>
  <c r="BZ301" i="72"/>
  <c r="CB300" i="72"/>
  <c r="CE300" i="72" s="1"/>
  <c r="BZ300" i="72"/>
  <c r="CB299" i="72"/>
  <c r="CE299" i="72" s="1"/>
  <c r="BZ299" i="72"/>
  <c r="CB298" i="72"/>
  <c r="CE298" i="72" s="1"/>
  <c r="BZ298" i="72"/>
  <c r="CB297" i="72"/>
  <c r="CE297" i="72" s="1"/>
  <c r="BZ297" i="72"/>
  <c r="CB296" i="72"/>
  <c r="CE296" i="72" s="1"/>
  <c r="BZ296" i="72"/>
  <c r="CB295" i="72"/>
  <c r="CE295" i="72" s="1"/>
  <c r="BZ295" i="72"/>
  <c r="CB294" i="72"/>
  <c r="CE294" i="72" s="1"/>
  <c r="BZ294" i="72"/>
  <c r="BX294" i="72"/>
  <c r="BW294" i="72"/>
  <c r="CB293" i="72"/>
  <c r="CE293" i="72" s="1"/>
  <c r="BP293" i="72"/>
  <c r="BF293" i="72"/>
  <c r="AV293" i="72"/>
  <c r="AL293" i="72"/>
  <c r="AB293" i="72"/>
  <c r="AC293" i="72" s="1"/>
  <c r="R293" i="72"/>
  <c r="H293" i="72"/>
  <c r="CB292" i="72"/>
  <c r="CE292" i="72" s="1"/>
  <c r="BZ292" i="72"/>
  <c r="CB291" i="72"/>
  <c r="CE291" i="72" s="1"/>
  <c r="BZ291" i="72"/>
  <c r="CB290" i="72"/>
  <c r="CE290" i="72" s="1"/>
  <c r="BZ290" i="72"/>
  <c r="CB289" i="72"/>
  <c r="CE289" i="72" s="1"/>
  <c r="BZ289" i="72"/>
  <c r="CB288" i="72"/>
  <c r="CE288" i="72" s="1"/>
  <c r="BZ288" i="72"/>
  <c r="CB287" i="72"/>
  <c r="CE287" i="72" s="1"/>
  <c r="BZ287" i="72"/>
  <c r="CB286" i="72"/>
  <c r="CE286" i="72" s="1"/>
  <c r="BZ286" i="72"/>
  <c r="CB285" i="72"/>
  <c r="CE285" i="72" s="1"/>
  <c r="BZ285" i="72"/>
  <c r="CB284" i="72"/>
  <c r="CE284" i="72" s="1"/>
  <c r="BZ284" i="72"/>
  <c r="CB283" i="72"/>
  <c r="CE283" i="72" s="1"/>
  <c r="BZ283" i="72"/>
  <c r="CB282" i="72"/>
  <c r="CE282" i="72" s="1"/>
  <c r="BZ282" i="72"/>
  <c r="CB281" i="72"/>
  <c r="CE281" i="72" s="1"/>
  <c r="BZ281" i="72"/>
  <c r="CB280" i="72"/>
  <c r="CE280" i="72" s="1"/>
  <c r="BZ280" i="72"/>
  <c r="CB279" i="72"/>
  <c r="CE279" i="72" s="1"/>
  <c r="BZ279" i="72"/>
  <c r="CB278" i="72"/>
  <c r="CE278" i="72" s="1"/>
  <c r="BZ278" i="72"/>
  <c r="CB277" i="72"/>
  <c r="CE277" i="72" s="1"/>
  <c r="BZ277" i="72"/>
  <c r="BX277" i="72"/>
  <c r="BW277" i="72"/>
  <c r="CB276" i="72"/>
  <c r="CE276" i="72" s="1"/>
  <c r="BP276" i="72"/>
  <c r="BF276" i="72"/>
  <c r="AV276" i="72"/>
  <c r="AL276" i="72"/>
  <c r="AB276" i="72"/>
  <c r="AC276" i="72" s="1"/>
  <c r="R276" i="72"/>
  <c r="H276" i="72"/>
  <c r="CB275" i="72"/>
  <c r="CE275" i="72" s="1"/>
  <c r="BZ275" i="72"/>
  <c r="CB274" i="72"/>
  <c r="CE274" i="72" s="1"/>
  <c r="BZ274" i="72"/>
  <c r="CB273" i="72"/>
  <c r="CE273" i="72" s="1"/>
  <c r="BZ273" i="72"/>
  <c r="CB272" i="72"/>
  <c r="CE272" i="72" s="1"/>
  <c r="BZ272" i="72"/>
  <c r="CB271" i="72"/>
  <c r="CE271" i="72" s="1"/>
  <c r="BZ271" i="72"/>
  <c r="CB270" i="72"/>
  <c r="CE270" i="72" s="1"/>
  <c r="BZ270" i="72"/>
  <c r="CB269" i="72"/>
  <c r="CE269" i="72" s="1"/>
  <c r="BZ269" i="72"/>
  <c r="CB268" i="72"/>
  <c r="CE268" i="72" s="1"/>
  <c r="BZ268" i="72"/>
  <c r="CB267" i="72"/>
  <c r="CE267" i="72" s="1"/>
  <c r="BZ267" i="72"/>
  <c r="CB266" i="72"/>
  <c r="CE266" i="72" s="1"/>
  <c r="BZ266" i="72"/>
  <c r="CB265" i="72"/>
  <c r="CE265" i="72" s="1"/>
  <c r="BZ265" i="72"/>
  <c r="CB264" i="72"/>
  <c r="CE264" i="72" s="1"/>
  <c r="BZ264" i="72"/>
  <c r="CB263" i="72"/>
  <c r="CE263" i="72" s="1"/>
  <c r="BZ263" i="72"/>
  <c r="CB262" i="72"/>
  <c r="CE262" i="72" s="1"/>
  <c r="BZ262" i="72"/>
  <c r="CB261" i="72"/>
  <c r="CE261" i="72" s="1"/>
  <c r="BZ261" i="72"/>
  <c r="CB260" i="72"/>
  <c r="CE260" i="72" s="1"/>
  <c r="BZ260" i="72"/>
  <c r="BX260" i="72"/>
  <c r="BW260" i="72"/>
  <c r="CB259" i="72"/>
  <c r="CE259" i="72" s="1"/>
  <c r="BP259" i="72"/>
  <c r="BF259" i="72"/>
  <c r="AV259" i="72"/>
  <c r="AL259" i="72"/>
  <c r="AB259" i="72"/>
  <c r="R259" i="72"/>
  <c r="H259" i="72"/>
  <c r="CB258" i="72"/>
  <c r="CE258" i="72" s="1"/>
  <c r="BZ258" i="72"/>
  <c r="CB257" i="72"/>
  <c r="CE257" i="72" s="1"/>
  <c r="BZ257" i="72"/>
  <c r="CB256" i="72"/>
  <c r="CE256" i="72" s="1"/>
  <c r="BZ256" i="72"/>
  <c r="CB255" i="72"/>
  <c r="CE255" i="72" s="1"/>
  <c r="BZ255" i="72"/>
  <c r="CB254" i="72"/>
  <c r="CE254" i="72" s="1"/>
  <c r="BZ254" i="72"/>
  <c r="CB253" i="72"/>
  <c r="CE253" i="72" s="1"/>
  <c r="BZ253" i="72"/>
  <c r="CB252" i="72"/>
  <c r="CE252" i="72" s="1"/>
  <c r="BZ252" i="72"/>
  <c r="CB251" i="72"/>
  <c r="CE251" i="72" s="1"/>
  <c r="BZ251" i="72"/>
  <c r="CB250" i="72"/>
  <c r="CE250" i="72" s="1"/>
  <c r="BZ250" i="72"/>
  <c r="CB249" i="72"/>
  <c r="CE249" i="72" s="1"/>
  <c r="BZ249" i="72"/>
  <c r="CB248" i="72"/>
  <c r="CE248" i="72" s="1"/>
  <c r="BZ248" i="72"/>
  <c r="CB247" i="72"/>
  <c r="CE247" i="72" s="1"/>
  <c r="BZ247" i="72"/>
  <c r="CB246" i="72"/>
  <c r="CE246" i="72" s="1"/>
  <c r="BZ246" i="72"/>
  <c r="CB245" i="72"/>
  <c r="CE245" i="72" s="1"/>
  <c r="BZ245" i="72"/>
  <c r="CB244" i="72"/>
  <c r="CE244" i="72" s="1"/>
  <c r="BZ244" i="72"/>
  <c r="CB243" i="72"/>
  <c r="CE243" i="72" s="1"/>
  <c r="BZ243" i="72"/>
  <c r="BX243" i="72"/>
  <c r="BW243" i="72"/>
  <c r="CB242" i="72"/>
  <c r="CE242" i="72" s="1"/>
  <c r="BP242" i="72"/>
  <c r="BF242" i="72"/>
  <c r="AV242" i="72"/>
  <c r="AL242" i="72"/>
  <c r="AB242" i="72"/>
  <c r="AC242" i="72" s="1"/>
  <c r="R242" i="72"/>
  <c r="H242" i="72"/>
  <c r="CB241" i="72"/>
  <c r="CE241" i="72" s="1"/>
  <c r="BZ241" i="72"/>
  <c r="CB240" i="72"/>
  <c r="CE240" i="72" s="1"/>
  <c r="BZ240" i="72"/>
  <c r="CB239" i="72"/>
  <c r="CE239" i="72" s="1"/>
  <c r="BZ239" i="72"/>
  <c r="CB238" i="72"/>
  <c r="CE238" i="72" s="1"/>
  <c r="BZ238" i="72"/>
  <c r="CB237" i="72"/>
  <c r="CE237" i="72" s="1"/>
  <c r="BZ237" i="72"/>
  <c r="CB236" i="72"/>
  <c r="CE236" i="72" s="1"/>
  <c r="BZ236" i="72"/>
  <c r="CB235" i="72"/>
  <c r="CE235" i="72" s="1"/>
  <c r="BZ235" i="72"/>
  <c r="CB234" i="72"/>
  <c r="CE234" i="72" s="1"/>
  <c r="BZ234" i="72"/>
  <c r="CB233" i="72"/>
  <c r="CE233" i="72" s="1"/>
  <c r="BZ233" i="72"/>
  <c r="CB232" i="72"/>
  <c r="CE232" i="72" s="1"/>
  <c r="BZ232" i="72"/>
  <c r="CB231" i="72"/>
  <c r="CE231" i="72" s="1"/>
  <c r="BZ231" i="72"/>
  <c r="CB230" i="72"/>
  <c r="CE230" i="72" s="1"/>
  <c r="BZ230" i="72"/>
  <c r="CB229" i="72"/>
  <c r="CE229" i="72" s="1"/>
  <c r="BZ229" i="72"/>
  <c r="CB228" i="72"/>
  <c r="CE228" i="72" s="1"/>
  <c r="BZ228" i="72"/>
  <c r="CB227" i="72"/>
  <c r="CE227" i="72" s="1"/>
  <c r="BZ227" i="72"/>
  <c r="CB226" i="72"/>
  <c r="CE226" i="72" s="1"/>
  <c r="BZ226" i="72"/>
  <c r="BX226" i="72"/>
  <c r="BW226" i="72"/>
  <c r="CB225" i="72"/>
  <c r="CE225" i="72" s="1"/>
  <c r="BP225" i="72"/>
  <c r="BF225" i="72"/>
  <c r="AV225" i="72"/>
  <c r="AL225" i="72"/>
  <c r="AB225" i="72"/>
  <c r="AC225" i="72" s="1"/>
  <c r="R225" i="72"/>
  <c r="H225" i="72"/>
  <c r="CB224" i="72"/>
  <c r="CE224" i="72" s="1"/>
  <c r="BZ224" i="72"/>
  <c r="CB223" i="72"/>
  <c r="CE223" i="72" s="1"/>
  <c r="BZ223" i="72"/>
  <c r="CB222" i="72"/>
  <c r="CE222" i="72" s="1"/>
  <c r="BZ222" i="72"/>
  <c r="CB221" i="72"/>
  <c r="CE221" i="72" s="1"/>
  <c r="BZ221" i="72"/>
  <c r="CB220" i="72"/>
  <c r="CE220" i="72" s="1"/>
  <c r="BZ220" i="72"/>
  <c r="CB219" i="72"/>
  <c r="CE219" i="72" s="1"/>
  <c r="BZ219" i="72"/>
  <c r="CB218" i="72"/>
  <c r="CE218" i="72" s="1"/>
  <c r="BZ218" i="72"/>
  <c r="CB217" i="72"/>
  <c r="CE217" i="72" s="1"/>
  <c r="BZ217" i="72"/>
  <c r="CB216" i="72"/>
  <c r="CE216" i="72" s="1"/>
  <c r="BZ216" i="72"/>
  <c r="CB215" i="72"/>
  <c r="CE215" i="72" s="1"/>
  <c r="BZ215" i="72"/>
  <c r="CB214" i="72"/>
  <c r="CE214" i="72" s="1"/>
  <c r="BZ214" i="72"/>
  <c r="CB213" i="72"/>
  <c r="CE213" i="72" s="1"/>
  <c r="BZ213" i="72"/>
  <c r="CB212" i="72"/>
  <c r="CE212" i="72" s="1"/>
  <c r="BZ212" i="72"/>
  <c r="CB211" i="72"/>
  <c r="CE211" i="72" s="1"/>
  <c r="BZ211" i="72"/>
  <c r="CB210" i="72"/>
  <c r="CE210" i="72" s="1"/>
  <c r="BZ210" i="72"/>
  <c r="CB209" i="72"/>
  <c r="CE209" i="72" s="1"/>
  <c r="BZ209" i="72"/>
  <c r="BX209" i="72"/>
  <c r="BW209" i="72"/>
  <c r="CB208" i="72"/>
  <c r="CE208" i="72" s="1"/>
  <c r="BP208" i="72"/>
  <c r="BF208" i="72"/>
  <c r="AV208" i="72"/>
  <c r="AL208" i="72"/>
  <c r="AB208" i="72"/>
  <c r="AC208" i="72" s="1"/>
  <c r="R208" i="72"/>
  <c r="H208" i="72"/>
  <c r="CB207" i="72"/>
  <c r="CE207" i="72" s="1"/>
  <c r="BZ207" i="72"/>
  <c r="CB206" i="72"/>
  <c r="CE206" i="72" s="1"/>
  <c r="BZ206" i="72"/>
  <c r="CB205" i="72"/>
  <c r="CE205" i="72" s="1"/>
  <c r="BZ205" i="72"/>
  <c r="CB204" i="72"/>
  <c r="CE204" i="72" s="1"/>
  <c r="BZ204" i="72"/>
  <c r="CB203" i="72"/>
  <c r="CE203" i="72" s="1"/>
  <c r="BZ203" i="72"/>
  <c r="CB202" i="72"/>
  <c r="CE202" i="72" s="1"/>
  <c r="BZ202" i="72"/>
  <c r="CB201" i="72"/>
  <c r="CE201" i="72" s="1"/>
  <c r="BZ201" i="72"/>
  <c r="CB200" i="72"/>
  <c r="CE200" i="72" s="1"/>
  <c r="BZ200" i="72"/>
  <c r="CB199" i="72"/>
  <c r="CE199" i="72" s="1"/>
  <c r="BZ199" i="72"/>
  <c r="CB198" i="72"/>
  <c r="CE198" i="72" s="1"/>
  <c r="BZ198" i="72"/>
  <c r="CB197" i="72"/>
  <c r="CE197" i="72" s="1"/>
  <c r="BZ197" i="72"/>
  <c r="CB196" i="72"/>
  <c r="CE196" i="72" s="1"/>
  <c r="BZ196" i="72"/>
  <c r="CB195" i="72"/>
  <c r="CE195" i="72" s="1"/>
  <c r="BZ195" i="72"/>
  <c r="CB194" i="72"/>
  <c r="CE194" i="72" s="1"/>
  <c r="BZ194" i="72"/>
  <c r="CB193" i="72"/>
  <c r="CE193" i="72" s="1"/>
  <c r="BZ193" i="72"/>
  <c r="CB192" i="72"/>
  <c r="CE192" i="72" s="1"/>
  <c r="BZ192" i="72"/>
  <c r="BX192" i="72"/>
  <c r="BW192" i="72"/>
  <c r="CB191" i="72"/>
  <c r="CE191" i="72" s="1"/>
  <c r="BP191" i="72"/>
  <c r="BF191" i="72"/>
  <c r="AV191" i="72"/>
  <c r="AL191" i="72"/>
  <c r="AB191" i="72"/>
  <c r="R191" i="72"/>
  <c r="H191" i="72"/>
  <c r="CB190" i="72"/>
  <c r="CE190" i="72" s="1"/>
  <c r="BZ190" i="72"/>
  <c r="CB189" i="72"/>
  <c r="CE189" i="72" s="1"/>
  <c r="BZ189" i="72"/>
  <c r="CB188" i="72"/>
  <c r="CE188" i="72" s="1"/>
  <c r="BZ188" i="72"/>
  <c r="CB187" i="72"/>
  <c r="CE187" i="72" s="1"/>
  <c r="BZ187" i="72"/>
  <c r="CB186" i="72"/>
  <c r="CE186" i="72" s="1"/>
  <c r="BZ186" i="72"/>
  <c r="CB185" i="72"/>
  <c r="CE185" i="72" s="1"/>
  <c r="BZ185" i="72"/>
  <c r="CB184" i="72"/>
  <c r="CE184" i="72" s="1"/>
  <c r="BZ184" i="72"/>
  <c r="CB183" i="72"/>
  <c r="CE183" i="72" s="1"/>
  <c r="BZ183" i="72"/>
  <c r="CB182" i="72"/>
  <c r="CE182" i="72" s="1"/>
  <c r="BZ182" i="72"/>
  <c r="CB181" i="72"/>
  <c r="CE181" i="72" s="1"/>
  <c r="BZ181" i="72"/>
  <c r="CB180" i="72"/>
  <c r="CE180" i="72" s="1"/>
  <c r="BZ180" i="72"/>
  <c r="CB179" i="72"/>
  <c r="CE179" i="72" s="1"/>
  <c r="BZ179" i="72"/>
  <c r="CB178" i="72"/>
  <c r="CE178" i="72" s="1"/>
  <c r="BZ178" i="72"/>
  <c r="CB177" i="72"/>
  <c r="CE177" i="72" s="1"/>
  <c r="BZ177" i="72"/>
  <c r="CB176" i="72"/>
  <c r="CE176" i="72" s="1"/>
  <c r="BZ176" i="72"/>
  <c r="CB175" i="72"/>
  <c r="CE175" i="72" s="1"/>
  <c r="BZ175" i="72"/>
  <c r="BX175" i="72"/>
  <c r="BW175" i="72"/>
  <c r="CB174" i="72"/>
  <c r="CE174" i="72" s="1"/>
  <c r="BP174" i="72"/>
  <c r="BF174" i="72"/>
  <c r="AV174" i="72"/>
  <c r="AL174" i="72"/>
  <c r="AB174" i="72"/>
  <c r="R174" i="72"/>
  <c r="H174" i="72"/>
  <c r="CB173" i="72"/>
  <c r="CE173" i="72" s="1"/>
  <c r="BZ173" i="72"/>
  <c r="CB172" i="72"/>
  <c r="CE172" i="72" s="1"/>
  <c r="BZ172" i="72"/>
  <c r="CB171" i="72"/>
  <c r="CE171" i="72" s="1"/>
  <c r="BZ171" i="72"/>
  <c r="CB170" i="72"/>
  <c r="CE170" i="72" s="1"/>
  <c r="BZ170" i="72"/>
  <c r="CB169" i="72"/>
  <c r="CE169" i="72" s="1"/>
  <c r="BZ169" i="72"/>
  <c r="CB168" i="72"/>
  <c r="CE168" i="72" s="1"/>
  <c r="BZ168" i="72"/>
  <c r="CB167" i="72"/>
  <c r="CE167" i="72" s="1"/>
  <c r="BZ167" i="72"/>
  <c r="CB166" i="72"/>
  <c r="CE166" i="72" s="1"/>
  <c r="BZ166" i="72"/>
  <c r="CB165" i="72"/>
  <c r="CE165" i="72" s="1"/>
  <c r="BZ165" i="72"/>
  <c r="CB164" i="72"/>
  <c r="CE164" i="72" s="1"/>
  <c r="BZ164" i="72"/>
  <c r="CB163" i="72"/>
  <c r="CE163" i="72" s="1"/>
  <c r="BZ163" i="72"/>
  <c r="CB162" i="72"/>
  <c r="CE162" i="72" s="1"/>
  <c r="BZ162" i="72"/>
  <c r="CB161" i="72"/>
  <c r="CE161" i="72" s="1"/>
  <c r="BZ161" i="72"/>
  <c r="CB160" i="72"/>
  <c r="CE160" i="72" s="1"/>
  <c r="BZ160" i="72"/>
  <c r="CB159" i="72"/>
  <c r="CE159" i="72" s="1"/>
  <c r="BZ159" i="72"/>
  <c r="CB158" i="72"/>
  <c r="CE158" i="72" s="1"/>
  <c r="BZ158" i="72"/>
  <c r="BX158" i="72"/>
  <c r="BW158" i="72"/>
  <c r="CB157" i="72"/>
  <c r="CE157" i="72" s="1"/>
  <c r="BP157" i="72"/>
  <c r="BF157" i="72"/>
  <c r="AV157" i="72"/>
  <c r="AL157" i="72"/>
  <c r="AB157" i="72"/>
  <c r="AC157" i="72" s="1"/>
  <c r="R157" i="72"/>
  <c r="H157" i="72"/>
  <c r="CB156" i="72"/>
  <c r="CE156" i="72" s="1"/>
  <c r="BZ156" i="72"/>
  <c r="CB155" i="72"/>
  <c r="CE155" i="72" s="1"/>
  <c r="BZ155" i="72"/>
  <c r="CB154" i="72"/>
  <c r="CE154" i="72" s="1"/>
  <c r="BZ154" i="72"/>
  <c r="CB153" i="72"/>
  <c r="CE153" i="72" s="1"/>
  <c r="BZ153" i="72"/>
  <c r="CB152" i="72"/>
  <c r="CE152" i="72" s="1"/>
  <c r="BZ152" i="72"/>
  <c r="CB151" i="72"/>
  <c r="CE151" i="72" s="1"/>
  <c r="BZ151" i="72"/>
  <c r="CB150" i="72"/>
  <c r="CE150" i="72" s="1"/>
  <c r="BZ150" i="72"/>
  <c r="CB149" i="72"/>
  <c r="CE149" i="72" s="1"/>
  <c r="BZ149" i="72"/>
  <c r="CB148" i="72"/>
  <c r="CE148" i="72" s="1"/>
  <c r="BZ148" i="72"/>
  <c r="CB147" i="72"/>
  <c r="CE147" i="72" s="1"/>
  <c r="BZ147" i="72"/>
  <c r="CB146" i="72"/>
  <c r="CE146" i="72" s="1"/>
  <c r="BZ146" i="72"/>
  <c r="CB145" i="72"/>
  <c r="CE145" i="72" s="1"/>
  <c r="BZ145" i="72"/>
  <c r="CB144" i="72"/>
  <c r="CE144" i="72" s="1"/>
  <c r="BZ144" i="72"/>
  <c r="CB143" i="72"/>
  <c r="CE143" i="72" s="1"/>
  <c r="BZ143" i="72"/>
  <c r="CB142" i="72"/>
  <c r="CE142" i="72" s="1"/>
  <c r="BZ142" i="72"/>
  <c r="CB141" i="72"/>
  <c r="CE141" i="72" s="1"/>
  <c r="BZ141" i="72"/>
  <c r="BX141" i="72"/>
  <c r="BW141" i="72"/>
  <c r="CB140" i="72"/>
  <c r="CE140" i="72" s="1"/>
  <c r="BP140" i="72"/>
  <c r="BF140" i="72"/>
  <c r="AV140" i="72"/>
  <c r="AL140" i="72"/>
  <c r="AB140" i="72"/>
  <c r="AC140" i="72" s="1"/>
  <c r="R140" i="72"/>
  <c r="H140" i="72"/>
  <c r="CB139" i="72"/>
  <c r="CE139" i="72" s="1"/>
  <c r="BZ139" i="72"/>
  <c r="CB138" i="72"/>
  <c r="CE138" i="72" s="1"/>
  <c r="BZ138" i="72"/>
  <c r="CB137" i="72"/>
  <c r="CE137" i="72" s="1"/>
  <c r="BZ137" i="72"/>
  <c r="CB136" i="72"/>
  <c r="CE136" i="72" s="1"/>
  <c r="BZ136" i="72"/>
  <c r="CB135" i="72"/>
  <c r="CE135" i="72" s="1"/>
  <c r="BZ135" i="72"/>
  <c r="CB134" i="72"/>
  <c r="CE134" i="72" s="1"/>
  <c r="BZ134" i="72"/>
  <c r="CB133" i="72"/>
  <c r="CE133" i="72" s="1"/>
  <c r="BZ133" i="72"/>
  <c r="CB132" i="72"/>
  <c r="CE132" i="72" s="1"/>
  <c r="BZ132" i="72"/>
  <c r="CB131" i="72"/>
  <c r="CE131" i="72" s="1"/>
  <c r="BZ131" i="72"/>
  <c r="CB130" i="72"/>
  <c r="CE130" i="72" s="1"/>
  <c r="BZ130" i="72"/>
  <c r="CB129" i="72"/>
  <c r="CE129" i="72" s="1"/>
  <c r="BZ129" i="72"/>
  <c r="CB128" i="72"/>
  <c r="CE128" i="72" s="1"/>
  <c r="BZ128" i="72"/>
  <c r="CB127" i="72"/>
  <c r="CE127" i="72" s="1"/>
  <c r="BZ127" i="72"/>
  <c r="CB126" i="72"/>
  <c r="CE126" i="72" s="1"/>
  <c r="BZ126" i="72"/>
  <c r="CB125" i="72"/>
  <c r="CE125" i="72" s="1"/>
  <c r="BZ125" i="72"/>
  <c r="CB124" i="72"/>
  <c r="CE124" i="72" s="1"/>
  <c r="BZ124" i="72"/>
  <c r="BX124" i="72"/>
  <c r="BW124" i="72"/>
  <c r="CB123" i="72"/>
  <c r="CE123" i="72" s="1"/>
  <c r="BP123" i="72"/>
  <c r="BF123" i="72"/>
  <c r="AV123" i="72"/>
  <c r="AL123" i="72"/>
  <c r="AB123" i="72"/>
  <c r="R123" i="72"/>
  <c r="H123" i="72"/>
  <c r="CB122" i="72"/>
  <c r="CE122" i="72" s="1"/>
  <c r="BZ122" i="72"/>
  <c r="CB121" i="72"/>
  <c r="CE121" i="72" s="1"/>
  <c r="BZ121" i="72"/>
  <c r="CB120" i="72"/>
  <c r="CE120" i="72" s="1"/>
  <c r="BZ120" i="72"/>
  <c r="CB119" i="72"/>
  <c r="CE119" i="72" s="1"/>
  <c r="BZ119" i="72"/>
  <c r="CB118" i="72"/>
  <c r="CE118" i="72" s="1"/>
  <c r="BZ118" i="72"/>
  <c r="CB117" i="72"/>
  <c r="CE117" i="72" s="1"/>
  <c r="BZ117" i="72"/>
  <c r="CB116" i="72"/>
  <c r="CE116" i="72" s="1"/>
  <c r="BZ116" i="72"/>
  <c r="CB115" i="72"/>
  <c r="CE115" i="72" s="1"/>
  <c r="BZ115" i="72"/>
  <c r="CB114" i="72"/>
  <c r="CE114" i="72" s="1"/>
  <c r="BZ114" i="72"/>
  <c r="CB113" i="72"/>
  <c r="CE113" i="72" s="1"/>
  <c r="BZ113" i="72"/>
  <c r="CB112" i="72"/>
  <c r="CE112" i="72" s="1"/>
  <c r="BZ112" i="72"/>
  <c r="CB111" i="72"/>
  <c r="CE111" i="72" s="1"/>
  <c r="BZ111" i="72"/>
  <c r="CB110" i="72"/>
  <c r="CE110" i="72" s="1"/>
  <c r="BZ110" i="72"/>
  <c r="CB109" i="72"/>
  <c r="CE109" i="72" s="1"/>
  <c r="BZ109" i="72"/>
  <c r="CB108" i="72"/>
  <c r="CE108" i="72" s="1"/>
  <c r="BZ108" i="72"/>
  <c r="CB107" i="72"/>
  <c r="CE107" i="72" s="1"/>
  <c r="BZ107" i="72"/>
  <c r="BX107" i="72"/>
  <c r="BW107" i="72"/>
  <c r="CB106" i="72"/>
  <c r="CE106" i="72" s="1"/>
  <c r="BP106" i="72"/>
  <c r="BF106" i="72"/>
  <c r="AV106" i="72"/>
  <c r="AL106" i="72"/>
  <c r="AB106" i="72"/>
  <c r="AC106" i="72" s="1"/>
  <c r="R106" i="72"/>
  <c r="H106" i="72"/>
  <c r="CB105" i="72"/>
  <c r="CE105" i="72" s="1"/>
  <c r="BZ105" i="72"/>
  <c r="CB104" i="72"/>
  <c r="CE104" i="72" s="1"/>
  <c r="BZ104" i="72"/>
  <c r="CB103" i="72"/>
  <c r="CE103" i="72" s="1"/>
  <c r="BZ103" i="72"/>
  <c r="CB102" i="72"/>
  <c r="CE102" i="72" s="1"/>
  <c r="BZ102" i="72"/>
  <c r="CB101" i="72"/>
  <c r="CE101" i="72" s="1"/>
  <c r="BZ101" i="72"/>
  <c r="CB100" i="72"/>
  <c r="CE100" i="72" s="1"/>
  <c r="BZ100" i="72"/>
  <c r="CB99" i="72"/>
  <c r="CE99" i="72" s="1"/>
  <c r="BZ99" i="72"/>
  <c r="CB98" i="72"/>
  <c r="CE98" i="72" s="1"/>
  <c r="BZ98" i="72"/>
  <c r="CB97" i="72"/>
  <c r="CE97" i="72" s="1"/>
  <c r="BZ97" i="72"/>
  <c r="CB96" i="72"/>
  <c r="CE96" i="72" s="1"/>
  <c r="BZ96" i="72"/>
  <c r="CB95" i="72"/>
  <c r="CE95" i="72" s="1"/>
  <c r="BZ95" i="72"/>
  <c r="CB94" i="72"/>
  <c r="CE94" i="72" s="1"/>
  <c r="BZ94" i="72"/>
  <c r="CB93" i="72"/>
  <c r="CE93" i="72" s="1"/>
  <c r="BZ93" i="72"/>
  <c r="CB92" i="72"/>
  <c r="CE92" i="72" s="1"/>
  <c r="BZ92" i="72"/>
  <c r="CB91" i="72"/>
  <c r="CE91" i="72" s="1"/>
  <c r="BZ91" i="72"/>
  <c r="CB90" i="72"/>
  <c r="CE90" i="72" s="1"/>
  <c r="BZ90" i="72"/>
  <c r="BX90" i="72"/>
  <c r="BW90" i="72"/>
  <c r="CB89" i="72"/>
  <c r="CE89" i="72" s="1"/>
  <c r="BP89" i="72"/>
  <c r="BF89" i="72"/>
  <c r="AV89" i="72"/>
  <c r="AL89" i="72"/>
  <c r="AB89" i="72"/>
  <c r="AC89" i="72" s="1"/>
  <c r="R89" i="72"/>
  <c r="H89" i="72"/>
  <c r="CB88" i="72"/>
  <c r="CE88" i="72" s="1"/>
  <c r="BZ88" i="72"/>
  <c r="CB87" i="72"/>
  <c r="CE87" i="72" s="1"/>
  <c r="BZ87" i="72"/>
  <c r="CB86" i="72"/>
  <c r="CE86" i="72" s="1"/>
  <c r="BZ86" i="72"/>
  <c r="CB85" i="72"/>
  <c r="CE85" i="72" s="1"/>
  <c r="BZ85" i="72"/>
  <c r="CB84" i="72"/>
  <c r="CE84" i="72" s="1"/>
  <c r="BZ84" i="72"/>
  <c r="CB83" i="72"/>
  <c r="CE83" i="72" s="1"/>
  <c r="BZ83" i="72"/>
  <c r="CB82" i="72"/>
  <c r="CE82" i="72" s="1"/>
  <c r="BZ82" i="72"/>
  <c r="CB81" i="72"/>
  <c r="CE81" i="72" s="1"/>
  <c r="BZ81" i="72"/>
  <c r="CB80" i="72"/>
  <c r="CE80" i="72" s="1"/>
  <c r="BZ80" i="72"/>
  <c r="CB79" i="72"/>
  <c r="CE79" i="72" s="1"/>
  <c r="BZ79" i="72"/>
  <c r="CB78" i="72"/>
  <c r="CE78" i="72" s="1"/>
  <c r="BZ78" i="72"/>
  <c r="CB77" i="72"/>
  <c r="CE77" i="72" s="1"/>
  <c r="BZ77" i="72"/>
  <c r="CB76" i="72"/>
  <c r="CE76" i="72" s="1"/>
  <c r="BZ76" i="72"/>
  <c r="CB75" i="72"/>
  <c r="CE75" i="72" s="1"/>
  <c r="BZ75" i="72"/>
  <c r="CB74" i="72"/>
  <c r="CE74" i="72" s="1"/>
  <c r="BZ74" i="72"/>
  <c r="CB73" i="72"/>
  <c r="CE73" i="72" s="1"/>
  <c r="BZ73" i="72"/>
  <c r="BX73" i="72"/>
  <c r="BW73" i="72"/>
  <c r="CB72" i="72"/>
  <c r="CE72" i="72" s="1"/>
  <c r="BP72" i="72"/>
  <c r="BF72" i="72"/>
  <c r="AV72" i="72"/>
  <c r="AL72" i="72"/>
  <c r="AB72" i="72"/>
  <c r="AC72" i="72" s="1"/>
  <c r="R72" i="72"/>
  <c r="H72" i="72"/>
  <c r="CB71" i="72"/>
  <c r="CE71" i="72" s="1"/>
  <c r="BZ71" i="72"/>
  <c r="CB70" i="72"/>
  <c r="CE70" i="72" s="1"/>
  <c r="BZ70" i="72"/>
  <c r="CB69" i="72"/>
  <c r="CE69" i="72" s="1"/>
  <c r="BZ69" i="72"/>
  <c r="CB68" i="72"/>
  <c r="CE68" i="72" s="1"/>
  <c r="BZ68" i="72"/>
  <c r="CB67" i="72"/>
  <c r="CE67" i="72" s="1"/>
  <c r="BZ67" i="72"/>
  <c r="CB66" i="72"/>
  <c r="CE66" i="72" s="1"/>
  <c r="BZ66" i="72"/>
  <c r="CB65" i="72"/>
  <c r="CE65" i="72" s="1"/>
  <c r="BZ65" i="72"/>
  <c r="CB64" i="72"/>
  <c r="CE64" i="72" s="1"/>
  <c r="BZ64" i="72"/>
  <c r="CB63" i="72"/>
  <c r="CE63" i="72" s="1"/>
  <c r="BZ63" i="72"/>
  <c r="CB62" i="72"/>
  <c r="CE62" i="72" s="1"/>
  <c r="BZ62" i="72"/>
  <c r="CB61" i="72"/>
  <c r="CE61" i="72" s="1"/>
  <c r="BZ61" i="72"/>
  <c r="CB60" i="72"/>
  <c r="CE60" i="72" s="1"/>
  <c r="BZ60" i="72"/>
  <c r="CB59" i="72"/>
  <c r="CE59" i="72" s="1"/>
  <c r="BZ59" i="72"/>
  <c r="CB58" i="72"/>
  <c r="CE58" i="72" s="1"/>
  <c r="BZ58" i="72"/>
  <c r="CB57" i="72"/>
  <c r="CE57" i="72" s="1"/>
  <c r="BZ57" i="72"/>
  <c r="CB56" i="72"/>
  <c r="CE56" i="72" s="1"/>
  <c r="BZ56" i="72"/>
  <c r="BX56" i="72"/>
  <c r="BW56" i="72"/>
  <c r="CB55" i="72"/>
  <c r="CE55" i="72" s="1"/>
  <c r="BP55" i="72"/>
  <c r="BF55" i="72"/>
  <c r="AV55" i="72"/>
  <c r="AL55" i="72"/>
  <c r="AB55" i="72"/>
  <c r="AC55" i="72" s="1"/>
  <c r="R55" i="72"/>
  <c r="H55" i="72"/>
  <c r="CB54" i="72"/>
  <c r="CE54" i="72" s="1"/>
  <c r="BZ54" i="72"/>
  <c r="CB53" i="72"/>
  <c r="CE53" i="72" s="1"/>
  <c r="BZ53" i="72"/>
  <c r="CB52" i="72"/>
  <c r="CE52" i="72" s="1"/>
  <c r="BZ52" i="72"/>
  <c r="CB51" i="72"/>
  <c r="CE51" i="72" s="1"/>
  <c r="BZ51" i="72"/>
  <c r="CB50" i="72"/>
  <c r="CE50" i="72" s="1"/>
  <c r="BZ50" i="72"/>
  <c r="CB49" i="72"/>
  <c r="CE49" i="72" s="1"/>
  <c r="BZ49" i="72"/>
  <c r="CB48" i="72"/>
  <c r="CE48" i="72" s="1"/>
  <c r="BZ48" i="72"/>
  <c r="CB47" i="72"/>
  <c r="CE47" i="72" s="1"/>
  <c r="BZ47" i="72"/>
  <c r="CB46" i="72"/>
  <c r="CE46" i="72" s="1"/>
  <c r="BZ46" i="72"/>
  <c r="CB45" i="72"/>
  <c r="CE45" i="72" s="1"/>
  <c r="BZ45" i="72"/>
  <c r="CB44" i="72"/>
  <c r="CE44" i="72" s="1"/>
  <c r="BZ44" i="72"/>
  <c r="CB43" i="72"/>
  <c r="CE43" i="72" s="1"/>
  <c r="BZ43" i="72"/>
  <c r="CB42" i="72"/>
  <c r="CE42" i="72" s="1"/>
  <c r="BZ42" i="72"/>
  <c r="CB41" i="72"/>
  <c r="CE41" i="72" s="1"/>
  <c r="BZ41" i="72"/>
  <c r="CB40" i="72"/>
  <c r="CE40" i="72" s="1"/>
  <c r="BZ40" i="72"/>
  <c r="CB39" i="72"/>
  <c r="CE39" i="72" s="1"/>
  <c r="BZ39" i="72"/>
  <c r="BX39" i="72"/>
  <c r="BW39" i="72"/>
  <c r="CB38" i="72"/>
  <c r="CE38" i="72" s="1"/>
  <c r="BP38" i="72"/>
  <c r="BF38" i="72"/>
  <c r="AV38" i="72"/>
  <c r="AL38" i="72"/>
  <c r="AB38" i="72"/>
  <c r="AC38" i="72" s="1"/>
  <c r="R38" i="72"/>
  <c r="H38" i="72"/>
  <c r="CB37" i="72"/>
  <c r="CE37" i="72" s="1"/>
  <c r="BZ37" i="72"/>
  <c r="CB36" i="72"/>
  <c r="CE36" i="72" s="1"/>
  <c r="BZ36" i="72"/>
  <c r="CB35" i="72"/>
  <c r="CE35" i="72" s="1"/>
  <c r="BZ35" i="72"/>
  <c r="CB34" i="72"/>
  <c r="CE34" i="72" s="1"/>
  <c r="BZ34" i="72"/>
  <c r="CB33" i="72"/>
  <c r="CE33" i="72" s="1"/>
  <c r="BZ33" i="72"/>
  <c r="CB32" i="72"/>
  <c r="CE32" i="72" s="1"/>
  <c r="BZ32" i="72"/>
  <c r="CB31" i="72"/>
  <c r="CE31" i="72" s="1"/>
  <c r="BZ31" i="72"/>
  <c r="CB30" i="72"/>
  <c r="CE30" i="72" s="1"/>
  <c r="BZ30" i="72"/>
  <c r="CB29" i="72"/>
  <c r="CE29" i="72" s="1"/>
  <c r="BZ29" i="72"/>
  <c r="CB28" i="72"/>
  <c r="CE28" i="72" s="1"/>
  <c r="BZ28" i="72"/>
  <c r="CB27" i="72"/>
  <c r="CE27" i="72" s="1"/>
  <c r="BZ27" i="72"/>
  <c r="CB26" i="72"/>
  <c r="CE26" i="72" s="1"/>
  <c r="BZ26" i="72"/>
  <c r="CB25" i="72"/>
  <c r="CE25" i="72" s="1"/>
  <c r="BZ25" i="72"/>
  <c r="CB24" i="72"/>
  <c r="CE24" i="72" s="1"/>
  <c r="BZ24" i="72"/>
  <c r="CB23" i="72"/>
  <c r="CE23" i="72" s="1"/>
  <c r="BZ23" i="72"/>
  <c r="CB22" i="72"/>
  <c r="CE22" i="72" s="1"/>
  <c r="BZ22" i="72"/>
  <c r="BX22" i="72"/>
  <c r="BW22" i="72"/>
  <c r="CB21" i="72"/>
  <c r="CE21" i="72" s="1"/>
  <c r="BP21" i="72"/>
  <c r="BF21" i="72"/>
  <c r="AV21" i="72"/>
  <c r="AL21" i="72"/>
  <c r="R21" i="72"/>
  <c r="CB20" i="72"/>
  <c r="CE20" i="72" s="1"/>
  <c r="BZ20" i="72"/>
  <c r="CB19" i="72"/>
  <c r="CE19" i="72" s="1"/>
  <c r="BZ19" i="72"/>
  <c r="CB18" i="72"/>
  <c r="CE18" i="72" s="1"/>
  <c r="BZ18" i="72"/>
  <c r="CB17" i="72"/>
  <c r="CE17" i="72" s="1"/>
  <c r="BZ17" i="72"/>
  <c r="CB16" i="72"/>
  <c r="CE16" i="72" s="1"/>
  <c r="BZ16" i="72"/>
  <c r="CB15" i="72"/>
  <c r="CE15" i="72" s="1"/>
  <c r="BZ15" i="72"/>
  <c r="CB14" i="72"/>
  <c r="CE14" i="72" s="1"/>
  <c r="BZ14" i="72"/>
  <c r="CB13" i="72"/>
  <c r="CE13" i="72" s="1"/>
  <c r="BZ13" i="72"/>
  <c r="CB12" i="72"/>
  <c r="CE12" i="72" s="1"/>
  <c r="BZ12" i="72"/>
  <c r="CB11" i="72"/>
  <c r="CE11" i="72" s="1"/>
  <c r="BZ11" i="72"/>
  <c r="CB10" i="72"/>
  <c r="CE10" i="72" s="1"/>
  <c r="BZ10" i="72"/>
  <c r="CB9" i="72"/>
  <c r="CE9" i="72" s="1"/>
  <c r="BZ9" i="72"/>
  <c r="CB8" i="72"/>
  <c r="CE8" i="72" s="1"/>
  <c r="BZ8" i="72"/>
  <c r="CB7" i="72"/>
  <c r="CE7" i="72" s="1"/>
  <c r="BZ7" i="72"/>
  <c r="CB6" i="72"/>
  <c r="CE6" i="72" s="1"/>
  <c r="BZ6" i="72"/>
  <c r="BX5" i="72"/>
  <c r="BW5" i="72"/>
  <c r="BZ5" i="43"/>
  <c r="CB5" i="43"/>
  <c r="CE5" i="43" s="1"/>
  <c r="CB22" i="43"/>
  <c r="CE22" i="43" s="1"/>
  <c r="CB21" i="43"/>
  <c r="CE21" i="43" s="1"/>
  <c r="CB81" i="43"/>
  <c r="CE81" i="43" s="1"/>
  <c r="CB79" i="43"/>
  <c r="CE79" i="43" s="1"/>
  <c r="CB78" i="43"/>
  <c r="CE78" i="43" s="1"/>
  <c r="CB77" i="43"/>
  <c r="CE77" i="43" s="1"/>
  <c r="CB76" i="43"/>
  <c r="CE76" i="43" s="1"/>
  <c r="CB75" i="43"/>
  <c r="CE75" i="43" s="1"/>
  <c r="CB74" i="43"/>
  <c r="CE74" i="43" s="1"/>
  <c r="CB73" i="43"/>
  <c r="CE73" i="43" s="1"/>
  <c r="CB72" i="43"/>
  <c r="CE72" i="43" s="1"/>
  <c r="CB71" i="43"/>
  <c r="CE71" i="43" s="1"/>
  <c r="CB70" i="43"/>
  <c r="CE70" i="43" s="1"/>
  <c r="CB69" i="43"/>
  <c r="CE69" i="43" s="1"/>
  <c r="CB68" i="43"/>
  <c r="CE68" i="43" s="1"/>
  <c r="CB67" i="43"/>
  <c r="CE67" i="43" s="1"/>
  <c r="CB66" i="43"/>
  <c r="CE66" i="43" s="1"/>
  <c r="CB65" i="43"/>
  <c r="CE65" i="43" s="1"/>
  <c r="CB64" i="43"/>
  <c r="CE64" i="43" s="1"/>
  <c r="CB63" i="43"/>
  <c r="CE63" i="43" s="1"/>
  <c r="CB62" i="43"/>
  <c r="CE62" i="43" s="1"/>
  <c r="CB61" i="43"/>
  <c r="CE61" i="43" s="1"/>
  <c r="CB60" i="43"/>
  <c r="CE60" i="43" s="1"/>
  <c r="CB59" i="43"/>
  <c r="CE59" i="43" s="1"/>
  <c r="CB58" i="43"/>
  <c r="CE58" i="43" s="1"/>
  <c r="CB57" i="43"/>
  <c r="CE57" i="43" s="1"/>
  <c r="CB56" i="43"/>
  <c r="CE56" i="43" s="1"/>
  <c r="CB55" i="43"/>
  <c r="CE55" i="43" s="1"/>
  <c r="CB54" i="43"/>
  <c r="CE54" i="43" s="1"/>
  <c r="CB53" i="43"/>
  <c r="CE53" i="43" s="1"/>
  <c r="CB52" i="43"/>
  <c r="CE52" i="43" s="1"/>
  <c r="CB51" i="43"/>
  <c r="CE51" i="43" s="1"/>
  <c r="CB50" i="43"/>
  <c r="CE50" i="43" s="1"/>
  <c r="CB49" i="43"/>
  <c r="CE49" i="43" s="1"/>
  <c r="CB48" i="43"/>
  <c r="CB47" i="43"/>
  <c r="CE47" i="43" s="1"/>
  <c r="CB46" i="43"/>
  <c r="CE46" i="43" s="1"/>
  <c r="CB45" i="43"/>
  <c r="CE45" i="43" s="1"/>
  <c r="CB44" i="43"/>
  <c r="CB43" i="43"/>
  <c r="CE43" i="43" s="1"/>
  <c r="CB42" i="43"/>
  <c r="CE42" i="43" s="1"/>
  <c r="CB41" i="43"/>
  <c r="CE41" i="43" s="1"/>
  <c r="CB40" i="43"/>
  <c r="CE40" i="43" s="1"/>
  <c r="CB39" i="43"/>
  <c r="CE39" i="43" s="1"/>
  <c r="CB38" i="43"/>
  <c r="CE38" i="43" s="1"/>
  <c r="CB37" i="43"/>
  <c r="CE37" i="43" s="1"/>
  <c r="CB36" i="43"/>
  <c r="CE36" i="43" s="1"/>
  <c r="CB35" i="43"/>
  <c r="CE35" i="43" s="1"/>
  <c r="CB34" i="43"/>
  <c r="CE34" i="43" s="1"/>
  <c r="CB33" i="43"/>
  <c r="CE33" i="43" s="1"/>
  <c r="CB32" i="43"/>
  <c r="CE32" i="43" s="1"/>
  <c r="CB31" i="43"/>
  <c r="CE31" i="43" s="1"/>
  <c r="CB30" i="43"/>
  <c r="CE30" i="43" s="1"/>
  <c r="CB29" i="43"/>
  <c r="CE29" i="43" s="1"/>
  <c r="CB28" i="43"/>
  <c r="CE28" i="43" s="1"/>
  <c r="CB27" i="43"/>
  <c r="CE27" i="43" s="1"/>
  <c r="CB26" i="43"/>
  <c r="CE26" i="43" s="1"/>
  <c r="CB25" i="43"/>
  <c r="CE25" i="43" s="1"/>
  <c r="CB24" i="43"/>
  <c r="CE24" i="43" s="1"/>
  <c r="CB23" i="43"/>
  <c r="CE23" i="43" s="1"/>
  <c r="CB20" i="43"/>
  <c r="CE20" i="43" s="1"/>
  <c r="CB19" i="43"/>
  <c r="CE19" i="43" s="1"/>
  <c r="CB18" i="43"/>
  <c r="CE18" i="43" s="1"/>
  <c r="CB17" i="43"/>
  <c r="CE17" i="43" s="1"/>
  <c r="CB16" i="43"/>
  <c r="CE16" i="43" s="1"/>
  <c r="CB15" i="43"/>
  <c r="CE15" i="43" s="1"/>
  <c r="CB14" i="43"/>
  <c r="CE14" i="43" s="1"/>
  <c r="CB13" i="43"/>
  <c r="CE13" i="43" s="1"/>
  <c r="CB12" i="43"/>
  <c r="CE12" i="43" s="1"/>
  <c r="CB11" i="43"/>
  <c r="CE11" i="43" s="1"/>
  <c r="CB10" i="43"/>
  <c r="CE10" i="43" s="1"/>
  <c r="CB9" i="43"/>
  <c r="CE9" i="43" s="1"/>
  <c r="CB8" i="43"/>
  <c r="CE8" i="43" s="1"/>
  <c r="CB7" i="43"/>
  <c r="CE7" i="43" s="1"/>
  <c r="CB6" i="43"/>
  <c r="CE6" i="43" s="1"/>
  <c r="BZ26" i="43"/>
  <c r="BZ25" i="43"/>
  <c r="BZ24" i="43"/>
  <c r="BZ23" i="43"/>
  <c r="BZ22" i="43"/>
  <c r="BZ20" i="43"/>
  <c r="BZ19" i="43"/>
  <c r="BZ18" i="43"/>
  <c r="BZ17" i="43"/>
  <c r="BZ16" i="43"/>
  <c r="BZ15" i="43"/>
  <c r="BZ14" i="43"/>
  <c r="BZ13" i="43"/>
  <c r="BZ12" i="43"/>
  <c r="BZ11" i="43"/>
  <c r="BZ10" i="43"/>
  <c r="BZ9" i="43"/>
  <c r="BZ8" i="43"/>
  <c r="BZ7" i="43"/>
  <c r="BZ6" i="43"/>
  <c r="BX141" i="43"/>
  <c r="BX1263" i="72" s="1"/>
  <c r="BX124" i="43"/>
  <c r="BX107" i="43"/>
  <c r="BX90" i="43"/>
  <c r="BX73" i="43"/>
  <c r="BX56" i="43"/>
  <c r="BX39" i="43"/>
  <c r="BX22" i="43"/>
  <c r="BX5" i="43"/>
  <c r="BW22" i="43"/>
  <c r="BW124" i="43"/>
  <c r="BW107" i="43"/>
  <c r="BW90" i="43"/>
  <c r="BW73" i="43"/>
  <c r="BW56" i="43"/>
  <c r="BW39" i="43"/>
  <c r="BW5" i="43"/>
  <c r="CE48" i="43" l="1"/>
  <c r="CE44" i="43"/>
  <c r="S1273" i="72"/>
  <c r="AW1270" i="72"/>
  <c r="V1267" i="72"/>
  <c r="BG1274" i="72"/>
  <c r="BQ1267" i="72"/>
  <c r="AW1265" i="72"/>
  <c r="S1268" i="72"/>
  <c r="AW1271" i="72"/>
  <c r="AC1278" i="72"/>
  <c r="AM1278" i="72"/>
  <c r="BG1276" i="72"/>
  <c r="BG1266" i="72"/>
  <c r="BQ1269" i="72"/>
  <c r="BG1267" i="72"/>
  <c r="S1266" i="72"/>
  <c r="V1266" i="72"/>
  <c r="AW1263" i="72"/>
  <c r="BQ1266" i="72"/>
  <c r="BG1264" i="72"/>
  <c r="V1272" i="72"/>
  <c r="V1277" i="72"/>
  <c r="AM1264" i="72"/>
  <c r="AM1268" i="72"/>
  <c r="AF1245" i="72"/>
  <c r="AF1194" i="72"/>
  <c r="AC1194" i="72"/>
  <c r="AF1177" i="72"/>
  <c r="AC1177" i="72"/>
  <c r="AF1143" i="72"/>
  <c r="AC1143" i="72"/>
  <c r="AF1126" i="72"/>
  <c r="AC1126" i="72"/>
  <c r="AF1109" i="72"/>
  <c r="AC1109" i="72"/>
  <c r="AF1092" i="72"/>
  <c r="AC1092" i="72"/>
  <c r="AF1041" i="72"/>
  <c r="AC1041" i="72"/>
  <c r="AF1007" i="72"/>
  <c r="AC1007" i="72"/>
  <c r="AF973" i="72"/>
  <c r="AC973" i="72"/>
  <c r="AF939" i="72"/>
  <c r="AC939" i="72"/>
  <c r="AF888" i="72"/>
  <c r="AC888" i="72"/>
  <c r="AF871" i="72"/>
  <c r="AC871" i="72"/>
  <c r="AF820" i="72"/>
  <c r="AC820" i="72"/>
  <c r="AF803" i="72"/>
  <c r="AC803" i="72"/>
  <c r="AF786" i="72"/>
  <c r="AC786" i="72"/>
  <c r="AF752" i="72"/>
  <c r="AC752" i="72"/>
  <c r="AF735" i="72"/>
  <c r="AC735" i="72"/>
  <c r="AF667" i="72"/>
  <c r="AC667" i="72"/>
  <c r="AF650" i="72"/>
  <c r="AC650" i="72"/>
  <c r="AF582" i="72"/>
  <c r="AC582" i="72"/>
  <c r="AF531" i="72"/>
  <c r="AC531" i="72"/>
  <c r="AF463" i="72"/>
  <c r="AC463" i="72"/>
  <c r="AF395" i="72"/>
  <c r="AC395" i="72"/>
  <c r="AF327" i="72"/>
  <c r="AC327" i="72"/>
  <c r="AF310" i="72"/>
  <c r="AC310" i="72"/>
  <c r="AF259" i="72"/>
  <c r="AC259" i="72"/>
  <c r="AF191" i="72"/>
  <c r="AC191" i="72"/>
  <c r="AF174" i="72"/>
  <c r="AC174" i="72"/>
  <c r="AF123" i="72"/>
  <c r="AC123" i="72"/>
  <c r="AF55" i="72"/>
  <c r="BG1271" i="72"/>
  <c r="CC93" i="72"/>
  <c r="CC101" i="72"/>
  <c r="CC112" i="72"/>
  <c r="CC120" i="72"/>
  <c r="CC131" i="72"/>
  <c r="CC139" i="72"/>
  <c r="CC142" i="72"/>
  <c r="CC150" i="72"/>
  <c r="CC161" i="72"/>
  <c r="CC169" i="72"/>
  <c r="CC180" i="72"/>
  <c r="CC188" i="72"/>
  <c r="CC199" i="72"/>
  <c r="CC207" i="72"/>
  <c r="CC208" i="72"/>
  <c r="CT16" i="72" s="1"/>
  <c r="CC210" i="72"/>
  <c r="CC218" i="72"/>
  <c r="CC229" i="72"/>
  <c r="CC237" i="72"/>
  <c r="CC248" i="72"/>
  <c r="CC256" i="72"/>
  <c r="CC276" i="72"/>
  <c r="CT20" i="72" s="1"/>
  <c r="CC278" i="72"/>
  <c r="CC286" i="72"/>
  <c r="CC297" i="72"/>
  <c r="CC305" i="72"/>
  <c r="CC335" i="72"/>
  <c r="CC343" i="72"/>
  <c r="CC346" i="72"/>
  <c r="CC354" i="72"/>
  <c r="CC384" i="72"/>
  <c r="CC392" i="72"/>
  <c r="CC403" i="72"/>
  <c r="CC411" i="72"/>
  <c r="CC412" i="72"/>
  <c r="CT28" i="72" s="1"/>
  <c r="CC433" i="72"/>
  <c r="CC441" i="72"/>
  <c r="CC452" i="72"/>
  <c r="CC460" i="72"/>
  <c r="CC480" i="72"/>
  <c r="CT32" i="72" s="1"/>
  <c r="CC482" i="72"/>
  <c r="CC490" i="72"/>
  <c r="CC501" i="72"/>
  <c r="CC509" i="72"/>
  <c r="CC539" i="72"/>
  <c r="CC547" i="72"/>
  <c r="CC550" i="72"/>
  <c r="CC558" i="72"/>
  <c r="CC588" i="72"/>
  <c r="CC596" i="72"/>
  <c r="CC607" i="72"/>
  <c r="CC615" i="72"/>
  <c r="CC616" i="72"/>
  <c r="CT40" i="72" s="1"/>
  <c r="CC637" i="72"/>
  <c r="CC645" i="72"/>
  <c r="CC656" i="72"/>
  <c r="CC664" i="72"/>
  <c r="CC684" i="72"/>
  <c r="CT44" i="72" s="1"/>
  <c r="CC686" i="72"/>
  <c r="CC694" i="72"/>
  <c r="CC705" i="72"/>
  <c r="CC713" i="72"/>
  <c r="CC743" i="72"/>
  <c r="CC751" i="72"/>
  <c r="CC754" i="72"/>
  <c r="CC762" i="72"/>
  <c r="CC792" i="72"/>
  <c r="CC800" i="72"/>
  <c r="CC811" i="72"/>
  <c r="CC819" i="72"/>
  <c r="CC820" i="72"/>
  <c r="CT52" i="72" s="1"/>
  <c r="CC841" i="72"/>
  <c r="CC849" i="72"/>
  <c r="CC860" i="72"/>
  <c r="CC868" i="72"/>
  <c r="CC888" i="72"/>
  <c r="CT56" i="72" s="1"/>
  <c r="CC890" i="72"/>
  <c r="CC898" i="72"/>
  <c r="CC909" i="72"/>
  <c r="CC917" i="72"/>
  <c r="CC947" i="72"/>
  <c r="CC955" i="72"/>
  <c r="CC958" i="72"/>
  <c r="CC966" i="72"/>
  <c r="CC996" i="72"/>
  <c r="CC1004" i="72"/>
  <c r="CC1015" i="72"/>
  <c r="CC1023" i="72"/>
  <c r="CC1024" i="72"/>
  <c r="CT64" i="72" s="1"/>
  <c r="CC1064" i="72"/>
  <c r="CC1072" i="72"/>
  <c r="CC1092" i="72"/>
  <c r="CT68" i="72" s="1"/>
  <c r="CC1113" i="72"/>
  <c r="CC1121" i="72"/>
  <c r="CC1162" i="72"/>
  <c r="CC1219" i="72"/>
  <c r="CC108" i="72"/>
  <c r="CC146" i="72"/>
  <c r="CC176" i="72"/>
  <c r="CC244" i="72"/>
  <c r="CC350" i="72"/>
  <c r="CC380" i="72"/>
  <c r="CC448" i="72"/>
  <c r="CC486" i="72"/>
  <c r="CC584" i="72"/>
  <c r="CC652" i="72"/>
  <c r="CC856" i="72"/>
  <c r="CC992" i="72"/>
  <c r="CC1060" i="72"/>
  <c r="CC33" i="72"/>
  <c r="CC44" i="72"/>
  <c r="CC74" i="72"/>
  <c r="CC25" i="72"/>
  <c r="CC82" i="72"/>
  <c r="CC78" i="72"/>
  <c r="CC52" i="72"/>
  <c r="CC63" i="72"/>
  <c r="CC72" i="72"/>
  <c r="CT8" i="72" s="1"/>
  <c r="CC29" i="72"/>
  <c r="CC37" i="72"/>
  <c r="CC40" i="72"/>
  <c r="CC90" i="72"/>
  <c r="CC294" i="72"/>
  <c r="CC498" i="72"/>
  <c r="CC702" i="72"/>
  <c r="CC808" i="72"/>
  <c r="CC906" i="72"/>
  <c r="CC914" i="72"/>
  <c r="CC1012" i="72"/>
  <c r="CC1110" i="72"/>
  <c r="CC1118" i="72"/>
  <c r="CC431" i="72"/>
  <c r="CC192" i="72"/>
  <c r="CC396" i="72"/>
  <c r="CC600" i="72"/>
  <c r="CC804" i="72"/>
  <c r="CC910" i="72"/>
  <c r="CC1008" i="72"/>
  <c r="CC1016" i="72"/>
  <c r="CC1114" i="72"/>
  <c r="CC1212" i="72"/>
  <c r="CC48" i="72"/>
  <c r="CC59" i="72"/>
  <c r="CC67" i="72"/>
  <c r="CC86" i="72"/>
  <c r="CC97" i="72"/>
  <c r="CC105" i="72"/>
  <c r="CC106" i="72"/>
  <c r="CT10" i="72" s="1"/>
  <c r="CC116" i="72"/>
  <c r="CC127" i="72"/>
  <c r="CC135" i="72"/>
  <c r="CC154" i="72"/>
  <c r="CC165" i="72"/>
  <c r="CC174" i="72"/>
  <c r="CT14" i="72" s="1"/>
  <c r="CC184" i="72"/>
  <c r="CC195" i="72"/>
  <c r="CC203" i="72"/>
  <c r="CC214" i="72"/>
  <c r="CC233" i="72"/>
  <c r="CC241" i="72"/>
  <c r="CC252" i="72"/>
  <c r="CC282" i="72"/>
  <c r="CC290" i="72"/>
  <c r="CC301" i="72"/>
  <c r="CC309" i="72"/>
  <c r="CC310" i="72"/>
  <c r="CT22" i="72" s="1"/>
  <c r="CC331" i="72"/>
  <c r="CC339" i="72"/>
  <c r="CC358" i="72"/>
  <c r="CC378" i="72"/>
  <c r="CT26" i="72" s="1"/>
  <c r="CC388" i="72"/>
  <c r="CC399" i="72"/>
  <c r="CC407" i="72"/>
  <c r="CC437" i="72"/>
  <c r="CC445" i="72"/>
  <c r="CC456" i="72"/>
  <c r="CC494" i="72"/>
  <c r="CC505" i="72"/>
  <c r="CC513" i="72"/>
  <c r="CC514" i="72"/>
  <c r="CT34" i="72" s="1"/>
  <c r="CC535" i="72"/>
  <c r="CC543" i="72"/>
  <c r="CC554" i="72"/>
  <c r="CC562" i="72"/>
  <c r="CC582" i="72"/>
  <c r="CT38" i="72" s="1"/>
  <c r="CC592" i="72"/>
  <c r="CC603" i="72"/>
  <c r="CC611" i="72"/>
  <c r="CC641" i="72"/>
  <c r="CC649" i="72"/>
  <c r="CC660" i="72"/>
  <c r="CC690" i="72"/>
  <c r="CC698" i="72"/>
  <c r="CC709" i="72"/>
  <c r="CC717" i="72"/>
  <c r="CC718" i="72"/>
  <c r="CT46" i="72" s="1"/>
  <c r="CC739" i="72"/>
  <c r="CC747" i="72"/>
  <c r="CC758" i="72"/>
  <c r="CC766" i="72"/>
  <c r="CC786" i="72"/>
  <c r="CT50" i="72" s="1"/>
  <c r="CC788" i="72"/>
  <c r="CC796" i="72"/>
  <c r="CC807" i="72"/>
  <c r="CC815" i="72"/>
  <c r="CC845" i="72"/>
  <c r="CC853" i="72"/>
  <c r="CC864" i="72"/>
  <c r="CC894" i="72"/>
  <c r="CC902" i="72"/>
  <c r="CC913" i="72"/>
  <c r="CC921" i="72"/>
  <c r="CC922" i="72"/>
  <c r="CT58" i="72" s="1"/>
  <c r="CC943" i="72"/>
  <c r="CC951" i="72"/>
  <c r="CC962" i="72"/>
  <c r="CC970" i="72"/>
  <c r="CC990" i="72"/>
  <c r="CT62" i="72" s="1"/>
  <c r="CC1000" i="72"/>
  <c r="CC1011" i="72"/>
  <c r="CC1019" i="72"/>
  <c r="CC1068" i="72"/>
  <c r="CC1117" i="72"/>
  <c r="CC1125" i="72"/>
  <c r="CC1126" i="72"/>
  <c r="CT70" i="72" s="1"/>
  <c r="CC1215" i="72"/>
  <c r="CC1166" i="72"/>
  <c r="CC56" i="72"/>
  <c r="CC60" i="72"/>
  <c r="CC64" i="72"/>
  <c r="CC158" i="72"/>
  <c r="CC11" i="72"/>
  <c r="CC19" i="72"/>
  <c r="CC38" i="72"/>
  <c r="CT6" i="72" s="1"/>
  <c r="CC71" i="72"/>
  <c r="CC140" i="72"/>
  <c r="CT12" i="72" s="1"/>
  <c r="CC173" i="72"/>
  <c r="CC222" i="72"/>
  <c r="CC242" i="72"/>
  <c r="CT18" i="72" s="1"/>
  <c r="CC7" i="72"/>
  <c r="CC15" i="72"/>
  <c r="CC8" i="72"/>
  <c r="CC12" i="72"/>
  <c r="CC16" i="72"/>
  <c r="CC20" i="72"/>
  <c r="CC22" i="72"/>
  <c r="CC26" i="72"/>
  <c r="CC30" i="72"/>
  <c r="CC34" i="72"/>
  <c r="CC124" i="72"/>
  <c r="CC226" i="72"/>
  <c r="CC328" i="72"/>
  <c r="CC260" i="72"/>
  <c r="CC362" i="72"/>
  <c r="CC464" i="72"/>
  <c r="CC566" i="72"/>
  <c r="CC668" i="72"/>
  <c r="CC770" i="72"/>
  <c r="CC872" i="72"/>
  <c r="CC876" i="72"/>
  <c r="CC880" i="72"/>
  <c r="CC974" i="72"/>
  <c r="CC978" i="72"/>
  <c r="CC982" i="72"/>
  <c r="CC986" i="72"/>
  <c r="CC1076" i="72"/>
  <c r="CC1080" i="72"/>
  <c r="CC1084" i="72"/>
  <c r="CC1178" i="72"/>
  <c r="CC1182" i="72"/>
  <c r="BG1275" i="72"/>
  <c r="CC1045" i="72"/>
  <c r="CC1049" i="72"/>
  <c r="CC1053" i="72"/>
  <c r="CC1057" i="72"/>
  <c r="CC1094" i="72"/>
  <c r="CC1098" i="72"/>
  <c r="CC1102" i="72"/>
  <c r="CC1106" i="72"/>
  <c r="CC1147" i="72"/>
  <c r="CC1151" i="72"/>
  <c r="CC1155" i="72"/>
  <c r="CC1159" i="72"/>
  <c r="CC1196" i="72"/>
  <c r="CC1200" i="72"/>
  <c r="CC1249" i="72"/>
  <c r="CC263" i="72"/>
  <c r="CC267" i="72"/>
  <c r="CC271" i="72"/>
  <c r="CC275" i="72"/>
  <c r="CC312" i="72"/>
  <c r="CC316" i="72"/>
  <c r="CC320" i="72"/>
  <c r="CC324" i="72"/>
  <c r="CC344" i="72"/>
  <c r="CT24" i="72" s="1"/>
  <c r="CC365" i="72"/>
  <c r="CC369" i="72"/>
  <c r="CC373" i="72"/>
  <c r="CC377" i="72"/>
  <c r="CC414" i="72"/>
  <c r="CC418" i="72"/>
  <c r="CC422" i="72"/>
  <c r="CC426" i="72"/>
  <c r="CC446" i="72"/>
  <c r="CT30" i="72" s="1"/>
  <c r="CC467" i="72"/>
  <c r="CC471" i="72"/>
  <c r="CC475" i="72"/>
  <c r="CC479" i="72"/>
  <c r="CC516" i="72"/>
  <c r="CC520" i="72"/>
  <c r="CC524" i="72"/>
  <c r="CC528" i="72"/>
  <c r="CC548" i="72"/>
  <c r="CT36" i="72" s="1"/>
  <c r="CC569" i="72"/>
  <c r="CC573" i="72"/>
  <c r="CC577" i="72"/>
  <c r="CC581" i="72"/>
  <c r="CC618" i="72"/>
  <c r="CC622" i="72"/>
  <c r="CC626" i="72"/>
  <c r="CC630" i="72"/>
  <c r="CC650" i="72"/>
  <c r="CT42" i="72" s="1"/>
  <c r="CC671" i="72"/>
  <c r="CC675" i="72"/>
  <c r="CC679" i="72"/>
  <c r="CC683" i="72"/>
  <c r="CC720" i="72"/>
  <c r="CC724" i="72"/>
  <c r="CC728" i="72"/>
  <c r="CC732" i="72"/>
  <c r="CC752" i="72"/>
  <c r="CT48" i="72" s="1"/>
  <c r="CC773" i="72"/>
  <c r="CC777" i="72"/>
  <c r="CC781" i="72"/>
  <c r="CC785" i="72"/>
  <c r="CC822" i="72"/>
  <c r="CC826" i="72"/>
  <c r="CC830" i="72"/>
  <c r="CC834" i="72"/>
  <c r="CC854" i="72"/>
  <c r="CT54" i="72" s="1"/>
  <c r="CC875" i="72"/>
  <c r="CC879" i="72"/>
  <c r="CC883" i="72"/>
  <c r="CC887" i="72"/>
  <c r="CC924" i="72"/>
  <c r="CC928" i="72"/>
  <c r="CC932" i="72"/>
  <c r="CC936" i="72"/>
  <c r="CC956" i="72"/>
  <c r="CT60" i="72" s="1"/>
  <c r="CC977" i="72"/>
  <c r="CC981" i="72"/>
  <c r="CC985" i="72"/>
  <c r="CC989" i="72"/>
  <c r="CC1026" i="72"/>
  <c r="CC1030" i="72"/>
  <c r="CC1034" i="72"/>
  <c r="CC1038" i="72"/>
  <c r="CC1058" i="72"/>
  <c r="CT66" i="72" s="1"/>
  <c r="CC1079" i="72"/>
  <c r="CC1083" i="72"/>
  <c r="CC1087" i="72"/>
  <c r="CC1091" i="72"/>
  <c r="CC1128" i="72"/>
  <c r="CC1132" i="72"/>
  <c r="CC1136" i="72"/>
  <c r="CC1140" i="72"/>
  <c r="CC1160" i="72"/>
  <c r="CT72" i="72" s="1"/>
  <c r="CC1181" i="72"/>
  <c r="CC1185" i="72"/>
  <c r="CC1189" i="72"/>
  <c r="CC1230" i="72"/>
  <c r="CC430" i="72"/>
  <c r="CC532" i="72"/>
  <c r="CC634" i="72"/>
  <c r="CC736" i="72"/>
  <c r="CC838" i="72"/>
  <c r="CC842" i="72"/>
  <c r="CC940" i="72"/>
  <c r="CC944" i="72"/>
  <c r="CC948" i="72"/>
  <c r="CC1042" i="72"/>
  <c r="CC1046" i="72"/>
  <c r="CC1050" i="72"/>
  <c r="CC1144" i="72"/>
  <c r="CC1148" i="72"/>
  <c r="CC1246" i="72"/>
  <c r="CC261" i="72"/>
  <c r="CC265" i="72"/>
  <c r="CC269" i="72"/>
  <c r="CC273" i="72"/>
  <c r="CC295" i="72"/>
  <c r="CC299" i="72"/>
  <c r="CC329" i="72"/>
  <c r="CC333" i="72"/>
  <c r="CC363" i="72"/>
  <c r="CC367" i="72"/>
  <c r="CC397" i="72"/>
  <c r="CC401" i="72"/>
  <c r="CC435" i="72"/>
  <c r="CC465" i="72"/>
  <c r="CC499" i="72"/>
  <c r="CC503" i="72"/>
  <c r="CC533" i="72"/>
  <c r="CC567" i="72"/>
  <c r="CC601" i="72"/>
  <c r="CC635" i="72"/>
  <c r="CC669" i="72"/>
  <c r="CC975" i="72"/>
  <c r="CC1009" i="72"/>
  <c r="CC1043" i="72"/>
  <c r="CC1077" i="72"/>
  <c r="CC1111" i="72"/>
  <c r="CC1145" i="72"/>
  <c r="CC1149" i="72"/>
  <c r="CC1179" i="72"/>
  <c r="CC1213" i="72"/>
  <c r="CC1247" i="72"/>
  <c r="CC68" i="72"/>
  <c r="CC94" i="72"/>
  <c r="CC98" i="72"/>
  <c r="CC102" i="72"/>
  <c r="CC128" i="72"/>
  <c r="CC132" i="72"/>
  <c r="CC136" i="72"/>
  <c r="CC162" i="72"/>
  <c r="CC166" i="72"/>
  <c r="CC170" i="72"/>
  <c r="CC196" i="72"/>
  <c r="CC200" i="72"/>
  <c r="CC204" i="72"/>
  <c r="CC230" i="72"/>
  <c r="CC234" i="72"/>
  <c r="CC238" i="72"/>
  <c r="CC264" i="72"/>
  <c r="CC268" i="72"/>
  <c r="CC272" i="72"/>
  <c r="CC298" i="72"/>
  <c r="CC302" i="72"/>
  <c r="CC306" i="72"/>
  <c r="CC332" i="72"/>
  <c r="CC336" i="72"/>
  <c r="CC340" i="72"/>
  <c r="CC366" i="72"/>
  <c r="CC370" i="72"/>
  <c r="CC374" i="72"/>
  <c r="CC400" i="72"/>
  <c r="CC404" i="72"/>
  <c r="CC408" i="72"/>
  <c r="CC434" i="72"/>
  <c r="CC438" i="72"/>
  <c r="CC442" i="72"/>
  <c r="CC468" i="72"/>
  <c r="CC472" i="72"/>
  <c r="CC476" i="72"/>
  <c r="CC502" i="72"/>
  <c r="CC506" i="72"/>
  <c r="CC510" i="72"/>
  <c r="CC536" i="72"/>
  <c r="CC540" i="72"/>
  <c r="CC544" i="72"/>
  <c r="CC570" i="72"/>
  <c r="CC574" i="72"/>
  <c r="CC578" i="72"/>
  <c r="CC604" i="72"/>
  <c r="CC608" i="72"/>
  <c r="CC612" i="72"/>
  <c r="CC638" i="72"/>
  <c r="CC642" i="72"/>
  <c r="CC646" i="72"/>
  <c r="CC672" i="72"/>
  <c r="CC676" i="72"/>
  <c r="CC680" i="72"/>
  <c r="CC706" i="72"/>
  <c r="CC710" i="72"/>
  <c r="CC714" i="72"/>
  <c r="CC740" i="72"/>
  <c r="CC744" i="72"/>
  <c r="CC748" i="72"/>
  <c r="CC774" i="72"/>
  <c r="CC778" i="72"/>
  <c r="CC782" i="72"/>
  <c r="CC812" i="72"/>
  <c r="CC816" i="72"/>
  <c r="CC846" i="72"/>
  <c r="CC850" i="72"/>
  <c r="CC884" i="72"/>
  <c r="CC918" i="72"/>
  <c r="CC952" i="72"/>
  <c r="CC1020" i="72"/>
  <c r="CC1054" i="72"/>
  <c r="CC1088" i="72"/>
  <c r="CC1122" i="72"/>
  <c r="CC1152" i="72"/>
  <c r="CC1156" i="72"/>
  <c r="CC1186" i="72"/>
  <c r="CC1190" i="72"/>
  <c r="CC1216" i="72"/>
  <c r="CC1220" i="72"/>
  <c r="CC1224" i="72"/>
  <c r="CC1250" i="72"/>
  <c r="CC1254" i="72"/>
  <c r="CC1258" i="72"/>
  <c r="CC1170" i="72"/>
  <c r="CC1174" i="72"/>
  <c r="CC1193" i="72"/>
  <c r="CC1194" i="72"/>
  <c r="CT74" i="72" s="1"/>
  <c r="CC1204" i="72"/>
  <c r="CC1208" i="72"/>
  <c r="CC1223" i="72"/>
  <c r="CC1227" i="72"/>
  <c r="CC1228" i="72"/>
  <c r="CT76" i="72" s="1"/>
  <c r="CC1234" i="72"/>
  <c r="CC1238" i="72"/>
  <c r="CC1242" i="72"/>
  <c r="CC1253" i="72"/>
  <c r="CC1257" i="72"/>
  <c r="CC1261" i="72"/>
  <c r="CC1262" i="72"/>
  <c r="CT78" i="72" s="1"/>
  <c r="CD6" i="72"/>
  <c r="CA6" i="72"/>
  <c r="CD14" i="72"/>
  <c r="CA14" i="72"/>
  <c r="CD18" i="72"/>
  <c r="CA18" i="72"/>
  <c r="BJ21" i="72"/>
  <c r="BG21" i="72"/>
  <c r="CD32" i="72"/>
  <c r="CA32" i="72"/>
  <c r="AP38" i="72"/>
  <c r="AM38" i="72"/>
  <c r="CD51" i="72"/>
  <c r="CA51" i="72"/>
  <c r="CD77" i="72"/>
  <c r="CA77" i="72"/>
  <c r="CD81" i="72"/>
  <c r="CA81" i="72"/>
  <c r="V89" i="72"/>
  <c r="S89" i="72"/>
  <c r="CD115" i="72"/>
  <c r="CA115" i="72"/>
  <c r="BJ123" i="72"/>
  <c r="BG123" i="72"/>
  <c r="CD145" i="72"/>
  <c r="CA145" i="72"/>
  <c r="CD153" i="72"/>
  <c r="CA153" i="72"/>
  <c r="CD160" i="72"/>
  <c r="CA160" i="72"/>
  <c r="CD164" i="72"/>
  <c r="CA164" i="72"/>
  <c r="CD168" i="72"/>
  <c r="CA168" i="72"/>
  <c r="CD187" i="72"/>
  <c r="CA187" i="72"/>
  <c r="CD217" i="72"/>
  <c r="CA217" i="72"/>
  <c r="BJ225" i="72"/>
  <c r="BG225" i="72"/>
  <c r="CD236" i="72"/>
  <c r="CA236" i="72"/>
  <c r="CD240" i="72"/>
  <c r="CA240" i="72"/>
  <c r="CD243" i="72"/>
  <c r="CA243" i="72"/>
  <c r="CD247" i="72"/>
  <c r="CA247" i="72"/>
  <c r="BJ259" i="72"/>
  <c r="BG259" i="72"/>
  <c r="CD289" i="72"/>
  <c r="CA289" i="72"/>
  <c r="CD315" i="72"/>
  <c r="CA315" i="72"/>
  <c r="V327" i="72"/>
  <c r="S327" i="72"/>
  <c r="CD342" i="72"/>
  <c r="CA342" i="72"/>
  <c r="CD357" i="72"/>
  <c r="CA357" i="72"/>
  <c r="CD383" i="72"/>
  <c r="CA383" i="72"/>
  <c r="CD391" i="72"/>
  <c r="CA391" i="72"/>
  <c r="BJ395" i="72"/>
  <c r="BG395" i="72"/>
  <c r="CD398" i="72"/>
  <c r="CA398" i="72"/>
  <c r="CD402" i="72"/>
  <c r="CA402" i="72"/>
  <c r="CD406" i="72"/>
  <c r="CA406" i="72"/>
  <c r="CD485" i="72"/>
  <c r="CA485" i="72"/>
  <c r="CD489" i="72"/>
  <c r="CA489" i="72"/>
  <c r="CD493" i="72"/>
  <c r="CA493" i="72"/>
  <c r="V497" i="72"/>
  <c r="S497" i="72"/>
  <c r="CD508" i="72"/>
  <c r="CA508" i="72"/>
  <c r="CD512" i="72"/>
  <c r="CA512" i="72"/>
  <c r="CD515" i="72"/>
  <c r="CA515" i="72"/>
  <c r="CD519" i="72"/>
  <c r="CA519" i="72"/>
  <c r="CD523" i="72"/>
  <c r="CA523" i="72"/>
  <c r="CD527" i="72"/>
  <c r="CA527" i="72"/>
  <c r="CD534" i="72"/>
  <c r="CA534" i="72"/>
  <c r="AP548" i="72"/>
  <c r="AM548" i="72"/>
  <c r="CD553" i="72"/>
  <c r="CA553" i="72"/>
  <c r="V633" i="72"/>
  <c r="S633" i="72"/>
  <c r="CD636" i="72"/>
  <c r="CA636" i="72"/>
  <c r="CD640" i="72"/>
  <c r="CA640" i="72"/>
  <c r="CD693" i="72"/>
  <c r="CA693" i="72"/>
  <c r="CD8" i="72"/>
  <c r="CA8" i="72"/>
  <c r="CC9" i="72"/>
  <c r="CD12" i="72"/>
  <c r="CA12" i="72"/>
  <c r="CC13" i="72"/>
  <c r="CD16" i="72"/>
  <c r="CA16" i="72"/>
  <c r="CC17" i="72"/>
  <c r="CD20" i="72"/>
  <c r="CA20" i="72"/>
  <c r="AP21" i="72"/>
  <c r="AM21" i="72"/>
  <c r="CC21" i="72"/>
  <c r="CT5" i="72" s="1"/>
  <c r="CD22" i="72"/>
  <c r="CA22" i="72"/>
  <c r="CC23" i="72"/>
  <c r="CD26" i="72"/>
  <c r="CA26" i="72"/>
  <c r="CC27" i="72"/>
  <c r="CD30" i="72"/>
  <c r="CA30" i="72"/>
  <c r="CC31" i="72"/>
  <c r="CD34" i="72"/>
  <c r="CA34" i="72"/>
  <c r="CC35" i="72"/>
  <c r="V38" i="72"/>
  <c r="S38" i="72"/>
  <c r="BJ38" i="72"/>
  <c r="BG38" i="72"/>
  <c r="CD41" i="72"/>
  <c r="CA41" i="72"/>
  <c r="CC42" i="72"/>
  <c r="CD45" i="72"/>
  <c r="CA45" i="72"/>
  <c r="CC46" i="72"/>
  <c r="CD49" i="72"/>
  <c r="CA49" i="72"/>
  <c r="CC50" i="72"/>
  <c r="CD53" i="72"/>
  <c r="CA53" i="72"/>
  <c r="CC54" i="72"/>
  <c r="AP55" i="72"/>
  <c r="AM55" i="72"/>
  <c r="CC55" i="72"/>
  <c r="CT7" i="72" s="1"/>
  <c r="CD56" i="72"/>
  <c r="CA56" i="72"/>
  <c r="CC57" i="72"/>
  <c r="CD60" i="72"/>
  <c r="CA60" i="72"/>
  <c r="CC61" i="72"/>
  <c r="CD64" i="72"/>
  <c r="CA64" i="72"/>
  <c r="CC65" i="72"/>
  <c r="CD68" i="72"/>
  <c r="CA68" i="72"/>
  <c r="CC69" i="72"/>
  <c r="V72" i="72"/>
  <c r="S72" i="72"/>
  <c r="BJ72" i="72"/>
  <c r="BG72" i="72"/>
  <c r="CD75" i="72"/>
  <c r="CA75" i="72"/>
  <c r="CC76" i="72"/>
  <c r="CD79" i="72"/>
  <c r="CA79" i="72"/>
  <c r="CC80" i="72"/>
  <c r="CD83" i="72"/>
  <c r="CA83" i="72"/>
  <c r="CC84" i="72"/>
  <c r="CD87" i="72"/>
  <c r="CA87" i="72"/>
  <c r="CC88" i="72"/>
  <c r="AP89" i="72"/>
  <c r="AM89" i="72"/>
  <c r="CC89" i="72"/>
  <c r="CT9" i="72" s="1"/>
  <c r="CD90" i="72"/>
  <c r="CA90" i="72"/>
  <c r="CC91" i="72"/>
  <c r="CD94" i="72"/>
  <c r="CA94" i="72"/>
  <c r="CC95" i="72"/>
  <c r="CD98" i="72"/>
  <c r="CA98" i="72"/>
  <c r="CC99" i="72"/>
  <c r="CD102" i="72"/>
  <c r="CA102" i="72"/>
  <c r="CC103" i="72"/>
  <c r="V106" i="72"/>
  <c r="S106" i="72"/>
  <c r="BJ106" i="72"/>
  <c r="BG106" i="72"/>
  <c r="CD109" i="72"/>
  <c r="CA109" i="72"/>
  <c r="CC110" i="72"/>
  <c r="CD113" i="72"/>
  <c r="CA113" i="72"/>
  <c r="CC114" i="72"/>
  <c r="CD117" i="72"/>
  <c r="CA117" i="72"/>
  <c r="CC118" i="72"/>
  <c r="CD121" i="72"/>
  <c r="CA121" i="72"/>
  <c r="CC122" i="72"/>
  <c r="AP123" i="72"/>
  <c r="AM123" i="72"/>
  <c r="CC123" i="72"/>
  <c r="CT11" i="72" s="1"/>
  <c r="CD124" i="72"/>
  <c r="CA124" i="72"/>
  <c r="CC125" i="72"/>
  <c r="CD128" i="72"/>
  <c r="CA128" i="72"/>
  <c r="CC129" i="72"/>
  <c r="CD132" i="72"/>
  <c r="CA132" i="72"/>
  <c r="CC133" i="72"/>
  <c r="CD136" i="72"/>
  <c r="CA136" i="72"/>
  <c r="CC137" i="72"/>
  <c r="V140" i="72"/>
  <c r="S140" i="72"/>
  <c r="BJ140" i="72"/>
  <c r="BG140" i="72"/>
  <c r="CD143" i="72"/>
  <c r="CA143" i="72"/>
  <c r="CC144" i="72"/>
  <c r="CD147" i="72"/>
  <c r="CA147" i="72"/>
  <c r="CC148" i="72"/>
  <c r="CD151" i="72"/>
  <c r="CA151" i="72"/>
  <c r="CC152" i="72"/>
  <c r="CD155" i="72"/>
  <c r="CA155" i="72"/>
  <c r="CC156" i="72"/>
  <c r="AP157" i="72"/>
  <c r="AM157" i="72"/>
  <c r="CC157" i="72"/>
  <c r="CT13" i="72" s="1"/>
  <c r="CD158" i="72"/>
  <c r="CA158" i="72"/>
  <c r="CC159" i="72"/>
  <c r="CD162" i="72"/>
  <c r="CA162" i="72"/>
  <c r="CC163" i="72"/>
  <c r="CD166" i="72"/>
  <c r="CA166" i="72"/>
  <c r="CC167" i="72"/>
  <c r="CD170" i="72"/>
  <c r="CA170" i="72"/>
  <c r="CC171" i="72"/>
  <c r="V174" i="72"/>
  <c r="S174" i="72"/>
  <c r="BJ174" i="72"/>
  <c r="BG174" i="72"/>
  <c r="CD177" i="72"/>
  <c r="CA177" i="72"/>
  <c r="CC178" i="72"/>
  <c r="CD181" i="72"/>
  <c r="CA181" i="72"/>
  <c r="CC182" i="72"/>
  <c r="CD185" i="72"/>
  <c r="CA185" i="72"/>
  <c r="CC186" i="72"/>
  <c r="CD189" i="72"/>
  <c r="CA189" i="72"/>
  <c r="CC190" i="72"/>
  <c r="AP191" i="72"/>
  <c r="AM191" i="72"/>
  <c r="CC191" i="72"/>
  <c r="CT15" i="72" s="1"/>
  <c r="CD192" i="72"/>
  <c r="CA192" i="72"/>
  <c r="CC193" i="72"/>
  <c r="CD196" i="72"/>
  <c r="CA196" i="72"/>
  <c r="CC197" i="72"/>
  <c r="CD200" i="72"/>
  <c r="CA200" i="72"/>
  <c r="CC201" i="72"/>
  <c r="CD204" i="72"/>
  <c r="CA204" i="72"/>
  <c r="CC205" i="72"/>
  <c r="V208" i="72"/>
  <c r="S208" i="72"/>
  <c r="BJ208" i="72"/>
  <c r="BG208" i="72"/>
  <c r="CD211" i="72"/>
  <c r="CA211" i="72"/>
  <c r="CC212" i="72"/>
  <c r="CD215" i="72"/>
  <c r="CA215" i="72"/>
  <c r="CC216" i="72"/>
  <c r="CD219" i="72"/>
  <c r="CA219" i="72"/>
  <c r="CC220" i="72"/>
  <c r="CD223" i="72"/>
  <c r="CA223" i="72"/>
  <c r="CC224" i="72"/>
  <c r="AP225" i="72"/>
  <c r="AM225" i="72"/>
  <c r="CC225" i="72"/>
  <c r="CT17" i="72" s="1"/>
  <c r="CD226" i="72"/>
  <c r="CA226" i="72"/>
  <c r="CC227" i="72"/>
  <c r="CD230" i="72"/>
  <c r="CA230" i="72"/>
  <c r="CC231" i="72"/>
  <c r="CD234" i="72"/>
  <c r="CA234" i="72"/>
  <c r="CC235" i="72"/>
  <c r="CD238" i="72"/>
  <c r="CA238" i="72"/>
  <c r="CC239" i="72"/>
  <c r="V242" i="72"/>
  <c r="S242" i="72"/>
  <c r="BJ242" i="72"/>
  <c r="BG242" i="72"/>
  <c r="CD245" i="72"/>
  <c r="CA245" i="72"/>
  <c r="CC246" i="72"/>
  <c r="CD249" i="72"/>
  <c r="CA249" i="72"/>
  <c r="CC250" i="72"/>
  <c r="CD253" i="72"/>
  <c r="CA253" i="72"/>
  <c r="CC254" i="72"/>
  <c r="CD257" i="72"/>
  <c r="CA257" i="72"/>
  <c r="CC258" i="72"/>
  <c r="AP259" i="72"/>
  <c r="AM259" i="72"/>
  <c r="CC259" i="72"/>
  <c r="CT19" i="72" s="1"/>
  <c r="CD260" i="72"/>
  <c r="CA260" i="72"/>
  <c r="CD264" i="72"/>
  <c r="CA264" i="72"/>
  <c r="CD268" i="72"/>
  <c r="CA268" i="72"/>
  <c r="CD272" i="72"/>
  <c r="CA272" i="72"/>
  <c r="V276" i="72"/>
  <c r="S276" i="72"/>
  <c r="BJ276" i="72"/>
  <c r="BG276" i="72"/>
  <c r="CD279" i="72"/>
  <c r="CA279" i="72"/>
  <c r="CC280" i="72"/>
  <c r="CD283" i="72"/>
  <c r="CA283" i="72"/>
  <c r="CC284" i="72"/>
  <c r="CD287" i="72"/>
  <c r="CA287" i="72"/>
  <c r="CC288" i="72"/>
  <c r="CD10" i="72"/>
  <c r="CA10" i="72"/>
  <c r="CD43" i="72"/>
  <c r="CA43" i="72"/>
  <c r="CD47" i="72"/>
  <c r="CA47" i="72"/>
  <c r="CD62" i="72"/>
  <c r="CA62" i="72"/>
  <c r="BJ89" i="72"/>
  <c r="BG89" i="72"/>
  <c r="CD92" i="72"/>
  <c r="CA92" i="72"/>
  <c r="CD96" i="72"/>
  <c r="CA96" i="72"/>
  <c r="CD100" i="72"/>
  <c r="CA100" i="72"/>
  <c r="CD104" i="72"/>
  <c r="CA104" i="72"/>
  <c r="CD107" i="72"/>
  <c r="CA107" i="72"/>
  <c r="V123" i="72"/>
  <c r="S123" i="72"/>
  <c r="CD134" i="72"/>
  <c r="CA134" i="72"/>
  <c r="BJ157" i="72"/>
  <c r="BG157" i="72"/>
  <c r="CD175" i="72"/>
  <c r="CA175" i="72"/>
  <c r="CD179" i="72"/>
  <c r="CA179" i="72"/>
  <c r="BJ191" i="72"/>
  <c r="BG191" i="72"/>
  <c r="CD194" i="72"/>
  <c r="CA194" i="72"/>
  <c r="CD202" i="72"/>
  <c r="CA202" i="72"/>
  <c r="CD206" i="72"/>
  <c r="CA206" i="72"/>
  <c r="AP208" i="72"/>
  <c r="AM208" i="72"/>
  <c r="CD209" i="72"/>
  <c r="CA209" i="72"/>
  <c r="CD213" i="72"/>
  <c r="CA213" i="72"/>
  <c r="CD221" i="72"/>
  <c r="CA221" i="72"/>
  <c r="CD232" i="72"/>
  <c r="CA232" i="72"/>
  <c r="CD251" i="72"/>
  <c r="CA251" i="72"/>
  <c r="CD266" i="72"/>
  <c r="CA266" i="72"/>
  <c r="CD270" i="72"/>
  <c r="CA270" i="72"/>
  <c r="CD274" i="72"/>
  <c r="CA274" i="72"/>
  <c r="AP276" i="72"/>
  <c r="AM276" i="72"/>
  <c r="CD281" i="72"/>
  <c r="CA281" i="72"/>
  <c r="V293" i="72"/>
  <c r="S293" i="72"/>
  <c r="CD296" i="72"/>
  <c r="CA296" i="72"/>
  <c r="CD311" i="72"/>
  <c r="CA311" i="72"/>
  <c r="CD323" i="72"/>
  <c r="CA323" i="72"/>
  <c r="BJ327" i="72"/>
  <c r="BG327" i="72"/>
  <c r="CD330" i="72"/>
  <c r="CA330" i="72"/>
  <c r="CD353" i="72"/>
  <c r="CA353" i="72"/>
  <c r="CD417" i="72"/>
  <c r="CA417" i="72"/>
  <c r="CD425" i="72"/>
  <c r="CA425" i="72"/>
  <c r="V429" i="72"/>
  <c r="S429" i="72"/>
  <c r="CD432" i="72"/>
  <c r="CA432" i="72"/>
  <c r="CD436" i="72"/>
  <c r="CA436" i="72"/>
  <c r="CD440" i="72"/>
  <c r="CA440" i="72"/>
  <c r="CD447" i="72"/>
  <c r="CA447" i="72"/>
  <c r="CD455" i="72"/>
  <c r="CA455" i="72"/>
  <c r="CD459" i="72"/>
  <c r="CA459" i="72"/>
  <c r="V463" i="72"/>
  <c r="S463" i="72"/>
  <c r="CD478" i="72"/>
  <c r="CA478" i="72"/>
  <c r="AP480" i="72"/>
  <c r="AM480" i="72"/>
  <c r="BJ497" i="72"/>
  <c r="BG497" i="72"/>
  <c r="CD500" i="72"/>
  <c r="CA500" i="72"/>
  <c r="CD504" i="72"/>
  <c r="CA504" i="72"/>
  <c r="AP514" i="72"/>
  <c r="AM514" i="72"/>
  <c r="BJ531" i="72"/>
  <c r="BG531" i="72"/>
  <c r="CD7" i="72"/>
  <c r="CA7" i="72"/>
  <c r="CD11" i="72"/>
  <c r="CA11" i="72"/>
  <c r="CD15" i="72"/>
  <c r="CA15" i="72"/>
  <c r="CD19" i="72"/>
  <c r="CA19" i="72"/>
  <c r="AZ21" i="72"/>
  <c r="AW21" i="72"/>
  <c r="CD25" i="72"/>
  <c r="CA25" i="72"/>
  <c r="CD29" i="72"/>
  <c r="CA29" i="72"/>
  <c r="CD33" i="72"/>
  <c r="CA33" i="72"/>
  <c r="CD37" i="72"/>
  <c r="CA37" i="72"/>
  <c r="AF38" i="72"/>
  <c r="BT38" i="72"/>
  <c r="BQ38" i="72"/>
  <c r="CD40" i="72"/>
  <c r="CA40" i="72"/>
  <c r="CC41" i="72"/>
  <c r="CD44" i="72"/>
  <c r="CA44" i="72"/>
  <c r="CC45" i="72"/>
  <c r="CD48" i="72"/>
  <c r="CA48" i="72"/>
  <c r="CC49" i="72"/>
  <c r="CD52" i="72"/>
  <c r="CA52" i="72"/>
  <c r="CC53" i="72"/>
  <c r="I55" i="72"/>
  <c r="L55" i="72"/>
  <c r="AZ55" i="72"/>
  <c r="AW55" i="72"/>
  <c r="CD59" i="72"/>
  <c r="CA59" i="72"/>
  <c r="CD63" i="72"/>
  <c r="CA63" i="72"/>
  <c r="CD67" i="72"/>
  <c r="CA67" i="72"/>
  <c r="CD71" i="72"/>
  <c r="CA71" i="72"/>
  <c r="AF72" i="72"/>
  <c r="BT72" i="72"/>
  <c r="BQ72" i="72"/>
  <c r="CD74" i="72"/>
  <c r="CA74" i="72"/>
  <c r="CC75" i="72"/>
  <c r="CD78" i="72"/>
  <c r="CA78" i="72"/>
  <c r="CC79" i="72"/>
  <c r="CD82" i="72"/>
  <c r="CA82" i="72"/>
  <c r="CC83" i="72"/>
  <c r="CD86" i="72"/>
  <c r="CA86" i="72"/>
  <c r="CC87" i="72"/>
  <c r="L89" i="72"/>
  <c r="I89" i="72"/>
  <c r="AZ89" i="72"/>
  <c r="AW89" i="72"/>
  <c r="CD93" i="72"/>
  <c r="CA93" i="72"/>
  <c r="CD97" i="72"/>
  <c r="CA97" i="72"/>
  <c r="CD101" i="72"/>
  <c r="CA101" i="72"/>
  <c r="CD105" i="72"/>
  <c r="CA105" i="72"/>
  <c r="AF106" i="72"/>
  <c r="BT106" i="72"/>
  <c r="BQ106" i="72"/>
  <c r="CD108" i="72"/>
  <c r="CA108" i="72"/>
  <c r="CC109" i="72"/>
  <c r="CD112" i="72"/>
  <c r="CA112" i="72"/>
  <c r="CC113" i="72"/>
  <c r="CD116" i="72"/>
  <c r="CA116" i="72"/>
  <c r="CC117" i="72"/>
  <c r="CD120" i="72"/>
  <c r="CA120" i="72"/>
  <c r="CC121" i="72"/>
  <c r="I123" i="72"/>
  <c r="L123" i="72"/>
  <c r="AZ123" i="72"/>
  <c r="AW123" i="72"/>
  <c r="CD127" i="72"/>
  <c r="CA127" i="72"/>
  <c r="CD131" i="72"/>
  <c r="CA131" i="72"/>
  <c r="CD135" i="72"/>
  <c r="CA135" i="72"/>
  <c r="CD139" i="72"/>
  <c r="CA139" i="72"/>
  <c r="AF140" i="72"/>
  <c r="BT140" i="72"/>
  <c r="BQ140" i="72"/>
  <c r="CD142" i="72"/>
  <c r="CA142" i="72"/>
  <c r="CC143" i="72"/>
  <c r="CD146" i="72"/>
  <c r="CA146" i="72"/>
  <c r="CC147" i="72"/>
  <c r="CD150" i="72"/>
  <c r="CA150" i="72"/>
  <c r="CC151" i="72"/>
  <c r="CD154" i="72"/>
  <c r="CA154" i="72"/>
  <c r="CC155" i="72"/>
  <c r="L157" i="72"/>
  <c r="I157" i="72"/>
  <c r="AZ157" i="72"/>
  <c r="AW157" i="72"/>
  <c r="CD161" i="72"/>
  <c r="CA161" i="72"/>
  <c r="CD165" i="72"/>
  <c r="CA165" i="72"/>
  <c r="CD169" i="72"/>
  <c r="CA169" i="72"/>
  <c r="CD173" i="72"/>
  <c r="CA173" i="72"/>
  <c r="BT174" i="72"/>
  <c r="BQ174" i="72"/>
  <c r="CD176" i="72"/>
  <c r="CA176" i="72"/>
  <c r="CC177" i="72"/>
  <c r="CD180" i="72"/>
  <c r="CA180" i="72"/>
  <c r="CC181" i="72"/>
  <c r="CD184" i="72"/>
  <c r="CA184" i="72"/>
  <c r="CC185" i="72"/>
  <c r="CD188" i="72"/>
  <c r="CA188" i="72"/>
  <c r="CC189" i="72"/>
  <c r="I191" i="72"/>
  <c r="L191" i="72"/>
  <c r="AZ191" i="72"/>
  <c r="AW191" i="72"/>
  <c r="CD195" i="72"/>
  <c r="CA195" i="72"/>
  <c r="CD199" i="72"/>
  <c r="CA199" i="72"/>
  <c r="CD203" i="72"/>
  <c r="CA203" i="72"/>
  <c r="CD207" i="72"/>
  <c r="CA207" i="72"/>
  <c r="AF208" i="72"/>
  <c r="BT208" i="72"/>
  <c r="BQ208" i="72"/>
  <c r="CD210" i="72"/>
  <c r="CA210" i="72"/>
  <c r="CC211" i="72"/>
  <c r="CD214" i="72"/>
  <c r="CA214" i="72"/>
  <c r="CC215" i="72"/>
  <c r="CD218" i="72"/>
  <c r="CA218" i="72"/>
  <c r="CC219" i="72"/>
  <c r="CD222" i="72"/>
  <c r="CA222" i="72"/>
  <c r="CC223" i="72"/>
  <c r="L225" i="72"/>
  <c r="I225" i="72"/>
  <c r="AZ225" i="72"/>
  <c r="AW225" i="72"/>
  <c r="CD229" i="72"/>
  <c r="CA229" i="72"/>
  <c r="CD233" i="72"/>
  <c r="CA233" i="72"/>
  <c r="CD237" i="72"/>
  <c r="CA237" i="72"/>
  <c r="CD241" i="72"/>
  <c r="CA241" i="72"/>
  <c r="AF242" i="72"/>
  <c r="BT242" i="72"/>
  <c r="BQ242" i="72"/>
  <c r="CD244" i="72"/>
  <c r="CA244" i="72"/>
  <c r="CC245" i="72"/>
  <c r="CD248" i="72"/>
  <c r="CA248" i="72"/>
  <c r="CC249" i="72"/>
  <c r="CD252" i="72"/>
  <c r="CA252" i="72"/>
  <c r="CC253" i="72"/>
  <c r="CD256" i="72"/>
  <c r="CA256" i="72"/>
  <c r="CC257" i="72"/>
  <c r="I259" i="72"/>
  <c r="L259" i="72"/>
  <c r="AZ259" i="72"/>
  <c r="AW259" i="72"/>
  <c r="CD263" i="72"/>
  <c r="CA263" i="72"/>
  <c r="CD267" i="72"/>
  <c r="CA267" i="72"/>
  <c r="CD271" i="72"/>
  <c r="CA271" i="72"/>
  <c r="CD275" i="72"/>
  <c r="CA275" i="72"/>
  <c r="AF276" i="72"/>
  <c r="BT276" i="72"/>
  <c r="BQ276" i="72"/>
  <c r="CD278" i="72"/>
  <c r="CA278" i="72"/>
  <c r="CC279" i="72"/>
  <c r="CD282" i="72"/>
  <c r="CA282" i="72"/>
  <c r="CC283" i="72"/>
  <c r="CD286" i="72"/>
  <c r="CA286" i="72"/>
  <c r="CC287" i="72"/>
  <c r="CD290" i="72"/>
  <c r="CA290" i="72"/>
  <c r="CC291" i="72"/>
  <c r="L293" i="72"/>
  <c r="I293" i="72"/>
  <c r="AZ293" i="72"/>
  <c r="AW293" i="72"/>
  <c r="CD297" i="72"/>
  <c r="CA297" i="72"/>
  <c r="CD301" i="72"/>
  <c r="CA301" i="72"/>
  <c r="CD305" i="72"/>
  <c r="CA305" i="72"/>
  <c r="CD309" i="72"/>
  <c r="CA309" i="72"/>
  <c r="BT310" i="72"/>
  <c r="BQ310" i="72"/>
  <c r="CD312" i="72"/>
  <c r="CA312" i="72"/>
  <c r="CC313" i="72"/>
  <c r="CD316" i="72"/>
  <c r="CA316" i="72"/>
  <c r="CC317" i="72"/>
  <c r="CD320" i="72"/>
  <c r="CA320" i="72"/>
  <c r="CC321" i="72"/>
  <c r="CD324" i="72"/>
  <c r="CA324" i="72"/>
  <c r="CC325" i="72"/>
  <c r="I327" i="72"/>
  <c r="L327" i="72"/>
  <c r="AZ327" i="72"/>
  <c r="AW327" i="72"/>
  <c r="CD331" i="72"/>
  <c r="CA331" i="72"/>
  <c r="V21" i="72"/>
  <c r="S21" i="72"/>
  <c r="CD24" i="72"/>
  <c r="CA24" i="72"/>
  <c r="BJ55" i="72"/>
  <c r="BG55" i="72"/>
  <c r="CD66" i="72"/>
  <c r="CA66" i="72"/>
  <c r="CD70" i="72"/>
  <c r="CA70" i="72"/>
  <c r="CD73" i="72"/>
  <c r="CA73" i="72"/>
  <c r="AP106" i="72"/>
  <c r="AM106" i="72"/>
  <c r="CD130" i="72"/>
  <c r="CA130" i="72"/>
  <c r="CD138" i="72"/>
  <c r="CA138" i="72"/>
  <c r="V157" i="72"/>
  <c r="S157" i="72"/>
  <c r="CD183" i="72"/>
  <c r="CA183" i="72"/>
  <c r="V191" i="72"/>
  <c r="S191" i="72"/>
  <c r="CD198" i="72"/>
  <c r="CA198" i="72"/>
  <c r="V225" i="72"/>
  <c r="S225" i="72"/>
  <c r="CD228" i="72"/>
  <c r="CA228" i="72"/>
  <c r="AP242" i="72"/>
  <c r="AM242" i="72"/>
  <c r="V259" i="72"/>
  <c r="S259" i="72"/>
  <c r="CD262" i="72"/>
  <c r="CA262" i="72"/>
  <c r="CD277" i="72"/>
  <c r="CA277" i="72"/>
  <c r="BJ293" i="72"/>
  <c r="BG293" i="72"/>
  <c r="CD300" i="72"/>
  <c r="CA300" i="72"/>
  <c r="CD304" i="72"/>
  <c r="CA304" i="72"/>
  <c r="CD308" i="72"/>
  <c r="CA308" i="72"/>
  <c r="AP310" i="72"/>
  <c r="AM310" i="72"/>
  <c r="CD319" i="72"/>
  <c r="CA319" i="72"/>
  <c r="CD334" i="72"/>
  <c r="CA334" i="72"/>
  <c r="CD338" i="72"/>
  <c r="CA338" i="72"/>
  <c r="AP344" i="72"/>
  <c r="AM344" i="72"/>
  <c r="CD345" i="72"/>
  <c r="CA345" i="72"/>
  <c r="CD364" i="72"/>
  <c r="CA364" i="72"/>
  <c r="CD376" i="72"/>
  <c r="CA376" i="72"/>
  <c r="AP378" i="72"/>
  <c r="AM378" i="72"/>
  <c r="AP412" i="72"/>
  <c r="AM412" i="72"/>
  <c r="CD413" i="72"/>
  <c r="CA413" i="72"/>
  <c r="CD421" i="72"/>
  <c r="CA421" i="72"/>
  <c r="BJ429" i="72"/>
  <c r="BG429" i="72"/>
  <c r="CD444" i="72"/>
  <c r="CA444" i="72"/>
  <c r="AP446" i="72"/>
  <c r="AM446" i="72"/>
  <c r="BJ463" i="72"/>
  <c r="BG463" i="72"/>
  <c r="CD470" i="72"/>
  <c r="CA470" i="72"/>
  <c r="CD474" i="72"/>
  <c r="CA474" i="72"/>
  <c r="CD481" i="72"/>
  <c r="CA481" i="72"/>
  <c r="CD549" i="72"/>
  <c r="CA549" i="72"/>
  <c r="CD557" i="72"/>
  <c r="CA557" i="72"/>
  <c r="CD561" i="72"/>
  <c r="CA561" i="72"/>
  <c r="V565" i="72"/>
  <c r="S565" i="72"/>
  <c r="BJ565" i="72"/>
  <c r="BG565" i="72"/>
  <c r="CD568" i="72"/>
  <c r="CA568" i="72"/>
  <c r="CD572" i="72"/>
  <c r="CA572" i="72"/>
  <c r="CD576" i="72"/>
  <c r="CA576" i="72"/>
  <c r="CD580" i="72"/>
  <c r="CA580" i="72"/>
  <c r="AP582" i="72"/>
  <c r="AM582" i="72"/>
  <c r="CD583" i="72"/>
  <c r="CA583" i="72"/>
  <c r="CD591" i="72"/>
  <c r="CA591" i="72"/>
  <c r="BJ599" i="72"/>
  <c r="BG599" i="72"/>
  <c r="CD610" i="72"/>
  <c r="CA610" i="72"/>
  <c r="AP616" i="72"/>
  <c r="AM616" i="72"/>
  <c r="CD617" i="72"/>
  <c r="CA617" i="72"/>
  <c r="CD621" i="72"/>
  <c r="CA621" i="72"/>
  <c r="CD625" i="72"/>
  <c r="CA625" i="72"/>
  <c r="CD629" i="72"/>
  <c r="CA629" i="72"/>
  <c r="BJ633" i="72"/>
  <c r="BG633" i="72"/>
  <c r="CD644" i="72"/>
  <c r="CA644" i="72"/>
  <c r="CD648" i="72"/>
  <c r="CA648" i="72"/>
  <c r="AP650" i="72"/>
  <c r="AM650" i="72"/>
  <c r="CD651" i="72"/>
  <c r="CA651" i="72"/>
  <c r="CD655" i="72"/>
  <c r="CA655" i="72"/>
  <c r="CD659" i="72"/>
  <c r="CA659" i="72"/>
  <c r="CD663" i="72"/>
  <c r="CA663" i="72"/>
  <c r="V667" i="72"/>
  <c r="S667" i="72"/>
  <c r="BJ667" i="72"/>
  <c r="BG667" i="72"/>
  <c r="CD670" i="72"/>
  <c r="CA670" i="72"/>
  <c r="CD674" i="72"/>
  <c r="CA674" i="72"/>
  <c r="CD678" i="72"/>
  <c r="CA678" i="72"/>
  <c r="CD682" i="72"/>
  <c r="CA682" i="72"/>
  <c r="AP684" i="72"/>
  <c r="AM684" i="72"/>
  <c r="CD685" i="72"/>
  <c r="CA685" i="72"/>
  <c r="CD689" i="72"/>
  <c r="CA689" i="72"/>
  <c r="CD697" i="72"/>
  <c r="CA697" i="72"/>
  <c r="V701" i="72"/>
  <c r="S701" i="72"/>
  <c r="BJ701" i="72"/>
  <c r="BG701" i="72"/>
  <c r="CD704" i="72"/>
  <c r="CA704" i="72"/>
  <c r="CD708" i="72"/>
  <c r="CA708" i="72"/>
  <c r="CD712" i="72"/>
  <c r="CA712" i="72"/>
  <c r="CD716" i="72"/>
  <c r="CA716" i="72"/>
  <c r="AP718" i="72"/>
  <c r="AM718" i="72"/>
  <c r="CD719" i="72"/>
  <c r="CA719" i="72"/>
  <c r="CD723" i="72"/>
  <c r="CA723" i="72"/>
  <c r="CD727" i="72"/>
  <c r="CA727" i="72"/>
  <c r="CD731" i="72"/>
  <c r="CA731" i="72"/>
  <c r="V735" i="72"/>
  <c r="S735" i="72"/>
  <c r="BJ735" i="72"/>
  <c r="BG735" i="72"/>
  <c r="CD738" i="72"/>
  <c r="CA738" i="72"/>
  <c r="CD742" i="72"/>
  <c r="CA742" i="72"/>
  <c r="CD746" i="72"/>
  <c r="CA746" i="72"/>
  <c r="CD750" i="72"/>
  <c r="CA750" i="72"/>
  <c r="AP752" i="72"/>
  <c r="AM752" i="72"/>
  <c r="CD753" i="72"/>
  <c r="CA753" i="72"/>
  <c r="CD757" i="72"/>
  <c r="CA757" i="72"/>
  <c r="CD761" i="72"/>
  <c r="CA761" i="72"/>
  <c r="CD765" i="72"/>
  <c r="CA765" i="72"/>
  <c r="V769" i="72"/>
  <c r="S769" i="72"/>
  <c r="BJ769" i="72"/>
  <c r="BG769" i="72"/>
  <c r="CD772" i="72"/>
  <c r="CA772" i="72"/>
  <c r="CD776" i="72"/>
  <c r="CA776" i="72"/>
  <c r="CD780" i="72"/>
  <c r="CA780" i="72"/>
  <c r="CD784" i="72"/>
  <c r="CA784" i="72"/>
  <c r="AP786" i="72"/>
  <c r="AM786" i="72"/>
  <c r="CD787" i="72"/>
  <c r="CA787" i="72"/>
  <c r="CD791" i="72"/>
  <c r="CA791" i="72"/>
  <c r="CD795" i="72"/>
  <c r="CA795" i="72"/>
  <c r="CD799" i="72"/>
  <c r="CA799" i="72"/>
  <c r="V803" i="72"/>
  <c r="S803" i="72"/>
  <c r="BJ803" i="72"/>
  <c r="BG803" i="72"/>
  <c r="CD806" i="72"/>
  <c r="CA806" i="72"/>
  <c r="CD810" i="72"/>
  <c r="CA810" i="72"/>
  <c r="CD814" i="72"/>
  <c r="CA814" i="72"/>
  <c r="CD818" i="72"/>
  <c r="CA818" i="72"/>
  <c r="AP820" i="72"/>
  <c r="AM820" i="72"/>
  <c r="CD821" i="72"/>
  <c r="CA821" i="72"/>
  <c r="CD825" i="72"/>
  <c r="CA825" i="72"/>
  <c r="CD829" i="72"/>
  <c r="CA829" i="72"/>
  <c r="CD833" i="72"/>
  <c r="CA833" i="72"/>
  <c r="V837" i="72"/>
  <c r="S837" i="72"/>
  <c r="BJ837" i="72"/>
  <c r="BG837" i="72"/>
  <c r="CD840" i="72"/>
  <c r="CA840" i="72"/>
  <c r="CD844" i="72"/>
  <c r="CA844" i="72"/>
  <c r="CD848" i="72"/>
  <c r="CA848" i="72"/>
  <c r="CD852" i="72"/>
  <c r="CA852" i="72"/>
  <c r="AP854" i="72"/>
  <c r="AM854" i="72"/>
  <c r="CD28" i="72"/>
  <c r="CA28" i="72"/>
  <c r="CD36" i="72"/>
  <c r="CA36" i="72"/>
  <c r="CD39" i="72"/>
  <c r="CA39" i="72"/>
  <c r="V55" i="72"/>
  <c r="S55" i="72"/>
  <c r="CD58" i="72"/>
  <c r="CA58" i="72"/>
  <c r="AP72" i="72"/>
  <c r="AM72" i="72"/>
  <c r="CD85" i="72"/>
  <c r="CA85" i="72"/>
  <c r="CD111" i="72"/>
  <c r="CA111" i="72"/>
  <c r="CD119" i="72"/>
  <c r="CA119" i="72"/>
  <c r="CD126" i="72"/>
  <c r="CA126" i="72"/>
  <c r="AP140" i="72"/>
  <c r="AM140" i="72"/>
  <c r="CD141" i="72"/>
  <c r="CA141" i="72"/>
  <c r="CD149" i="72"/>
  <c r="CA149" i="72"/>
  <c r="CD172" i="72"/>
  <c r="CA172" i="72"/>
  <c r="AP174" i="72"/>
  <c r="AM174" i="72"/>
  <c r="CD255" i="72"/>
  <c r="CA255" i="72"/>
  <c r="CD285" i="72"/>
  <c r="CA285" i="72"/>
  <c r="CD349" i="72"/>
  <c r="CA349" i="72"/>
  <c r="V361" i="72"/>
  <c r="S361" i="72"/>
  <c r="BJ361" i="72"/>
  <c r="BG361" i="72"/>
  <c r="CD368" i="72"/>
  <c r="CA368" i="72"/>
  <c r="CD372" i="72"/>
  <c r="CA372" i="72"/>
  <c r="CD379" i="72"/>
  <c r="CA379" i="72"/>
  <c r="CD387" i="72"/>
  <c r="CA387" i="72"/>
  <c r="V395" i="72"/>
  <c r="S395" i="72"/>
  <c r="CD410" i="72"/>
  <c r="CA410" i="72"/>
  <c r="CD451" i="72"/>
  <c r="CA451" i="72"/>
  <c r="CD466" i="72"/>
  <c r="CA466" i="72"/>
  <c r="V531" i="72"/>
  <c r="S531" i="72"/>
  <c r="CD538" i="72"/>
  <c r="CA538" i="72"/>
  <c r="CD542" i="72"/>
  <c r="CA542" i="72"/>
  <c r="CD546" i="72"/>
  <c r="CA546" i="72"/>
  <c r="CD587" i="72"/>
  <c r="CA587" i="72"/>
  <c r="CD595" i="72"/>
  <c r="CA595" i="72"/>
  <c r="V599" i="72"/>
  <c r="S599" i="72"/>
  <c r="CD602" i="72"/>
  <c r="CA602" i="72"/>
  <c r="CD606" i="72"/>
  <c r="CA606" i="72"/>
  <c r="CD614" i="72"/>
  <c r="CA614" i="72"/>
  <c r="CC6" i="72"/>
  <c r="CD9" i="72"/>
  <c r="CA9" i="72"/>
  <c r="CC10" i="72"/>
  <c r="CD13" i="72"/>
  <c r="CA13" i="72"/>
  <c r="CC14" i="72"/>
  <c r="CD17" i="72"/>
  <c r="CA17" i="72"/>
  <c r="CC18" i="72"/>
  <c r="AF21" i="72"/>
  <c r="BT21" i="72"/>
  <c r="BQ21" i="72"/>
  <c r="CD23" i="72"/>
  <c r="CA23" i="72"/>
  <c r="CC24" i="72"/>
  <c r="CD27" i="72"/>
  <c r="CA27" i="72"/>
  <c r="CC28" i="72"/>
  <c r="CD31" i="72"/>
  <c r="CA31" i="72"/>
  <c r="CC32" i="72"/>
  <c r="CD35" i="72"/>
  <c r="CA35" i="72"/>
  <c r="CC36" i="72"/>
  <c r="L38" i="72"/>
  <c r="I38" i="72"/>
  <c r="AZ38" i="72"/>
  <c r="AW38" i="72"/>
  <c r="CC39" i="72"/>
  <c r="CD42" i="72"/>
  <c r="CA42" i="72"/>
  <c r="CC43" i="72"/>
  <c r="CD46" i="72"/>
  <c r="CA46" i="72"/>
  <c r="CC47" i="72"/>
  <c r="CD50" i="72"/>
  <c r="CA50" i="72"/>
  <c r="CC51" i="72"/>
  <c r="CD54" i="72"/>
  <c r="CA54" i="72"/>
  <c r="BT55" i="72"/>
  <c r="BQ55" i="72"/>
  <c r="CD57" i="72"/>
  <c r="CA57" i="72"/>
  <c r="CC58" i="72"/>
  <c r="CD61" i="72"/>
  <c r="CA61" i="72"/>
  <c r="CC62" i="72"/>
  <c r="CD65" i="72"/>
  <c r="CA65" i="72"/>
  <c r="CC66" i="72"/>
  <c r="CD69" i="72"/>
  <c r="CA69" i="72"/>
  <c r="CC70" i="72"/>
  <c r="I72" i="72"/>
  <c r="L72" i="72"/>
  <c r="AZ72" i="72"/>
  <c r="AW72" i="72"/>
  <c r="CC73" i="72"/>
  <c r="CD76" i="72"/>
  <c r="CA76" i="72"/>
  <c r="CC77" i="72"/>
  <c r="CD80" i="72"/>
  <c r="CA80" i="72"/>
  <c r="CC81" i="72"/>
  <c r="CD84" i="72"/>
  <c r="CA84" i="72"/>
  <c r="CC85" i="72"/>
  <c r="CD88" i="72"/>
  <c r="CA88" i="72"/>
  <c r="AF89" i="72"/>
  <c r="BT89" i="72"/>
  <c r="BQ89" i="72"/>
  <c r="CD91" i="72"/>
  <c r="CA91" i="72"/>
  <c r="CC92" i="72"/>
  <c r="CD95" i="72"/>
  <c r="CA95" i="72"/>
  <c r="CC96" i="72"/>
  <c r="CD99" i="72"/>
  <c r="CA99" i="72"/>
  <c r="CC100" i="72"/>
  <c r="CD103" i="72"/>
  <c r="CA103" i="72"/>
  <c r="CC104" i="72"/>
  <c r="L106" i="72"/>
  <c r="I106" i="72"/>
  <c r="AZ106" i="72"/>
  <c r="AW106" i="72"/>
  <c r="CC107" i="72"/>
  <c r="CD110" i="72"/>
  <c r="CA110" i="72"/>
  <c r="CC111" i="72"/>
  <c r="CD114" i="72"/>
  <c r="CA114" i="72"/>
  <c r="CC115" i="72"/>
  <c r="CD118" i="72"/>
  <c r="CA118" i="72"/>
  <c r="CC119" i="72"/>
  <c r="CD122" i="72"/>
  <c r="CA122" i="72"/>
  <c r="BT123" i="72"/>
  <c r="BQ123" i="72"/>
  <c r="CD125" i="72"/>
  <c r="CA125" i="72"/>
  <c r="CC126" i="72"/>
  <c r="CD129" i="72"/>
  <c r="CA129" i="72"/>
  <c r="CC130" i="72"/>
  <c r="CD133" i="72"/>
  <c r="CA133" i="72"/>
  <c r="CC134" i="72"/>
  <c r="CD137" i="72"/>
  <c r="CA137" i="72"/>
  <c r="CC138" i="72"/>
  <c r="I140" i="72"/>
  <c r="L140" i="72"/>
  <c r="AZ140" i="72"/>
  <c r="AW140" i="72"/>
  <c r="CC141" i="72"/>
  <c r="CD144" i="72"/>
  <c r="CA144" i="72"/>
  <c r="CC145" i="72"/>
  <c r="CD148" i="72"/>
  <c r="CA148" i="72"/>
  <c r="CC149" i="72"/>
  <c r="CD152" i="72"/>
  <c r="CA152" i="72"/>
  <c r="CC153" i="72"/>
  <c r="CD156" i="72"/>
  <c r="CA156" i="72"/>
  <c r="AF157" i="72"/>
  <c r="BT157" i="72"/>
  <c r="BQ157" i="72"/>
  <c r="CD159" i="72"/>
  <c r="CA159" i="72"/>
  <c r="CC160" i="72"/>
  <c r="CD163" i="72"/>
  <c r="CA163" i="72"/>
  <c r="CC164" i="72"/>
  <c r="CD167" i="72"/>
  <c r="CA167" i="72"/>
  <c r="CC168" i="72"/>
  <c r="CD171" i="72"/>
  <c r="CA171" i="72"/>
  <c r="CC172" i="72"/>
  <c r="L174" i="72"/>
  <c r="I174" i="72"/>
  <c r="AZ174" i="72"/>
  <c r="AW174" i="72"/>
  <c r="CC175" i="72"/>
  <c r="CD178" i="72"/>
  <c r="CA178" i="72"/>
  <c r="CC179" i="72"/>
  <c r="CD182" i="72"/>
  <c r="CA182" i="72"/>
  <c r="CC183" i="72"/>
  <c r="CD186" i="72"/>
  <c r="CA186" i="72"/>
  <c r="CC187" i="72"/>
  <c r="CD190" i="72"/>
  <c r="CA190" i="72"/>
  <c r="BT191" i="72"/>
  <c r="BQ191" i="72"/>
  <c r="CD193" i="72"/>
  <c r="CA193" i="72"/>
  <c r="CC194" i="72"/>
  <c r="CD197" i="72"/>
  <c r="CA197" i="72"/>
  <c r="CC198" i="72"/>
  <c r="CD201" i="72"/>
  <c r="CA201" i="72"/>
  <c r="CC202" i="72"/>
  <c r="CD205" i="72"/>
  <c r="CA205" i="72"/>
  <c r="CC206" i="72"/>
  <c r="I208" i="72"/>
  <c r="L208" i="72"/>
  <c r="AZ208" i="72"/>
  <c r="AW208" i="72"/>
  <c r="CC209" i="72"/>
  <c r="CD212" i="72"/>
  <c r="CA212" i="72"/>
  <c r="CC213" i="72"/>
  <c r="CD216" i="72"/>
  <c r="CA216" i="72"/>
  <c r="CC217" i="72"/>
  <c r="CD220" i="72"/>
  <c r="CA220" i="72"/>
  <c r="CC221" i="72"/>
  <c r="CD224" i="72"/>
  <c r="CA224" i="72"/>
  <c r="AF225" i="72"/>
  <c r="BT225" i="72"/>
  <c r="BQ225" i="72"/>
  <c r="CD227" i="72"/>
  <c r="CA227" i="72"/>
  <c r="CC228" i="72"/>
  <c r="CD231" i="72"/>
  <c r="CA231" i="72"/>
  <c r="CC232" i="72"/>
  <c r="CD235" i="72"/>
  <c r="CA235" i="72"/>
  <c r="CC236" i="72"/>
  <c r="CD239" i="72"/>
  <c r="CA239" i="72"/>
  <c r="CC240" i="72"/>
  <c r="L242" i="72"/>
  <c r="I242" i="72"/>
  <c r="AZ242" i="72"/>
  <c r="AW242" i="72"/>
  <c r="CC243" i="72"/>
  <c r="CD246" i="72"/>
  <c r="CA246" i="72"/>
  <c r="CC247" i="72"/>
  <c r="CD250" i="72"/>
  <c r="CA250" i="72"/>
  <c r="CC251" i="72"/>
  <c r="CD254" i="72"/>
  <c r="CA254" i="72"/>
  <c r="CC255" i="72"/>
  <c r="CD258" i="72"/>
  <c r="CA258" i="72"/>
  <c r="BT259" i="72"/>
  <c r="BQ259" i="72"/>
  <c r="CD261" i="72"/>
  <c r="CA261" i="72"/>
  <c r="CC262" i="72"/>
  <c r="CD265" i="72"/>
  <c r="CA265" i="72"/>
  <c r="CC266" i="72"/>
  <c r="CD269" i="72"/>
  <c r="CA269" i="72"/>
  <c r="CC270" i="72"/>
  <c r="CD273" i="72"/>
  <c r="CA273" i="72"/>
  <c r="CC274" i="72"/>
  <c r="I276" i="72"/>
  <c r="L276" i="72"/>
  <c r="AZ276" i="72"/>
  <c r="AW276" i="72"/>
  <c r="CC277" i="72"/>
  <c r="CD280" i="72"/>
  <c r="CA280" i="72"/>
  <c r="CC281" i="72"/>
  <c r="CD291" i="72"/>
  <c r="CA291" i="72"/>
  <c r="CC292" i="72"/>
  <c r="AP293" i="72"/>
  <c r="AM293" i="72"/>
  <c r="CC293" i="72"/>
  <c r="CT21" i="72" s="1"/>
  <c r="CD294" i="72"/>
  <c r="CA294" i="72"/>
  <c r="CD298" i="72"/>
  <c r="CA298" i="72"/>
  <c r="CD302" i="72"/>
  <c r="CA302" i="72"/>
  <c r="CC303" i="72"/>
  <c r="CD306" i="72"/>
  <c r="CA306" i="72"/>
  <c r="CC307" i="72"/>
  <c r="V310" i="72"/>
  <c r="S310" i="72"/>
  <c r="BJ310" i="72"/>
  <c r="BG310" i="72"/>
  <c r="CD313" i="72"/>
  <c r="CA313" i="72"/>
  <c r="CC314" i="72"/>
  <c r="CD317" i="72"/>
  <c r="CA317" i="72"/>
  <c r="CC318" i="72"/>
  <c r="CD321" i="72"/>
  <c r="CA321" i="72"/>
  <c r="CC322" i="72"/>
  <c r="CD325" i="72"/>
  <c r="CA325" i="72"/>
  <c r="CC326" i="72"/>
  <c r="AP327" i="72"/>
  <c r="AM327" i="72"/>
  <c r="CC327" i="72"/>
  <c r="CT23" i="72" s="1"/>
  <c r="CD328" i="72"/>
  <c r="CA328" i="72"/>
  <c r="CD332" i="72"/>
  <c r="CA332" i="72"/>
  <c r="CD336" i="72"/>
  <c r="CA336" i="72"/>
  <c r="CC337" i="72"/>
  <c r="CD340" i="72"/>
  <c r="CA340" i="72"/>
  <c r="CC341" i="72"/>
  <c r="V344" i="72"/>
  <c r="S344" i="72"/>
  <c r="BJ344" i="72"/>
  <c r="BG344" i="72"/>
  <c r="CD347" i="72"/>
  <c r="CA347" i="72"/>
  <c r="CC348" i="72"/>
  <c r="CD351" i="72"/>
  <c r="CA351" i="72"/>
  <c r="CC352" i="72"/>
  <c r="CD355" i="72"/>
  <c r="CA355" i="72"/>
  <c r="CC356" i="72"/>
  <c r="CD359" i="72"/>
  <c r="CA359" i="72"/>
  <c r="CC360" i="72"/>
  <c r="AP361" i="72"/>
  <c r="AM361" i="72"/>
  <c r="CC361" i="72"/>
  <c r="CT25" i="72" s="1"/>
  <c r="CD362" i="72"/>
  <c r="CA362" i="72"/>
  <c r="CD366" i="72"/>
  <c r="CA366" i="72"/>
  <c r="CD370" i="72"/>
  <c r="CA370" i="72"/>
  <c r="CC371" i="72"/>
  <c r="CD374" i="72"/>
  <c r="CA374" i="72"/>
  <c r="CC375" i="72"/>
  <c r="V378" i="72"/>
  <c r="S378" i="72"/>
  <c r="BJ378" i="72"/>
  <c r="BG378" i="72"/>
  <c r="CD381" i="72"/>
  <c r="CA381" i="72"/>
  <c r="CC382" i="72"/>
  <c r="CD385" i="72"/>
  <c r="CA385" i="72"/>
  <c r="CC386" i="72"/>
  <c r="CD389" i="72"/>
  <c r="CA389" i="72"/>
  <c r="CC390" i="72"/>
  <c r="CD393" i="72"/>
  <c r="CA393" i="72"/>
  <c r="CC394" i="72"/>
  <c r="AP395" i="72"/>
  <c r="AM395" i="72"/>
  <c r="CC395" i="72"/>
  <c r="CT27" i="72" s="1"/>
  <c r="CD396" i="72"/>
  <c r="CA396" i="72"/>
  <c r="CD400" i="72"/>
  <c r="CA400" i="72"/>
  <c r="CD404" i="72"/>
  <c r="CA404" i="72"/>
  <c r="CC405" i="72"/>
  <c r="CD408" i="72"/>
  <c r="CA408" i="72"/>
  <c r="CC409" i="72"/>
  <c r="V412" i="72"/>
  <c r="S412" i="72"/>
  <c r="BJ412" i="72"/>
  <c r="BG412" i="72"/>
  <c r="CD415" i="72"/>
  <c r="CA415" i="72"/>
  <c r="CC416" i="72"/>
  <c r="CD419" i="72"/>
  <c r="CA419" i="72"/>
  <c r="CC420" i="72"/>
  <c r="CD423" i="72"/>
  <c r="CA423" i="72"/>
  <c r="CC424" i="72"/>
  <c r="CD427" i="72"/>
  <c r="CA427" i="72"/>
  <c r="CC428" i="72"/>
  <c r="AP429" i="72"/>
  <c r="AM429" i="72"/>
  <c r="CC429" i="72"/>
  <c r="CT29" i="72" s="1"/>
  <c r="CD430" i="72"/>
  <c r="CA430" i="72"/>
  <c r="CD434" i="72"/>
  <c r="CA434" i="72"/>
  <c r="CD438" i="72"/>
  <c r="CA438" i="72"/>
  <c r="CC439" i="72"/>
  <c r="CD442" i="72"/>
  <c r="CA442" i="72"/>
  <c r="CC443" i="72"/>
  <c r="V446" i="72"/>
  <c r="S446" i="72"/>
  <c r="BJ446" i="72"/>
  <c r="BG446" i="72"/>
  <c r="CD449" i="72"/>
  <c r="CA449" i="72"/>
  <c r="CC450" i="72"/>
  <c r="CD453" i="72"/>
  <c r="CA453" i="72"/>
  <c r="CC454" i="72"/>
  <c r="CD457" i="72"/>
  <c r="CA457" i="72"/>
  <c r="CC458" i="72"/>
  <c r="CD461" i="72"/>
  <c r="CA461" i="72"/>
  <c r="CC462" i="72"/>
  <c r="AP463" i="72"/>
  <c r="AM463" i="72"/>
  <c r="CC463" i="72"/>
  <c r="CT31" i="72" s="1"/>
  <c r="CD464" i="72"/>
  <c r="CA464" i="72"/>
  <c r="CD468" i="72"/>
  <c r="CA468" i="72"/>
  <c r="CC469" i="72"/>
  <c r="CD472" i="72"/>
  <c r="CA472" i="72"/>
  <c r="CC473" i="72"/>
  <c r="CD476" i="72"/>
  <c r="CA476" i="72"/>
  <c r="CC477" i="72"/>
  <c r="V480" i="72"/>
  <c r="S480" i="72"/>
  <c r="BJ480" i="72"/>
  <c r="BG480" i="72"/>
  <c r="CD483" i="72"/>
  <c r="CA483" i="72"/>
  <c r="CC484" i="72"/>
  <c r="CD487" i="72"/>
  <c r="CA487" i="72"/>
  <c r="CC488" i="72"/>
  <c r="CD491" i="72"/>
  <c r="CA491" i="72"/>
  <c r="CC492" i="72"/>
  <c r="CD495" i="72"/>
  <c r="CA495" i="72"/>
  <c r="CC496" i="72"/>
  <c r="AP497" i="72"/>
  <c r="AM497" i="72"/>
  <c r="CC497" i="72"/>
  <c r="CT33" i="72" s="1"/>
  <c r="CD498" i="72"/>
  <c r="CA498" i="72"/>
  <c r="CD502" i="72"/>
  <c r="CA502" i="72"/>
  <c r="CD506" i="72"/>
  <c r="CA506" i="72"/>
  <c r="CC507" i="72"/>
  <c r="CD510" i="72"/>
  <c r="CA510" i="72"/>
  <c r="CC511" i="72"/>
  <c r="V514" i="72"/>
  <c r="S514" i="72"/>
  <c r="BJ514" i="72"/>
  <c r="BG514" i="72"/>
  <c r="CD517" i="72"/>
  <c r="CA517" i="72"/>
  <c r="CC518" i="72"/>
  <c r="CD521" i="72"/>
  <c r="CA521" i="72"/>
  <c r="CC522" i="72"/>
  <c r="CD525" i="72"/>
  <c r="CA525" i="72"/>
  <c r="CC526" i="72"/>
  <c r="CD529" i="72"/>
  <c r="CA529" i="72"/>
  <c r="CC530" i="72"/>
  <c r="AP531" i="72"/>
  <c r="AM531" i="72"/>
  <c r="CC531" i="72"/>
  <c r="CT35" i="72" s="1"/>
  <c r="CD532" i="72"/>
  <c r="CA532" i="72"/>
  <c r="CD536" i="72"/>
  <c r="CA536" i="72"/>
  <c r="CC537" i="72"/>
  <c r="CD540" i="72"/>
  <c r="CA540" i="72"/>
  <c r="CC541" i="72"/>
  <c r="CD544" i="72"/>
  <c r="CA544" i="72"/>
  <c r="CC545" i="72"/>
  <c r="V548" i="72"/>
  <c r="S548" i="72"/>
  <c r="BJ548" i="72"/>
  <c r="BG548" i="72"/>
  <c r="CD551" i="72"/>
  <c r="CA551" i="72"/>
  <c r="CC552" i="72"/>
  <c r="CD555" i="72"/>
  <c r="CA555" i="72"/>
  <c r="CC556" i="72"/>
  <c r="CD559" i="72"/>
  <c r="CA559" i="72"/>
  <c r="CC560" i="72"/>
  <c r="CD563" i="72"/>
  <c r="CA563" i="72"/>
  <c r="CC564" i="72"/>
  <c r="AP565" i="72"/>
  <c r="AM565" i="72"/>
  <c r="CC565" i="72"/>
  <c r="CT37" i="72" s="1"/>
  <c r="CD566" i="72"/>
  <c r="CA566" i="72"/>
  <c r="CD570" i="72"/>
  <c r="CA570" i="72"/>
  <c r="CC571" i="72"/>
  <c r="CD574" i="72"/>
  <c r="CA574" i="72"/>
  <c r="CC575" i="72"/>
  <c r="CD578" i="72"/>
  <c r="CA578" i="72"/>
  <c r="CC579" i="72"/>
  <c r="V582" i="72"/>
  <c r="S582" i="72"/>
  <c r="BJ582" i="72"/>
  <c r="BG582" i="72"/>
  <c r="CD585" i="72"/>
  <c r="CA585" i="72"/>
  <c r="CC586" i="72"/>
  <c r="CD589" i="72"/>
  <c r="CA589" i="72"/>
  <c r="CC590" i="72"/>
  <c r="CD593" i="72"/>
  <c r="CA593" i="72"/>
  <c r="CC594" i="72"/>
  <c r="CD597" i="72"/>
  <c r="CA597" i="72"/>
  <c r="CC598" i="72"/>
  <c r="AP599" i="72"/>
  <c r="AM599" i="72"/>
  <c r="CC599" i="72"/>
  <c r="CT39" i="72" s="1"/>
  <c r="CD600" i="72"/>
  <c r="CA600" i="72"/>
  <c r="CD604" i="72"/>
  <c r="CA604" i="72"/>
  <c r="CC605" i="72"/>
  <c r="CD608" i="72"/>
  <c r="CA608" i="72"/>
  <c r="CC609" i="72"/>
  <c r="CD612" i="72"/>
  <c r="CA612" i="72"/>
  <c r="CC613" i="72"/>
  <c r="V616" i="72"/>
  <c r="S616" i="72"/>
  <c r="BJ616" i="72"/>
  <c r="BG616" i="72"/>
  <c r="CD619" i="72"/>
  <c r="CA619" i="72"/>
  <c r="CC620" i="72"/>
  <c r="CD623" i="72"/>
  <c r="CA623" i="72"/>
  <c r="CC624" i="72"/>
  <c r="CD627" i="72"/>
  <c r="CA627" i="72"/>
  <c r="CC628" i="72"/>
  <c r="CD631" i="72"/>
  <c r="CA631" i="72"/>
  <c r="CC632" i="72"/>
  <c r="AP633" i="72"/>
  <c r="AM633" i="72"/>
  <c r="CC633" i="72"/>
  <c r="CT41" i="72" s="1"/>
  <c r="CD634" i="72"/>
  <c r="CA634" i="72"/>
  <c r="CD638" i="72"/>
  <c r="CA638" i="72"/>
  <c r="CC639" i="72"/>
  <c r="CD642" i="72"/>
  <c r="CA642" i="72"/>
  <c r="CC643" i="72"/>
  <c r="CD646" i="72"/>
  <c r="CA646" i="72"/>
  <c r="CC647" i="72"/>
  <c r="V650" i="72"/>
  <c r="S650" i="72"/>
  <c r="BJ650" i="72"/>
  <c r="BG650" i="72"/>
  <c r="CD653" i="72"/>
  <c r="CA653" i="72"/>
  <c r="CC654" i="72"/>
  <c r="CD657" i="72"/>
  <c r="CA657" i="72"/>
  <c r="CC658" i="72"/>
  <c r="CD661" i="72"/>
  <c r="CA661" i="72"/>
  <c r="CC662" i="72"/>
  <c r="CD665" i="72"/>
  <c r="CA665" i="72"/>
  <c r="CC666" i="72"/>
  <c r="AP667" i="72"/>
  <c r="AM667" i="72"/>
  <c r="CC667" i="72"/>
  <c r="CT43" i="72" s="1"/>
  <c r="CD668" i="72"/>
  <c r="CA668" i="72"/>
  <c r="CD672" i="72"/>
  <c r="CA672" i="72"/>
  <c r="CC673" i="72"/>
  <c r="CD676" i="72"/>
  <c r="CA676" i="72"/>
  <c r="CC677" i="72"/>
  <c r="CD680" i="72"/>
  <c r="CA680" i="72"/>
  <c r="CC681" i="72"/>
  <c r="V684" i="72"/>
  <c r="S684" i="72"/>
  <c r="BJ684" i="72"/>
  <c r="BG684" i="72"/>
  <c r="CD687" i="72"/>
  <c r="CA687" i="72"/>
  <c r="CC688" i="72"/>
  <c r="CD691" i="72"/>
  <c r="CA691" i="72"/>
  <c r="CC692" i="72"/>
  <c r="CD695" i="72"/>
  <c r="CA695" i="72"/>
  <c r="CC696" i="72"/>
  <c r="CD699" i="72"/>
  <c r="CA699" i="72"/>
  <c r="CC700" i="72"/>
  <c r="AP701" i="72"/>
  <c r="AM701" i="72"/>
  <c r="CC701" i="72"/>
  <c r="CT45" i="72" s="1"/>
  <c r="CD702" i="72"/>
  <c r="CA702" i="72"/>
  <c r="CC703" i="72"/>
  <c r="CD706" i="72"/>
  <c r="CA706" i="72"/>
  <c r="CC707" i="72"/>
  <c r="CD710" i="72"/>
  <c r="CA710" i="72"/>
  <c r="CC711" i="72"/>
  <c r="CD714" i="72"/>
  <c r="CA714" i="72"/>
  <c r="CC715" i="72"/>
  <c r="V718" i="72"/>
  <c r="S718" i="72"/>
  <c r="BJ718" i="72"/>
  <c r="BG718" i="72"/>
  <c r="CD721" i="72"/>
  <c r="CA721" i="72"/>
  <c r="CC722" i="72"/>
  <c r="CD725" i="72"/>
  <c r="CA725" i="72"/>
  <c r="CC726" i="72"/>
  <c r="CD729" i="72"/>
  <c r="CA729" i="72"/>
  <c r="CC730" i="72"/>
  <c r="CD733" i="72"/>
  <c r="CA733" i="72"/>
  <c r="CC734" i="72"/>
  <c r="AP735" i="72"/>
  <c r="AM735" i="72"/>
  <c r="CC735" i="72"/>
  <c r="CT47" i="72" s="1"/>
  <c r="CD736" i="72"/>
  <c r="CA736" i="72"/>
  <c r="CC737" i="72"/>
  <c r="CD740" i="72"/>
  <c r="CA740" i="72"/>
  <c r="CC741" i="72"/>
  <c r="CD744" i="72"/>
  <c r="CA744" i="72"/>
  <c r="CC745" i="72"/>
  <c r="CD748" i="72"/>
  <c r="CA748" i="72"/>
  <c r="CC749" i="72"/>
  <c r="V752" i="72"/>
  <c r="S752" i="72"/>
  <c r="BJ752" i="72"/>
  <c r="BG752" i="72"/>
  <c r="CD755" i="72"/>
  <c r="CA755" i="72"/>
  <c r="CC756" i="72"/>
  <c r="CD759" i="72"/>
  <c r="CA759" i="72"/>
  <c r="CC760" i="72"/>
  <c r="CD763" i="72"/>
  <c r="CA763" i="72"/>
  <c r="CC764" i="72"/>
  <c r="CD767" i="72"/>
  <c r="CA767" i="72"/>
  <c r="CC768" i="72"/>
  <c r="AP769" i="72"/>
  <c r="AM769" i="72"/>
  <c r="CC769" i="72"/>
  <c r="CT49" i="72" s="1"/>
  <c r="CD770" i="72"/>
  <c r="CA770" i="72"/>
  <c r="CC771" i="72"/>
  <c r="CD774" i="72"/>
  <c r="CA774" i="72"/>
  <c r="CC775" i="72"/>
  <c r="CD778" i="72"/>
  <c r="CA778" i="72"/>
  <c r="CC779" i="72"/>
  <c r="CD782" i="72"/>
  <c r="CA782" i="72"/>
  <c r="CC783" i="72"/>
  <c r="V786" i="72"/>
  <c r="S786" i="72"/>
  <c r="BJ786" i="72"/>
  <c r="BG786" i="72"/>
  <c r="CD789" i="72"/>
  <c r="CA789" i="72"/>
  <c r="CC790" i="72"/>
  <c r="CD793" i="72"/>
  <c r="CA793" i="72"/>
  <c r="CC794" i="72"/>
  <c r="CD797" i="72"/>
  <c r="CA797" i="72"/>
  <c r="CC798" i="72"/>
  <c r="CD801" i="72"/>
  <c r="CA801" i="72"/>
  <c r="CC802" i="72"/>
  <c r="AP803" i="72"/>
  <c r="AM803" i="72"/>
  <c r="CC803" i="72"/>
  <c r="CT51" i="72" s="1"/>
  <c r="CD804" i="72"/>
  <c r="CA804" i="72"/>
  <c r="CC805" i="72"/>
  <c r="CD808" i="72"/>
  <c r="CA808" i="72"/>
  <c r="CC809" i="72"/>
  <c r="CD812" i="72"/>
  <c r="CA812" i="72"/>
  <c r="CC813" i="72"/>
  <c r="CD816" i="72"/>
  <c r="CA816" i="72"/>
  <c r="CC817" i="72"/>
  <c r="V820" i="72"/>
  <c r="S820" i="72"/>
  <c r="BJ820" i="72"/>
  <c r="BG820" i="72"/>
  <c r="CD823" i="72"/>
  <c r="CA823" i="72"/>
  <c r="CC824" i="72"/>
  <c r="CD827" i="72"/>
  <c r="CA827" i="72"/>
  <c r="CC828" i="72"/>
  <c r="CD831" i="72"/>
  <c r="CA831" i="72"/>
  <c r="CC832" i="72"/>
  <c r="CD835" i="72"/>
  <c r="CA835" i="72"/>
  <c r="CC836" i="72"/>
  <c r="AP837" i="72"/>
  <c r="AM837" i="72"/>
  <c r="CC837" i="72"/>
  <c r="CT53" i="72" s="1"/>
  <c r="CD838" i="72"/>
  <c r="CA838" i="72"/>
  <c r="CC839" i="72"/>
  <c r="CD842" i="72"/>
  <c r="CA842" i="72"/>
  <c r="CC843" i="72"/>
  <c r="CD846" i="72"/>
  <c r="CA846" i="72"/>
  <c r="CC847" i="72"/>
  <c r="CD850" i="72"/>
  <c r="CA850" i="72"/>
  <c r="CC851" i="72"/>
  <c r="V854" i="72"/>
  <c r="S854" i="72"/>
  <c r="BJ854" i="72"/>
  <c r="BG854" i="72"/>
  <c r="CD857" i="72"/>
  <c r="CA857" i="72"/>
  <c r="CC858" i="72"/>
  <c r="CD861" i="72"/>
  <c r="CA861" i="72"/>
  <c r="CC862" i="72"/>
  <c r="CD865" i="72"/>
  <c r="CA865" i="72"/>
  <c r="CC866" i="72"/>
  <c r="CD869" i="72"/>
  <c r="CA869" i="72"/>
  <c r="CC870" i="72"/>
  <c r="AP871" i="72"/>
  <c r="AM871" i="72"/>
  <c r="CC871" i="72"/>
  <c r="CT55" i="72" s="1"/>
  <c r="CD872" i="72"/>
  <c r="CA872" i="72"/>
  <c r="CC873" i="72"/>
  <c r="CD876" i="72"/>
  <c r="CA876" i="72"/>
  <c r="CC877" i="72"/>
  <c r="CD880" i="72"/>
  <c r="CA880" i="72"/>
  <c r="CC881" i="72"/>
  <c r="CD884" i="72"/>
  <c r="CA884" i="72"/>
  <c r="CC885" i="72"/>
  <c r="V888" i="72"/>
  <c r="S888" i="72"/>
  <c r="BJ888" i="72"/>
  <c r="BG888" i="72"/>
  <c r="CD891" i="72"/>
  <c r="CA891" i="72"/>
  <c r="CC892" i="72"/>
  <c r="CD895" i="72"/>
  <c r="CA895" i="72"/>
  <c r="CC896" i="72"/>
  <c r="CD899" i="72"/>
  <c r="CA899" i="72"/>
  <c r="CC900" i="72"/>
  <c r="CD903" i="72"/>
  <c r="CA903" i="72"/>
  <c r="CC904" i="72"/>
  <c r="AP905" i="72"/>
  <c r="AM905" i="72"/>
  <c r="CC905" i="72"/>
  <c r="CT57" i="72" s="1"/>
  <c r="CD906" i="72"/>
  <c r="CA906" i="72"/>
  <c r="CC907" i="72"/>
  <c r="CD910" i="72"/>
  <c r="CA910" i="72"/>
  <c r="CC911" i="72"/>
  <c r="CD914" i="72"/>
  <c r="CA914" i="72"/>
  <c r="CC915" i="72"/>
  <c r="CD918" i="72"/>
  <c r="CA918" i="72"/>
  <c r="CC919" i="72"/>
  <c r="V922" i="72"/>
  <c r="S922" i="72"/>
  <c r="BJ922" i="72"/>
  <c r="BG922" i="72"/>
  <c r="CD925" i="72"/>
  <c r="CA925" i="72"/>
  <c r="CC926" i="72"/>
  <c r="CD929" i="72"/>
  <c r="CA929" i="72"/>
  <c r="CC930" i="72"/>
  <c r="CD933" i="72"/>
  <c r="CA933" i="72"/>
  <c r="CC934" i="72"/>
  <c r="CD937" i="72"/>
  <c r="CA937" i="72"/>
  <c r="CC938" i="72"/>
  <c r="AP939" i="72"/>
  <c r="AM939" i="72"/>
  <c r="CC939" i="72"/>
  <c r="CT59" i="72" s="1"/>
  <c r="CD940" i="72"/>
  <c r="CA940" i="72"/>
  <c r="CC941" i="72"/>
  <c r="CD944" i="72"/>
  <c r="CA944" i="72"/>
  <c r="CC945" i="72"/>
  <c r="CD948" i="72"/>
  <c r="CA948" i="72"/>
  <c r="CC949" i="72"/>
  <c r="CD952" i="72"/>
  <c r="CA952" i="72"/>
  <c r="CC953" i="72"/>
  <c r="V956" i="72"/>
  <c r="S956" i="72"/>
  <c r="BJ956" i="72"/>
  <c r="BG956" i="72"/>
  <c r="CD959" i="72"/>
  <c r="CA959" i="72"/>
  <c r="CC960" i="72"/>
  <c r="CD963" i="72"/>
  <c r="CA963" i="72"/>
  <c r="CC964" i="72"/>
  <c r="CD967" i="72"/>
  <c r="CA967" i="72"/>
  <c r="CC968" i="72"/>
  <c r="CD971" i="72"/>
  <c r="CA971" i="72"/>
  <c r="CC972" i="72"/>
  <c r="AP973" i="72"/>
  <c r="AM973" i="72"/>
  <c r="CC973" i="72"/>
  <c r="CT61" i="72" s="1"/>
  <c r="CD974" i="72"/>
  <c r="CA974" i="72"/>
  <c r="CD978" i="72"/>
  <c r="CA978" i="72"/>
  <c r="CC979" i="72"/>
  <c r="CD982" i="72"/>
  <c r="CA982" i="72"/>
  <c r="CC983" i="72"/>
  <c r="CD986" i="72"/>
  <c r="CA986" i="72"/>
  <c r="CC987" i="72"/>
  <c r="V990" i="72"/>
  <c r="S990" i="72"/>
  <c r="BJ990" i="72"/>
  <c r="BG990" i="72"/>
  <c r="CD993" i="72"/>
  <c r="CA993" i="72"/>
  <c r="CC994" i="72"/>
  <c r="CD997" i="72"/>
  <c r="CA997" i="72"/>
  <c r="CC998" i="72"/>
  <c r="CD1001" i="72"/>
  <c r="CA1001" i="72"/>
  <c r="CC1002" i="72"/>
  <c r="CD1005" i="72"/>
  <c r="CA1005" i="72"/>
  <c r="CC1006" i="72"/>
  <c r="AP1007" i="72"/>
  <c r="AM1007" i="72"/>
  <c r="CC1007" i="72"/>
  <c r="CT63" i="72" s="1"/>
  <c r="CD1008" i="72"/>
  <c r="CA1008" i="72"/>
  <c r="CD1012" i="72"/>
  <c r="CA1012" i="72"/>
  <c r="CC1013" i="72"/>
  <c r="CD1016" i="72"/>
  <c r="CA1016" i="72"/>
  <c r="CC1017" i="72"/>
  <c r="CD1020" i="72"/>
  <c r="CA1020" i="72"/>
  <c r="CC1021" i="72"/>
  <c r="V1024" i="72"/>
  <c r="S1024" i="72"/>
  <c r="BJ1024" i="72"/>
  <c r="BG1024" i="72"/>
  <c r="CD1027" i="72"/>
  <c r="CA1027" i="72"/>
  <c r="CC1028" i="72"/>
  <c r="CD1031" i="72"/>
  <c r="CA1031" i="72"/>
  <c r="CC1032" i="72"/>
  <c r="CD1035" i="72"/>
  <c r="CA1035" i="72"/>
  <c r="CC1036" i="72"/>
  <c r="CD1039" i="72"/>
  <c r="CA1039" i="72"/>
  <c r="CC1040" i="72"/>
  <c r="AP1041" i="72"/>
  <c r="AM1041" i="72"/>
  <c r="CC1041" i="72"/>
  <c r="CT65" i="72" s="1"/>
  <c r="CD1042" i="72"/>
  <c r="CA1042" i="72"/>
  <c r="CD1046" i="72"/>
  <c r="CA1046" i="72"/>
  <c r="CC1047" i="72"/>
  <c r="CD1050" i="72"/>
  <c r="CA1050" i="72"/>
  <c r="CC1051" i="72"/>
  <c r="CD1054" i="72"/>
  <c r="CA1054" i="72"/>
  <c r="CC1055" i="72"/>
  <c r="V1058" i="72"/>
  <c r="S1058" i="72"/>
  <c r="BJ1058" i="72"/>
  <c r="BG1058" i="72"/>
  <c r="CD1061" i="72"/>
  <c r="CA1061" i="72"/>
  <c r="CC1062" i="72"/>
  <c r="CD1065" i="72"/>
  <c r="CA1065" i="72"/>
  <c r="CC1066" i="72"/>
  <c r="CD1069" i="72"/>
  <c r="CA1069" i="72"/>
  <c r="CC1070" i="72"/>
  <c r="CD1073" i="72"/>
  <c r="CA1073" i="72"/>
  <c r="CC1074" i="72"/>
  <c r="AP1075" i="72"/>
  <c r="AM1075" i="72"/>
  <c r="CC1075" i="72"/>
  <c r="CT67" i="72" s="1"/>
  <c r="CD1076" i="72"/>
  <c r="CA1076" i="72"/>
  <c r="CD1080" i="72"/>
  <c r="CA1080" i="72"/>
  <c r="CC1081" i="72"/>
  <c r="CD1084" i="72"/>
  <c r="CA1084" i="72"/>
  <c r="CC1085" i="72"/>
  <c r="CD1088" i="72"/>
  <c r="CA1088" i="72"/>
  <c r="CC1089" i="72"/>
  <c r="V1092" i="72"/>
  <c r="S1092" i="72"/>
  <c r="BJ1092" i="72"/>
  <c r="BG1092" i="72"/>
  <c r="CD1095" i="72"/>
  <c r="CA1095" i="72"/>
  <c r="CC1096" i="72"/>
  <c r="CD1099" i="72"/>
  <c r="CA1099" i="72"/>
  <c r="CC1100" i="72"/>
  <c r="CD1103" i="72"/>
  <c r="CA1103" i="72"/>
  <c r="CC1104" i="72"/>
  <c r="CD1107" i="72"/>
  <c r="CA1107" i="72"/>
  <c r="CC1108" i="72"/>
  <c r="AP1109" i="72"/>
  <c r="AM1109" i="72"/>
  <c r="CC1109" i="72"/>
  <c r="CT69" i="72" s="1"/>
  <c r="CD1110" i="72"/>
  <c r="CA1110" i="72"/>
  <c r="CD1114" i="72"/>
  <c r="CA1114" i="72"/>
  <c r="CC1115" i="72"/>
  <c r="CD1118" i="72"/>
  <c r="CA1118" i="72"/>
  <c r="CC1119" i="72"/>
  <c r="CD1122" i="72"/>
  <c r="CA1122" i="72"/>
  <c r="CC1123" i="72"/>
  <c r="V1126" i="72"/>
  <c r="S1126" i="72"/>
  <c r="BJ1126" i="72"/>
  <c r="BG1126" i="72"/>
  <c r="CD1129" i="72"/>
  <c r="CA1129" i="72"/>
  <c r="CC1130" i="72"/>
  <c r="CD1133" i="72"/>
  <c r="CA1133" i="72"/>
  <c r="CC1134" i="72"/>
  <c r="CD1137" i="72"/>
  <c r="CA1137" i="72"/>
  <c r="CC1138" i="72"/>
  <c r="CD1141" i="72"/>
  <c r="CA1141" i="72"/>
  <c r="CC1142" i="72"/>
  <c r="AP1143" i="72"/>
  <c r="AM1143" i="72"/>
  <c r="CC1143" i="72"/>
  <c r="CT71" i="72" s="1"/>
  <c r="CD1144" i="72"/>
  <c r="CA1144" i="72"/>
  <c r="CD1148" i="72"/>
  <c r="CA1148" i="72"/>
  <c r="CD1152" i="72"/>
  <c r="CA1152" i="72"/>
  <c r="CC1153" i="72"/>
  <c r="CD1156" i="72"/>
  <c r="CA1156" i="72"/>
  <c r="CC1157" i="72"/>
  <c r="V1160" i="72"/>
  <c r="S1160" i="72"/>
  <c r="BJ1160" i="72"/>
  <c r="BG1160" i="72"/>
  <c r="CD1163" i="72"/>
  <c r="CA1163" i="72"/>
  <c r="CC1164" i="72"/>
  <c r="CD1167" i="72"/>
  <c r="CA1167" i="72"/>
  <c r="CC1168" i="72"/>
  <c r="CD1171" i="72"/>
  <c r="CA1171" i="72"/>
  <c r="CC1172" i="72"/>
  <c r="CD1175" i="72"/>
  <c r="CA1175" i="72"/>
  <c r="CC1176" i="72"/>
  <c r="AP1177" i="72"/>
  <c r="AM1177" i="72"/>
  <c r="CC1177" i="72"/>
  <c r="CT73" i="72" s="1"/>
  <c r="CD1178" i="72"/>
  <c r="CA1178" i="72"/>
  <c r="CD1182" i="72"/>
  <c r="CA1182" i="72"/>
  <c r="CC1183" i="72"/>
  <c r="CD1186" i="72"/>
  <c r="CA1186" i="72"/>
  <c r="CC1187" i="72"/>
  <c r="CD1190" i="72"/>
  <c r="CA1190" i="72"/>
  <c r="CC1191" i="72"/>
  <c r="V1194" i="72"/>
  <c r="S1194" i="72"/>
  <c r="BJ1194" i="72"/>
  <c r="BG1194" i="72"/>
  <c r="CD1197" i="72"/>
  <c r="CA1197" i="72"/>
  <c r="CC1198" i="72"/>
  <c r="CD1201" i="72"/>
  <c r="CA1201" i="72"/>
  <c r="CC1202" i="72"/>
  <c r="CD1205" i="72"/>
  <c r="CA1205" i="72"/>
  <c r="CC1206" i="72"/>
  <c r="CD1209" i="72"/>
  <c r="CA1209" i="72"/>
  <c r="CC1210" i="72"/>
  <c r="AP1211" i="72"/>
  <c r="AM1211" i="72"/>
  <c r="CC1211" i="72"/>
  <c r="CT75" i="72" s="1"/>
  <c r="CD1212" i="72"/>
  <c r="CA1212" i="72"/>
  <c r="CD1216" i="72"/>
  <c r="CA1216" i="72"/>
  <c r="CC1217" i="72"/>
  <c r="CD1220" i="72"/>
  <c r="CA1220" i="72"/>
  <c r="CC1221" i="72"/>
  <c r="CD1224" i="72"/>
  <c r="CA1224" i="72"/>
  <c r="CC1225" i="72"/>
  <c r="V1228" i="72"/>
  <c r="S1228" i="72"/>
  <c r="BJ1228" i="72"/>
  <c r="BG1228" i="72"/>
  <c r="CD1231" i="72"/>
  <c r="CA1231" i="72"/>
  <c r="CC1232" i="72"/>
  <c r="CD1235" i="72"/>
  <c r="CA1235" i="72"/>
  <c r="CC1236" i="72"/>
  <c r="CD1239" i="72"/>
  <c r="CA1239" i="72"/>
  <c r="CC1240" i="72"/>
  <c r="CD1243" i="72"/>
  <c r="CA1243" i="72"/>
  <c r="CC1244" i="72"/>
  <c r="AP1245" i="72"/>
  <c r="AM1245" i="72"/>
  <c r="CC1245" i="72"/>
  <c r="CT77" i="72" s="1"/>
  <c r="CD1246" i="72"/>
  <c r="CA1246" i="72"/>
  <c r="CD1250" i="72"/>
  <c r="CA1250" i="72"/>
  <c r="CC1251" i="72"/>
  <c r="CD1254" i="72"/>
  <c r="CA1254" i="72"/>
  <c r="CC1255" i="72"/>
  <c r="CD1258" i="72"/>
  <c r="CA1258" i="72"/>
  <c r="CC1259" i="72"/>
  <c r="V1262" i="72"/>
  <c r="S1262" i="72"/>
  <c r="BJ1262" i="72"/>
  <c r="BG1262" i="72"/>
  <c r="CD335" i="72"/>
  <c r="CA335" i="72"/>
  <c r="CD339" i="72"/>
  <c r="CA339" i="72"/>
  <c r="CD343" i="72"/>
  <c r="CA343" i="72"/>
  <c r="AF344" i="72"/>
  <c r="BT344" i="72"/>
  <c r="BQ344" i="72"/>
  <c r="CD346" i="72"/>
  <c r="CA346" i="72"/>
  <c r="CC347" i="72"/>
  <c r="CD350" i="72"/>
  <c r="CA350" i="72"/>
  <c r="CC351" i="72"/>
  <c r="CD354" i="72"/>
  <c r="CA354" i="72"/>
  <c r="CC355" i="72"/>
  <c r="CD358" i="72"/>
  <c r="CA358" i="72"/>
  <c r="CC359" i="72"/>
  <c r="L361" i="72"/>
  <c r="I361" i="72"/>
  <c r="AZ361" i="72"/>
  <c r="AW361" i="72"/>
  <c r="CD365" i="72"/>
  <c r="CA365" i="72"/>
  <c r="CD369" i="72"/>
  <c r="CA369" i="72"/>
  <c r="CD373" i="72"/>
  <c r="CA373" i="72"/>
  <c r="CD377" i="72"/>
  <c r="CA377" i="72"/>
  <c r="AF378" i="72"/>
  <c r="BT378" i="72"/>
  <c r="BQ378" i="72"/>
  <c r="CD380" i="72"/>
  <c r="CA380" i="72"/>
  <c r="CC381" i="72"/>
  <c r="CD384" i="72"/>
  <c r="CA384" i="72"/>
  <c r="CC385" i="72"/>
  <c r="CD388" i="72"/>
  <c r="CA388" i="72"/>
  <c r="CC389" i="72"/>
  <c r="CD392" i="72"/>
  <c r="CA392" i="72"/>
  <c r="CC393" i="72"/>
  <c r="I395" i="72"/>
  <c r="L395" i="72"/>
  <c r="AZ395" i="72"/>
  <c r="AW395" i="72"/>
  <c r="CD399" i="72"/>
  <c r="CA399" i="72"/>
  <c r="CD403" i="72"/>
  <c r="CA403" i="72"/>
  <c r="CD407" i="72"/>
  <c r="CA407" i="72"/>
  <c r="CD411" i="72"/>
  <c r="CA411" i="72"/>
  <c r="AF412" i="72"/>
  <c r="BT412" i="72"/>
  <c r="BQ412" i="72"/>
  <c r="CD414" i="72"/>
  <c r="CA414" i="72"/>
  <c r="CC415" i="72"/>
  <c r="CD418" i="72"/>
  <c r="CA418" i="72"/>
  <c r="CC419" i="72"/>
  <c r="CD422" i="72"/>
  <c r="CA422" i="72"/>
  <c r="CC423" i="72"/>
  <c r="CD426" i="72"/>
  <c r="CA426" i="72"/>
  <c r="CC427" i="72"/>
  <c r="L429" i="72"/>
  <c r="I429" i="72"/>
  <c r="AZ429" i="72"/>
  <c r="AW429" i="72"/>
  <c r="CD433" i="72"/>
  <c r="CA433" i="72"/>
  <c r="CD437" i="72"/>
  <c r="CA437" i="72"/>
  <c r="CD441" i="72"/>
  <c r="CA441" i="72"/>
  <c r="CD445" i="72"/>
  <c r="CA445" i="72"/>
  <c r="AF446" i="72"/>
  <c r="BT446" i="72"/>
  <c r="BQ446" i="72"/>
  <c r="CD448" i="72"/>
  <c r="CA448" i="72"/>
  <c r="CC449" i="72"/>
  <c r="CD452" i="72"/>
  <c r="CA452" i="72"/>
  <c r="CC453" i="72"/>
  <c r="CD456" i="72"/>
  <c r="CA456" i="72"/>
  <c r="CC457" i="72"/>
  <c r="CD460" i="72"/>
  <c r="CA460" i="72"/>
  <c r="CC461" i="72"/>
  <c r="I463" i="72"/>
  <c r="L463" i="72"/>
  <c r="AZ463" i="72"/>
  <c r="AW463" i="72"/>
  <c r="CD467" i="72"/>
  <c r="CA467" i="72"/>
  <c r="CD471" i="72"/>
  <c r="CA471" i="72"/>
  <c r="CD475" i="72"/>
  <c r="CA475" i="72"/>
  <c r="CD479" i="72"/>
  <c r="CA479" i="72"/>
  <c r="AF480" i="72"/>
  <c r="BT480" i="72"/>
  <c r="BQ480" i="72"/>
  <c r="CD482" i="72"/>
  <c r="CA482" i="72"/>
  <c r="CC483" i="72"/>
  <c r="CD486" i="72"/>
  <c r="CA486" i="72"/>
  <c r="CC487" i="72"/>
  <c r="CD490" i="72"/>
  <c r="CA490" i="72"/>
  <c r="CC491" i="72"/>
  <c r="CD494" i="72"/>
  <c r="CA494" i="72"/>
  <c r="CC495" i="72"/>
  <c r="L497" i="72"/>
  <c r="I497" i="72"/>
  <c r="AZ497" i="72"/>
  <c r="AW497" i="72"/>
  <c r="CD501" i="72"/>
  <c r="CA501" i="72"/>
  <c r="CD505" i="72"/>
  <c r="CA505" i="72"/>
  <c r="CD509" i="72"/>
  <c r="CA509" i="72"/>
  <c r="CD513" i="72"/>
  <c r="CA513" i="72"/>
  <c r="AF514" i="72"/>
  <c r="BT514" i="72"/>
  <c r="BQ514" i="72"/>
  <c r="CD516" i="72"/>
  <c r="CA516" i="72"/>
  <c r="CC517" i="72"/>
  <c r="CD520" i="72"/>
  <c r="CA520" i="72"/>
  <c r="CC521" i="72"/>
  <c r="CD524" i="72"/>
  <c r="CA524" i="72"/>
  <c r="CC525" i="72"/>
  <c r="CD528" i="72"/>
  <c r="CA528" i="72"/>
  <c r="CC529" i="72"/>
  <c r="I531" i="72"/>
  <c r="L531" i="72"/>
  <c r="AZ531" i="72"/>
  <c r="AW531" i="72"/>
  <c r="CD535" i="72"/>
  <c r="CA535" i="72"/>
  <c r="CD539" i="72"/>
  <c r="CA539" i="72"/>
  <c r="CD543" i="72"/>
  <c r="CA543" i="72"/>
  <c r="CD547" i="72"/>
  <c r="CA547" i="72"/>
  <c r="AF548" i="72"/>
  <c r="BT548" i="72"/>
  <c r="BQ548" i="72"/>
  <c r="CD550" i="72"/>
  <c r="CA550" i="72"/>
  <c r="CC551" i="72"/>
  <c r="CD554" i="72"/>
  <c r="CA554" i="72"/>
  <c r="CC555" i="72"/>
  <c r="CD558" i="72"/>
  <c r="CA558" i="72"/>
  <c r="CC559" i="72"/>
  <c r="CD562" i="72"/>
  <c r="CA562" i="72"/>
  <c r="CC563" i="72"/>
  <c r="L565" i="72"/>
  <c r="I565" i="72"/>
  <c r="AZ565" i="72"/>
  <c r="AW565" i="72"/>
  <c r="CD569" i="72"/>
  <c r="CA569" i="72"/>
  <c r="CD573" i="72"/>
  <c r="CA573" i="72"/>
  <c r="CD577" i="72"/>
  <c r="CA577" i="72"/>
  <c r="CD581" i="72"/>
  <c r="CA581" i="72"/>
  <c r="BT582" i="72"/>
  <c r="BQ582" i="72"/>
  <c r="CD584" i="72"/>
  <c r="CA584" i="72"/>
  <c r="CC585" i="72"/>
  <c r="CD588" i="72"/>
  <c r="CA588" i="72"/>
  <c r="CC589" i="72"/>
  <c r="CD592" i="72"/>
  <c r="CA592" i="72"/>
  <c r="CC593" i="72"/>
  <c r="CD596" i="72"/>
  <c r="CA596" i="72"/>
  <c r="CC597" i="72"/>
  <c r="I599" i="72"/>
  <c r="L599" i="72"/>
  <c r="AZ599" i="72"/>
  <c r="AW599" i="72"/>
  <c r="CD603" i="72"/>
  <c r="CA603" i="72"/>
  <c r="CD607" i="72"/>
  <c r="CA607" i="72"/>
  <c r="CD611" i="72"/>
  <c r="CA611" i="72"/>
  <c r="CD615" i="72"/>
  <c r="CA615" i="72"/>
  <c r="AF616" i="72"/>
  <c r="BT616" i="72"/>
  <c r="BQ616" i="72"/>
  <c r="CD618" i="72"/>
  <c r="CA618" i="72"/>
  <c r="CC619" i="72"/>
  <c r="CD622" i="72"/>
  <c r="CA622" i="72"/>
  <c r="CC623" i="72"/>
  <c r="CD626" i="72"/>
  <c r="CA626" i="72"/>
  <c r="CC627" i="72"/>
  <c r="CD630" i="72"/>
  <c r="CA630" i="72"/>
  <c r="CC631" i="72"/>
  <c r="L633" i="72"/>
  <c r="I633" i="72"/>
  <c r="AZ633" i="72"/>
  <c r="AW633" i="72"/>
  <c r="CD637" i="72"/>
  <c r="CA637" i="72"/>
  <c r="CD641" i="72"/>
  <c r="CA641" i="72"/>
  <c r="CD645" i="72"/>
  <c r="CA645" i="72"/>
  <c r="CD649" i="72"/>
  <c r="CA649" i="72"/>
  <c r="BT650" i="72"/>
  <c r="BQ650" i="72"/>
  <c r="CD652" i="72"/>
  <c r="CA652" i="72"/>
  <c r="CC653" i="72"/>
  <c r="CD656" i="72"/>
  <c r="CA656" i="72"/>
  <c r="CC657" i="72"/>
  <c r="CD660" i="72"/>
  <c r="CA660" i="72"/>
  <c r="CC661" i="72"/>
  <c r="CD664" i="72"/>
  <c r="CA664" i="72"/>
  <c r="CC665" i="72"/>
  <c r="I667" i="72"/>
  <c r="L667" i="72"/>
  <c r="AZ667" i="72"/>
  <c r="AW667" i="72"/>
  <c r="CD671" i="72"/>
  <c r="CA671" i="72"/>
  <c r="CD675" i="72"/>
  <c r="CA675" i="72"/>
  <c r="CD679" i="72"/>
  <c r="CA679" i="72"/>
  <c r="CD683" i="72"/>
  <c r="CA683" i="72"/>
  <c r="AF684" i="72"/>
  <c r="BT684" i="72"/>
  <c r="BQ684" i="72"/>
  <c r="CD686" i="72"/>
  <c r="CA686" i="72"/>
  <c r="CC687" i="72"/>
  <c r="CD690" i="72"/>
  <c r="CA690" i="72"/>
  <c r="CC691" i="72"/>
  <c r="CD694" i="72"/>
  <c r="CA694" i="72"/>
  <c r="CC695" i="72"/>
  <c r="CD698" i="72"/>
  <c r="CA698" i="72"/>
  <c r="CC699" i="72"/>
  <c r="L701" i="72"/>
  <c r="I701" i="72"/>
  <c r="AZ701" i="72"/>
  <c r="AW701" i="72"/>
  <c r="CD705" i="72"/>
  <c r="CA705" i="72"/>
  <c r="CD709" i="72"/>
  <c r="CA709" i="72"/>
  <c r="CD713" i="72"/>
  <c r="CA713" i="72"/>
  <c r="CD717" i="72"/>
  <c r="CA717" i="72"/>
  <c r="AF718" i="72"/>
  <c r="BT718" i="72"/>
  <c r="BQ718" i="72"/>
  <c r="CD720" i="72"/>
  <c r="CA720" i="72"/>
  <c r="CC721" i="72"/>
  <c r="CD724" i="72"/>
  <c r="CA724" i="72"/>
  <c r="CC725" i="72"/>
  <c r="CD728" i="72"/>
  <c r="CA728" i="72"/>
  <c r="CC729" i="72"/>
  <c r="CD732" i="72"/>
  <c r="CA732" i="72"/>
  <c r="CC733" i="72"/>
  <c r="I735" i="72"/>
  <c r="L735" i="72"/>
  <c r="AZ735" i="72"/>
  <c r="AW735" i="72"/>
  <c r="CD739" i="72"/>
  <c r="CA739" i="72"/>
  <c r="CD743" i="72"/>
  <c r="CA743" i="72"/>
  <c r="CD747" i="72"/>
  <c r="CA747" i="72"/>
  <c r="CD751" i="72"/>
  <c r="CA751" i="72"/>
  <c r="BT752" i="72"/>
  <c r="BQ752" i="72"/>
  <c r="CD754" i="72"/>
  <c r="CA754" i="72"/>
  <c r="CC755" i="72"/>
  <c r="CD758" i="72"/>
  <c r="CA758" i="72"/>
  <c r="CC759" i="72"/>
  <c r="CD762" i="72"/>
  <c r="CA762" i="72"/>
  <c r="CC763" i="72"/>
  <c r="CD766" i="72"/>
  <c r="CA766" i="72"/>
  <c r="CC767" i="72"/>
  <c r="L769" i="72"/>
  <c r="I769" i="72"/>
  <c r="AZ769" i="72"/>
  <c r="AW769" i="72"/>
  <c r="CD773" i="72"/>
  <c r="CA773" i="72"/>
  <c r="CD777" i="72"/>
  <c r="CA777" i="72"/>
  <c r="CD781" i="72"/>
  <c r="CA781" i="72"/>
  <c r="CD785" i="72"/>
  <c r="CA785" i="72"/>
  <c r="BT786" i="72"/>
  <c r="BQ786" i="72"/>
  <c r="CD788" i="72"/>
  <c r="CA788" i="72"/>
  <c r="CC789" i="72"/>
  <c r="CD792" i="72"/>
  <c r="CA792" i="72"/>
  <c r="CC793" i="72"/>
  <c r="CD796" i="72"/>
  <c r="CA796" i="72"/>
  <c r="CC797" i="72"/>
  <c r="CD800" i="72"/>
  <c r="CA800" i="72"/>
  <c r="CC801" i="72"/>
  <c r="I803" i="72"/>
  <c r="L803" i="72"/>
  <c r="AZ803" i="72"/>
  <c r="AW803" i="72"/>
  <c r="CD807" i="72"/>
  <c r="CA807" i="72"/>
  <c r="CD811" i="72"/>
  <c r="CA811" i="72"/>
  <c r="CD815" i="72"/>
  <c r="CA815" i="72"/>
  <c r="CD819" i="72"/>
  <c r="CA819" i="72"/>
  <c r="BT820" i="72"/>
  <c r="BQ820" i="72"/>
  <c r="CD822" i="72"/>
  <c r="CA822" i="72"/>
  <c r="CC823" i="72"/>
  <c r="CD826" i="72"/>
  <c r="CA826" i="72"/>
  <c r="CC827" i="72"/>
  <c r="CD830" i="72"/>
  <c r="CA830" i="72"/>
  <c r="CC831" i="72"/>
  <c r="CD834" i="72"/>
  <c r="CA834" i="72"/>
  <c r="CC835" i="72"/>
  <c r="L837" i="72"/>
  <c r="I837" i="72"/>
  <c r="AZ837" i="72"/>
  <c r="AW837" i="72"/>
  <c r="CD841" i="72"/>
  <c r="CA841" i="72"/>
  <c r="CD845" i="72"/>
  <c r="CA845" i="72"/>
  <c r="CD849" i="72"/>
  <c r="CA849" i="72"/>
  <c r="CD853" i="72"/>
  <c r="CA853" i="72"/>
  <c r="AF854" i="72"/>
  <c r="BT854" i="72"/>
  <c r="BQ854" i="72"/>
  <c r="CD856" i="72"/>
  <c r="CA856" i="72"/>
  <c r="CC857" i="72"/>
  <c r="CD860" i="72"/>
  <c r="CA860" i="72"/>
  <c r="CC861" i="72"/>
  <c r="CD864" i="72"/>
  <c r="CA864" i="72"/>
  <c r="CC865" i="72"/>
  <c r="CD868" i="72"/>
  <c r="CA868" i="72"/>
  <c r="CC869" i="72"/>
  <c r="I871" i="72"/>
  <c r="L871" i="72"/>
  <c r="AZ871" i="72"/>
  <c r="AW871" i="72"/>
  <c r="CD875" i="72"/>
  <c r="CA875" i="72"/>
  <c r="CD879" i="72"/>
  <c r="CA879" i="72"/>
  <c r="CD883" i="72"/>
  <c r="CA883" i="72"/>
  <c r="CD887" i="72"/>
  <c r="CA887" i="72"/>
  <c r="BT888" i="72"/>
  <c r="BQ888" i="72"/>
  <c r="CD890" i="72"/>
  <c r="CA890" i="72"/>
  <c r="CC891" i="72"/>
  <c r="CD894" i="72"/>
  <c r="CA894" i="72"/>
  <c r="CC895" i="72"/>
  <c r="CD898" i="72"/>
  <c r="CA898" i="72"/>
  <c r="CC899" i="72"/>
  <c r="CD902" i="72"/>
  <c r="CA902" i="72"/>
  <c r="CC903" i="72"/>
  <c r="L905" i="72"/>
  <c r="I905" i="72"/>
  <c r="AZ905" i="72"/>
  <c r="AW905" i="72"/>
  <c r="CD909" i="72"/>
  <c r="CA909" i="72"/>
  <c r="CD913" i="72"/>
  <c r="CA913" i="72"/>
  <c r="CD917" i="72"/>
  <c r="CA917" i="72"/>
  <c r="CD921" i="72"/>
  <c r="CA921" i="72"/>
  <c r="AF922" i="72"/>
  <c r="BT922" i="72"/>
  <c r="BQ922" i="72"/>
  <c r="CD924" i="72"/>
  <c r="CA924" i="72"/>
  <c r="CC925" i="72"/>
  <c r="CD928" i="72"/>
  <c r="CA928" i="72"/>
  <c r="CC929" i="72"/>
  <c r="CD932" i="72"/>
  <c r="CA932" i="72"/>
  <c r="CC933" i="72"/>
  <c r="CD936" i="72"/>
  <c r="CA936" i="72"/>
  <c r="CC937" i="72"/>
  <c r="I939" i="72"/>
  <c r="L939" i="72"/>
  <c r="AZ939" i="72"/>
  <c r="AW939" i="72"/>
  <c r="CD943" i="72"/>
  <c r="CA943" i="72"/>
  <c r="CD947" i="72"/>
  <c r="CA947" i="72"/>
  <c r="CD951" i="72"/>
  <c r="CA951" i="72"/>
  <c r="CD955" i="72"/>
  <c r="CA955" i="72"/>
  <c r="AF956" i="72"/>
  <c r="BT956" i="72"/>
  <c r="BQ956" i="72"/>
  <c r="CD958" i="72"/>
  <c r="CA958" i="72"/>
  <c r="CC959" i="72"/>
  <c r="CD962" i="72"/>
  <c r="CA962" i="72"/>
  <c r="CC963" i="72"/>
  <c r="CD966" i="72"/>
  <c r="CA966" i="72"/>
  <c r="CC967" i="72"/>
  <c r="CD970" i="72"/>
  <c r="CA970" i="72"/>
  <c r="CC971" i="72"/>
  <c r="L973" i="72"/>
  <c r="I973" i="72"/>
  <c r="AZ973" i="72"/>
  <c r="AW973" i="72"/>
  <c r="CD977" i="72"/>
  <c r="CA977" i="72"/>
  <c r="CD981" i="72"/>
  <c r="CA981" i="72"/>
  <c r="CD985" i="72"/>
  <c r="CA985" i="72"/>
  <c r="CD989" i="72"/>
  <c r="CA989" i="72"/>
  <c r="AF990" i="72"/>
  <c r="BT990" i="72"/>
  <c r="BQ990" i="72"/>
  <c r="CD992" i="72"/>
  <c r="CA992" i="72"/>
  <c r="CC993" i="72"/>
  <c r="CD996" i="72"/>
  <c r="CA996" i="72"/>
  <c r="CC997" i="72"/>
  <c r="CD1000" i="72"/>
  <c r="CA1000" i="72"/>
  <c r="CC1001" i="72"/>
  <c r="CD1004" i="72"/>
  <c r="CA1004" i="72"/>
  <c r="CC1005" i="72"/>
  <c r="I1007" i="72"/>
  <c r="L1007" i="72"/>
  <c r="AZ1007" i="72"/>
  <c r="AW1007" i="72"/>
  <c r="CD1011" i="72"/>
  <c r="CA1011" i="72"/>
  <c r="CD1015" i="72"/>
  <c r="CA1015" i="72"/>
  <c r="CD1019" i="72"/>
  <c r="CA1019" i="72"/>
  <c r="CD1023" i="72"/>
  <c r="CA1023" i="72"/>
  <c r="AF1024" i="72"/>
  <c r="BT1024" i="72"/>
  <c r="BQ1024" i="72"/>
  <c r="CD1026" i="72"/>
  <c r="CA1026" i="72"/>
  <c r="CC1027" i="72"/>
  <c r="CD1030" i="72"/>
  <c r="CA1030" i="72"/>
  <c r="CC1031" i="72"/>
  <c r="CD1034" i="72"/>
  <c r="CA1034" i="72"/>
  <c r="CC1035" i="72"/>
  <c r="CD1038" i="72"/>
  <c r="CA1038" i="72"/>
  <c r="CC1039" i="72"/>
  <c r="L1041" i="72"/>
  <c r="I1041" i="72"/>
  <c r="AZ1041" i="72"/>
  <c r="AW1041" i="72"/>
  <c r="CD1045" i="72"/>
  <c r="CA1045" i="72"/>
  <c r="CD1049" i="72"/>
  <c r="CA1049" i="72"/>
  <c r="CD1053" i="72"/>
  <c r="CA1053" i="72"/>
  <c r="CD1057" i="72"/>
  <c r="CA1057" i="72"/>
  <c r="AF1058" i="72"/>
  <c r="BT1058" i="72"/>
  <c r="BQ1058" i="72"/>
  <c r="CD1060" i="72"/>
  <c r="CA1060" i="72"/>
  <c r="CC1061" i="72"/>
  <c r="CD1064" i="72"/>
  <c r="CA1064" i="72"/>
  <c r="CC1065" i="72"/>
  <c r="CD1068" i="72"/>
  <c r="CA1068" i="72"/>
  <c r="CC1069" i="72"/>
  <c r="CD1072" i="72"/>
  <c r="CA1072" i="72"/>
  <c r="CC1073" i="72"/>
  <c r="I1075" i="72"/>
  <c r="L1075" i="72"/>
  <c r="AZ1075" i="72"/>
  <c r="AW1075" i="72"/>
  <c r="CD1079" i="72"/>
  <c r="CA1079" i="72"/>
  <c r="CD1083" i="72"/>
  <c r="CA1083" i="72"/>
  <c r="CD1087" i="72"/>
  <c r="CA1087" i="72"/>
  <c r="CD1091" i="72"/>
  <c r="CA1091" i="72"/>
  <c r="BT1092" i="72"/>
  <c r="BQ1092" i="72"/>
  <c r="CD1094" i="72"/>
  <c r="CA1094" i="72"/>
  <c r="CC1095" i="72"/>
  <c r="CD1098" i="72"/>
  <c r="CA1098" i="72"/>
  <c r="CC1099" i="72"/>
  <c r="CD1102" i="72"/>
  <c r="CA1102" i="72"/>
  <c r="CC1103" i="72"/>
  <c r="CD1106" i="72"/>
  <c r="CA1106" i="72"/>
  <c r="CC1107" i="72"/>
  <c r="L1109" i="72"/>
  <c r="I1109" i="72"/>
  <c r="AZ1109" i="72"/>
  <c r="AW1109" i="72"/>
  <c r="CD1113" i="72"/>
  <c r="CA1113" i="72"/>
  <c r="CD1117" i="72"/>
  <c r="CA1117" i="72"/>
  <c r="CD1121" i="72"/>
  <c r="CA1121" i="72"/>
  <c r="CD1125" i="72"/>
  <c r="CA1125" i="72"/>
  <c r="BT1126" i="72"/>
  <c r="BQ1126" i="72"/>
  <c r="CD1128" i="72"/>
  <c r="CA1128" i="72"/>
  <c r="CC1129" i="72"/>
  <c r="CD1132" i="72"/>
  <c r="CA1132" i="72"/>
  <c r="CC1133" i="72"/>
  <c r="CD1136" i="72"/>
  <c r="CA1136" i="72"/>
  <c r="CC1137" i="72"/>
  <c r="CD1140" i="72"/>
  <c r="CA1140" i="72"/>
  <c r="CC1141" i="72"/>
  <c r="I1143" i="72"/>
  <c r="L1143" i="72"/>
  <c r="AZ1143" i="72"/>
  <c r="AW1143" i="72"/>
  <c r="CD1147" i="72"/>
  <c r="CA1147" i="72"/>
  <c r="CD1151" i="72"/>
  <c r="CA1151" i="72"/>
  <c r="CD1155" i="72"/>
  <c r="CA1155" i="72"/>
  <c r="CD1159" i="72"/>
  <c r="CA1159" i="72"/>
  <c r="AF1160" i="72"/>
  <c r="BT1160" i="72"/>
  <c r="BQ1160" i="72"/>
  <c r="CD1162" i="72"/>
  <c r="CA1162" i="72"/>
  <c r="CC1163" i="72"/>
  <c r="CD1166" i="72"/>
  <c r="CA1166" i="72"/>
  <c r="CC1167" i="72"/>
  <c r="CD1170" i="72"/>
  <c r="CA1170" i="72"/>
  <c r="CC1171" i="72"/>
  <c r="CD1174" i="72"/>
  <c r="CA1174" i="72"/>
  <c r="CC1175" i="72"/>
  <c r="L1177" i="72"/>
  <c r="I1177" i="72"/>
  <c r="AZ1177" i="72"/>
  <c r="AW1177" i="72"/>
  <c r="CD1181" i="72"/>
  <c r="CA1181" i="72"/>
  <c r="CD1185" i="72"/>
  <c r="CA1185" i="72"/>
  <c r="CD1189" i="72"/>
  <c r="CA1189" i="72"/>
  <c r="CD1193" i="72"/>
  <c r="CA1193" i="72"/>
  <c r="BT1194" i="72"/>
  <c r="BQ1194" i="72"/>
  <c r="CD1196" i="72"/>
  <c r="CA1196" i="72"/>
  <c r="CC1197" i="72"/>
  <c r="CD1200" i="72"/>
  <c r="CA1200" i="72"/>
  <c r="CC1201" i="72"/>
  <c r="CD1204" i="72"/>
  <c r="CA1204" i="72"/>
  <c r="CC1205" i="72"/>
  <c r="CD1208" i="72"/>
  <c r="CA1208" i="72"/>
  <c r="CC1209" i="72"/>
  <c r="I1211" i="72"/>
  <c r="L1211" i="72"/>
  <c r="AZ1211" i="72"/>
  <c r="AW1211" i="72"/>
  <c r="CD1215" i="72"/>
  <c r="CA1215" i="72"/>
  <c r="CD1219" i="72"/>
  <c r="CA1219" i="72"/>
  <c r="CD1223" i="72"/>
  <c r="CA1223" i="72"/>
  <c r="CD1227" i="72"/>
  <c r="CA1227" i="72"/>
  <c r="AF1228" i="72"/>
  <c r="BT1228" i="72"/>
  <c r="BQ1228" i="72"/>
  <c r="CD1230" i="72"/>
  <c r="CA1230" i="72"/>
  <c r="CC1231" i="72"/>
  <c r="CD1234" i="72"/>
  <c r="CA1234" i="72"/>
  <c r="CC1235" i="72"/>
  <c r="CD1238" i="72"/>
  <c r="CA1238" i="72"/>
  <c r="CC1239" i="72"/>
  <c r="CD1242" i="72"/>
  <c r="CA1242" i="72"/>
  <c r="CC1243" i="72"/>
  <c r="L1245" i="72"/>
  <c r="AZ1245" i="72"/>
  <c r="AW1245" i="72"/>
  <c r="CD1249" i="72"/>
  <c r="CA1249" i="72"/>
  <c r="CD1253" i="72"/>
  <c r="CA1253" i="72"/>
  <c r="CD1257" i="72"/>
  <c r="CA1257" i="72"/>
  <c r="CD1261" i="72"/>
  <c r="CA1261" i="72"/>
  <c r="AF1262" i="72"/>
  <c r="BT1262" i="72"/>
  <c r="BQ1262" i="72"/>
  <c r="CD5" i="72"/>
  <c r="CA5" i="72"/>
  <c r="CD855" i="72"/>
  <c r="CA855" i="72"/>
  <c r="CD859" i="72"/>
  <c r="CA859" i="72"/>
  <c r="CD863" i="72"/>
  <c r="CA863" i="72"/>
  <c r="CD867" i="72"/>
  <c r="CA867" i="72"/>
  <c r="V871" i="72"/>
  <c r="S871" i="72"/>
  <c r="BJ871" i="72"/>
  <c r="BG871" i="72"/>
  <c r="CD874" i="72"/>
  <c r="CA874" i="72"/>
  <c r="CD878" i="72"/>
  <c r="CA878" i="72"/>
  <c r="CD882" i="72"/>
  <c r="CA882" i="72"/>
  <c r="CD886" i="72"/>
  <c r="CA886" i="72"/>
  <c r="AP888" i="72"/>
  <c r="AM888" i="72"/>
  <c r="CD889" i="72"/>
  <c r="CA889" i="72"/>
  <c r="CD893" i="72"/>
  <c r="CA893" i="72"/>
  <c r="CD897" i="72"/>
  <c r="CA897" i="72"/>
  <c r="CD901" i="72"/>
  <c r="CA901" i="72"/>
  <c r="V905" i="72"/>
  <c r="S905" i="72"/>
  <c r="BJ905" i="72"/>
  <c r="BG905" i="72"/>
  <c r="CD908" i="72"/>
  <c r="CA908" i="72"/>
  <c r="CD912" i="72"/>
  <c r="CA912" i="72"/>
  <c r="CD916" i="72"/>
  <c r="CA916" i="72"/>
  <c r="CD920" i="72"/>
  <c r="CA920" i="72"/>
  <c r="AP922" i="72"/>
  <c r="AM922" i="72"/>
  <c r="CD923" i="72"/>
  <c r="CA923" i="72"/>
  <c r="CD927" i="72"/>
  <c r="CA927" i="72"/>
  <c r="CD931" i="72"/>
  <c r="CA931" i="72"/>
  <c r="CD935" i="72"/>
  <c r="CA935" i="72"/>
  <c r="V939" i="72"/>
  <c r="S939" i="72"/>
  <c r="BJ939" i="72"/>
  <c r="BG939" i="72"/>
  <c r="CD942" i="72"/>
  <c r="CA942" i="72"/>
  <c r="CD946" i="72"/>
  <c r="CA946" i="72"/>
  <c r="CD950" i="72"/>
  <c r="CA950" i="72"/>
  <c r="CD954" i="72"/>
  <c r="CA954" i="72"/>
  <c r="AP956" i="72"/>
  <c r="AM956" i="72"/>
  <c r="CD957" i="72"/>
  <c r="CA957" i="72"/>
  <c r="CD961" i="72"/>
  <c r="CA961" i="72"/>
  <c r="CD965" i="72"/>
  <c r="CA965" i="72"/>
  <c r="CD969" i="72"/>
  <c r="CA969" i="72"/>
  <c r="V973" i="72"/>
  <c r="S973" i="72"/>
  <c r="BJ973" i="72"/>
  <c r="BG973" i="72"/>
  <c r="CD976" i="72"/>
  <c r="CA976" i="72"/>
  <c r="CD980" i="72"/>
  <c r="CA980" i="72"/>
  <c r="CD984" i="72"/>
  <c r="CA984" i="72"/>
  <c r="CD988" i="72"/>
  <c r="CA988" i="72"/>
  <c r="AP990" i="72"/>
  <c r="AM990" i="72"/>
  <c r="CD991" i="72"/>
  <c r="CA991" i="72"/>
  <c r="CD995" i="72"/>
  <c r="CA995" i="72"/>
  <c r="CD999" i="72"/>
  <c r="CA999" i="72"/>
  <c r="CD1003" i="72"/>
  <c r="CA1003" i="72"/>
  <c r="V1007" i="72"/>
  <c r="S1007" i="72"/>
  <c r="BJ1007" i="72"/>
  <c r="BG1007" i="72"/>
  <c r="CD1010" i="72"/>
  <c r="CA1010" i="72"/>
  <c r="CD1014" i="72"/>
  <c r="CA1014" i="72"/>
  <c r="CD1018" i="72"/>
  <c r="CA1018" i="72"/>
  <c r="CD1022" i="72"/>
  <c r="CA1022" i="72"/>
  <c r="AP1024" i="72"/>
  <c r="AM1024" i="72"/>
  <c r="CD1025" i="72"/>
  <c r="CA1025" i="72"/>
  <c r="CD1029" i="72"/>
  <c r="CA1029" i="72"/>
  <c r="CD1033" i="72"/>
  <c r="CA1033" i="72"/>
  <c r="CD1037" i="72"/>
  <c r="CA1037" i="72"/>
  <c r="V1041" i="72"/>
  <c r="S1041" i="72"/>
  <c r="BJ1041" i="72"/>
  <c r="BG1041" i="72"/>
  <c r="CD1044" i="72"/>
  <c r="CA1044" i="72"/>
  <c r="CD1048" i="72"/>
  <c r="CA1048" i="72"/>
  <c r="CD1052" i="72"/>
  <c r="CA1052" i="72"/>
  <c r="CD1056" i="72"/>
  <c r="CA1056" i="72"/>
  <c r="AP1058" i="72"/>
  <c r="AM1058" i="72"/>
  <c r="CD1059" i="72"/>
  <c r="CA1059" i="72"/>
  <c r="CD1063" i="72"/>
  <c r="CA1063" i="72"/>
  <c r="CD1067" i="72"/>
  <c r="CA1067" i="72"/>
  <c r="CD1071" i="72"/>
  <c r="CA1071" i="72"/>
  <c r="V1075" i="72"/>
  <c r="S1075" i="72"/>
  <c r="BJ1075" i="72"/>
  <c r="BG1075" i="72"/>
  <c r="CD1078" i="72"/>
  <c r="CA1078" i="72"/>
  <c r="CD1082" i="72"/>
  <c r="CA1082" i="72"/>
  <c r="CD1086" i="72"/>
  <c r="CA1086" i="72"/>
  <c r="CD1090" i="72"/>
  <c r="CA1090" i="72"/>
  <c r="AP1092" i="72"/>
  <c r="AM1092" i="72"/>
  <c r="CD1093" i="72"/>
  <c r="CA1093" i="72"/>
  <c r="CD1097" i="72"/>
  <c r="CA1097" i="72"/>
  <c r="CD1101" i="72"/>
  <c r="CA1101" i="72"/>
  <c r="CD1105" i="72"/>
  <c r="CA1105" i="72"/>
  <c r="V1109" i="72"/>
  <c r="S1109" i="72"/>
  <c r="BJ1109" i="72"/>
  <c r="BG1109" i="72"/>
  <c r="CD1112" i="72"/>
  <c r="CA1112" i="72"/>
  <c r="CD1116" i="72"/>
  <c r="CA1116" i="72"/>
  <c r="CD1120" i="72"/>
  <c r="CA1120" i="72"/>
  <c r="CD1124" i="72"/>
  <c r="CA1124" i="72"/>
  <c r="AP1126" i="72"/>
  <c r="AM1126" i="72"/>
  <c r="CD1127" i="72"/>
  <c r="CA1127" i="72"/>
  <c r="CD1131" i="72"/>
  <c r="CA1131" i="72"/>
  <c r="CD1135" i="72"/>
  <c r="CA1135" i="72"/>
  <c r="CD1139" i="72"/>
  <c r="CA1139" i="72"/>
  <c r="V1143" i="72"/>
  <c r="S1143" i="72"/>
  <c r="BJ1143" i="72"/>
  <c r="BG1143" i="72"/>
  <c r="CD1146" i="72"/>
  <c r="CA1146" i="72"/>
  <c r="CD1150" i="72"/>
  <c r="CA1150" i="72"/>
  <c r="CD1154" i="72"/>
  <c r="CA1154" i="72"/>
  <c r="CD1158" i="72"/>
  <c r="CA1158" i="72"/>
  <c r="AP1160" i="72"/>
  <c r="AM1160" i="72"/>
  <c r="CD1161" i="72"/>
  <c r="CA1161" i="72"/>
  <c r="CD1165" i="72"/>
  <c r="CA1165" i="72"/>
  <c r="CD1169" i="72"/>
  <c r="CA1169" i="72"/>
  <c r="CD1173" i="72"/>
  <c r="CA1173" i="72"/>
  <c r="V1177" i="72"/>
  <c r="S1177" i="72"/>
  <c r="BJ1177" i="72"/>
  <c r="BG1177" i="72"/>
  <c r="CD1180" i="72"/>
  <c r="CA1180" i="72"/>
  <c r="CD1184" i="72"/>
  <c r="CA1184" i="72"/>
  <c r="CD1188" i="72"/>
  <c r="CA1188" i="72"/>
  <c r="CD1192" i="72"/>
  <c r="CA1192" i="72"/>
  <c r="AP1194" i="72"/>
  <c r="AM1194" i="72"/>
  <c r="CD1195" i="72"/>
  <c r="CA1195" i="72"/>
  <c r="CD1199" i="72"/>
  <c r="CA1199" i="72"/>
  <c r="CD1203" i="72"/>
  <c r="CA1203" i="72"/>
  <c r="CD1207" i="72"/>
  <c r="CA1207" i="72"/>
  <c r="V1211" i="72"/>
  <c r="S1211" i="72"/>
  <c r="BJ1211" i="72"/>
  <c r="BG1211" i="72"/>
  <c r="CD1214" i="72"/>
  <c r="CA1214" i="72"/>
  <c r="CD1218" i="72"/>
  <c r="CA1218" i="72"/>
  <c r="CD1222" i="72"/>
  <c r="CA1222" i="72"/>
  <c r="CD1226" i="72"/>
  <c r="CA1226" i="72"/>
  <c r="AP1228" i="72"/>
  <c r="AM1228" i="72"/>
  <c r="CD1229" i="72"/>
  <c r="CA1229" i="72"/>
  <c r="CD1233" i="72"/>
  <c r="CA1233" i="72"/>
  <c r="CD1237" i="72"/>
  <c r="CA1237" i="72"/>
  <c r="CD1241" i="72"/>
  <c r="CA1241" i="72"/>
  <c r="V1245" i="72"/>
  <c r="S1245" i="72"/>
  <c r="BJ1245" i="72"/>
  <c r="BG1245" i="72"/>
  <c r="CD1248" i="72"/>
  <c r="CA1248" i="72"/>
  <c r="CD1252" i="72"/>
  <c r="CA1252" i="72"/>
  <c r="CD1256" i="72"/>
  <c r="CA1256" i="72"/>
  <c r="CD1260" i="72"/>
  <c r="CA1260" i="72"/>
  <c r="AP1262" i="72"/>
  <c r="AM1262" i="72"/>
  <c r="CC5" i="72"/>
  <c r="CD284" i="72"/>
  <c r="CA284" i="72"/>
  <c r="CC285" i="72"/>
  <c r="CD288" i="72"/>
  <c r="CA288" i="72"/>
  <c r="CC289" i="72"/>
  <c r="CD292" i="72"/>
  <c r="CA292" i="72"/>
  <c r="AF293" i="72"/>
  <c r="BT293" i="72"/>
  <c r="BQ293" i="72"/>
  <c r="CD295" i="72"/>
  <c r="CA295" i="72"/>
  <c r="CC296" i="72"/>
  <c r="CD299" i="72"/>
  <c r="CA299" i="72"/>
  <c r="CC300" i="72"/>
  <c r="CD303" i="72"/>
  <c r="CA303" i="72"/>
  <c r="CC304" i="72"/>
  <c r="CD307" i="72"/>
  <c r="CA307" i="72"/>
  <c r="CC308" i="72"/>
  <c r="L310" i="72"/>
  <c r="I310" i="72"/>
  <c r="AZ310" i="72"/>
  <c r="AW310" i="72"/>
  <c r="CC311" i="72"/>
  <c r="CD314" i="72"/>
  <c r="CA314" i="72"/>
  <c r="CC315" i="72"/>
  <c r="CD318" i="72"/>
  <c r="CA318" i="72"/>
  <c r="CC319" i="72"/>
  <c r="CD322" i="72"/>
  <c r="CA322" i="72"/>
  <c r="CC323" i="72"/>
  <c r="CD326" i="72"/>
  <c r="CA326" i="72"/>
  <c r="BT327" i="72"/>
  <c r="BQ327" i="72"/>
  <c r="CD329" i="72"/>
  <c r="CA329" i="72"/>
  <c r="CC330" i="72"/>
  <c r="CD333" i="72"/>
  <c r="CA333" i="72"/>
  <c r="CC334" i="72"/>
  <c r="CD337" i="72"/>
  <c r="CA337" i="72"/>
  <c r="CC338" i="72"/>
  <c r="CD341" i="72"/>
  <c r="CA341" i="72"/>
  <c r="CC342" i="72"/>
  <c r="I344" i="72"/>
  <c r="L344" i="72"/>
  <c r="AZ344" i="72"/>
  <c r="AW344" i="72"/>
  <c r="CC345" i="72"/>
  <c r="CD348" i="72"/>
  <c r="CA348" i="72"/>
  <c r="CC349" i="72"/>
  <c r="CD352" i="72"/>
  <c r="CA352" i="72"/>
  <c r="CC353" i="72"/>
  <c r="CD356" i="72"/>
  <c r="CA356" i="72"/>
  <c r="CC357" i="72"/>
  <c r="CD360" i="72"/>
  <c r="CA360" i="72"/>
  <c r="AF361" i="72"/>
  <c r="BT361" i="72"/>
  <c r="BQ361" i="72"/>
  <c r="CD363" i="72"/>
  <c r="CA363" i="72"/>
  <c r="CC364" i="72"/>
  <c r="CD367" i="72"/>
  <c r="CA367" i="72"/>
  <c r="CC368" i="72"/>
  <c r="CD371" i="72"/>
  <c r="CA371" i="72"/>
  <c r="CC372" i="72"/>
  <c r="CD375" i="72"/>
  <c r="CA375" i="72"/>
  <c r="CC376" i="72"/>
  <c r="L378" i="72"/>
  <c r="I378" i="72"/>
  <c r="AZ378" i="72"/>
  <c r="AW378" i="72"/>
  <c r="CC379" i="72"/>
  <c r="CD382" i="72"/>
  <c r="CA382" i="72"/>
  <c r="CC383" i="72"/>
  <c r="CD386" i="72"/>
  <c r="CA386" i="72"/>
  <c r="CC387" i="72"/>
  <c r="CD390" i="72"/>
  <c r="CA390" i="72"/>
  <c r="CC391" i="72"/>
  <c r="CD394" i="72"/>
  <c r="CA394" i="72"/>
  <c r="BT395" i="72"/>
  <c r="BQ395" i="72"/>
  <c r="CD397" i="72"/>
  <c r="CA397" i="72"/>
  <c r="CC398" i="72"/>
  <c r="CD401" i="72"/>
  <c r="CA401" i="72"/>
  <c r="CC402" i="72"/>
  <c r="CD405" i="72"/>
  <c r="CA405" i="72"/>
  <c r="CC406" i="72"/>
  <c r="CD409" i="72"/>
  <c r="CA409" i="72"/>
  <c r="CC410" i="72"/>
  <c r="I412" i="72"/>
  <c r="L412" i="72"/>
  <c r="AZ412" i="72"/>
  <c r="AW412" i="72"/>
  <c r="CC413" i="72"/>
  <c r="CD416" i="72"/>
  <c r="CA416" i="72"/>
  <c r="CC417" i="72"/>
  <c r="CD420" i="72"/>
  <c r="CA420" i="72"/>
  <c r="CC421" i="72"/>
  <c r="CD424" i="72"/>
  <c r="CA424" i="72"/>
  <c r="CC425" i="72"/>
  <c r="CD428" i="72"/>
  <c r="CA428" i="72"/>
  <c r="AF429" i="72"/>
  <c r="BT429" i="72"/>
  <c r="BQ429" i="72"/>
  <c r="CD431" i="72"/>
  <c r="CA431" i="72"/>
  <c r="CC432" i="72"/>
  <c r="CD435" i="72"/>
  <c r="CA435" i="72"/>
  <c r="CC436" i="72"/>
  <c r="CD439" i="72"/>
  <c r="CA439" i="72"/>
  <c r="CC440" i="72"/>
  <c r="CD443" i="72"/>
  <c r="CA443" i="72"/>
  <c r="CC444" i="72"/>
  <c r="L446" i="72"/>
  <c r="I446" i="72"/>
  <c r="AZ446" i="72"/>
  <c r="AW446" i="72"/>
  <c r="CC447" i="72"/>
  <c r="CD450" i="72"/>
  <c r="CA450" i="72"/>
  <c r="CC451" i="72"/>
  <c r="CD454" i="72"/>
  <c r="CA454" i="72"/>
  <c r="CC455" i="72"/>
  <c r="CD458" i="72"/>
  <c r="CA458" i="72"/>
  <c r="CC459" i="72"/>
  <c r="CD462" i="72"/>
  <c r="CA462" i="72"/>
  <c r="BT463" i="72"/>
  <c r="BQ463" i="72"/>
  <c r="CD465" i="72"/>
  <c r="CA465" i="72"/>
  <c r="CC466" i="72"/>
  <c r="CD469" i="72"/>
  <c r="CA469" i="72"/>
  <c r="CC470" i="72"/>
  <c r="CD473" i="72"/>
  <c r="CA473" i="72"/>
  <c r="CC474" i="72"/>
  <c r="CD477" i="72"/>
  <c r="CA477" i="72"/>
  <c r="CC478" i="72"/>
  <c r="I480" i="72"/>
  <c r="L480" i="72"/>
  <c r="AZ480" i="72"/>
  <c r="AW480" i="72"/>
  <c r="CC481" i="72"/>
  <c r="CD484" i="72"/>
  <c r="CA484" i="72"/>
  <c r="CC485" i="72"/>
  <c r="CD488" i="72"/>
  <c r="CA488" i="72"/>
  <c r="CC489" i="72"/>
  <c r="CD492" i="72"/>
  <c r="CA492" i="72"/>
  <c r="CC493" i="72"/>
  <c r="CD496" i="72"/>
  <c r="CA496" i="72"/>
  <c r="AF497" i="72"/>
  <c r="BT497" i="72"/>
  <c r="BQ497" i="72"/>
  <c r="CD499" i="72"/>
  <c r="CA499" i="72"/>
  <c r="CC500" i="72"/>
  <c r="CD503" i="72"/>
  <c r="CA503" i="72"/>
  <c r="CC504" i="72"/>
  <c r="CD507" i="72"/>
  <c r="CA507" i="72"/>
  <c r="CC508" i="72"/>
  <c r="CD511" i="72"/>
  <c r="CA511" i="72"/>
  <c r="CC512" i="72"/>
  <c r="L514" i="72"/>
  <c r="I514" i="72"/>
  <c r="AZ514" i="72"/>
  <c r="AW514" i="72"/>
  <c r="CC515" i="72"/>
  <c r="CD518" i="72"/>
  <c r="CA518" i="72"/>
  <c r="CC519" i="72"/>
  <c r="CD522" i="72"/>
  <c r="CA522" i="72"/>
  <c r="CC523" i="72"/>
  <c r="CD526" i="72"/>
  <c r="CA526" i="72"/>
  <c r="CC527" i="72"/>
  <c r="CD530" i="72"/>
  <c r="CA530" i="72"/>
  <c r="BT531" i="72"/>
  <c r="BQ531" i="72"/>
  <c r="CD533" i="72"/>
  <c r="CA533" i="72"/>
  <c r="CC534" i="72"/>
  <c r="CD537" i="72"/>
  <c r="CA537" i="72"/>
  <c r="CC538" i="72"/>
  <c r="CD541" i="72"/>
  <c r="CA541" i="72"/>
  <c r="CC542" i="72"/>
  <c r="CD545" i="72"/>
  <c r="CA545" i="72"/>
  <c r="CC546" i="72"/>
  <c r="I548" i="72"/>
  <c r="L548" i="72"/>
  <c r="AZ548" i="72"/>
  <c r="AW548" i="72"/>
  <c r="CC549" i="72"/>
  <c r="CD552" i="72"/>
  <c r="CA552" i="72"/>
  <c r="CC553" i="72"/>
  <c r="CD556" i="72"/>
  <c r="CA556" i="72"/>
  <c r="CC557" i="72"/>
  <c r="CD560" i="72"/>
  <c r="CA560" i="72"/>
  <c r="CC561" i="72"/>
  <c r="CD564" i="72"/>
  <c r="CA564" i="72"/>
  <c r="AF565" i="72"/>
  <c r="BT565" i="72"/>
  <c r="BQ565" i="72"/>
  <c r="CD567" i="72"/>
  <c r="CA567" i="72"/>
  <c r="CC568" i="72"/>
  <c r="CD571" i="72"/>
  <c r="CA571" i="72"/>
  <c r="CC572" i="72"/>
  <c r="CD575" i="72"/>
  <c r="CA575" i="72"/>
  <c r="CC576" i="72"/>
  <c r="CD579" i="72"/>
  <c r="CA579" i="72"/>
  <c r="CC580" i="72"/>
  <c r="L582" i="72"/>
  <c r="I582" i="72"/>
  <c r="AZ582" i="72"/>
  <c r="AW582" i="72"/>
  <c r="CC583" i="72"/>
  <c r="CD586" i="72"/>
  <c r="CA586" i="72"/>
  <c r="CC587" i="72"/>
  <c r="CD590" i="72"/>
  <c r="CA590" i="72"/>
  <c r="CC591" i="72"/>
  <c r="CD594" i="72"/>
  <c r="CA594" i="72"/>
  <c r="CC595" i="72"/>
  <c r="CD598" i="72"/>
  <c r="CA598" i="72"/>
  <c r="AF599" i="72"/>
  <c r="BT599" i="72"/>
  <c r="BQ599" i="72"/>
  <c r="CD601" i="72"/>
  <c r="CA601" i="72"/>
  <c r="CC602" i="72"/>
  <c r="CD605" i="72"/>
  <c r="CA605" i="72"/>
  <c r="CC606" i="72"/>
  <c r="CD609" i="72"/>
  <c r="CA609" i="72"/>
  <c r="CC610" i="72"/>
  <c r="CD613" i="72"/>
  <c r="CA613" i="72"/>
  <c r="CC614" i="72"/>
  <c r="I616" i="72"/>
  <c r="L616" i="72"/>
  <c r="AZ616" i="72"/>
  <c r="AW616" i="72"/>
  <c r="CC617" i="72"/>
  <c r="CD620" i="72"/>
  <c r="CA620" i="72"/>
  <c r="CC621" i="72"/>
  <c r="CD624" i="72"/>
  <c r="CA624" i="72"/>
  <c r="CC625" i="72"/>
  <c r="CD628" i="72"/>
  <c r="CA628" i="72"/>
  <c r="CC629" i="72"/>
  <c r="CD632" i="72"/>
  <c r="CA632" i="72"/>
  <c r="AF633" i="72"/>
  <c r="BT633" i="72"/>
  <c r="BQ633" i="72"/>
  <c r="CD635" i="72"/>
  <c r="CA635" i="72"/>
  <c r="CC636" i="72"/>
  <c r="CD639" i="72"/>
  <c r="CA639" i="72"/>
  <c r="CC640" i="72"/>
  <c r="CD643" i="72"/>
  <c r="CA643" i="72"/>
  <c r="CC644" i="72"/>
  <c r="CD647" i="72"/>
  <c r="CA647" i="72"/>
  <c r="CC648" i="72"/>
  <c r="L650" i="72"/>
  <c r="I650" i="72"/>
  <c r="AZ650" i="72"/>
  <c r="AW650" i="72"/>
  <c r="CC651" i="72"/>
  <c r="CD654" i="72"/>
  <c r="CA654" i="72"/>
  <c r="CC655" i="72"/>
  <c r="CD658" i="72"/>
  <c r="CA658" i="72"/>
  <c r="CC659" i="72"/>
  <c r="CD662" i="72"/>
  <c r="CA662" i="72"/>
  <c r="CC663" i="72"/>
  <c r="CD666" i="72"/>
  <c r="CA666" i="72"/>
  <c r="BT667" i="72"/>
  <c r="BQ667" i="72"/>
  <c r="CD669" i="72"/>
  <c r="CA669" i="72"/>
  <c r="CC670" i="72"/>
  <c r="CD673" i="72"/>
  <c r="CA673" i="72"/>
  <c r="CC674" i="72"/>
  <c r="CD677" i="72"/>
  <c r="CA677" i="72"/>
  <c r="CC678" i="72"/>
  <c r="CD681" i="72"/>
  <c r="CA681" i="72"/>
  <c r="CC682" i="72"/>
  <c r="I684" i="72"/>
  <c r="L684" i="72"/>
  <c r="AZ684" i="72"/>
  <c r="AW684" i="72"/>
  <c r="CC685" i="72"/>
  <c r="CD688" i="72"/>
  <c r="CA688" i="72"/>
  <c r="CC689" i="72"/>
  <c r="CD692" i="72"/>
  <c r="CA692" i="72"/>
  <c r="CC693" i="72"/>
  <c r="CD696" i="72"/>
  <c r="CA696" i="72"/>
  <c r="CC697" i="72"/>
  <c r="CD700" i="72"/>
  <c r="CA700" i="72"/>
  <c r="AF701" i="72"/>
  <c r="BT701" i="72"/>
  <c r="BQ701" i="72"/>
  <c r="CD703" i="72"/>
  <c r="CA703" i="72"/>
  <c r="CC704" i="72"/>
  <c r="CD707" i="72"/>
  <c r="CA707" i="72"/>
  <c r="CC708" i="72"/>
  <c r="CD711" i="72"/>
  <c r="CA711" i="72"/>
  <c r="CC712" i="72"/>
  <c r="CD715" i="72"/>
  <c r="CA715" i="72"/>
  <c r="CC716" i="72"/>
  <c r="L718" i="72"/>
  <c r="I718" i="72"/>
  <c r="AZ718" i="72"/>
  <c r="AW718" i="72"/>
  <c r="CC719" i="72"/>
  <c r="CD722" i="72"/>
  <c r="CA722" i="72"/>
  <c r="CC723" i="72"/>
  <c r="CD726" i="72"/>
  <c r="CA726" i="72"/>
  <c r="CC727" i="72"/>
  <c r="CD730" i="72"/>
  <c r="CA730" i="72"/>
  <c r="CC731" i="72"/>
  <c r="CD734" i="72"/>
  <c r="CA734" i="72"/>
  <c r="BT735" i="72"/>
  <c r="BQ735" i="72"/>
  <c r="CD737" i="72"/>
  <c r="CA737" i="72"/>
  <c r="CC738" i="72"/>
  <c r="CD741" i="72"/>
  <c r="CA741" i="72"/>
  <c r="CC742" i="72"/>
  <c r="CD745" i="72"/>
  <c r="CA745" i="72"/>
  <c r="CC746" i="72"/>
  <c r="CD749" i="72"/>
  <c r="CA749" i="72"/>
  <c r="CC750" i="72"/>
  <c r="I752" i="72"/>
  <c r="L752" i="72"/>
  <c r="AZ752" i="72"/>
  <c r="AW752" i="72"/>
  <c r="CC753" i="72"/>
  <c r="CD756" i="72"/>
  <c r="CA756" i="72"/>
  <c r="CC757" i="72"/>
  <c r="CD760" i="72"/>
  <c r="CA760" i="72"/>
  <c r="CC761" i="72"/>
  <c r="CD764" i="72"/>
  <c r="CA764" i="72"/>
  <c r="CC765" i="72"/>
  <c r="CD768" i="72"/>
  <c r="CA768" i="72"/>
  <c r="AF769" i="72"/>
  <c r="BT769" i="72"/>
  <c r="BQ769" i="72"/>
  <c r="CD771" i="72"/>
  <c r="CA771" i="72"/>
  <c r="CC772" i="72"/>
  <c r="CD775" i="72"/>
  <c r="CA775" i="72"/>
  <c r="CC776" i="72"/>
  <c r="CD779" i="72"/>
  <c r="CA779" i="72"/>
  <c r="CC780" i="72"/>
  <c r="CD783" i="72"/>
  <c r="CA783" i="72"/>
  <c r="CC784" i="72"/>
  <c r="L786" i="72"/>
  <c r="I786" i="72"/>
  <c r="AZ786" i="72"/>
  <c r="AW786" i="72"/>
  <c r="CC787" i="72"/>
  <c r="CD790" i="72"/>
  <c r="CA790" i="72"/>
  <c r="CC791" i="72"/>
  <c r="CD794" i="72"/>
  <c r="CA794" i="72"/>
  <c r="CC795" i="72"/>
  <c r="CD798" i="72"/>
  <c r="CA798" i="72"/>
  <c r="CC799" i="72"/>
  <c r="CD802" i="72"/>
  <c r="CA802" i="72"/>
  <c r="BT803" i="72"/>
  <c r="BQ803" i="72"/>
  <c r="CD805" i="72"/>
  <c r="CA805" i="72"/>
  <c r="CC806" i="72"/>
  <c r="CD809" i="72"/>
  <c r="CA809" i="72"/>
  <c r="CC810" i="72"/>
  <c r="CD813" i="72"/>
  <c r="CA813" i="72"/>
  <c r="CC814" i="72"/>
  <c r="CD817" i="72"/>
  <c r="CA817" i="72"/>
  <c r="CC818" i="72"/>
  <c r="I820" i="72"/>
  <c r="L820" i="72"/>
  <c r="AZ820" i="72"/>
  <c r="AW820" i="72"/>
  <c r="CC821" i="72"/>
  <c r="CD824" i="72"/>
  <c r="CA824" i="72"/>
  <c r="CC825" i="72"/>
  <c r="CD828" i="72"/>
  <c r="CA828" i="72"/>
  <c r="CC829" i="72"/>
  <c r="CD832" i="72"/>
  <c r="CA832" i="72"/>
  <c r="CC833" i="72"/>
  <c r="CD836" i="72"/>
  <c r="CA836" i="72"/>
  <c r="AF837" i="72"/>
  <c r="BT837" i="72"/>
  <c r="BQ837" i="72"/>
  <c r="CD839" i="72"/>
  <c r="CA839" i="72"/>
  <c r="CC840" i="72"/>
  <c r="CD843" i="72"/>
  <c r="CA843" i="72"/>
  <c r="CC844" i="72"/>
  <c r="CD847" i="72"/>
  <c r="CA847" i="72"/>
  <c r="CC848" i="72"/>
  <c r="CD851" i="72"/>
  <c r="CA851" i="72"/>
  <c r="CC852" i="72"/>
  <c r="L854" i="72"/>
  <c r="I854" i="72"/>
  <c r="AZ854" i="72"/>
  <c r="AW854" i="72"/>
  <c r="CC855" i="72"/>
  <c r="CD858" i="72"/>
  <c r="CA858" i="72"/>
  <c r="CC859" i="72"/>
  <c r="CD862" i="72"/>
  <c r="CA862" i="72"/>
  <c r="CC863" i="72"/>
  <c r="CD866" i="72"/>
  <c r="CA866" i="72"/>
  <c r="CC867" i="72"/>
  <c r="CD870" i="72"/>
  <c r="CA870" i="72"/>
  <c r="BT871" i="72"/>
  <c r="BQ871" i="72"/>
  <c r="CD873" i="72"/>
  <c r="CA873" i="72"/>
  <c r="CC874" i="72"/>
  <c r="CD877" i="72"/>
  <c r="CA877" i="72"/>
  <c r="CC878" i="72"/>
  <c r="CD881" i="72"/>
  <c r="CA881" i="72"/>
  <c r="CC882" i="72"/>
  <c r="CD885" i="72"/>
  <c r="CA885" i="72"/>
  <c r="CC886" i="72"/>
  <c r="I888" i="72"/>
  <c r="L888" i="72"/>
  <c r="AZ888" i="72"/>
  <c r="AW888" i="72"/>
  <c r="CC889" i="72"/>
  <c r="CD892" i="72"/>
  <c r="CA892" i="72"/>
  <c r="CC893" i="72"/>
  <c r="CD896" i="72"/>
  <c r="CA896" i="72"/>
  <c r="CC897" i="72"/>
  <c r="CD900" i="72"/>
  <c r="CA900" i="72"/>
  <c r="CC901" i="72"/>
  <c r="CD904" i="72"/>
  <c r="CA904" i="72"/>
  <c r="AF905" i="72"/>
  <c r="BT905" i="72"/>
  <c r="BQ905" i="72"/>
  <c r="CD907" i="72"/>
  <c r="CA907" i="72"/>
  <c r="CC908" i="72"/>
  <c r="CD911" i="72"/>
  <c r="CA911" i="72"/>
  <c r="CC912" i="72"/>
  <c r="CD915" i="72"/>
  <c r="CA915" i="72"/>
  <c r="CC916" i="72"/>
  <c r="CD919" i="72"/>
  <c r="CA919" i="72"/>
  <c r="CC920" i="72"/>
  <c r="L922" i="72"/>
  <c r="I922" i="72"/>
  <c r="AZ922" i="72"/>
  <c r="AW922" i="72"/>
  <c r="CC923" i="72"/>
  <c r="CD926" i="72"/>
  <c r="CA926" i="72"/>
  <c r="CC927" i="72"/>
  <c r="CD930" i="72"/>
  <c r="CA930" i="72"/>
  <c r="CC931" i="72"/>
  <c r="CD934" i="72"/>
  <c r="CA934" i="72"/>
  <c r="CC935" i="72"/>
  <c r="CD938" i="72"/>
  <c r="CA938" i="72"/>
  <c r="BT939" i="72"/>
  <c r="BQ939" i="72"/>
  <c r="CD941" i="72"/>
  <c r="CA941" i="72"/>
  <c r="CC942" i="72"/>
  <c r="CD945" i="72"/>
  <c r="CA945" i="72"/>
  <c r="CC946" i="72"/>
  <c r="CD949" i="72"/>
  <c r="CA949" i="72"/>
  <c r="CC950" i="72"/>
  <c r="CD953" i="72"/>
  <c r="CA953" i="72"/>
  <c r="CC954" i="72"/>
  <c r="I956" i="72"/>
  <c r="L956" i="72"/>
  <c r="AZ956" i="72"/>
  <c r="AW956" i="72"/>
  <c r="CC957" i="72"/>
  <c r="CD960" i="72"/>
  <c r="CA960" i="72"/>
  <c r="CC961" i="72"/>
  <c r="CD964" i="72"/>
  <c r="CA964" i="72"/>
  <c r="CC965" i="72"/>
  <c r="CD968" i="72"/>
  <c r="CA968" i="72"/>
  <c r="CC969" i="72"/>
  <c r="CD972" i="72"/>
  <c r="CA972" i="72"/>
  <c r="BT973" i="72"/>
  <c r="BQ973" i="72"/>
  <c r="CD975" i="72"/>
  <c r="CA975" i="72"/>
  <c r="CC976" i="72"/>
  <c r="CD979" i="72"/>
  <c r="CA979" i="72"/>
  <c r="CC980" i="72"/>
  <c r="CD983" i="72"/>
  <c r="CA983" i="72"/>
  <c r="CC984" i="72"/>
  <c r="CD987" i="72"/>
  <c r="CA987" i="72"/>
  <c r="CC988" i="72"/>
  <c r="L990" i="72"/>
  <c r="I990" i="72"/>
  <c r="AZ990" i="72"/>
  <c r="AW990" i="72"/>
  <c r="CC991" i="72"/>
  <c r="CD994" i="72"/>
  <c r="CA994" i="72"/>
  <c r="CC995" i="72"/>
  <c r="CD998" i="72"/>
  <c r="CA998" i="72"/>
  <c r="CC999" i="72"/>
  <c r="CD1002" i="72"/>
  <c r="CA1002" i="72"/>
  <c r="CC1003" i="72"/>
  <c r="CD1006" i="72"/>
  <c r="CA1006" i="72"/>
  <c r="BT1007" i="72"/>
  <c r="BQ1007" i="72"/>
  <c r="CD1009" i="72"/>
  <c r="CA1009" i="72"/>
  <c r="CC1010" i="72"/>
  <c r="CD1013" i="72"/>
  <c r="CA1013" i="72"/>
  <c r="CC1014" i="72"/>
  <c r="CD1017" i="72"/>
  <c r="CA1017" i="72"/>
  <c r="CC1018" i="72"/>
  <c r="CD1021" i="72"/>
  <c r="CA1021" i="72"/>
  <c r="CC1022" i="72"/>
  <c r="I1024" i="72"/>
  <c r="L1024" i="72"/>
  <c r="AZ1024" i="72"/>
  <c r="AW1024" i="72"/>
  <c r="CC1025" i="72"/>
  <c r="CD1028" i="72"/>
  <c r="CA1028" i="72"/>
  <c r="CC1029" i="72"/>
  <c r="CD1032" i="72"/>
  <c r="CA1032" i="72"/>
  <c r="CC1033" i="72"/>
  <c r="CD1036" i="72"/>
  <c r="CA1036" i="72"/>
  <c r="CC1037" i="72"/>
  <c r="CD1040" i="72"/>
  <c r="CA1040" i="72"/>
  <c r="BT1041" i="72"/>
  <c r="BQ1041" i="72"/>
  <c r="CD1043" i="72"/>
  <c r="CA1043" i="72"/>
  <c r="CC1044" i="72"/>
  <c r="CD1047" i="72"/>
  <c r="CA1047" i="72"/>
  <c r="CC1048" i="72"/>
  <c r="CD1051" i="72"/>
  <c r="CA1051" i="72"/>
  <c r="CC1052" i="72"/>
  <c r="CD1055" i="72"/>
  <c r="CA1055" i="72"/>
  <c r="CC1056" i="72"/>
  <c r="L1058" i="72"/>
  <c r="I1058" i="72"/>
  <c r="AZ1058" i="72"/>
  <c r="AW1058" i="72"/>
  <c r="CC1059" i="72"/>
  <c r="CD1062" i="72"/>
  <c r="CA1062" i="72"/>
  <c r="CC1063" i="72"/>
  <c r="CD1066" i="72"/>
  <c r="CA1066" i="72"/>
  <c r="CC1067" i="72"/>
  <c r="CD1070" i="72"/>
  <c r="CA1070" i="72"/>
  <c r="CC1071" i="72"/>
  <c r="CD1074" i="72"/>
  <c r="CA1074" i="72"/>
  <c r="AF1075" i="72"/>
  <c r="BT1075" i="72"/>
  <c r="BQ1075" i="72"/>
  <c r="CD1077" i="72"/>
  <c r="CA1077" i="72"/>
  <c r="CC1078" i="72"/>
  <c r="CD1081" i="72"/>
  <c r="CA1081" i="72"/>
  <c r="CC1082" i="72"/>
  <c r="CD1085" i="72"/>
  <c r="CA1085" i="72"/>
  <c r="CC1086" i="72"/>
  <c r="CD1089" i="72"/>
  <c r="CA1089" i="72"/>
  <c r="CC1090" i="72"/>
  <c r="I1092" i="72"/>
  <c r="L1092" i="72"/>
  <c r="AZ1092" i="72"/>
  <c r="AW1092" i="72"/>
  <c r="CC1093" i="72"/>
  <c r="CD1096" i="72"/>
  <c r="CA1096" i="72"/>
  <c r="CC1097" i="72"/>
  <c r="CD1100" i="72"/>
  <c r="CA1100" i="72"/>
  <c r="CC1101" i="72"/>
  <c r="CD1104" i="72"/>
  <c r="CA1104" i="72"/>
  <c r="CC1105" i="72"/>
  <c r="CD1108" i="72"/>
  <c r="CA1108" i="72"/>
  <c r="BT1109" i="72"/>
  <c r="BQ1109" i="72"/>
  <c r="CD1111" i="72"/>
  <c r="CA1111" i="72"/>
  <c r="CC1112" i="72"/>
  <c r="CD1115" i="72"/>
  <c r="CA1115" i="72"/>
  <c r="CC1116" i="72"/>
  <c r="CD1119" i="72"/>
  <c r="CA1119" i="72"/>
  <c r="CC1120" i="72"/>
  <c r="CD1123" i="72"/>
  <c r="CA1123" i="72"/>
  <c r="CC1124" i="72"/>
  <c r="L1126" i="72"/>
  <c r="I1126" i="72"/>
  <c r="AZ1126" i="72"/>
  <c r="AW1126" i="72"/>
  <c r="CC1127" i="72"/>
  <c r="CD1130" i="72"/>
  <c r="CA1130" i="72"/>
  <c r="CC1131" i="72"/>
  <c r="CD1134" i="72"/>
  <c r="CA1134" i="72"/>
  <c r="CC1135" i="72"/>
  <c r="CD1138" i="72"/>
  <c r="CA1138" i="72"/>
  <c r="CC1139" i="72"/>
  <c r="CD1142" i="72"/>
  <c r="CA1142" i="72"/>
  <c r="BT1143" i="72"/>
  <c r="BQ1143" i="72"/>
  <c r="CD1145" i="72"/>
  <c r="CA1145" i="72"/>
  <c r="CC1146" i="72"/>
  <c r="CD1149" i="72"/>
  <c r="CA1149" i="72"/>
  <c r="CC1150" i="72"/>
  <c r="CD1153" i="72"/>
  <c r="CA1153" i="72"/>
  <c r="CC1154" i="72"/>
  <c r="CD1157" i="72"/>
  <c r="CA1157" i="72"/>
  <c r="CC1158" i="72"/>
  <c r="I1160" i="72"/>
  <c r="L1160" i="72"/>
  <c r="AZ1160" i="72"/>
  <c r="AW1160" i="72"/>
  <c r="CC1161" i="72"/>
  <c r="CD1164" i="72"/>
  <c r="CA1164" i="72"/>
  <c r="CC1165" i="72"/>
  <c r="CD1168" i="72"/>
  <c r="CA1168" i="72"/>
  <c r="CC1169" i="72"/>
  <c r="CD1172" i="72"/>
  <c r="CA1172" i="72"/>
  <c r="CC1173" i="72"/>
  <c r="CD1176" i="72"/>
  <c r="CA1176" i="72"/>
  <c r="BT1177" i="72"/>
  <c r="BQ1177" i="72"/>
  <c r="CD1179" i="72"/>
  <c r="CA1179" i="72"/>
  <c r="CC1180" i="72"/>
  <c r="CD1183" i="72"/>
  <c r="CA1183" i="72"/>
  <c r="CC1184" i="72"/>
  <c r="CD1187" i="72"/>
  <c r="CA1187" i="72"/>
  <c r="CC1188" i="72"/>
  <c r="CD1191" i="72"/>
  <c r="CA1191" i="72"/>
  <c r="CC1192" i="72"/>
  <c r="L1194" i="72"/>
  <c r="I1194" i="72"/>
  <c r="AZ1194" i="72"/>
  <c r="AW1194" i="72"/>
  <c r="CC1195" i="72"/>
  <c r="CD1198" i="72"/>
  <c r="CA1198" i="72"/>
  <c r="CC1199" i="72"/>
  <c r="CD1202" i="72"/>
  <c r="CA1202" i="72"/>
  <c r="CC1203" i="72"/>
  <c r="CD1206" i="72"/>
  <c r="CA1206" i="72"/>
  <c r="CC1207" i="72"/>
  <c r="CD1210" i="72"/>
  <c r="CA1210" i="72"/>
  <c r="AF1211" i="72"/>
  <c r="BT1211" i="72"/>
  <c r="BQ1211" i="72"/>
  <c r="CD1213" i="72"/>
  <c r="CA1213" i="72"/>
  <c r="CC1214" i="72"/>
  <c r="CD1217" i="72"/>
  <c r="CA1217" i="72"/>
  <c r="CC1218" i="72"/>
  <c r="CD1221" i="72"/>
  <c r="CA1221" i="72"/>
  <c r="CC1222" i="72"/>
  <c r="CD1225" i="72"/>
  <c r="CA1225" i="72"/>
  <c r="CC1226" i="72"/>
  <c r="I1228" i="72"/>
  <c r="L1228" i="72"/>
  <c r="AZ1228" i="72"/>
  <c r="AW1228" i="72"/>
  <c r="CC1229" i="72"/>
  <c r="CD1232" i="72"/>
  <c r="CA1232" i="72"/>
  <c r="CC1233" i="72"/>
  <c r="CD1236" i="72"/>
  <c r="CA1236" i="72"/>
  <c r="CC1237" i="72"/>
  <c r="CD1240" i="72"/>
  <c r="CA1240" i="72"/>
  <c r="CC1241" i="72"/>
  <c r="CD1244" i="72"/>
  <c r="CA1244" i="72"/>
  <c r="BT1245" i="72"/>
  <c r="BQ1245" i="72"/>
  <c r="CD1247" i="72"/>
  <c r="CA1247" i="72"/>
  <c r="CC1248" i="72"/>
  <c r="CD1251" i="72"/>
  <c r="CA1251" i="72"/>
  <c r="CC1252" i="72"/>
  <c r="CD1255" i="72"/>
  <c r="CA1255" i="72"/>
  <c r="CC1256" i="72"/>
  <c r="CD1259" i="72"/>
  <c r="CA1259" i="72"/>
  <c r="CC1260" i="72"/>
  <c r="L1262" i="72"/>
  <c r="I1262" i="72"/>
  <c r="AZ1262" i="72"/>
  <c r="AW1262" i="72"/>
  <c r="I21" i="72"/>
  <c r="L21" i="72"/>
  <c r="H1265" i="72"/>
  <c r="H1269" i="72"/>
  <c r="H1273" i="72"/>
  <c r="H1277" i="72"/>
  <c r="V1264" i="72"/>
  <c r="S1264" i="72"/>
  <c r="S1267" i="72"/>
  <c r="S1275" i="72"/>
  <c r="V1275" i="72"/>
  <c r="AC1263" i="72"/>
  <c r="AC1271" i="72"/>
  <c r="AC1276" i="72"/>
  <c r="AW1264" i="72"/>
  <c r="AW1267" i="72"/>
  <c r="AW1272" i="72"/>
  <c r="AW1275" i="72"/>
  <c r="BQ1263" i="72"/>
  <c r="BQ1265" i="72"/>
  <c r="BQ1271" i="72"/>
  <c r="BQ1273" i="72"/>
  <c r="BQ1275" i="72"/>
  <c r="BQ1277" i="72"/>
  <c r="H1266" i="72"/>
  <c r="H1270" i="72"/>
  <c r="H1274" i="72"/>
  <c r="H1278" i="72"/>
  <c r="R1265" i="72"/>
  <c r="V1265" i="72"/>
  <c r="S1265" i="72"/>
  <c r="R1270" i="72"/>
  <c r="S1270" i="72"/>
  <c r="V1270" i="72"/>
  <c r="R1273" i="72"/>
  <c r="V1273" i="72"/>
  <c r="R1276" i="72"/>
  <c r="V1276" i="72"/>
  <c r="S1276" i="72"/>
  <c r="S1278" i="72"/>
  <c r="V1278" i="72"/>
  <c r="AC1266" i="72"/>
  <c r="AC1269" i="72"/>
  <c r="AC1274" i="72"/>
  <c r="AC1277" i="72"/>
  <c r="AM1263" i="72"/>
  <c r="AM1265" i="72"/>
  <c r="AM1267" i="72"/>
  <c r="AM1269" i="72"/>
  <c r="AM1271" i="72"/>
  <c r="AM1273" i="72"/>
  <c r="AM1275" i="72"/>
  <c r="AM1277" i="72"/>
  <c r="AW1273" i="72"/>
  <c r="AW1278" i="72"/>
  <c r="H1267" i="72"/>
  <c r="H1271" i="72"/>
  <c r="H1275" i="72"/>
  <c r="V1268" i="72"/>
  <c r="S1271" i="72"/>
  <c r="V1271" i="72"/>
  <c r="R1263" i="72"/>
  <c r="S1263" i="72"/>
  <c r="V1263" i="72"/>
  <c r="AC1264" i="72"/>
  <c r="AC1267" i="72"/>
  <c r="AC1272" i="72"/>
  <c r="AC1275" i="72"/>
  <c r="AW1268" i="72"/>
  <c r="AW1276" i="72"/>
  <c r="BP1264" i="72"/>
  <c r="BQ1264" i="72"/>
  <c r="BP1266" i="72"/>
  <c r="BP1268" i="72"/>
  <c r="BQ1268" i="72"/>
  <c r="BP1270" i="72"/>
  <c r="BQ1270" i="72"/>
  <c r="BP1272" i="72"/>
  <c r="BQ1272" i="72"/>
  <c r="BP1274" i="72"/>
  <c r="BQ1274" i="72"/>
  <c r="BP1276" i="72"/>
  <c r="BQ1276" i="72"/>
  <c r="BP1278" i="72"/>
  <c r="BQ1278" i="72"/>
  <c r="H1268" i="72"/>
  <c r="H1272" i="72"/>
  <c r="H1276" i="72"/>
  <c r="R1269" i="72"/>
  <c r="V1269" i="72"/>
  <c r="S1269" i="72"/>
  <c r="R1272" i="72"/>
  <c r="S1272" i="72"/>
  <c r="S1274" i="72"/>
  <c r="V1274" i="72"/>
  <c r="R1277" i="72"/>
  <c r="S1277" i="72"/>
  <c r="AC1265" i="72"/>
  <c r="AC1270" i="72"/>
  <c r="AC1273" i="72"/>
  <c r="AL1264" i="72"/>
  <c r="AL1266" i="72"/>
  <c r="AM1266" i="72"/>
  <c r="AL1268" i="72"/>
  <c r="AL1270" i="72"/>
  <c r="AM1270" i="72"/>
  <c r="AL1272" i="72"/>
  <c r="AM1272" i="72"/>
  <c r="AL1274" i="72"/>
  <c r="AM1274" i="72"/>
  <c r="AL1276" i="72"/>
  <c r="AM1276" i="72"/>
  <c r="AL1278" i="72"/>
  <c r="AW1266" i="72"/>
  <c r="AW1269" i="72"/>
  <c r="AW1274" i="72"/>
  <c r="AW1277" i="72"/>
  <c r="BZ599" i="72"/>
  <c r="BZ21" i="72"/>
  <c r="BZ888" i="72"/>
  <c r="BZ191" i="72"/>
  <c r="BZ259" i="72"/>
  <c r="BZ939" i="72"/>
  <c r="BZ38" i="72"/>
  <c r="BZ106" i="72"/>
  <c r="BZ1177" i="72"/>
  <c r="BZ718" i="72"/>
  <c r="BZ55" i="72"/>
  <c r="BZ276" i="72"/>
  <c r="BZ395" i="72"/>
  <c r="BZ174" i="72"/>
  <c r="BZ378" i="72"/>
  <c r="BZ446" i="72"/>
  <c r="BZ514" i="72"/>
  <c r="BZ582" i="72"/>
  <c r="BZ735" i="72"/>
  <c r="BZ871" i="72"/>
  <c r="BZ123" i="72"/>
  <c r="BZ242" i="72"/>
  <c r="BZ310" i="72"/>
  <c r="BZ463" i="72"/>
  <c r="BZ531" i="72"/>
  <c r="BZ820" i="72"/>
  <c r="BZ1041" i="72"/>
  <c r="BZ803" i="72"/>
  <c r="BZ650" i="72"/>
  <c r="BZ1075" i="72"/>
  <c r="BW141" i="43"/>
  <c r="BW1263" i="72" s="1"/>
  <c r="BZ327" i="72"/>
  <c r="BZ412" i="72"/>
  <c r="BZ667" i="72"/>
  <c r="BZ956" i="72"/>
  <c r="BZ1262" i="72"/>
  <c r="BP1263" i="72"/>
  <c r="BP1265" i="72"/>
  <c r="BP1267" i="72"/>
  <c r="BP1269" i="72"/>
  <c r="BP1271" i="72"/>
  <c r="BP1273" i="72"/>
  <c r="BP1275" i="72"/>
  <c r="BP1277" i="72"/>
  <c r="BZ1007" i="72"/>
  <c r="AV1263" i="72"/>
  <c r="AV1268" i="72"/>
  <c r="AV1271" i="72"/>
  <c r="AV1276" i="72"/>
  <c r="BF1264" i="72"/>
  <c r="BF1267" i="72"/>
  <c r="BG1272" i="72"/>
  <c r="BF1272" i="72"/>
  <c r="BF1275" i="72"/>
  <c r="BZ1109" i="72"/>
  <c r="BZ1194" i="72"/>
  <c r="AB1263" i="72"/>
  <c r="AC1268" i="72"/>
  <c r="AB1268" i="72"/>
  <c r="AB1271" i="72"/>
  <c r="AB1276" i="72"/>
  <c r="BZ922" i="72"/>
  <c r="R1264" i="72"/>
  <c r="R1267" i="72"/>
  <c r="R1274" i="72"/>
  <c r="BZ973" i="72"/>
  <c r="BZ1092" i="72"/>
  <c r="BZ1126" i="72"/>
  <c r="R1275" i="72"/>
  <c r="AB1266" i="72"/>
  <c r="AB1269" i="72"/>
  <c r="AB1274" i="72"/>
  <c r="AB1277" i="72"/>
  <c r="AV1266" i="72"/>
  <c r="AV1269" i="72"/>
  <c r="AV1274" i="72"/>
  <c r="AV1277" i="72"/>
  <c r="BG1265" i="72"/>
  <c r="BF1265" i="72"/>
  <c r="BG1270" i="72"/>
  <c r="BF1270" i="72"/>
  <c r="BG1273" i="72"/>
  <c r="BF1273" i="72"/>
  <c r="BG1278" i="72"/>
  <c r="BF1278" i="72"/>
  <c r="R1266" i="72"/>
  <c r="R1268" i="72"/>
  <c r="R1271" i="72"/>
  <c r="AB1264" i="72"/>
  <c r="AB1267" i="72"/>
  <c r="AB1272" i="72"/>
  <c r="AB1275" i="72"/>
  <c r="AL1263" i="72"/>
  <c r="AL1265" i="72"/>
  <c r="AL1267" i="72"/>
  <c r="AL1269" i="72"/>
  <c r="AL1271" i="72"/>
  <c r="AL1273" i="72"/>
  <c r="AL1275" i="72"/>
  <c r="AL1277" i="72"/>
  <c r="AV1264" i="72"/>
  <c r="AV1267" i="72"/>
  <c r="AV1272" i="72"/>
  <c r="AV1275" i="72"/>
  <c r="BG1263" i="72"/>
  <c r="BF1263" i="72"/>
  <c r="BG1268" i="72"/>
  <c r="BF1268" i="72"/>
  <c r="BF1271" i="72"/>
  <c r="BF1276" i="72"/>
  <c r="R1278" i="72"/>
  <c r="AB1265" i="72"/>
  <c r="AB1270" i="72"/>
  <c r="AB1273" i="72"/>
  <c r="AB1278" i="72"/>
  <c r="AV1265" i="72"/>
  <c r="AV1270" i="72"/>
  <c r="AV1273" i="72"/>
  <c r="AV1278" i="72"/>
  <c r="BF1266" i="72"/>
  <c r="BG1269" i="72"/>
  <c r="BF1269" i="72"/>
  <c r="BF1274" i="72"/>
  <c r="BG1277" i="72"/>
  <c r="BF1277" i="72"/>
  <c r="D5" i="67"/>
  <c r="BI1264" i="72"/>
  <c r="BI1266" i="72"/>
  <c r="BI1268" i="72"/>
  <c r="BI1270" i="72"/>
  <c r="BI1272" i="72"/>
  <c r="BI1274" i="72"/>
  <c r="BI1276" i="72"/>
  <c r="BI1278" i="72"/>
  <c r="AY1264" i="72"/>
  <c r="AY1266" i="72"/>
  <c r="AY1268" i="72"/>
  <c r="AY1270" i="72"/>
  <c r="AY1272" i="72"/>
  <c r="AY1274" i="72"/>
  <c r="AY1276" i="72"/>
  <c r="AY1278" i="72"/>
  <c r="AE1264" i="72"/>
  <c r="AE1266" i="72"/>
  <c r="AE1268" i="72"/>
  <c r="AE1270" i="72"/>
  <c r="AE1272" i="72"/>
  <c r="AE1274" i="72"/>
  <c r="AE1276" i="72"/>
  <c r="AE1278" i="72"/>
  <c r="U1268" i="72"/>
  <c r="U1271" i="72"/>
  <c r="U1275" i="72"/>
  <c r="U1279" i="72"/>
  <c r="U1270" i="72"/>
  <c r="U1274" i="72"/>
  <c r="U1278" i="72"/>
  <c r="BZ89" i="72"/>
  <c r="BZ157" i="72"/>
  <c r="BZ72" i="72"/>
  <c r="BZ140" i="72"/>
  <c r="BZ225" i="72"/>
  <c r="BZ293" i="72"/>
  <c r="BZ361" i="72"/>
  <c r="BZ208" i="72"/>
  <c r="BZ344" i="72"/>
  <c r="BZ429" i="72"/>
  <c r="BZ497" i="72"/>
  <c r="BZ565" i="72"/>
  <c r="BZ480" i="72"/>
  <c r="BZ548" i="72"/>
  <c r="BZ633" i="72"/>
  <c r="BZ701" i="72"/>
  <c r="BZ769" i="72"/>
  <c r="BZ786" i="72"/>
  <c r="BZ616" i="72"/>
  <c r="BZ684" i="72"/>
  <c r="BZ752" i="72"/>
  <c r="BZ905" i="72"/>
  <c r="BZ854" i="72"/>
  <c r="BZ837" i="72"/>
  <c r="BZ990" i="72"/>
  <c r="BZ1024" i="72"/>
  <c r="BZ1058" i="72"/>
  <c r="BZ1160" i="72"/>
  <c r="BZ1143" i="72"/>
  <c r="BZ1245" i="72"/>
  <c r="BZ1228" i="72"/>
  <c r="BZ1211" i="72"/>
  <c r="CZ62" i="72" l="1"/>
  <c r="CY62" i="72" s="1"/>
  <c r="CZ61" i="72"/>
  <c r="CY61" i="72" s="1"/>
  <c r="CZ6" i="72"/>
  <c r="CY6" i="72" s="1"/>
  <c r="CZ8" i="72"/>
  <c r="CY8" i="72" s="1"/>
  <c r="CZ10" i="72"/>
  <c r="CY10" i="72" s="1"/>
  <c r="CZ12" i="72"/>
  <c r="CY12" i="72" s="1"/>
  <c r="CZ14" i="72"/>
  <c r="CY14" i="72" s="1"/>
  <c r="CZ16" i="72"/>
  <c r="CY16" i="72" s="1"/>
  <c r="CZ18" i="72"/>
  <c r="CY18" i="72" s="1"/>
  <c r="CZ20" i="72"/>
  <c r="CY20" i="72" s="1"/>
  <c r="CZ22" i="72"/>
  <c r="CY22" i="72" s="1"/>
  <c r="CZ24" i="72"/>
  <c r="CY24" i="72" s="1"/>
  <c r="CZ26" i="72"/>
  <c r="CY26" i="72" s="1"/>
  <c r="CZ28" i="72"/>
  <c r="CY28" i="72" s="1"/>
  <c r="CZ30" i="72"/>
  <c r="CY30" i="72" s="1"/>
  <c r="CZ32" i="72"/>
  <c r="CY32" i="72" s="1"/>
  <c r="CZ34" i="72"/>
  <c r="CY34" i="72" s="1"/>
  <c r="CZ36" i="72"/>
  <c r="CY36" i="72" s="1"/>
  <c r="CZ38" i="72"/>
  <c r="CY38" i="72" s="1"/>
  <c r="CZ40" i="72"/>
  <c r="CY40" i="72" s="1"/>
  <c r="CZ42" i="72"/>
  <c r="CY42" i="72" s="1"/>
  <c r="CZ44" i="72"/>
  <c r="CY44" i="72" s="1"/>
  <c r="CZ46" i="72"/>
  <c r="CY46" i="72" s="1"/>
  <c r="CZ48" i="72"/>
  <c r="CY48" i="72" s="1"/>
  <c r="CZ50" i="72"/>
  <c r="CY50" i="72" s="1"/>
  <c r="CZ52" i="72"/>
  <c r="CY52" i="72" s="1"/>
  <c r="CZ54" i="72"/>
  <c r="CY54" i="72" s="1"/>
  <c r="CZ59" i="72"/>
  <c r="CY59" i="72" s="1"/>
  <c r="CZ64" i="72"/>
  <c r="CY64" i="72" s="1"/>
  <c r="CZ66" i="72"/>
  <c r="CY66" i="72" s="1"/>
  <c r="CZ68" i="72"/>
  <c r="CY68" i="72" s="1"/>
  <c r="CZ70" i="72"/>
  <c r="CY70" i="72" s="1"/>
  <c r="CZ72" i="72"/>
  <c r="CY72" i="72" s="1"/>
  <c r="CZ74" i="72"/>
  <c r="CY74" i="72" s="1"/>
  <c r="CZ76" i="72"/>
  <c r="CY76" i="72" s="1"/>
  <c r="CZ78" i="72"/>
  <c r="CY78" i="72" s="1"/>
  <c r="CZ58" i="72"/>
  <c r="CY58" i="72" s="1"/>
  <c r="CZ56" i="72"/>
  <c r="CY56" i="72" s="1"/>
  <c r="CZ7" i="72"/>
  <c r="CY7" i="72" s="1"/>
  <c r="CZ9" i="72"/>
  <c r="CY9" i="72" s="1"/>
  <c r="CZ11" i="72"/>
  <c r="CY11" i="72" s="1"/>
  <c r="CZ13" i="72"/>
  <c r="CY13" i="72" s="1"/>
  <c r="CZ15" i="72"/>
  <c r="CY15" i="72" s="1"/>
  <c r="CZ17" i="72"/>
  <c r="CY17" i="72" s="1"/>
  <c r="CZ19" i="72"/>
  <c r="CY19" i="72" s="1"/>
  <c r="CZ21" i="72"/>
  <c r="CY21" i="72" s="1"/>
  <c r="CZ23" i="72"/>
  <c r="CY23" i="72" s="1"/>
  <c r="CZ25" i="72"/>
  <c r="CY25" i="72" s="1"/>
  <c r="CZ27" i="72"/>
  <c r="CY27" i="72" s="1"/>
  <c r="CZ29" i="72"/>
  <c r="CY29" i="72" s="1"/>
  <c r="CZ31" i="72"/>
  <c r="CY31" i="72" s="1"/>
  <c r="CZ33" i="72"/>
  <c r="CY33" i="72" s="1"/>
  <c r="CZ35" i="72"/>
  <c r="CY35" i="72" s="1"/>
  <c r="CZ37" i="72"/>
  <c r="CY37" i="72" s="1"/>
  <c r="CZ39" i="72"/>
  <c r="CY39" i="72" s="1"/>
  <c r="CZ41" i="72"/>
  <c r="CY41" i="72" s="1"/>
  <c r="CZ43" i="72"/>
  <c r="CY43" i="72" s="1"/>
  <c r="CZ45" i="72"/>
  <c r="CY45" i="72" s="1"/>
  <c r="CZ47" i="72"/>
  <c r="CY47" i="72" s="1"/>
  <c r="CZ49" i="72"/>
  <c r="CY49" i="72" s="1"/>
  <c r="CZ51" i="72"/>
  <c r="CY51" i="72" s="1"/>
  <c r="CZ53" i="72"/>
  <c r="CY53" i="72" s="1"/>
  <c r="CZ55" i="72"/>
  <c r="CY55" i="72" s="1"/>
  <c r="CZ63" i="72"/>
  <c r="CY63" i="72" s="1"/>
  <c r="CZ65" i="72"/>
  <c r="CY65" i="72" s="1"/>
  <c r="CZ67" i="72"/>
  <c r="CY67" i="72" s="1"/>
  <c r="CZ69" i="72"/>
  <c r="CY69" i="72" s="1"/>
  <c r="CZ71" i="72"/>
  <c r="CY71" i="72" s="1"/>
  <c r="CZ73" i="72"/>
  <c r="CY73" i="72" s="1"/>
  <c r="CZ75" i="72"/>
  <c r="CY75" i="72" s="1"/>
  <c r="CZ77" i="72"/>
  <c r="CY77" i="72" s="1"/>
  <c r="CZ5" i="72"/>
  <c r="CY5" i="72" s="1"/>
  <c r="CZ57" i="72"/>
  <c r="CY57" i="72" s="1"/>
  <c r="CZ60" i="72"/>
  <c r="CY60" i="72" s="1"/>
  <c r="CD1245" i="72"/>
  <c r="CU77" i="72" s="1"/>
  <c r="CA1245" i="72"/>
  <c r="CS77" i="72" s="1"/>
  <c r="CD616" i="72"/>
  <c r="CU40" i="72" s="1"/>
  <c r="CA616" i="72"/>
  <c r="CS40" i="72" s="1"/>
  <c r="CD1194" i="72"/>
  <c r="CU74" i="72" s="1"/>
  <c r="CA1194" i="72"/>
  <c r="CS74" i="72" s="1"/>
  <c r="CD1160" i="72"/>
  <c r="CU72" i="72" s="1"/>
  <c r="CA1160" i="72"/>
  <c r="CS72" i="72" s="1"/>
  <c r="CD1024" i="72"/>
  <c r="CU64" i="72" s="1"/>
  <c r="CA1024" i="72"/>
  <c r="CS64" i="72" s="1"/>
  <c r="CD905" i="72"/>
  <c r="CU57" i="72" s="1"/>
  <c r="CA905" i="72"/>
  <c r="CS57" i="72" s="1"/>
  <c r="CD752" i="72"/>
  <c r="CU48" i="72" s="1"/>
  <c r="CA752" i="72"/>
  <c r="CS48" i="72" s="1"/>
  <c r="CD769" i="72"/>
  <c r="CU49" i="72" s="1"/>
  <c r="CA769" i="72"/>
  <c r="CS49" i="72" s="1"/>
  <c r="CD497" i="72"/>
  <c r="CU33" i="72" s="1"/>
  <c r="CA497" i="72"/>
  <c r="CS33" i="72" s="1"/>
  <c r="CD344" i="72"/>
  <c r="CU24" i="72" s="1"/>
  <c r="CA344" i="72"/>
  <c r="CS24" i="72" s="1"/>
  <c r="CD225" i="72"/>
  <c r="CU17" i="72" s="1"/>
  <c r="CA225" i="72"/>
  <c r="CS17" i="72" s="1"/>
  <c r="CD89" i="72"/>
  <c r="CU9" i="72" s="1"/>
  <c r="CA89" i="72"/>
  <c r="CS9" i="72" s="1"/>
  <c r="CD1126" i="72"/>
  <c r="CU70" i="72" s="1"/>
  <c r="CA1126" i="72"/>
  <c r="CS70" i="72" s="1"/>
  <c r="CD412" i="72"/>
  <c r="CU28" i="72" s="1"/>
  <c r="CA412" i="72"/>
  <c r="CS28" i="72" s="1"/>
  <c r="CD1041" i="72"/>
  <c r="CU65" i="72" s="1"/>
  <c r="CA1041" i="72"/>
  <c r="CS65" i="72" s="1"/>
  <c r="CD310" i="72"/>
  <c r="CU22" i="72" s="1"/>
  <c r="CA310" i="72"/>
  <c r="CS22" i="72" s="1"/>
  <c r="CD735" i="72"/>
  <c r="CU47" i="72" s="1"/>
  <c r="CA735" i="72"/>
  <c r="CS47" i="72" s="1"/>
  <c r="CD378" i="72"/>
  <c r="CU26" i="72" s="1"/>
  <c r="CA378" i="72"/>
  <c r="CS26" i="72" s="1"/>
  <c r="CD55" i="72"/>
  <c r="CU7" i="72" s="1"/>
  <c r="CA55" i="72"/>
  <c r="CS7" i="72" s="1"/>
  <c r="CD38" i="72"/>
  <c r="CU6" i="72" s="1"/>
  <c r="CA38" i="72"/>
  <c r="CS6" i="72" s="1"/>
  <c r="CD888" i="72"/>
  <c r="CU56" i="72" s="1"/>
  <c r="CA888" i="72"/>
  <c r="CS56" i="72" s="1"/>
  <c r="CD837" i="72"/>
  <c r="CU53" i="72" s="1"/>
  <c r="CA837" i="72"/>
  <c r="CS53" i="72" s="1"/>
  <c r="CD633" i="72"/>
  <c r="CU41" i="72" s="1"/>
  <c r="CA633" i="72"/>
  <c r="CS41" i="72" s="1"/>
  <c r="CD1228" i="72"/>
  <c r="CU76" i="72" s="1"/>
  <c r="CA1228" i="72"/>
  <c r="CS76" i="72" s="1"/>
  <c r="CD990" i="72"/>
  <c r="CU62" i="72" s="1"/>
  <c r="CA990" i="72"/>
  <c r="CS62" i="72" s="1"/>
  <c r="CD684" i="72"/>
  <c r="CU44" i="72" s="1"/>
  <c r="CA684" i="72"/>
  <c r="CS44" i="72" s="1"/>
  <c r="CD701" i="72"/>
  <c r="CU45" i="72" s="1"/>
  <c r="CA701" i="72"/>
  <c r="CS45" i="72" s="1"/>
  <c r="CD548" i="72"/>
  <c r="CU36" i="72" s="1"/>
  <c r="CA548" i="72"/>
  <c r="CS36" i="72" s="1"/>
  <c r="CD429" i="72"/>
  <c r="CU29" i="72" s="1"/>
  <c r="CA429" i="72"/>
  <c r="CS29" i="72" s="1"/>
  <c r="CD208" i="72"/>
  <c r="CU16" i="72" s="1"/>
  <c r="CA208" i="72"/>
  <c r="CS16" i="72" s="1"/>
  <c r="CD140" i="72"/>
  <c r="CU12" i="72" s="1"/>
  <c r="CA140" i="72"/>
  <c r="CS12" i="72" s="1"/>
  <c r="CD1092" i="72"/>
  <c r="CU68" i="72" s="1"/>
  <c r="CA1092" i="72"/>
  <c r="CS68" i="72" s="1"/>
  <c r="CD922" i="72"/>
  <c r="CU58" i="72" s="1"/>
  <c r="CA922" i="72"/>
  <c r="CS58" i="72" s="1"/>
  <c r="CD1007" i="72"/>
  <c r="CU63" i="72" s="1"/>
  <c r="CA1007" i="72"/>
  <c r="CS63" i="72" s="1"/>
  <c r="CD327" i="72"/>
  <c r="CU23" i="72" s="1"/>
  <c r="CA327" i="72"/>
  <c r="CS23" i="72" s="1"/>
  <c r="CD1075" i="72"/>
  <c r="CU67" i="72" s="1"/>
  <c r="CA1075" i="72"/>
  <c r="CS67" i="72" s="1"/>
  <c r="CD820" i="72"/>
  <c r="CU52" i="72" s="1"/>
  <c r="CA820" i="72"/>
  <c r="CS52" i="72" s="1"/>
  <c r="CD242" i="72"/>
  <c r="CU18" i="72" s="1"/>
  <c r="CA242" i="72"/>
  <c r="CS18" i="72" s="1"/>
  <c r="CD582" i="72"/>
  <c r="CU38" i="72" s="1"/>
  <c r="CA582" i="72"/>
  <c r="CS38" i="72" s="1"/>
  <c r="CD174" i="72"/>
  <c r="CU14" i="72" s="1"/>
  <c r="CA174" i="72"/>
  <c r="CS14" i="72" s="1"/>
  <c r="CD718" i="72"/>
  <c r="CU46" i="72" s="1"/>
  <c r="CA718" i="72"/>
  <c r="CS46" i="72" s="1"/>
  <c r="CD939" i="72"/>
  <c r="CU59" i="72" s="1"/>
  <c r="CA939" i="72"/>
  <c r="CS59" i="72" s="1"/>
  <c r="CD21" i="72"/>
  <c r="CU5" i="72" s="1"/>
  <c r="CA21" i="72"/>
  <c r="CS5" i="72" s="1"/>
  <c r="CD361" i="72"/>
  <c r="CU25" i="72" s="1"/>
  <c r="CA361" i="72"/>
  <c r="CS25" i="72" s="1"/>
  <c r="CD973" i="72"/>
  <c r="CU61" i="72" s="1"/>
  <c r="CA973" i="72"/>
  <c r="CS61" i="72" s="1"/>
  <c r="CD514" i="72"/>
  <c r="CU34" i="72" s="1"/>
  <c r="CA514" i="72"/>
  <c r="CS34" i="72" s="1"/>
  <c r="CD1058" i="72"/>
  <c r="CU66" i="72" s="1"/>
  <c r="CA1058" i="72"/>
  <c r="CS66" i="72" s="1"/>
  <c r="CD480" i="72"/>
  <c r="CU32" i="72" s="1"/>
  <c r="CA480" i="72"/>
  <c r="CS32" i="72" s="1"/>
  <c r="CD72" i="72"/>
  <c r="CU8" i="72" s="1"/>
  <c r="CA72" i="72"/>
  <c r="CS8" i="72" s="1"/>
  <c r="CD956" i="72"/>
  <c r="CU60" i="72" s="1"/>
  <c r="CA956" i="72"/>
  <c r="CS60" i="72" s="1"/>
  <c r="CD650" i="72"/>
  <c r="CU42" i="72" s="1"/>
  <c r="CA650" i="72"/>
  <c r="CS42" i="72" s="1"/>
  <c r="CD531" i="72"/>
  <c r="CU35" i="72" s="1"/>
  <c r="CA531" i="72"/>
  <c r="CS35" i="72" s="1"/>
  <c r="CD123" i="72"/>
  <c r="CU11" i="72" s="1"/>
  <c r="CA123" i="72"/>
  <c r="CS11" i="72" s="1"/>
  <c r="CD395" i="72"/>
  <c r="CU27" i="72" s="1"/>
  <c r="CA395" i="72"/>
  <c r="CS27" i="72" s="1"/>
  <c r="CD1177" i="72"/>
  <c r="CU73" i="72" s="1"/>
  <c r="CA1177" i="72"/>
  <c r="CS73" i="72" s="1"/>
  <c r="CD259" i="72"/>
  <c r="CU19" i="72" s="1"/>
  <c r="CA259" i="72"/>
  <c r="CS19" i="72" s="1"/>
  <c r="CD599" i="72"/>
  <c r="CU39" i="72" s="1"/>
  <c r="CA599" i="72"/>
  <c r="CS39" i="72" s="1"/>
  <c r="CD1211" i="72"/>
  <c r="CU75" i="72" s="1"/>
  <c r="CA1211" i="72"/>
  <c r="CS75" i="72" s="1"/>
  <c r="CD1143" i="72"/>
  <c r="CU71" i="72" s="1"/>
  <c r="CA1143" i="72"/>
  <c r="CS71" i="72" s="1"/>
  <c r="CD854" i="72"/>
  <c r="CU54" i="72" s="1"/>
  <c r="CA854" i="72"/>
  <c r="CS54" i="72" s="1"/>
  <c r="CD786" i="72"/>
  <c r="CU50" i="72" s="1"/>
  <c r="CA786" i="72"/>
  <c r="CS50" i="72" s="1"/>
  <c r="CD565" i="72"/>
  <c r="CU37" i="72" s="1"/>
  <c r="CA565" i="72"/>
  <c r="CS37" i="72" s="1"/>
  <c r="CD293" i="72"/>
  <c r="CU21" i="72" s="1"/>
  <c r="CA293" i="72"/>
  <c r="CS21" i="72" s="1"/>
  <c r="CD157" i="72"/>
  <c r="CU13" i="72" s="1"/>
  <c r="CA157" i="72"/>
  <c r="CS13" i="72" s="1"/>
  <c r="CD1109" i="72"/>
  <c r="CU69" i="72" s="1"/>
  <c r="CA1109" i="72"/>
  <c r="CS69" i="72" s="1"/>
  <c r="CD1262" i="72"/>
  <c r="CU78" i="72" s="1"/>
  <c r="CA1262" i="72"/>
  <c r="CS78" i="72" s="1"/>
  <c r="CD667" i="72"/>
  <c r="CU43" i="72" s="1"/>
  <c r="CA667" i="72"/>
  <c r="CS43" i="72" s="1"/>
  <c r="CD803" i="72"/>
  <c r="CU51" i="72" s="1"/>
  <c r="CA803" i="72"/>
  <c r="CS51" i="72" s="1"/>
  <c r="CD463" i="72"/>
  <c r="CU31" i="72" s="1"/>
  <c r="CA463" i="72"/>
  <c r="CS31" i="72" s="1"/>
  <c r="CD871" i="72"/>
  <c r="CU55" i="72" s="1"/>
  <c r="CA871" i="72"/>
  <c r="CS55" i="72" s="1"/>
  <c r="CD446" i="72"/>
  <c r="CU30" i="72" s="1"/>
  <c r="CA446" i="72"/>
  <c r="CS30" i="72" s="1"/>
  <c r="CD276" i="72"/>
  <c r="CU20" i="72" s="1"/>
  <c r="CA276" i="72"/>
  <c r="CS20" i="72" s="1"/>
  <c r="CD106" i="72"/>
  <c r="CU10" i="72" s="1"/>
  <c r="CA106" i="72"/>
  <c r="CS10" i="72" s="1"/>
  <c r="CD191" i="72"/>
  <c r="CU15" i="72" s="1"/>
  <c r="CA191" i="72"/>
  <c r="CS15" i="72" s="1"/>
  <c r="D4" i="67"/>
  <c r="N25" i="67" s="1"/>
  <c r="O25" i="67" s="1"/>
  <c r="CX6" i="72" l="1"/>
  <c r="CW6" i="72" s="1"/>
  <c r="CX8" i="72"/>
  <c r="CW8" i="72" s="1"/>
  <c r="CX10" i="72"/>
  <c r="CW10" i="72" s="1"/>
  <c r="CX12" i="72"/>
  <c r="CW12" i="72" s="1"/>
  <c r="CX14" i="72"/>
  <c r="CW14" i="72" s="1"/>
  <c r="CX16" i="72"/>
  <c r="CW16" i="72" s="1"/>
  <c r="CX18" i="72"/>
  <c r="CW18" i="72" s="1"/>
  <c r="CX20" i="72"/>
  <c r="CW20" i="72" s="1"/>
  <c r="CX22" i="72"/>
  <c r="CW22" i="72" s="1"/>
  <c r="CX24" i="72"/>
  <c r="CW24" i="72" s="1"/>
  <c r="CX26" i="72"/>
  <c r="CW26" i="72" s="1"/>
  <c r="CX28" i="72"/>
  <c r="CW28" i="72" s="1"/>
  <c r="CX30" i="72"/>
  <c r="CW30" i="72" s="1"/>
  <c r="CX32" i="72"/>
  <c r="CW32" i="72" s="1"/>
  <c r="CX34" i="72"/>
  <c r="CW34" i="72" s="1"/>
  <c r="CX36" i="72"/>
  <c r="CW36" i="72" s="1"/>
  <c r="CX38" i="72"/>
  <c r="CW38" i="72" s="1"/>
  <c r="CX40" i="72"/>
  <c r="CW40" i="72" s="1"/>
  <c r="CX42" i="72"/>
  <c r="CW42" i="72" s="1"/>
  <c r="CX44" i="72"/>
  <c r="CW44" i="72" s="1"/>
  <c r="CX46" i="72"/>
  <c r="CW46" i="72" s="1"/>
  <c r="CX48" i="72"/>
  <c r="CW48" i="72" s="1"/>
  <c r="CX50" i="72"/>
  <c r="CW50" i="72" s="1"/>
  <c r="CX52" i="72"/>
  <c r="CW52" i="72" s="1"/>
  <c r="CX54" i="72"/>
  <c r="CW54" i="72" s="1"/>
  <c r="CX56" i="72"/>
  <c r="CW56" i="72" s="1"/>
  <c r="CX59" i="72"/>
  <c r="CW59" i="72" s="1"/>
  <c r="CX64" i="72"/>
  <c r="CW64" i="72" s="1"/>
  <c r="CX66" i="72"/>
  <c r="CW66" i="72" s="1"/>
  <c r="CX68" i="72"/>
  <c r="CW68" i="72" s="1"/>
  <c r="CX70" i="72"/>
  <c r="CW70" i="72" s="1"/>
  <c r="CX72" i="72"/>
  <c r="CW72" i="72" s="1"/>
  <c r="CX74" i="72"/>
  <c r="CW74" i="72" s="1"/>
  <c r="CX76" i="72"/>
  <c r="CW76" i="72" s="1"/>
  <c r="CX78" i="72"/>
  <c r="CW78" i="72" s="1"/>
  <c r="CX61" i="72"/>
  <c r="CW61" i="72" s="1"/>
  <c r="CX58" i="72"/>
  <c r="CW58" i="72" s="1"/>
  <c r="CX7" i="72"/>
  <c r="CW7" i="72" s="1"/>
  <c r="CX9" i="72"/>
  <c r="CW9" i="72" s="1"/>
  <c r="CX11" i="72"/>
  <c r="CW11" i="72" s="1"/>
  <c r="CX13" i="72"/>
  <c r="CW13" i="72" s="1"/>
  <c r="CX15" i="72"/>
  <c r="CW15" i="72" s="1"/>
  <c r="CX17" i="72"/>
  <c r="CW17" i="72" s="1"/>
  <c r="CX19" i="72"/>
  <c r="CW19" i="72" s="1"/>
  <c r="CX21" i="72"/>
  <c r="CW21" i="72" s="1"/>
  <c r="CX23" i="72"/>
  <c r="CW23" i="72" s="1"/>
  <c r="CX25" i="72"/>
  <c r="CW25" i="72" s="1"/>
  <c r="CX27" i="72"/>
  <c r="CW27" i="72" s="1"/>
  <c r="CX29" i="72"/>
  <c r="CW29" i="72" s="1"/>
  <c r="CX31" i="72"/>
  <c r="CW31" i="72" s="1"/>
  <c r="CX33" i="72"/>
  <c r="CW33" i="72" s="1"/>
  <c r="CX35" i="72"/>
  <c r="CW35" i="72" s="1"/>
  <c r="CX37" i="72"/>
  <c r="CW37" i="72" s="1"/>
  <c r="CX39" i="72"/>
  <c r="CW39" i="72" s="1"/>
  <c r="CX41" i="72"/>
  <c r="CW41" i="72" s="1"/>
  <c r="CX43" i="72"/>
  <c r="CW43" i="72" s="1"/>
  <c r="CX45" i="72"/>
  <c r="CW45" i="72" s="1"/>
  <c r="CX47" i="72"/>
  <c r="CW47" i="72" s="1"/>
  <c r="CX49" i="72"/>
  <c r="CW49" i="72" s="1"/>
  <c r="CX51" i="72"/>
  <c r="CW51" i="72" s="1"/>
  <c r="CX53" i="72"/>
  <c r="CW53" i="72" s="1"/>
  <c r="CX55" i="72"/>
  <c r="CW55" i="72" s="1"/>
  <c r="CX60" i="72"/>
  <c r="CW60" i="72" s="1"/>
  <c r="CX63" i="72"/>
  <c r="CW63" i="72" s="1"/>
  <c r="CX65" i="72"/>
  <c r="CW65" i="72" s="1"/>
  <c r="CX67" i="72"/>
  <c r="CW67" i="72" s="1"/>
  <c r="CX69" i="72"/>
  <c r="CW69" i="72" s="1"/>
  <c r="CX71" i="72"/>
  <c r="CW71" i="72" s="1"/>
  <c r="CX73" i="72"/>
  <c r="CW73" i="72" s="1"/>
  <c r="CX75" i="72"/>
  <c r="CW75" i="72" s="1"/>
  <c r="CX77" i="72"/>
  <c r="CW77" i="72" s="1"/>
  <c r="CX62" i="72"/>
  <c r="CW62" i="72" s="1"/>
  <c r="CX57" i="72"/>
  <c r="CW57" i="72" s="1"/>
  <c r="CX5" i="72"/>
  <c r="CW5" i="72" s="1"/>
  <c r="DB60" i="72"/>
  <c r="DA60" i="72" s="1"/>
  <c r="DB8" i="72"/>
  <c r="DA8" i="72" s="1"/>
  <c r="DB10" i="72"/>
  <c r="DA10" i="72" s="1"/>
  <c r="DB16" i="72"/>
  <c r="DA16" i="72" s="1"/>
  <c r="DB22" i="72"/>
  <c r="DA22" i="72" s="1"/>
  <c r="DB26" i="72"/>
  <c r="DA26" i="72" s="1"/>
  <c r="DB32" i="72"/>
  <c r="DA32" i="72" s="1"/>
  <c r="DB38" i="72"/>
  <c r="DA38" i="72" s="1"/>
  <c r="DB46" i="72"/>
  <c r="DA46" i="72" s="1"/>
  <c r="DB54" i="72"/>
  <c r="DA54" i="72" s="1"/>
  <c r="DB68" i="72"/>
  <c r="DA68" i="72" s="1"/>
  <c r="DB78" i="72"/>
  <c r="DA78" i="72" s="1"/>
  <c r="DB57" i="72"/>
  <c r="DA57" i="72" s="1"/>
  <c r="DB62" i="72"/>
  <c r="DA62" i="72" s="1"/>
  <c r="DB6" i="72"/>
  <c r="DA6" i="72" s="1"/>
  <c r="DB12" i="72"/>
  <c r="DA12" i="72" s="1"/>
  <c r="DB18" i="72"/>
  <c r="DA18" i="72" s="1"/>
  <c r="DB24" i="72"/>
  <c r="DA24" i="72" s="1"/>
  <c r="DB28" i="72"/>
  <c r="DA28" i="72" s="1"/>
  <c r="DB34" i="72"/>
  <c r="DA34" i="72" s="1"/>
  <c r="DB42" i="72"/>
  <c r="DA42" i="72" s="1"/>
  <c r="DB50" i="72"/>
  <c r="DA50" i="72" s="1"/>
  <c r="DB64" i="72"/>
  <c r="DA64" i="72" s="1"/>
  <c r="DB72" i="72"/>
  <c r="DA72" i="72" s="1"/>
  <c r="DB56" i="72"/>
  <c r="DA56" i="72" s="1"/>
  <c r="DB5" i="72"/>
  <c r="DA5" i="72" s="1"/>
  <c r="DB9" i="72"/>
  <c r="DA9" i="72" s="1"/>
  <c r="DB11" i="72"/>
  <c r="DA11" i="72" s="1"/>
  <c r="DB15" i="72"/>
  <c r="DA15" i="72" s="1"/>
  <c r="DB19" i="72"/>
  <c r="DA19" i="72" s="1"/>
  <c r="DB23" i="72"/>
  <c r="DA23" i="72" s="1"/>
  <c r="DB27" i="72"/>
  <c r="DA27" i="72" s="1"/>
  <c r="DB31" i="72"/>
  <c r="DA31" i="72" s="1"/>
  <c r="DB35" i="72"/>
  <c r="DA35" i="72" s="1"/>
  <c r="DB39" i="72"/>
  <c r="DA39" i="72" s="1"/>
  <c r="DB43" i="72"/>
  <c r="DA43" i="72" s="1"/>
  <c r="DB47" i="72"/>
  <c r="DA47" i="72" s="1"/>
  <c r="DB51" i="72"/>
  <c r="DA51" i="72" s="1"/>
  <c r="DB55" i="72"/>
  <c r="DA55" i="72" s="1"/>
  <c r="DB65" i="72"/>
  <c r="DA65" i="72" s="1"/>
  <c r="DB69" i="72"/>
  <c r="DA69" i="72" s="1"/>
  <c r="DB73" i="72"/>
  <c r="DA73" i="72" s="1"/>
  <c r="DB77" i="72"/>
  <c r="DA77" i="72" s="1"/>
  <c r="DB14" i="72"/>
  <c r="DA14" i="72" s="1"/>
  <c r="DB30" i="72"/>
  <c r="DA30" i="72" s="1"/>
  <c r="DB40" i="72"/>
  <c r="DA40" i="72" s="1"/>
  <c r="DB48" i="72"/>
  <c r="DA48" i="72" s="1"/>
  <c r="DB70" i="72"/>
  <c r="DA70" i="72" s="1"/>
  <c r="DB76" i="72"/>
  <c r="DA76" i="72" s="1"/>
  <c r="DB58" i="72"/>
  <c r="DA58" i="72" s="1"/>
  <c r="DB61" i="72"/>
  <c r="DA61" i="72" s="1"/>
  <c r="DB7" i="72"/>
  <c r="DA7" i="72" s="1"/>
  <c r="DB13" i="72"/>
  <c r="DA13" i="72" s="1"/>
  <c r="DB17" i="72"/>
  <c r="DA17" i="72" s="1"/>
  <c r="DB21" i="72"/>
  <c r="DA21" i="72" s="1"/>
  <c r="DB25" i="72"/>
  <c r="DA25" i="72" s="1"/>
  <c r="DB29" i="72"/>
  <c r="DA29" i="72" s="1"/>
  <c r="DB33" i="72"/>
  <c r="DA33" i="72" s="1"/>
  <c r="DB37" i="72"/>
  <c r="DA37" i="72" s="1"/>
  <c r="DB41" i="72"/>
  <c r="DA41" i="72" s="1"/>
  <c r="DB45" i="72"/>
  <c r="DA45" i="72" s="1"/>
  <c r="DB49" i="72"/>
  <c r="DA49" i="72" s="1"/>
  <c r="DB53" i="72"/>
  <c r="DA53" i="72" s="1"/>
  <c r="DB63" i="72"/>
  <c r="DA63" i="72" s="1"/>
  <c r="DB67" i="72"/>
  <c r="DA67" i="72" s="1"/>
  <c r="DB71" i="72"/>
  <c r="DA71" i="72" s="1"/>
  <c r="DB75" i="72"/>
  <c r="DA75" i="72" s="1"/>
  <c r="DB20" i="72"/>
  <c r="DA20" i="72" s="1"/>
  <c r="DB36" i="72"/>
  <c r="DA36" i="72" s="1"/>
  <c r="DB44" i="72"/>
  <c r="DA44" i="72" s="1"/>
  <c r="DB52" i="72"/>
  <c r="DA52" i="72" s="1"/>
  <c r="DB59" i="72"/>
  <c r="DA59" i="72" s="1"/>
  <c r="DB66" i="72"/>
  <c r="DA66" i="72" s="1"/>
  <c r="DB74" i="72"/>
  <c r="DA74" i="72" s="1"/>
  <c r="K1266" i="72"/>
  <c r="BP157" i="43" l="1"/>
  <c r="BF140" i="43"/>
  <c r="BF123" i="43"/>
  <c r="BF106" i="43"/>
  <c r="BF89" i="43"/>
  <c r="BF72" i="43"/>
  <c r="BF55" i="43"/>
  <c r="BF38" i="43"/>
  <c r="BF21" i="43"/>
  <c r="AV157" i="43"/>
  <c r="AL157" i="43"/>
  <c r="AB140" i="43"/>
  <c r="AB123" i="43"/>
  <c r="AB106" i="43"/>
  <c r="AB89" i="43"/>
  <c r="AB72" i="43"/>
  <c r="AB55" i="43"/>
  <c r="AB38" i="43"/>
  <c r="AB21" i="43"/>
  <c r="R140" i="43"/>
  <c r="R123" i="43"/>
  <c r="R106" i="43"/>
  <c r="R89" i="43"/>
  <c r="R72" i="43"/>
  <c r="R55" i="43"/>
  <c r="R38" i="43"/>
  <c r="R21" i="43"/>
  <c r="CB140" i="43"/>
  <c r="CB139" i="43"/>
  <c r="CB138" i="43"/>
  <c r="CB137" i="43"/>
  <c r="CB136" i="43"/>
  <c r="CB135" i="43"/>
  <c r="CB134" i="43"/>
  <c r="CB133" i="43"/>
  <c r="CB132" i="43"/>
  <c r="CB131" i="43"/>
  <c r="CB130" i="43"/>
  <c r="CB129" i="43"/>
  <c r="CB128" i="43"/>
  <c r="CB127" i="43"/>
  <c r="CB126" i="43"/>
  <c r="CB125" i="43"/>
  <c r="CB124" i="43"/>
  <c r="CB123" i="43"/>
  <c r="CB122" i="43"/>
  <c r="CB121" i="43"/>
  <c r="CB120" i="43"/>
  <c r="CB119" i="43"/>
  <c r="CB118" i="43"/>
  <c r="CB117" i="43"/>
  <c r="CB116" i="43"/>
  <c r="CB115" i="43"/>
  <c r="CB114" i="43"/>
  <c r="CB113" i="43"/>
  <c r="CB112" i="43"/>
  <c r="CB111" i="43"/>
  <c r="CB110" i="43"/>
  <c r="CB109" i="43"/>
  <c r="CB108" i="43"/>
  <c r="CB107" i="43"/>
  <c r="CB106" i="43"/>
  <c r="CB105" i="43"/>
  <c r="CB104" i="43"/>
  <c r="CB103" i="43"/>
  <c r="CB102" i="43"/>
  <c r="CB101" i="43"/>
  <c r="CB100" i="43"/>
  <c r="CB99" i="43"/>
  <c r="CB98" i="43"/>
  <c r="CB97" i="43"/>
  <c r="CB96" i="43"/>
  <c r="CB95" i="43"/>
  <c r="CB94" i="43"/>
  <c r="CB93" i="43"/>
  <c r="CB92" i="43"/>
  <c r="CB91" i="43"/>
  <c r="CB90" i="43"/>
  <c r="CB89" i="43"/>
  <c r="CB88" i="43"/>
  <c r="CB87" i="43"/>
  <c r="CB86" i="43"/>
  <c r="CB85" i="43"/>
  <c r="CB84" i="43"/>
  <c r="CB83" i="43"/>
  <c r="CB82" i="43"/>
  <c r="CB80" i="43"/>
  <c r="BZ139" i="43"/>
  <c r="BZ138" i="43"/>
  <c r="BZ137" i="43"/>
  <c r="BZ136" i="43"/>
  <c r="BZ135" i="43"/>
  <c r="BZ134" i="43"/>
  <c r="BZ133" i="43"/>
  <c r="BZ132" i="43"/>
  <c r="BZ131" i="43"/>
  <c r="BZ130" i="43"/>
  <c r="BZ129" i="43"/>
  <c r="BZ128" i="43"/>
  <c r="BZ127" i="43"/>
  <c r="BZ126" i="43"/>
  <c r="BZ125" i="43"/>
  <c r="BZ124" i="43"/>
  <c r="BZ122" i="43"/>
  <c r="BZ121" i="43"/>
  <c r="BZ120" i="43"/>
  <c r="BZ119" i="43"/>
  <c r="BZ118" i="43"/>
  <c r="BZ117" i="43"/>
  <c r="BZ116" i="43"/>
  <c r="BZ115" i="43"/>
  <c r="BZ114" i="43"/>
  <c r="BZ113" i="43"/>
  <c r="BZ112" i="43"/>
  <c r="BZ111" i="43"/>
  <c r="BZ110" i="43"/>
  <c r="BZ109" i="43"/>
  <c r="BZ108" i="43"/>
  <c r="BZ107" i="43"/>
  <c r="BZ105" i="43"/>
  <c r="BZ104" i="43"/>
  <c r="BZ103" i="43"/>
  <c r="BZ102" i="43"/>
  <c r="BZ101" i="43"/>
  <c r="BZ100" i="43"/>
  <c r="BZ99" i="43"/>
  <c r="BZ98" i="43"/>
  <c r="BZ97" i="43"/>
  <c r="BZ96" i="43"/>
  <c r="BZ95" i="43"/>
  <c r="BZ94" i="43"/>
  <c r="BZ93" i="43"/>
  <c r="BZ92" i="43"/>
  <c r="BZ91" i="43"/>
  <c r="BZ90" i="43"/>
  <c r="BZ88" i="43"/>
  <c r="BZ87" i="43"/>
  <c r="BZ86" i="43"/>
  <c r="BZ85" i="43"/>
  <c r="BZ84" i="43"/>
  <c r="BZ83" i="43"/>
  <c r="BZ82" i="43"/>
  <c r="BZ81" i="43"/>
  <c r="BZ80" i="43"/>
  <c r="BZ79" i="43"/>
  <c r="BZ78" i="43"/>
  <c r="BZ77" i="43"/>
  <c r="BZ76" i="43"/>
  <c r="BZ75" i="43"/>
  <c r="BZ74" i="43"/>
  <c r="BZ73" i="43"/>
  <c r="BZ71" i="43"/>
  <c r="BZ70" i="43"/>
  <c r="BZ69" i="43"/>
  <c r="BZ68" i="43"/>
  <c r="BZ67" i="43"/>
  <c r="BZ66" i="43"/>
  <c r="BZ65" i="43"/>
  <c r="BZ64" i="43"/>
  <c r="BZ63" i="43"/>
  <c r="BZ62" i="43"/>
  <c r="BZ61" i="43"/>
  <c r="BZ60" i="43"/>
  <c r="BZ59" i="43"/>
  <c r="BZ58" i="43"/>
  <c r="BZ57" i="43"/>
  <c r="BZ56" i="43"/>
  <c r="BZ54" i="43"/>
  <c r="BZ53" i="43"/>
  <c r="BZ52" i="43"/>
  <c r="BZ51" i="43"/>
  <c r="BZ50" i="43"/>
  <c r="BZ49" i="43"/>
  <c r="BZ48" i="43"/>
  <c r="BZ47" i="43"/>
  <c r="BZ46" i="43"/>
  <c r="BZ45" i="43"/>
  <c r="BZ44" i="43"/>
  <c r="BZ43" i="43"/>
  <c r="BZ42" i="43"/>
  <c r="BZ41" i="43"/>
  <c r="BZ40" i="43"/>
  <c r="BZ39" i="43"/>
  <c r="BZ37" i="43"/>
  <c r="BZ36" i="43"/>
  <c r="BZ35" i="43"/>
  <c r="BZ34" i="43"/>
  <c r="BZ33" i="43"/>
  <c r="BZ32" i="43"/>
  <c r="BZ31" i="43"/>
  <c r="BZ30" i="43"/>
  <c r="BZ29" i="43"/>
  <c r="BZ28" i="43"/>
  <c r="BZ27" i="43"/>
  <c r="AF1278" i="72"/>
  <c r="AF1277" i="72"/>
  <c r="AF1276" i="72"/>
  <c r="AF1275" i="72"/>
  <c r="AF1274" i="72"/>
  <c r="AF1273" i="72"/>
  <c r="AF1272" i="72"/>
  <c r="AF1271" i="72"/>
  <c r="AF1270" i="72"/>
  <c r="AF1269" i="72"/>
  <c r="AF1268" i="72"/>
  <c r="AF1267" i="72"/>
  <c r="AF1266" i="72"/>
  <c r="AF1265" i="72"/>
  <c r="AF1264" i="72"/>
  <c r="AF1263" i="72"/>
  <c r="AP1278" i="72"/>
  <c r="AP1277" i="72"/>
  <c r="AP1276" i="72"/>
  <c r="AP1275" i="72"/>
  <c r="AP1274" i="72"/>
  <c r="AP1273" i="72"/>
  <c r="AP1272" i="72"/>
  <c r="AP1271" i="72"/>
  <c r="AP1270" i="72"/>
  <c r="AP1269" i="72"/>
  <c r="AP1268" i="72"/>
  <c r="AP1267" i="72"/>
  <c r="AP1266" i="72"/>
  <c r="AP1265" i="72"/>
  <c r="AP1264" i="72"/>
  <c r="AP1263" i="72"/>
  <c r="AZ1278" i="72"/>
  <c r="AZ1277" i="72"/>
  <c r="AZ1276" i="72"/>
  <c r="AZ1275" i="72"/>
  <c r="AZ1274" i="72"/>
  <c r="AZ1273" i="72"/>
  <c r="AZ1272" i="72"/>
  <c r="AZ1271" i="72"/>
  <c r="AZ1270" i="72"/>
  <c r="AZ1269" i="72"/>
  <c r="AZ1268" i="72"/>
  <c r="AZ1267" i="72"/>
  <c r="AZ1266" i="72"/>
  <c r="AZ1265" i="72"/>
  <c r="AZ1264" i="72"/>
  <c r="AZ1263" i="72"/>
  <c r="BJ1278" i="72"/>
  <c r="BJ1277" i="72"/>
  <c r="BJ1276" i="72"/>
  <c r="BJ1275" i="72"/>
  <c r="BJ1274" i="72"/>
  <c r="BJ1273" i="72"/>
  <c r="BJ1272" i="72"/>
  <c r="BJ1271" i="72"/>
  <c r="BJ1270" i="72"/>
  <c r="BJ1269" i="72"/>
  <c r="BJ1268" i="72"/>
  <c r="BJ1267" i="72"/>
  <c r="BJ1266" i="72"/>
  <c r="BJ1265" i="72"/>
  <c r="BJ1264" i="72"/>
  <c r="BJ1263" i="72"/>
  <c r="BT1278" i="72"/>
  <c r="BT1277" i="72"/>
  <c r="BT1276" i="72"/>
  <c r="BT1275" i="72"/>
  <c r="BT1274" i="72"/>
  <c r="BT1273" i="72"/>
  <c r="BT1272" i="72"/>
  <c r="BT1271" i="72"/>
  <c r="BT1270" i="72"/>
  <c r="BT1269" i="72"/>
  <c r="BT1268" i="72"/>
  <c r="BT1267" i="72"/>
  <c r="BT1266" i="72"/>
  <c r="BT1265" i="72"/>
  <c r="BT1264" i="72"/>
  <c r="BT1263" i="72"/>
  <c r="K1279" i="72"/>
  <c r="K1278" i="72"/>
  <c r="K1277" i="72"/>
  <c r="K1276" i="72"/>
  <c r="K1275" i="72"/>
  <c r="K1274" i="72"/>
  <c r="K1273" i="72"/>
  <c r="K1272" i="72"/>
  <c r="K1271" i="72"/>
  <c r="K1270" i="72"/>
  <c r="K1269" i="72"/>
  <c r="K1268" i="72"/>
  <c r="K1267" i="72"/>
  <c r="K1265" i="72"/>
  <c r="K1264" i="72"/>
  <c r="K1263" i="72"/>
  <c r="I1278" i="72"/>
  <c r="I1277" i="72"/>
  <c r="I1276" i="72"/>
  <c r="I1275" i="72"/>
  <c r="I1274" i="72"/>
  <c r="I1273" i="72"/>
  <c r="I1272" i="72"/>
  <c r="I1271" i="72"/>
  <c r="I1270" i="72"/>
  <c r="I1269" i="72"/>
  <c r="I1268" i="72"/>
  <c r="I1267" i="72"/>
  <c r="I1266" i="72"/>
  <c r="I1265" i="72"/>
  <c r="I1264" i="72"/>
  <c r="I1263" i="72"/>
  <c r="CE93" i="43" l="1"/>
  <c r="CE133" i="43"/>
  <c r="CE86" i="43"/>
  <c r="CE110" i="43"/>
  <c r="CE95" i="43"/>
  <c r="CE111" i="43"/>
  <c r="CE127" i="43"/>
  <c r="CE135" i="43"/>
  <c r="CE88" i="43"/>
  <c r="CE112" i="43"/>
  <c r="CE120" i="43"/>
  <c r="CE136" i="43"/>
  <c r="CE80" i="43"/>
  <c r="CE89" i="43"/>
  <c r="CE97" i="43"/>
  <c r="CE105" i="43"/>
  <c r="CE113" i="43"/>
  <c r="CE121" i="43"/>
  <c r="CE129" i="43"/>
  <c r="CE137" i="43"/>
  <c r="CE117" i="43"/>
  <c r="CE118" i="43"/>
  <c r="CE87" i="43"/>
  <c r="CE103" i="43"/>
  <c r="CE119" i="43"/>
  <c r="CE96" i="43"/>
  <c r="CE104" i="43"/>
  <c r="CE128" i="43"/>
  <c r="CE82" i="43"/>
  <c r="CE90" i="43"/>
  <c r="CE98" i="43"/>
  <c r="CE106" i="43"/>
  <c r="CE114" i="43"/>
  <c r="CE122" i="43"/>
  <c r="CE130" i="43"/>
  <c r="CE138" i="43"/>
  <c r="CE101" i="43"/>
  <c r="CE83" i="43"/>
  <c r="CE91" i="43"/>
  <c r="CE99" i="43"/>
  <c r="CE107" i="43"/>
  <c r="CE115" i="43"/>
  <c r="CE123" i="43"/>
  <c r="CE131" i="43"/>
  <c r="CE139" i="43"/>
  <c r="CE84" i="43"/>
  <c r="CE92" i="43"/>
  <c r="CE100" i="43"/>
  <c r="CE108" i="43"/>
  <c r="CE116" i="43"/>
  <c r="CE124" i="43"/>
  <c r="CE132" i="43"/>
  <c r="CE140" i="43"/>
  <c r="CE85" i="43"/>
  <c r="CE125" i="43"/>
  <c r="CE94" i="43"/>
  <c r="CE102" i="43"/>
  <c r="CE126" i="43"/>
  <c r="CE134" i="43"/>
  <c r="CE109" i="43"/>
  <c r="AP1279" i="72"/>
  <c r="AM1279" i="72"/>
  <c r="AW1279" i="72"/>
  <c r="AZ1279" i="72"/>
  <c r="CT9" i="43"/>
  <c r="CT10" i="43"/>
  <c r="BZ151" i="43"/>
  <c r="BZ155" i="43"/>
  <c r="D22" i="67" s="1"/>
  <c r="BZ148" i="43"/>
  <c r="BZ152" i="43"/>
  <c r="BZ156" i="43"/>
  <c r="BZ144" i="43"/>
  <c r="BZ149" i="43"/>
  <c r="BZ153" i="43"/>
  <c r="BZ141" i="43"/>
  <c r="BZ145" i="43"/>
  <c r="BZ150" i="43"/>
  <c r="BZ154" i="43"/>
  <c r="BZ142" i="43"/>
  <c r="BZ147" i="43"/>
  <c r="BZ143" i="43"/>
  <c r="R157" i="43"/>
  <c r="AB157" i="43"/>
  <c r="CB150" i="43"/>
  <c r="CE150" i="43" s="1"/>
  <c r="CB141" i="43"/>
  <c r="CB145" i="43"/>
  <c r="CB149" i="43"/>
  <c r="BF157" i="43"/>
  <c r="CB148" i="43"/>
  <c r="CE148" i="43" s="1"/>
  <c r="CB153" i="43"/>
  <c r="CE153" i="43" s="1"/>
  <c r="CB157" i="43"/>
  <c r="CB144" i="43"/>
  <c r="CE144" i="43" s="1"/>
  <c r="BZ146" i="43"/>
  <c r="CB152" i="43"/>
  <c r="CB156" i="43"/>
  <c r="CB143" i="43"/>
  <c r="CB147" i="43"/>
  <c r="AL1279" i="72"/>
  <c r="AV1279" i="72"/>
  <c r="BQ1279" i="72"/>
  <c r="BP1279" i="72"/>
  <c r="BZ1270" i="72"/>
  <c r="D15" i="67"/>
  <c r="CB154" i="43"/>
  <c r="CB151" i="43"/>
  <c r="CB155" i="43"/>
  <c r="CB142" i="43"/>
  <c r="CB146" i="43"/>
  <c r="CT5" i="43"/>
  <c r="BT1279" i="72"/>
  <c r="CT6" i="43"/>
  <c r="CT8" i="43"/>
  <c r="CT12" i="43"/>
  <c r="CT7" i="43"/>
  <c r="CT11" i="43"/>
  <c r="L1278" i="72"/>
  <c r="L1277" i="72"/>
  <c r="L1276" i="72"/>
  <c r="L1275" i="72"/>
  <c r="L1274" i="72"/>
  <c r="L1273" i="72"/>
  <c r="L1272" i="72"/>
  <c r="L1271" i="72"/>
  <c r="L1270" i="72"/>
  <c r="L1269" i="72"/>
  <c r="L1268" i="72"/>
  <c r="L1267" i="72"/>
  <c r="L1266" i="72"/>
  <c r="L1265" i="72"/>
  <c r="L1264" i="72"/>
  <c r="L1263" i="72"/>
  <c r="H140" i="43"/>
  <c r="H123" i="43"/>
  <c r="H106" i="43"/>
  <c r="H89" i="43"/>
  <c r="H72" i="43"/>
  <c r="H55" i="43"/>
  <c r="H38" i="43"/>
  <c r="H21" i="43"/>
  <c r="CE147" i="43" l="1"/>
  <c r="CE154" i="43"/>
  <c r="CE143" i="43"/>
  <c r="CE156" i="43"/>
  <c r="CE149" i="43"/>
  <c r="CE152" i="43"/>
  <c r="CE145" i="43"/>
  <c r="CE151" i="43"/>
  <c r="CE146" i="43"/>
  <c r="CE141" i="43"/>
  <c r="CE142" i="43"/>
  <c r="CE155" i="43"/>
  <c r="DE5" i="43"/>
  <c r="CE157" i="43"/>
  <c r="BZ1264" i="72"/>
  <c r="CA1264" i="72"/>
  <c r="BZ1276" i="72"/>
  <c r="CA1276" i="72"/>
  <c r="D11" i="67"/>
  <c r="CD1266" i="72"/>
  <c r="E11" i="67"/>
  <c r="BZ1272" i="72"/>
  <c r="G20" i="67"/>
  <c r="V1279" i="72"/>
  <c r="BZ1274" i="72"/>
  <c r="CD1274" i="72"/>
  <c r="AF1279" i="72"/>
  <c r="AC1279" i="72"/>
  <c r="BZ1265" i="72"/>
  <c r="CD1270" i="72"/>
  <c r="BZ1269" i="72"/>
  <c r="D12" i="67"/>
  <c r="N12" i="67" s="1"/>
  <c r="CD1267" i="72"/>
  <c r="E12" i="67"/>
  <c r="BZ1277" i="72"/>
  <c r="D8" i="67"/>
  <c r="D18" i="67"/>
  <c r="N18" i="67" s="1"/>
  <c r="D23" i="67"/>
  <c r="N23" i="67" s="1"/>
  <c r="BG1279" i="72"/>
  <c r="BZ1275" i="72"/>
  <c r="CA1275" i="72"/>
  <c r="D16" i="67"/>
  <c r="N16" i="67" s="1"/>
  <c r="BZ1266" i="72"/>
  <c r="D20" i="67"/>
  <c r="N20" i="67" s="1"/>
  <c r="D19" i="67"/>
  <c r="N19" i="67" s="1"/>
  <c r="BZ1273" i="72"/>
  <c r="BZ1263" i="72"/>
  <c r="D21" i="67"/>
  <c r="N21" i="67" s="1"/>
  <c r="BZ1267" i="72"/>
  <c r="BZ1278" i="72"/>
  <c r="CC1263" i="72"/>
  <c r="CB1271" i="72"/>
  <c r="CE1271" i="72" s="1"/>
  <c r="G12" i="67"/>
  <c r="F12" i="67"/>
  <c r="I12" i="67" s="1"/>
  <c r="CB1267" i="72"/>
  <c r="CE1267" i="72" s="1"/>
  <c r="D17" i="67"/>
  <c r="N17" i="67" s="1"/>
  <c r="BZ1271" i="72"/>
  <c r="D10" i="67"/>
  <c r="N10" i="67" s="1"/>
  <c r="D14" i="67"/>
  <c r="N14" i="67" s="1"/>
  <c r="D9" i="67"/>
  <c r="N9" i="67" s="1"/>
  <c r="BZ106" i="43"/>
  <c r="CB1275" i="72"/>
  <c r="CE1275" i="72" s="1"/>
  <c r="R1279" i="72"/>
  <c r="S1279" i="72"/>
  <c r="E22" i="67"/>
  <c r="BZ38" i="43"/>
  <c r="BZ72" i="43"/>
  <c r="BZ140" i="43"/>
  <c r="F24" i="67"/>
  <c r="I24" i="67" s="1"/>
  <c r="CB1270" i="72"/>
  <c r="CE1270" i="72" s="1"/>
  <c r="CC1270" i="72"/>
  <c r="CD1271" i="72"/>
  <c r="E16" i="67"/>
  <c r="E15" i="67"/>
  <c r="BZ55" i="43"/>
  <c r="BZ123" i="43"/>
  <c r="CZ6" i="43"/>
  <c r="CY6" i="43" s="1"/>
  <c r="CZ9" i="43"/>
  <c r="CY9" i="43" s="1"/>
  <c r="CZ12" i="43"/>
  <c r="CY12" i="43" s="1"/>
  <c r="CZ7" i="43"/>
  <c r="CY7" i="43" s="1"/>
  <c r="CZ8" i="43"/>
  <c r="CY8" i="43" s="1"/>
  <c r="CZ5" i="43"/>
  <c r="CY5" i="43" s="1"/>
  <c r="CZ10" i="43"/>
  <c r="CY10" i="43" s="1"/>
  <c r="CZ11" i="43"/>
  <c r="CY11" i="43" s="1"/>
  <c r="H157" i="43"/>
  <c r="BZ89" i="43"/>
  <c r="CB1279" i="72"/>
  <c r="CE1279" i="72" s="1"/>
  <c r="F11" i="67"/>
  <c r="I11" i="67" s="1"/>
  <c r="G11" i="67"/>
  <c r="BJ1279" i="72"/>
  <c r="CB1272" i="72"/>
  <c r="CE1272" i="72" s="1"/>
  <c r="G17" i="67"/>
  <c r="CD1269" i="72"/>
  <c r="E14" i="67"/>
  <c r="H20" i="67"/>
  <c r="E19" i="67"/>
  <c r="DE9" i="43"/>
  <c r="F16" i="67"/>
  <c r="I16" i="67" s="1"/>
  <c r="CC1271" i="72"/>
  <c r="CD1265" i="72"/>
  <c r="E10" i="67"/>
  <c r="CA1272" i="72"/>
  <c r="CD1272" i="72"/>
  <c r="CD1263" i="72"/>
  <c r="E8" i="67"/>
  <c r="E23" i="67"/>
  <c r="CD1278" i="72"/>
  <c r="H18" i="67"/>
  <c r="CA1273" i="72"/>
  <c r="N8" i="67"/>
  <c r="N15" i="67"/>
  <c r="N11" i="67"/>
  <c r="N22" i="67"/>
  <c r="BF1279" i="72"/>
  <c r="F8" i="67"/>
  <c r="I8" i="67" s="1"/>
  <c r="F15" i="67"/>
  <c r="I15" i="67" s="1"/>
  <c r="CB1263" i="72"/>
  <c r="CE1263" i="72" s="1"/>
  <c r="AB1279" i="72"/>
  <c r="F17" i="67"/>
  <c r="I17" i="67" s="1"/>
  <c r="CB1266" i="72"/>
  <c r="CE1266" i="72" s="1"/>
  <c r="F20" i="67"/>
  <c r="I20" i="67" s="1"/>
  <c r="CB1268" i="72"/>
  <c r="CE1268" i="72" s="1"/>
  <c r="F13" i="67"/>
  <c r="I13" i="67" s="1"/>
  <c r="CB1276" i="72"/>
  <c r="CE1276" i="72" s="1"/>
  <c r="F21" i="67"/>
  <c r="I21" i="67" s="1"/>
  <c r="CB1278" i="72"/>
  <c r="CE1278" i="72" s="1"/>
  <c r="F23" i="67"/>
  <c r="I23" i="67" s="1"/>
  <c r="CB1264" i="72"/>
  <c r="CE1264" i="72" s="1"/>
  <c r="F9" i="67"/>
  <c r="I9" i="67" s="1"/>
  <c r="CB1274" i="72"/>
  <c r="CE1274" i="72" s="1"/>
  <c r="F19" i="67"/>
  <c r="I19" i="67" s="1"/>
  <c r="BZ1268" i="72"/>
  <c r="D13" i="67"/>
  <c r="BZ21" i="43"/>
  <c r="CB1277" i="72"/>
  <c r="CE1277" i="72" s="1"/>
  <c r="F22" i="67"/>
  <c r="I22" i="67" s="1"/>
  <c r="CB1269" i="72"/>
  <c r="CE1269" i="72" s="1"/>
  <c r="F14" i="67"/>
  <c r="I14" i="67" s="1"/>
  <c r="CB1273" i="72"/>
  <c r="CE1273" i="72" s="1"/>
  <c r="F18" i="67"/>
  <c r="I18" i="67" s="1"/>
  <c r="CB1265" i="72"/>
  <c r="CE1265" i="72" s="1"/>
  <c r="F10" i="67"/>
  <c r="I10" i="67" s="1"/>
  <c r="H1279" i="72" l="1"/>
  <c r="CU10" i="43"/>
  <c r="CU11" i="43"/>
  <c r="CU8" i="43"/>
  <c r="CS8" i="43"/>
  <c r="G8" i="67"/>
  <c r="H16" i="67"/>
  <c r="H17" i="67"/>
  <c r="G24" i="67"/>
  <c r="DE11" i="43"/>
  <c r="DE12" i="43"/>
  <c r="DE10" i="43"/>
  <c r="DE8" i="43"/>
  <c r="CC1279" i="72"/>
  <c r="DE10" i="72" s="1"/>
  <c r="DE6" i="43"/>
  <c r="DE7" i="43"/>
  <c r="H11" i="67"/>
  <c r="CA1267" i="72"/>
  <c r="CA1266" i="72"/>
  <c r="H8" i="67"/>
  <c r="CC1275" i="72"/>
  <c r="CA1274" i="72"/>
  <c r="CC1267" i="72"/>
  <c r="E18" i="67"/>
  <c r="E9" i="67"/>
  <c r="H14" i="67"/>
  <c r="E21" i="67"/>
  <c r="G16" i="67"/>
  <c r="CD1275" i="72"/>
  <c r="E17" i="67"/>
  <c r="CD1273" i="72"/>
  <c r="CA1269" i="72"/>
  <c r="H23" i="67"/>
  <c r="H10" i="67"/>
  <c r="H12" i="67"/>
  <c r="CA1271" i="72"/>
  <c r="CA1265" i="72"/>
  <c r="CA1277" i="72"/>
  <c r="CA1263" i="72"/>
  <c r="H19" i="67"/>
  <c r="CA1278" i="72"/>
  <c r="CA1270" i="72"/>
  <c r="CS5" i="43"/>
  <c r="CU5" i="43"/>
  <c r="CC1272" i="72"/>
  <c r="E20" i="67"/>
  <c r="CS11" i="43"/>
  <c r="I1279" i="72"/>
  <c r="L1279" i="72"/>
  <c r="CS12" i="43"/>
  <c r="CU12" i="43"/>
  <c r="CU9" i="43"/>
  <c r="CS9" i="43"/>
  <c r="CS7" i="43"/>
  <c r="CU7" i="43"/>
  <c r="CS6" i="43"/>
  <c r="CU6" i="43"/>
  <c r="CS10" i="43"/>
  <c r="N13" i="67"/>
  <c r="N7" i="67" s="1"/>
  <c r="O15" i="67" s="1"/>
  <c r="CC1266" i="72"/>
  <c r="G15" i="67"/>
  <c r="H15" i="67"/>
  <c r="G10" i="67"/>
  <c r="CC1265" i="72"/>
  <c r="G18" i="67"/>
  <c r="CC1273" i="72"/>
  <c r="G14" i="67"/>
  <c r="CC1269" i="72"/>
  <c r="BZ157" i="43"/>
  <c r="G23" i="67"/>
  <c r="CC1278" i="72"/>
  <c r="G21" i="67"/>
  <c r="CC1276" i="72"/>
  <c r="G13" i="67"/>
  <c r="CC1268" i="72"/>
  <c r="CD1277" i="72"/>
  <c r="H22" i="67"/>
  <c r="DE11" i="72"/>
  <c r="G22" i="67"/>
  <c r="CC1277" i="72"/>
  <c r="CD1264" i="72"/>
  <c r="H9" i="67"/>
  <c r="CD1276" i="72"/>
  <c r="H21" i="67"/>
  <c r="CD1268" i="72"/>
  <c r="H13" i="67"/>
  <c r="E13" i="67"/>
  <c r="CA1268" i="72"/>
  <c r="G19" i="67"/>
  <c r="CC1274" i="72"/>
  <c r="G9" i="67"/>
  <c r="CC1264" i="72"/>
  <c r="DE41" i="72" l="1"/>
  <c r="DE48" i="72"/>
  <c r="DE73" i="72"/>
  <c r="DE16" i="72"/>
  <c r="DE25" i="72"/>
  <c r="DE57" i="72"/>
  <c r="DE32" i="72"/>
  <c r="DE64" i="72"/>
  <c r="DE7" i="72"/>
  <c r="DE49" i="72"/>
  <c r="DE24" i="72"/>
  <c r="DE56" i="72"/>
  <c r="DE20" i="72"/>
  <c r="DE33" i="72"/>
  <c r="DE65" i="72"/>
  <c r="DE40" i="72"/>
  <c r="DE72" i="72"/>
  <c r="DE15" i="72"/>
  <c r="DE27" i="72"/>
  <c r="DE35" i="72"/>
  <c r="DE43" i="72"/>
  <c r="DE51" i="72"/>
  <c r="DE59" i="72"/>
  <c r="DE67" i="72"/>
  <c r="DE75" i="72"/>
  <c r="DE26" i="72"/>
  <c r="DE34" i="72"/>
  <c r="DE42" i="72"/>
  <c r="DE50" i="72"/>
  <c r="DE58" i="72"/>
  <c r="DE66" i="72"/>
  <c r="DE74" i="72"/>
  <c r="DE17" i="72"/>
  <c r="DE21" i="72"/>
  <c r="DE12" i="72"/>
  <c r="DE8" i="72"/>
  <c r="DE29" i="72"/>
  <c r="DE37" i="72"/>
  <c r="DE45" i="72"/>
  <c r="DE53" i="72"/>
  <c r="DE61" i="72"/>
  <c r="DE69" i="72"/>
  <c r="DE77" i="72"/>
  <c r="DE28" i="72"/>
  <c r="DE36" i="72"/>
  <c r="DE44" i="72"/>
  <c r="DE52" i="72"/>
  <c r="DE60" i="72"/>
  <c r="DE68" i="72"/>
  <c r="DE76" i="72"/>
  <c r="DE18" i="72"/>
  <c r="DE5" i="72"/>
  <c r="DE13" i="72"/>
  <c r="DE9" i="72"/>
  <c r="DE23" i="72"/>
  <c r="DE31" i="72"/>
  <c r="DE39" i="72"/>
  <c r="DE47" i="72"/>
  <c r="DE55" i="72"/>
  <c r="DE63" i="72"/>
  <c r="DE71" i="72"/>
  <c r="DE22" i="72"/>
  <c r="DE30" i="72"/>
  <c r="DE38" i="72"/>
  <c r="DE46" i="72"/>
  <c r="DE54" i="72"/>
  <c r="DE62" i="72"/>
  <c r="DE70" i="72"/>
  <c r="DE78" i="72"/>
  <c r="DE19" i="72"/>
  <c r="DE6" i="72"/>
  <c r="DE14" i="72"/>
  <c r="DB10" i="43"/>
  <c r="DA10" i="43" s="1"/>
  <c r="DB11" i="43"/>
  <c r="DA11" i="43" s="1"/>
  <c r="DB7" i="43"/>
  <c r="DA7" i="43" s="1"/>
  <c r="DB5" i="43"/>
  <c r="DA5" i="43" s="1"/>
  <c r="DB8" i="43"/>
  <c r="DA8" i="43" s="1"/>
  <c r="DB12" i="43"/>
  <c r="DA12" i="43" s="1"/>
  <c r="DB6" i="43"/>
  <c r="DA6" i="43" s="1"/>
  <c r="DB9" i="43"/>
  <c r="DA9" i="43" s="1"/>
  <c r="CX6" i="43"/>
  <c r="CW6" i="43" s="1"/>
  <c r="CX8" i="43"/>
  <c r="CW8" i="43" s="1"/>
  <c r="CX9" i="43"/>
  <c r="CW9" i="43" s="1"/>
  <c r="CX7" i="43"/>
  <c r="CW7" i="43" s="1"/>
  <c r="CX5" i="43"/>
  <c r="CW5" i="43" s="1"/>
  <c r="CX10" i="43"/>
  <c r="CW10" i="43" s="1"/>
  <c r="CX11" i="43"/>
  <c r="CW11" i="43" s="1"/>
  <c r="CX12" i="43"/>
  <c r="CW12" i="43" s="1"/>
  <c r="O20" i="67"/>
  <c r="O17" i="67"/>
  <c r="O13" i="67"/>
  <c r="O12" i="67"/>
  <c r="O21" i="67"/>
  <c r="O7" i="67"/>
  <c r="O10" i="67"/>
  <c r="O23" i="67"/>
  <c r="O19" i="67"/>
  <c r="O11" i="67"/>
  <c r="O16" i="67"/>
  <c r="O9" i="67"/>
  <c r="O14" i="67"/>
  <c r="N24" i="67"/>
  <c r="O24" i="67" s="1"/>
  <c r="O18" i="67"/>
  <c r="O8" i="67"/>
  <c r="O22" i="67"/>
  <c r="BZ1279" i="72"/>
  <c r="D24" i="67"/>
  <c r="DD8" i="43" l="1"/>
  <c r="DD12" i="43"/>
  <c r="DD10" i="43"/>
  <c r="DD9" i="43"/>
  <c r="DD7" i="43"/>
  <c r="DD11" i="43"/>
  <c r="DD5" i="43"/>
  <c r="DD6" i="43"/>
  <c r="DF6" i="43"/>
  <c r="DF10" i="43"/>
  <c r="DF11" i="43"/>
  <c r="DF9" i="43"/>
  <c r="DF8" i="43"/>
  <c r="DF12" i="43"/>
  <c r="DF7" i="43"/>
  <c r="DF5" i="43"/>
  <c r="E24" i="67"/>
  <c r="CA1279" i="72"/>
  <c r="CD1279" i="72"/>
  <c r="H24" i="67"/>
  <c r="DD8" i="72" l="1"/>
  <c r="DD12" i="72"/>
  <c r="DD16" i="72"/>
  <c r="DD20" i="72"/>
  <c r="DD24" i="72"/>
  <c r="DD28" i="72"/>
  <c r="DD32" i="72"/>
  <c r="DD36" i="72"/>
  <c r="DD40" i="72"/>
  <c r="DD44" i="72"/>
  <c r="DD48" i="72"/>
  <c r="DD52" i="72"/>
  <c r="DD56" i="72"/>
  <c r="DD60" i="72"/>
  <c r="DD64" i="72"/>
  <c r="DD68" i="72"/>
  <c r="DD72" i="72"/>
  <c r="DD76" i="72"/>
  <c r="DD5" i="72"/>
  <c r="DD9" i="72"/>
  <c r="DD13" i="72"/>
  <c r="DD17" i="72"/>
  <c r="DD21" i="72"/>
  <c r="DD25" i="72"/>
  <c r="DD29" i="72"/>
  <c r="DD33" i="72"/>
  <c r="DD37" i="72"/>
  <c r="DD41" i="72"/>
  <c r="DD45" i="72"/>
  <c r="DD49" i="72"/>
  <c r="DD53" i="72"/>
  <c r="DD57" i="72"/>
  <c r="DD61" i="72"/>
  <c r="DD65" i="72"/>
  <c r="DD69" i="72"/>
  <c r="DD73" i="72"/>
  <c r="DD77" i="72"/>
  <c r="DD6" i="72"/>
  <c r="DD10" i="72"/>
  <c r="DD14" i="72"/>
  <c r="DD18" i="72"/>
  <c r="DD22" i="72"/>
  <c r="DD26" i="72"/>
  <c r="DD30" i="72"/>
  <c r="DD34" i="72"/>
  <c r="DD38" i="72"/>
  <c r="DD42" i="72"/>
  <c r="DD46" i="72"/>
  <c r="DD50" i="72"/>
  <c r="DD54" i="72"/>
  <c r="DD58" i="72"/>
  <c r="DD62" i="72"/>
  <c r="DD66" i="72"/>
  <c r="DD70" i="72"/>
  <c r="DD74" i="72"/>
  <c r="DD78" i="72"/>
  <c r="DD7" i="72"/>
  <c r="DD11" i="72"/>
  <c r="DD15" i="72"/>
  <c r="DD19" i="72"/>
  <c r="DD23" i="72"/>
  <c r="DD27" i="72"/>
  <c r="DD31" i="72"/>
  <c r="DD35" i="72"/>
  <c r="DD39" i="72"/>
  <c r="DD43" i="72"/>
  <c r="DD47" i="72"/>
  <c r="DD51" i="72"/>
  <c r="DD55" i="72"/>
  <c r="DD59" i="72"/>
  <c r="DD63" i="72"/>
  <c r="DD67" i="72"/>
  <c r="DD71" i="72"/>
  <c r="DD75" i="72"/>
  <c r="DF16" i="72"/>
  <c r="DF15" i="72"/>
  <c r="DF14" i="72"/>
  <c r="DF13" i="72"/>
  <c r="DF20" i="72"/>
  <c r="DF19" i="72"/>
  <c r="DF18" i="72"/>
  <c r="DF17" i="72"/>
  <c r="DF12" i="72"/>
  <c r="DF11" i="72"/>
  <c r="DF10" i="72"/>
  <c r="DF9" i="72"/>
  <c r="DF8" i="72"/>
  <c r="DF7" i="72"/>
  <c r="DF6" i="72"/>
  <c r="DF5" i="72"/>
  <c r="DF21" i="72"/>
  <c r="DF76" i="72"/>
  <c r="DF70" i="72"/>
  <c r="DF64" i="72"/>
  <c r="DF60" i="72"/>
  <c r="DF54" i="72"/>
  <c r="DF50" i="72"/>
  <c r="DF44" i="72"/>
  <c r="DF38" i="72"/>
  <c r="DF34" i="72"/>
  <c r="DF30" i="72"/>
  <c r="DF26" i="72"/>
  <c r="DF77" i="72"/>
  <c r="DF75" i="72"/>
  <c r="DF73" i="72"/>
  <c r="DF71" i="72"/>
  <c r="DF69" i="72"/>
  <c r="DF67" i="72"/>
  <c r="DF65" i="72"/>
  <c r="DF63" i="72"/>
  <c r="DF61" i="72"/>
  <c r="DF59" i="72"/>
  <c r="DF57" i="72"/>
  <c r="DF55" i="72"/>
  <c r="DF53" i="72"/>
  <c r="DF51" i="72"/>
  <c r="DF49" i="72"/>
  <c r="DF47" i="72"/>
  <c r="DF45" i="72"/>
  <c r="DF43" i="72"/>
  <c r="DF41" i="72"/>
  <c r="DF39" i="72"/>
  <c r="DF37" i="72"/>
  <c r="DF35" i="72"/>
  <c r="DF33" i="72"/>
  <c r="DF31" i="72"/>
  <c r="DF29" i="72"/>
  <c r="DF27" i="72"/>
  <c r="DF25" i="72"/>
  <c r="DF23" i="72"/>
  <c r="DF48" i="72"/>
  <c r="DF24" i="72"/>
  <c r="DF72" i="72"/>
  <c r="DF66" i="72"/>
  <c r="DF62" i="72"/>
  <c r="DF56" i="72"/>
  <c r="DF52" i="72"/>
  <c r="DF46" i="72"/>
  <c r="DF40" i="72"/>
  <c r="DF36" i="72"/>
  <c r="DF32" i="72"/>
  <c r="DF28" i="72"/>
  <c r="DF22" i="72"/>
  <c r="DF78" i="72"/>
  <c r="DF74" i="72"/>
  <c r="DF68" i="72"/>
  <c r="DF58" i="72"/>
  <c r="DF42" i="72"/>
</calcChain>
</file>

<file path=xl/sharedStrings.xml><?xml version="1.0" encoding="utf-8"?>
<sst xmlns="http://schemas.openxmlformats.org/spreadsheetml/2006/main" count="11969" uniqueCount="204">
  <si>
    <t>豊能医療圏</t>
    <rPh sb="0" eb="2">
      <t>トヨノ</t>
    </rPh>
    <rPh sb="2" eb="4">
      <t>イリョウ</t>
    </rPh>
    <rPh sb="4" eb="5">
      <t>ケン</t>
    </rPh>
    <phoneticPr fontId="30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</si>
  <si>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</si>
  <si>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</si>
  <si>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</si>
  <si>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</si>
  <si>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</si>
  <si>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</si>
  <si>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</si>
  <si>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</si>
  <si>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</si>
  <si>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</si>
  <si>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</si>
  <si>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</si>
  <si>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</si>
  <si>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</si>
  <si>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</si>
  <si>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</si>
  <si>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</si>
  <si>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</si>
  <si>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</si>
  <si>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</si>
  <si>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</si>
  <si>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</si>
  <si>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</si>
  <si>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</si>
  <si>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</si>
  <si>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</si>
  <si>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</si>
  <si>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</si>
  <si>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</si>
  <si>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</si>
  <si>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</si>
  <si>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</si>
  <si>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</si>
  <si>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</si>
  <si>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</si>
  <si>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</si>
  <si>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</si>
  <si>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</si>
  <si>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</si>
  <si>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</si>
  <si>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</si>
  <si>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</si>
  <si>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</si>
  <si>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</si>
  <si>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</si>
  <si>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</si>
  <si>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</si>
  <si>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</si>
  <si>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</si>
  <si>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</si>
  <si>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</si>
  <si>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</si>
  <si>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</si>
  <si>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</si>
  <si>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</si>
  <si>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</si>
  <si>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</si>
  <si>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</si>
  <si>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</si>
  <si>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</si>
  <si>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</si>
  <si>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</si>
  <si>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</si>
  <si>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骨折</t>
  </si>
  <si>
    <t>脳梗塞</t>
  </si>
  <si>
    <t>脳梗塞</t>
    <rPh sb="0" eb="3">
      <t>ノウコウソク</t>
    </rPh>
    <phoneticPr fontId="3"/>
  </si>
  <si>
    <t>虚血性心疾患</t>
  </si>
  <si>
    <t>虚血性心疾患</t>
    <rPh sb="0" eb="3">
      <t>キョケツセイ</t>
    </rPh>
    <rPh sb="3" eb="6">
      <t>シンシッカン</t>
    </rPh>
    <phoneticPr fontId="3"/>
  </si>
  <si>
    <t>変形性膝関節症</t>
  </si>
  <si>
    <t>変形性膝関節症</t>
    <rPh sb="0" eb="3">
      <t>ヘンケイセイ</t>
    </rPh>
    <rPh sb="3" eb="7">
      <t>ヒザカンセツショウ</t>
    </rPh>
    <phoneticPr fontId="3"/>
  </si>
  <si>
    <t>変形性股関節症</t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</si>
  <si>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</si>
  <si>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</si>
  <si>
    <t>変形性脊椎症</t>
    <rPh sb="0" eb="3">
      <t>ヘンケイセイ</t>
    </rPh>
    <rPh sb="3" eb="6">
      <t>セキツイショウ</t>
    </rPh>
    <phoneticPr fontId="3"/>
  </si>
  <si>
    <t>骨粗鬆症</t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</si>
  <si>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</si>
  <si>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</si>
  <si>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サルコペニア</t>
  </si>
  <si>
    <t>サルコペニア</t>
    <phoneticPr fontId="3"/>
  </si>
  <si>
    <t>尿失禁</t>
  </si>
  <si>
    <t>尿失禁</t>
    <rPh sb="0" eb="3">
      <t>ニョウシッキン</t>
    </rPh>
    <phoneticPr fontId="3"/>
  </si>
  <si>
    <t>低栄養</t>
  </si>
  <si>
    <t>低栄養</t>
    <rPh sb="0" eb="1">
      <t>テイ</t>
    </rPh>
    <rPh sb="1" eb="3">
      <t>エイヨウ</t>
    </rPh>
    <phoneticPr fontId="3"/>
  </si>
  <si>
    <t>嚥下障害</t>
  </si>
  <si>
    <t>嚥下障害</t>
    <rPh sb="0" eb="2">
      <t>エンゲ</t>
    </rPh>
    <rPh sb="2" eb="4">
      <t>ショウガイ</t>
    </rPh>
    <phoneticPr fontId="3"/>
  </si>
  <si>
    <t>誤嚥性肺炎</t>
  </si>
  <si>
    <t>誤嚥性肺炎</t>
    <rPh sb="0" eb="5">
      <t>ゴエンセイハイエン</t>
    </rPh>
    <phoneticPr fontId="3"/>
  </si>
  <si>
    <t>慢性閉塞性肺疾患</t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</si>
  <si>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</si>
  <si>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</si>
  <si>
    <t>認知症</t>
    <rPh sb="0" eb="3">
      <t>ニンチショウ</t>
    </rPh>
    <phoneticPr fontId="3"/>
  </si>
  <si>
    <t>貧血</t>
  </si>
  <si>
    <t>貧血</t>
    <rPh sb="0" eb="2">
      <t>ヒンケツ</t>
    </rPh>
    <phoneticPr fontId="3"/>
  </si>
  <si>
    <t>うつ病</t>
  </si>
  <si>
    <t>うつ病</t>
    <rPh sb="2" eb="3">
      <t>ビョウ</t>
    </rPh>
    <phoneticPr fontId="3"/>
  </si>
  <si>
    <t>医療費(円)</t>
    <rPh sb="4" eb="5">
      <t>エン</t>
    </rPh>
    <phoneticPr fontId="35"/>
  </si>
  <si>
    <t>対象疾病以外</t>
  </si>
  <si>
    <t>合計</t>
  </si>
  <si>
    <t>患者数(人)</t>
    <rPh sb="4" eb="5">
      <t>ニン</t>
    </rPh>
    <phoneticPr fontId="35"/>
  </si>
  <si>
    <t>合計</t>
    <rPh sb="0" eb="2">
      <t>ゴウケイ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</si>
  <si>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</si>
  <si>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</si>
  <si>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65歳～69歳</t>
  </si>
  <si>
    <t>合計</t>
    <rPh sb="0" eb="2">
      <t>ゴウケイ</t>
    </rPh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</si>
  <si>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</si>
  <si>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</si>
  <si>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</si>
  <si>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</si>
  <si>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</si>
  <si>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</si>
  <si>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</si>
  <si>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</si>
  <si>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</si>
  <si>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</si>
  <si>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</si>
  <si>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</si>
  <si>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</si>
  <si>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</si>
  <si>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</si>
  <si>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</si>
  <si>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</si>
  <si>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</si>
  <si>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</si>
  <si>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地区</t>
    <rPh sb="0" eb="2">
      <t>チク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</si>
  <si>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</si>
  <si>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</si>
  <si>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総医療費(円)</t>
    <rPh sb="0" eb="1">
      <t>ソウ</t>
    </rPh>
    <rPh sb="1" eb="4">
      <t>イリョウヒ</t>
    </rPh>
    <rPh sb="5" eb="6">
      <t>エン</t>
    </rPh>
    <phoneticPr fontId="35"/>
  </si>
  <si>
    <t>総患者数(人)</t>
    <rPh sb="0" eb="1">
      <t>ソウ</t>
    </rPh>
    <rPh sb="1" eb="4">
      <t>カンジャスウ</t>
    </rPh>
    <rPh sb="5" eb="6">
      <t>ニン</t>
    </rPh>
    <phoneticPr fontId="3"/>
  </si>
  <si>
    <t>高齢者の疾病医療費合計</t>
    <rPh sb="0" eb="3">
      <t>コウレイシャ</t>
    </rPh>
    <rPh sb="4" eb="6">
      <t>シッペイ</t>
    </rPh>
    <rPh sb="6" eb="9">
      <t>イリョウヒ</t>
    </rPh>
    <rPh sb="9" eb="11">
      <t>ゴウケイ</t>
    </rPh>
    <phoneticPr fontId="3"/>
  </si>
  <si>
    <t>市区町村</t>
    <rPh sb="0" eb="2">
      <t>シク</t>
    </rPh>
    <rPh sb="2" eb="4">
      <t>チョウソン</t>
    </rPh>
    <phoneticPr fontId="3"/>
  </si>
  <si>
    <t>医療費(円)</t>
    <rPh sb="0" eb="2">
      <t>イリョウ</t>
    </rPh>
    <rPh sb="2" eb="3">
      <t>ヒ</t>
    </rPh>
    <phoneticPr fontId="3"/>
  </si>
  <si>
    <t>95歳～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</si>
  <si>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</si>
  <si>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</si>
  <si>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</si>
  <si>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</si>
  <si>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</si>
  <si>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</si>
  <si>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</si>
  <si>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</si>
  <si>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</si>
  <si>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</si>
  <si>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</si>
  <si>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</si>
  <si>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</si>
  <si>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</si>
  <si>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</si>
  <si>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</si>
  <si>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</si>
  <si>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</si>
  <si>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総患者数…被保険者のうち医療費がある者。</t>
    <rPh sb="0" eb="1">
      <t>ソウ</t>
    </rPh>
    <rPh sb="1" eb="4">
      <t>カンジャスウ</t>
    </rPh>
    <rPh sb="5" eb="9">
      <t>ヒホケンシャ</t>
    </rPh>
    <rPh sb="12" eb="14">
      <t>イリョウ</t>
    </rPh>
    <rPh sb="14" eb="15">
      <t>ヒ</t>
    </rPh>
    <rPh sb="18" eb="19">
      <t>モノ</t>
    </rPh>
    <phoneticPr fontId="3"/>
  </si>
  <si>
    <t>総医療費…被保険者の全医療費。</t>
    <rPh sb="0" eb="1">
      <t>ソウ</t>
    </rPh>
    <rPh sb="1" eb="4">
      <t>イリョウヒ</t>
    </rPh>
    <rPh sb="5" eb="9">
      <t>ヒホケンシャ</t>
    </rPh>
    <rPh sb="10" eb="11">
      <t>ゼン</t>
    </rPh>
    <rPh sb="11" eb="13">
      <t>イリョウ</t>
    </rPh>
    <rPh sb="13" eb="14">
      <t>ヒ</t>
    </rPh>
    <phoneticPr fontId="3"/>
  </si>
  <si>
    <t>患者一人
当たりの
医療費(円)</t>
    <rPh sb="14" eb="15">
      <t>エン</t>
    </rPh>
    <phoneticPr fontId="35"/>
  </si>
  <si>
    <t>　　 高齢者の疾病</t>
    <rPh sb="3" eb="6">
      <t>コウレイシャ</t>
    </rPh>
    <rPh sb="7" eb="9">
      <t>シッペイ</t>
    </rPh>
    <phoneticPr fontId="3"/>
  </si>
  <si>
    <t>　　 広域連合全体</t>
    <rPh sb="3" eb="5">
      <t>コウイキ</t>
    </rPh>
    <rPh sb="5" eb="7">
      <t>レンゴウ</t>
    </rPh>
    <rPh sb="7" eb="9">
      <t>ゼンタイ</t>
    </rPh>
    <phoneticPr fontId="3"/>
  </si>
  <si>
    <t>　　高齢者の疾病</t>
    <rPh sb="2" eb="5">
      <t>コウレイシャ</t>
    </rPh>
    <rPh sb="6" eb="8">
      <t>シッペイ</t>
    </rPh>
    <phoneticPr fontId="3"/>
  </si>
  <si>
    <t>堺市中区</t>
    <phoneticPr fontId="3"/>
  </si>
  <si>
    <t>患者一人
当たりの
医療費</t>
    <phoneticPr fontId="35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</si>
  <si>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</si>
  <si>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 高齢者の疾病医療費割合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phoneticPr fontId="35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</si>
  <si>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</si>
  <si>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</si>
  <si>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</si>
  <si>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</si>
  <si>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　　 患者一人当たりの高齢者の疾病医療費</t>
    <rPh sb="3" eb="5">
      <t>カンジャ</t>
    </rPh>
    <rPh sb="5" eb="7">
      <t>ヒトリ</t>
    </rPh>
    <rPh sb="7" eb="8">
      <t>ア</t>
    </rPh>
    <rPh sb="11" eb="14">
      <t>コウレイシャ</t>
    </rPh>
    <rPh sb="15" eb="17">
      <t>シッペイ</t>
    </rPh>
    <rPh sb="17" eb="19">
      <t>イリョウ</t>
    </rPh>
    <rPh sb="19" eb="20">
      <t>ヒ</t>
    </rPh>
    <phoneticPr fontId="3"/>
  </si>
  <si>
    <t>　  高齢者の疾病</t>
    <rPh sb="3" eb="6">
      <t>コウレイシャ</t>
    </rPh>
    <rPh sb="7" eb="9">
      <t>シッペイ</t>
    </rPh>
    <phoneticPr fontId="3"/>
  </si>
  <si>
    <t>　　地区別</t>
    <rPh sb="2" eb="4">
      <t>チク</t>
    </rPh>
    <rPh sb="4" eb="5">
      <t>ベツ</t>
    </rPh>
    <phoneticPr fontId="3"/>
  </si>
  <si>
    <t>　　 地区別　</t>
  </si>
  <si>
    <t>　　 市区町村別　</t>
    <rPh sb="3" eb="5">
      <t>シク</t>
    </rPh>
    <rPh sb="5" eb="7">
      <t>チョウソン</t>
    </rPh>
    <rPh sb="7" eb="8">
      <t>ベツ</t>
    </rPh>
    <phoneticPr fontId="3"/>
  </si>
  <si>
    <t>【グラフ用】</t>
  </si>
  <si>
    <t>【グラフ用】</t>
    <rPh sb="4" eb="5">
      <t>ヨウ</t>
    </rPh>
    <phoneticPr fontId="35"/>
  </si>
  <si>
    <t>資格確認日…1日でも資格があれば分析対象としている。</t>
    <phoneticPr fontId="3"/>
  </si>
  <si>
    <t>資格確認日…1日でも資格があれば分析対象としている。</t>
    <phoneticPr fontId="3"/>
  </si>
  <si>
    <t>資格確認日…1日でも資格があれば分析対象としている。</t>
    <rPh sb="4" eb="5">
      <t>ヒ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</si>
  <si>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</si>
  <si>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　　 高齢者の疾病患者割合(総患者数に占める割合)</t>
    <rPh sb="3" eb="6">
      <t>コウレイシャ</t>
    </rPh>
    <rPh sb="7" eb="9">
      <t>シッペイ</t>
    </rPh>
    <rPh sb="9" eb="11">
      <t>カンジャ</t>
    </rPh>
    <rPh sb="11" eb="13">
      <t>ワリアイ</t>
    </rPh>
    <rPh sb="14" eb="15">
      <t>ソウ</t>
    </rPh>
    <rPh sb="15" eb="18">
      <t>カンジャスウ</t>
    </rPh>
    <rPh sb="19" eb="20">
      <t>シ</t>
    </rPh>
    <rPh sb="22" eb="24">
      <t>ワリアイ</t>
    </rPh>
    <phoneticPr fontId="3"/>
  </si>
  <si>
    <t>　　 高齢者の疾病医療費割合(総医療費に占める割合)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rPh sb="15" eb="16">
      <t>ソウ</t>
    </rPh>
    <rPh sb="16" eb="18">
      <t>イリョウ</t>
    </rPh>
    <rPh sb="18" eb="19">
      <t>ヒ</t>
    </rPh>
    <rPh sb="20" eb="21">
      <t>シ</t>
    </rPh>
    <rPh sb="23" eb="25">
      <t>ワリアイ</t>
    </rPh>
    <phoneticPr fontId="3"/>
  </si>
  <si>
    <t>合計</t>
    <rPh sb="0" eb="2">
      <t>ゴウケイ</t>
    </rPh>
    <phoneticPr fontId="35"/>
  </si>
  <si>
    <t>サルコペニア</t>
    <phoneticPr fontId="3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</si>
  <si>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</si>
  <si>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50"/>
  </si>
  <si>
    <t>データ化範囲(分析対象)…入院(DPCを含む)、入院外、調剤の電子レセプト。対象診療年月は平成31年4月～令和2年3月診療分(12カ月分)。</t>
    <rPh sb="53" eb="55">
      <t>レイワ</t>
    </rPh>
    <phoneticPr fontId="3"/>
  </si>
  <si>
    <t>地区</t>
    <rPh sb="0" eb="2">
      <t>チク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</si>
  <si>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</si>
  <si>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
(円)</t>
    <rPh sb="0" eb="1">
      <t>ソウ</t>
    </rPh>
    <rPh sb="1" eb="3">
      <t>イリョウ</t>
    </rPh>
    <rPh sb="3" eb="4">
      <t>ヒ</t>
    </rPh>
    <rPh sb="6" eb="7">
      <t>エン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</si>
  <si>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</si>
  <si>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</si>
  <si>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</si>
  <si>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</si>
  <si>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</si>
  <si>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</si>
  <si>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</si>
  <si>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</si>
  <si>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</si>
  <si>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【表作成用被保険者数】</t>
    <rPh sb="1" eb="2">
      <t>ヒョウ</t>
    </rPh>
    <rPh sb="2" eb="5">
      <t>サクセイヨウ</t>
    </rPh>
    <rPh sb="5" eb="9">
      <t>ヒホケンシャ</t>
    </rPh>
    <rPh sb="9" eb="10">
      <t>スウ</t>
    </rPh>
    <phoneticPr fontId="3"/>
  </si>
  <si>
    <t>割合(%)
(総医療費に
占める割合)</t>
    <rPh sb="0" eb="2">
      <t>ワリアイ</t>
    </rPh>
    <rPh sb="7" eb="8">
      <t>ソウ</t>
    </rPh>
    <rPh sb="8" eb="11">
      <t>イリョウヒ</t>
    </rPh>
    <rPh sb="13" eb="14">
      <t>シ</t>
    </rPh>
    <rPh sb="16" eb="18">
      <t>ワリアイ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</si>
  <si>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rPh sb="13" eb="14">
      <t>シ</t>
    </rPh>
    <rPh sb="16" eb="18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</si>
  <si>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</si>
  <si>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</si>
  <si>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疾病名</t>
    <rPh sb="0" eb="2">
      <t>シッペイ</t>
    </rPh>
    <rPh sb="2" eb="3">
      <t>メイ</t>
    </rPh>
    <phoneticPr fontId="35"/>
  </si>
  <si>
    <t>　　 患者一人当たりの高齢者の疾病医療費</t>
    <phoneticPr fontId="3"/>
  </si>
  <si>
    <t>株式会社データホライゾン　医療費分解技術を用いて疾病毎に点数をグルーピングし算出。</t>
  </si>
  <si>
    <t>　　 高齢者の疾病患者割合(総患者数に占める割合)</t>
    <rPh sb="14" eb="15">
      <t>ソウ</t>
    </rPh>
    <rPh sb="15" eb="18">
      <t>カンジャスウ</t>
    </rPh>
    <rPh sb="19" eb="20">
      <t>シ</t>
    </rPh>
    <rPh sb="22" eb="24">
      <t>ワリアイ</t>
    </rPh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</si>
</sst>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5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7.5"/>
      <name val="ＭＳ 明朝"/>
      <family val="1"/>
      <charset val="128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b/>
      <sz val="9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CBE0C7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915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4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3" fillId="41" borderId="0" applyBorder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5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6" fillId="0" borderId="0"/>
    <xf numFmtId="0" fontId="47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2" fillId="0" borderId="0"/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0" fontId="36" fillId="0" borderId="0" xfId="1549" applyFont="1" applyAlignment="1">
      <alignment vertical="center"/>
    </xf>
    <xf numFmtId="0" fontId="36" fillId="0" borderId="0" xfId="1549" applyFont="1" applyBorder="1" applyAlignment="1">
      <alignment horizontal="center" vertical="center"/>
    </xf>
    <xf numFmtId="38" fontId="36" fillId="0" borderId="0" xfId="1549" applyNumberFormat="1" applyFont="1" applyBorder="1" applyAlignment="1">
      <alignment vertical="center" shrinkToFit="1"/>
    </xf>
    <xf numFmtId="177" fontId="36" fillId="0" borderId="0" xfId="851" applyNumberFormat="1" applyFont="1" applyFill="1" applyBorder="1" applyAlignment="1">
      <alignment horizontal="right" vertical="center"/>
    </xf>
    <xf numFmtId="178" fontId="36" fillId="0" borderId="0" xfId="1550" applyNumberFormat="1" applyFont="1" applyBorder="1" applyAlignment="1">
      <alignment horizontal="right" vertical="center"/>
    </xf>
    <xf numFmtId="0" fontId="38" fillId="0" borderId="0" xfId="1202" applyNumberFormat="1" applyFont="1" applyFill="1" applyBorder="1" applyAlignment="1">
      <alignment vertical="center"/>
    </xf>
    <xf numFmtId="0" fontId="40" fillId="0" borderId="0" xfId="1202" applyNumberFormat="1" applyFont="1" applyFill="1" applyBorder="1" applyAlignment="1">
      <alignment vertical="center"/>
    </xf>
    <xf numFmtId="0" fontId="39" fillId="0" borderId="0" xfId="1549" applyFont="1" applyAlignment="1">
      <alignment vertical="center"/>
    </xf>
    <xf numFmtId="0" fontId="41" fillId="0" borderId="0" xfId="1549" applyFont="1" applyAlignment="1">
      <alignment vertical="center"/>
    </xf>
    <xf numFmtId="0" fontId="37" fillId="0" borderId="0" xfId="1549" applyFont="1" applyAlignment="1">
      <alignment vertical="center"/>
    </xf>
    <xf numFmtId="177" fontId="36" fillId="0" borderId="0" xfId="1549" applyNumberFormat="1" applyFont="1" applyBorder="1" applyAlignment="1">
      <alignment horizontal="right" vertical="center" shrinkToFit="1"/>
    </xf>
    <xf numFmtId="0" fontId="36" fillId="0" borderId="0" xfId="1549" applyFont="1" applyFill="1" applyBorder="1" applyAlignment="1">
      <alignment horizontal="center" vertical="center" wrapText="1"/>
    </xf>
    <xf numFmtId="0" fontId="37" fillId="0" borderId="0" xfId="0" applyFont="1">
      <alignment vertical="center"/>
    </xf>
    <xf numFmtId="0" fontId="41" fillId="27" borderId="3" xfId="1549" applyFont="1" applyFill="1" applyBorder="1" applyAlignment="1">
      <alignment horizontal="center" vertical="center" wrapText="1"/>
    </xf>
    <xf numFmtId="0" fontId="41" fillId="27" borderId="50" xfId="1549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0" applyFont="1" applyAlignment="1">
      <alignment vertical="center"/>
    </xf>
    <xf numFmtId="0" fontId="37" fillId="0" borderId="0" xfId="0" applyFont="1" applyBorder="1">
      <alignment vertical="center"/>
    </xf>
    <xf numFmtId="0" fontId="41" fillId="0" borderId="0" xfId="0" applyFont="1" applyAlignment="1">
      <alignment vertical="center"/>
    </xf>
    <xf numFmtId="0" fontId="41" fillId="27" borderId="4" xfId="0" applyFont="1" applyFill="1" applyBorder="1" applyAlignment="1">
      <alignment horizontal="center" vertical="center"/>
    </xf>
    <xf numFmtId="0" fontId="41" fillId="27" borderId="43" xfId="0" applyFont="1" applyFill="1" applyBorder="1" applyAlignment="1">
      <alignment horizontal="center" vertical="center"/>
    </xf>
    <xf numFmtId="0" fontId="41" fillId="0" borderId="0" xfId="1386" applyFont="1" applyFill="1" applyBorder="1">
      <alignment vertical="center"/>
    </xf>
    <xf numFmtId="177" fontId="36" fillId="0" borderId="0" xfId="1549" applyNumberFormat="1" applyFont="1" applyAlignment="1">
      <alignment vertical="center"/>
    </xf>
    <xf numFmtId="0" fontId="41" fillId="0" borderId="43" xfId="0" applyFont="1" applyFill="1" applyBorder="1">
      <alignment vertical="center"/>
    </xf>
    <xf numFmtId="0" fontId="37" fillId="0" borderId="3" xfId="0" applyFont="1" applyBorder="1">
      <alignment vertical="center"/>
    </xf>
    <xf numFmtId="0" fontId="41" fillId="0" borderId="3" xfId="1386" applyFont="1" applyFill="1" applyBorder="1">
      <alignment vertical="center"/>
    </xf>
    <xf numFmtId="0" fontId="41" fillId="0" borderId="0" xfId="1549" applyFont="1" applyFill="1" applyBorder="1" applyAlignment="1">
      <alignment horizontal="center" vertical="center" wrapText="1"/>
    </xf>
    <xf numFmtId="0" fontId="41" fillId="27" borderId="4" xfId="0" applyFont="1" applyFill="1" applyBorder="1" applyAlignment="1">
      <alignment horizontal="center" vertical="center"/>
    </xf>
    <xf numFmtId="0" fontId="41" fillId="27" borderId="24" xfId="0" applyFont="1" applyFill="1" applyBorder="1" applyAlignment="1">
      <alignment horizontal="center" vertical="center" wrapText="1"/>
    </xf>
    <xf numFmtId="0" fontId="48" fillId="0" borderId="0" xfId="1" applyNumberFormat="1" applyFont="1" applyFill="1" applyBorder="1" applyAlignment="1">
      <alignment vertical="center"/>
    </xf>
    <xf numFmtId="0" fontId="37" fillId="0" borderId="0" xfId="0" applyFont="1" applyFill="1">
      <alignment vertical="center"/>
    </xf>
    <xf numFmtId="0" fontId="37" fillId="0" borderId="0" xfId="0" applyFont="1" applyFill="1" applyBorder="1">
      <alignment vertical="center"/>
    </xf>
    <xf numFmtId="0" fontId="37" fillId="0" borderId="0" xfId="0" applyFont="1" applyFill="1" applyAlignment="1">
      <alignment vertical="center"/>
    </xf>
    <xf numFmtId="0" fontId="49" fillId="27" borderId="3" xfId="0" applyFont="1" applyFill="1" applyBorder="1" applyAlignment="1">
      <alignment horizontal="center" vertical="center" wrapText="1"/>
    </xf>
    <xf numFmtId="0" fontId="41" fillId="0" borderId="25" xfId="1575" applyNumberFormat="1" applyFont="1" applyFill="1" applyBorder="1" applyAlignment="1">
      <alignment vertical="center" shrinkToFit="1"/>
    </xf>
    <xf numFmtId="0" fontId="41" fillId="0" borderId="28" xfId="1575" applyNumberFormat="1" applyFont="1" applyFill="1" applyBorder="1" applyAlignment="1">
      <alignment vertical="center" shrinkToFit="1"/>
    </xf>
    <xf numFmtId="0" fontId="41" fillId="0" borderId="26" xfId="1575" applyNumberFormat="1" applyFont="1" applyFill="1" applyBorder="1" applyAlignment="1">
      <alignment vertical="center" shrinkToFit="1"/>
    </xf>
    <xf numFmtId="0" fontId="41" fillId="0" borderId="36" xfId="1575" applyNumberFormat="1" applyFont="1" applyFill="1" applyBorder="1" applyAlignment="1">
      <alignment vertical="center" shrinkToFit="1"/>
    </xf>
    <xf numFmtId="0" fontId="41" fillId="0" borderId="3" xfId="1575" applyNumberFormat="1" applyFont="1" applyFill="1" applyBorder="1" applyAlignment="1">
      <alignment horizontal="center" vertical="center" shrinkToFit="1"/>
    </xf>
    <xf numFmtId="0" fontId="41" fillId="0" borderId="4" xfId="1575" applyNumberFormat="1" applyFont="1" applyFill="1" applyBorder="1" applyAlignment="1">
      <alignment horizontal="center" vertical="center" shrinkToFit="1"/>
    </xf>
    <xf numFmtId="0" fontId="41" fillId="0" borderId="45" xfId="1575" applyNumberFormat="1" applyFont="1" applyFill="1" applyBorder="1" applyAlignment="1">
      <alignment vertical="center" shrinkToFit="1"/>
    </xf>
    <xf numFmtId="0" fontId="41" fillId="0" borderId="3" xfId="0" applyFont="1" applyFill="1" applyBorder="1">
      <alignment vertical="center"/>
    </xf>
    <xf numFmtId="0" fontId="41" fillId="0" borderId="3" xfId="0" applyFont="1" applyBorder="1">
      <alignment vertical="center"/>
    </xf>
    <xf numFmtId="0" fontId="41" fillId="0" borderId="3" xfId="0" applyFont="1" applyBorder="1" applyAlignment="1">
      <alignment horizontal="center" vertical="center"/>
    </xf>
    <xf numFmtId="0" fontId="41" fillId="27" borderId="4" xfId="0" applyFont="1" applyFill="1" applyBorder="1" applyAlignment="1">
      <alignment horizontal="center" vertical="center" wrapText="1" shrinkToFit="1"/>
    </xf>
    <xf numFmtId="0" fontId="49" fillId="27" borderId="44" xfId="0" applyFont="1" applyFill="1" applyBorder="1" applyAlignment="1">
      <alignment horizontal="center" vertical="center" wrapText="1"/>
    </xf>
    <xf numFmtId="0" fontId="37" fillId="0" borderId="22" xfId="0" applyFont="1" applyBorder="1">
      <alignment vertical="center"/>
    </xf>
    <xf numFmtId="0" fontId="41" fillId="0" borderId="3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37" fillId="0" borderId="18" xfId="0" applyFont="1" applyBorder="1">
      <alignment vertical="center"/>
    </xf>
    <xf numFmtId="0" fontId="41" fillId="0" borderId="52" xfId="1575" applyNumberFormat="1" applyFont="1" applyFill="1" applyBorder="1" applyAlignment="1">
      <alignment horizontal="center" vertical="center" shrinkToFit="1"/>
    </xf>
    <xf numFmtId="0" fontId="36" fillId="0" borderId="0" xfId="1549" applyFont="1" applyBorder="1" applyAlignment="1">
      <alignment vertical="center"/>
    </xf>
    <xf numFmtId="179" fontId="36" fillId="0" borderId="0" xfId="1549" applyNumberFormat="1" applyFont="1" applyBorder="1" applyAlignment="1">
      <alignment vertical="center" shrinkToFit="1"/>
    </xf>
    <xf numFmtId="0" fontId="41" fillId="0" borderId="3" xfId="1549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21" xfId="1549" applyFont="1" applyBorder="1" applyAlignment="1">
      <alignment vertical="center"/>
    </xf>
    <xf numFmtId="0" fontId="41" fillId="0" borderId="17" xfId="1549" applyFont="1" applyBorder="1" applyAlignment="1">
      <alignment vertical="center"/>
    </xf>
    <xf numFmtId="178" fontId="41" fillId="0" borderId="3" xfId="1550" applyNumberFormat="1" applyFont="1" applyBorder="1" applyAlignment="1">
      <alignment horizontal="right" vertical="center"/>
    </xf>
    <xf numFmtId="0" fontId="41" fillId="0" borderId="19" xfId="1549" applyFont="1" applyBorder="1" applyAlignment="1">
      <alignment vertical="center"/>
    </xf>
    <xf numFmtId="178" fontId="41" fillId="0" borderId="25" xfId="1550" applyNumberFormat="1" applyFont="1" applyBorder="1" applyAlignment="1">
      <alignment horizontal="right" vertical="center"/>
    </xf>
    <xf numFmtId="0" fontId="41" fillId="0" borderId="26" xfId="0" applyFont="1" applyBorder="1" applyAlignment="1">
      <alignment vertical="center"/>
    </xf>
    <xf numFmtId="178" fontId="41" fillId="0" borderId="26" xfId="1550" applyNumberFormat="1" applyFont="1" applyBorder="1" applyAlignment="1">
      <alignment horizontal="right" vertical="center"/>
    </xf>
    <xf numFmtId="0" fontId="41" fillId="0" borderId="20" xfId="1549" applyFont="1" applyBorder="1" applyAlignment="1">
      <alignment vertical="center"/>
    </xf>
    <xf numFmtId="0" fontId="41" fillId="0" borderId="27" xfId="0" applyFont="1" applyBorder="1" applyAlignment="1">
      <alignment vertical="center"/>
    </xf>
    <xf numFmtId="178" fontId="41" fillId="0" borderId="27" xfId="1550" applyNumberFormat="1" applyFont="1" applyBorder="1" applyAlignment="1">
      <alignment horizontal="right" vertical="center"/>
    </xf>
    <xf numFmtId="0" fontId="41" fillId="0" borderId="22" xfId="1549" applyFont="1" applyBorder="1" applyAlignment="1">
      <alignment vertical="center"/>
    </xf>
    <xf numFmtId="0" fontId="41" fillId="0" borderId="23" xfId="1549" applyFont="1" applyBorder="1" applyAlignment="1">
      <alignment vertical="center"/>
    </xf>
    <xf numFmtId="178" fontId="41" fillId="0" borderId="4" xfId="1550" applyNumberFormat="1" applyFont="1" applyBorder="1" applyAlignment="1">
      <alignment horizontal="right" vertical="center"/>
    </xf>
    <xf numFmtId="178" fontId="41" fillId="0" borderId="7" xfId="1550" applyNumberFormat="1" applyFont="1" applyBorder="1" applyAlignment="1">
      <alignment horizontal="right" vertical="center"/>
    </xf>
    <xf numFmtId="178" fontId="41" fillId="0" borderId="25" xfId="1549" applyNumberFormat="1" applyFont="1" applyFill="1" applyBorder="1" applyAlignment="1">
      <alignment horizontal="right" vertical="center" shrinkToFit="1"/>
    </xf>
    <xf numFmtId="178" fontId="41" fillId="0" borderId="25" xfId="1550" applyNumberFormat="1" applyFont="1" applyFill="1" applyBorder="1" applyAlignment="1">
      <alignment horizontal="right" vertical="center" shrinkToFit="1"/>
    </xf>
    <xf numFmtId="178" fontId="41" fillId="0" borderId="26" xfId="1549" applyNumberFormat="1" applyFont="1" applyFill="1" applyBorder="1" applyAlignment="1">
      <alignment horizontal="right" vertical="center" shrinkToFit="1"/>
    </xf>
    <xf numFmtId="178" fontId="41" fillId="0" borderId="26" xfId="1550" applyNumberFormat="1" applyFont="1" applyFill="1" applyBorder="1" applyAlignment="1">
      <alignment horizontal="right" vertical="center" shrinkToFit="1"/>
    </xf>
    <xf numFmtId="178" fontId="41" fillId="0" borderId="36" xfId="1549" applyNumberFormat="1" applyFont="1" applyFill="1" applyBorder="1" applyAlignment="1">
      <alignment horizontal="right" vertical="center" shrinkToFit="1"/>
    </xf>
    <xf numFmtId="178" fontId="41" fillId="0" borderId="36" xfId="1550" applyNumberFormat="1" applyFont="1" applyFill="1" applyBorder="1" applyAlignment="1">
      <alignment horizontal="right" vertical="center" shrinkToFit="1"/>
    </xf>
    <xf numFmtId="178" fontId="41" fillId="0" borderId="7" xfId="1549" applyNumberFormat="1" applyFont="1" applyFill="1" applyBorder="1" applyAlignment="1">
      <alignment horizontal="right" vertical="center" shrinkToFit="1"/>
    </xf>
    <xf numFmtId="178" fontId="41" fillId="0" borderId="7" xfId="1550" applyNumberFormat="1" applyFont="1" applyFill="1" applyBorder="1" applyAlignment="1">
      <alignment horizontal="right" vertical="center" shrinkToFit="1"/>
    </xf>
    <xf numFmtId="178" fontId="41" fillId="0" borderId="33" xfId="0" applyNumberFormat="1" applyFont="1" applyFill="1" applyBorder="1" applyAlignment="1">
      <alignment horizontal="right" vertical="center" shrinkToFit="1"/>
    </xf>
    <xf numFmtId="178" fontId="41" fillId="0" borderId="30" xfId="1914" applyNumberFormat="1" applyFont="1" applyFill="1" applyBorder="1" applyAlignment="1">
      <alignment horizontal="right" vertical="center" shrinkToFit="1"/>
    </xf>
    <xf numFmtId="178" fontId="41" fillId="0" borderId="34" xfId="0" applyNumberFormat="1" applyFont="1" applyFill="1" applyBorder="1" applyAlignment="1">
      <alignment horizontal="right" vertical="center" shrinkToFit="1"/>
    </xf>
    <xf numFmtId="178" fontId="41" fillId="0" borderId="32" xfId="1914" applyNumberFormat="1" applyFont="1" applyFill="1" applyBorder="1" applyAlignment="1">
      <alignment horizontal="right" vertical="center" shrinkToFit="1"/>
    </xf>
    <xf numFmtId="178" fontId="41" fillId="0" borderId="35" xfId="0" applyNumberFormat="1" applyFont="1" applyFill="1" applyBorder="1" applyAlignment="1">
      <alignment horizontal="right" vertical="center" shrinkToFit="1"/>
    </xf>
    <xf numFmtId="178" fontId="41" fillId="0" borderId="69" xfId="1914" applyNumberFormat="1" applyFont="1" applyFill="1" applyBorder="1" applyAlignment="1">
      <alignment horizontal="right" vertical="center" shrinkToFit="1"/>
    </xf>
    <xf numFmtId="178" fontId="41" fillId="0" borderId="61" xfId="1914" applyNumberFormat="1" applyFont="1" applyFill="1" applyBorder="1" applyAlignment="1">
      <alignment horizontal="right" vertical="center" shrinkToFit="1"/>
    </xf>
    <xf numFmtId="178" fontId="41" fillId="0" borderId="67" xfId="1914" applyNumberFormat="1" applyFont="1" applyFill="1" applyBorder="1" applyAlignment="1">
      <alignment horizontal="right" vertical="center" shrinkToFit="1"/>
    </xf>
    <xf numFmtId="178" fontId="41" fillId="0" borderId="44" xfId="1914" applyNumberFormat="1" applyFont="1" applyFill="1" applyBorder="1" applyAlignment="1">
      <alignment horizontal="right" vertical="center" shrinkToFit="1"/>
    </xf>
    <xf numFmtId="178" fontId="41" fillId="0" borderId="24" xfId="0" applyNumberFormat="1" applyFont="1" applyFill="1" applyBorder="1" applyAlignment="1">
      <alignment horizontal="right" vertical="center" shrinkToFit="1"/>
    </xf>
    <xf numFmtId="178" fontId="41" fillId="0" borderId="58" xfId="1914" applyNumberFormat="1" applyFont="1" applyFill="1" applyBorder="1" applyAlignment="1">
      <alignment horizontal="right" vertical="center" shrinkToFit="1"/>
    </xf>
    <xf numFmtId="178" fontId="41" fillId="0" borderId="46" xfId="0" applyNumberFormat="1" applyFont="1" applyFill="1" applyBorder="1" applyAlignment="1">
      <alignment horizontal="right" vertical="center" shrinkToFit="1"/>
    </xf>
    <xf numFmtId="178" fontId="41" fillId="0" borderId="47" xfId="1914" applyNumberFormat="1" applyFont="1" applyFill="1" applyBorder="1" applyAlignment="1">
      <alignment horizontal="right" vertical="center" shrinkToFit="1"/>
    </xf>
    <xf numFmtId="179" fontId="41" fillId="0" borderId="3" xfId="0" applyNumberFormat="1" applyFont="1" applyFill="1" applyBorder="1" applyAlignment="1">
      <alignment horizontal="right" vertical="center"/>
    </xf>
    <xf numFmtId="178" fontId="41" fillId="0" borderId="3" xfId="1914" applyNumberFormat="1" applyFont="1" applyFill="1" applyBorder="1" applyAlignment="1">
      <alignment horizontal="right" vertical="center"/>
    </xf>
    <xf numFmtId="179" fontId="41" fillId="0" borderId="3" xfId="1386" applyNumberFormat="1" applyFont="1" applyFill="1" applyBorder="1" applyAlignment="1">
      <alignment horizontal="right" vertical="center"/>
    </xf>
    <xf numFmtId="178" fontId="41" fillId="0" borderId="51" xfId="0" applyNumberFormat="1" applyFont="1" applyFill="1" applyBorder="1" applyAlignment="1">
      <alignment horizontal="right" vertical="center"/>
    </xf>
    <xf numFmtId="178" fontId="41" fillId="0" borderId="3" xfId="0" applyNumberFormat="1" applyFont="1" applyFill="1" applyBorder="1" applyAlignment="1">
      <alignment horizontal="right" vertical="center"/>
    </xf>
    <xf numFmtId="178" fontId="41" fillId="0" borderId="68" xfId="1914" applyNumberFormat="1" applyFont="1" applyFill="1" applyBorder="1" applyAlignment="1">
      <alignment horizontal="right" vertical="center" shrinkToFit="1"/>
    </xf>
    <xf numFmtId="178" fontId="41" fillId="0" borderId="57" xfId="0" applyNumberFormat="1" applyFont="1" applyFill="1" applyBorder="1" applyAlignment="1">
      <alignment horizontal="right" vertical="center" shrinkToFit="1"/>
    </xf>
    <xf numFmtId="0" fontId="36" fillId="0" borderId="3" xfId="0" applyFont="1" applyFill="1" applyBorder="1" applyAlignment="1">
      <alignment horizontal="center" vertical="center" wrapText="1"/>
    </xf>
    <xf numFmtId="0" fontId="41" fillId="0" borderId="3" xfId="1386" applyFont="1" applyFill="1" applyBorder="1" applyAlignment="1">
      <alignment vertical="center"/>
    </xf>
    <xf numFmtId="0" fontId="45" fillId="0" borderId="3" xfId="1147" applyFont="1" applyFill="1" applyBorder="1" applyAlignment="1" applyProtection="1">
      <alignment vertical="center"/>
      <protection locked="0"/>
    </xf>
    <xf numFmtId="0" fontId="41" fillId="0" borderId="43" xfId="0" applyFont="1" applyFill="1" applyBorder="1" applyAlignment="1">
      <alignment vertical="center"/>
    </xf>
    <xf numFmtId="0" fontId="41" fillId="0" borderId="18" xfId="1386" applyFont="1" applyFill="1" applyBorder="1" applyAlignment="1">
      <alignment vertical="center"/>
    </xf>
    <xf numFmtId="0" fontId="45" fillId="0" borderId="18" xfId="1147" applyFont="1" applyFill="1" applyBorder="1" applyAlignment="1" applyProtection="1">
      <alignment vertical="center"/>
      <protection locked="0"/>
    </xf>
    <xf numFmtId="0" fontId="41" fillId="0" borderId="3" xfId="0" applyFont="1" applyFill="1" applyBorder="1" applyAlignment="1">
      <alignment vertical="center"/>
    </xf>
    <xf numFmtId="0" fontId="41" fillId="0" borderId="25" xfId="0" applyNumberFormat="1" applyFont="1" applyBorder="1" applyAlignment="1">
      <alignment vertical="center"/>
    </xf>
    <xf numFmtId="179" fontId="41" fillId="0" borderId="3" xfId="1549" applyNumberFormat="1" applyFont="1" applyBorder="1" applyAlignment="1">
      <alignment horizontal="right" vertical="center" shrinkToFit="1"/>
    </xf>
    <xf numFmtId="179" fontId="41" fillId="0" borderId="25" xfId="1549" applyNumberFormat="1" applyFont="1" applyBorder="1" applyAlignment="1">
      <alignment horizontal="right" vertical="center" shrinkToFit="1"/>
    </xf>
    <xf numFmtId="179" fontId="41" fillId="0" borderId="26" xfId="1549" applyNumberFormat="1" applyFont="1" applyBorder="1" applyAlignment="1">
      <alignment horizontal="right" vertical="center" shrinkToFit="1"/>
    </xf>
    <xf numFmtId="179" fontId="41" fillId="0" borderId="27" xfId="1549" applyNumberFormat="1" applyFont="1" applyBorder="1" applyAlignment="1">
      <alignment horizontal="right" vertical="center" shrinkToFit="1"/>
    </xf>
    <xf numFmtId="179" fontId="41" fillId="0" borderId="4" xfId="1549" applyNumberFormat="1" applyFont="1" applyBorder="1" applyAlignment="1">
      <alignment horizontal="right" vertical="center" shrinkToFit="1"/>
    </xf>
    <xf numFmtId="179" fontId="41" fillId="0" borderId="7" xfId="851" applyNumberFormat="1" applyFont="1" applyFill="1" applyBorder="1" applyAlignment="1">
      <alignment horizontal="right" vertical="center" shrinkToFit="1"/>
    </xf>
    <xf numFmtId="179" fontId="41" fillId="0" borderId="37" xfId="0" applyNumberFormat="1" applyFont="1" applyFill="1" applyBorder="1" applyAlignment="1">
      <alignment horizontal="right" vertical="center" shrinkToFit="1"/>
    </xf>
    <xf numFmtId="179" fontId="41" fillId="0" borderId="60" xfId="0" applyNumberFormat="1" applyFont="1" applyFill="1" applyBorder="1" applyAlignment="1">
      <alignment horizontal="right" vertical="center" shrinkToFit="1"/>
    </xf>
    <xf numFmtId="179" fontId="41" fillId="0" borderId="48" xfId="0" applyNumberFormat="1" applyFont="1" applyFill="1" applyBorder="1" applyAlignment="1">
      <alignment horizontal="right" vertical="center" shrinkToFit="1"/>
    </xf>
    <xf numFmtId="179" fontId="41" fillId="0" borderId="34" xfId="0" applyNumberFormat="1" applyFont="1" applyFill="1" applyBorder="1" applyAlignment="1">
      <alignment horizontal="right" vertical="center" shrinkToFit="1"/>
    </xf>
    <xf numFmtId="179" fontId="41" fillId="0" borderId="35" xfId="0" applyNumberFormat="1" applyFont="1" applyFill="1" applyBorder="1" applyAlignment="1">
      <alignment horizontal="right" vertical="center" shrinkToFit="1"/>
    </xf>
    <xf numFmtId="179" fontId="41" fillId="0" borderId="62" xfId="0" applyNumberFormat="1" applyFont="1" applyFill="1" applyBorder="1" applyAlignment="1">
      <alignment horizontal="right" vertical="center" shrinkToFit="1"/>
    </xf>
    <xf numFmtId="179" fontId="41" fillId="0" borderId="63" xfId="0" applyNumberFormat="1" applyFont="1" applyFill="1" applyBorder="1" applyAlignment="1">
      <alignment horizontal="right" vertical="center" shrinkToFit="1"/>
    </xf>
    <xf numFmtId="179" fontId="41" fillId="0" borderId="64" xfId="0" applyNumberFormat="1" applyFont="1" applyFill="1" applyBorder="1" applyAlignment="1">
      <alignment horizontal="right" vertical="center" shrinkToFit="1"/>
    </xf>
    <xf numFmtId="179" fontId="41" fillId="0" borderId="65" xfId="0" applyNumberFormat="1" applyFont="1" applyFill="1" applyBorder="1" applyAlignment="1">
      <alignment horizontal="right" vertical="center" shrinkToFit="1"/>
    </xf>
    <xf numFmtId="179" fontId="41" fillId="0" borderId="66" xfId="0" applyNumberFormat="1" applyFont="1" applyFill="1" applyBorder="1" applyAlignment="1">
      <alignment horizontal="right" vertical="center" shrinkToFit="1"/>
    </xf>
    <xf numFmtId="179" fontId="41" fillId="0" borderId="33" xfId="0" applyNumberFormat="1" applyFont="1" applyFill="1" applyBorder="1" applyAlignment="1">
      <alignment horizontal="right" vertical="center" shrinkToFit="1"/>
    </xf>
    <xf numFmtId="179" fontId="41" fillId="0" borderId="49" xfId="0" applyNumberFormat="1" applyFont="1" applyFill="1" applyBorder="1" applyAlignment="1">
      <alignment horizontal="right" vertical="center" shrinkToFit="1"/>
    </xf>
    <xf numFmtId="179" fontId="41" fillId="0" borderId="44" xfId="0" applyNumberFormat="1" applyFont="1" applyFill="1" applyBorder="1" applyAlignment="1">
      <alignment horizontal="right" vertical="center"/>
    </xf>
    <xf numFmtId="179" fontId="41" fillId="0" borderId="56" xfId="0" applyNumberFormat="1" applyFont="1" applyFill="1" applyBorder="1" applyAlignment="1">
      <alignment horizontal="right" vertical="center" shrinkToFit="1"/>
    </xf>
    <xf numFmtId="179" fontId="41" fillId="0" borderId="46" xfId="0" applyNumberFormat="1" applyFont="1" applyFill="1" applyBorder="1" applyAlignment="1">
      <alignment horizontal="right" vertical="center" shrinkToFit="1"/>
    </xf>
    <xf numFmtId="179" fontId="41" fillId="0" borderId="70" xfId="0" applyNumberFormat="1" applyFont="1" applyFill="1" applyBorder="1" applyAlignment="1">
      <alignment horizontal="right" vertical="center" shrinkToFit="1"/>
    </xf>
    <xf numFmtId="179" fontId="41" fillId="0" borderId="25" xfId="1549" applyNumberFormat="1" applyFont="1" applyFill="1" applyBorder="1" applyAlignment="1">
      <alignment horizontal="right" vertical="center" shrinkToFit="1"/>
    </xf>
    <xf numFmtId="179" fontId="41" fillId="0" borderId="26" xfId="1549" applyNumberFormat="1" applyFont="1" applyFill="1" applyBorder="1" applyAlignment="1">
      <alignment horizontal="right" vertical="center" shrinkToFit="1"/>
    </xf>
    <xf numFmtId="179" fontId="41" fillId="0" borderId="36" xfId="1549" applyNumberFormat="1" applyFont="1" applyFill="1" applyBorder="1" applyAlignment="1">
      <alignment horizontal="right" vertical="center" shrinkToFit="1"/>
    </xf>
    <xf numFmtId="179" fontId="41" fillId="0" borderId="7" xfId="1549" applyNumberFormat="1" applyFont="1" applyFill="1" applyBorder="1" applyAlignment="1">
      <alignment horizontal="right" vertical="center" shrinkToFit="1"/>
    </xf>
    <xf numFmtId="179" fontId="41" fillId="0" borderId="20" xfId="0" applyNumberFormat="1" applyFont="1" applyFill="1" applyBorder="1" applyAlignment="1">
      <alignment horizontal="right" vertical="center"/>
    </xf>
    <xf numFmtId="179" fontId="41" fillId="0" borderId="24" xfId="0" applyNumberFormat="1" applyFont="1" applyFill="1" applyBorder="1" applyAlignment="1">
      <alignment horizontal="right" vertical="center" shrinkToFit="1"/>
    </xf>
    <xf numFmtId="0" fontId="37" fillId="0" borderId="0" xfId="0" applyFont="1" applyFill="1" applyAlignment="1">
      <alignment vertical="center" shrinkToFit="1"/>
    </xf>
    <xf numFmtId="179" fontId="41" fillId="0" borderId="57" xfId="0" applyNumberFormat="1" applyFont="1" applyFill="1" applyBorder="1" applyAlignment="1">
      <alignment horizontal="right" vertical="center" shrinkToFit="1"/>
    </xf>
    <xf numFmtId="178" fontId="41" fillId="0" borderId="72" xfId="0" applyNumberFormat="1" applyFont="1" applyFill="1" applyBorder="1" applyAlignment="1">
      <alignment horizontal="right" vertical="center" shrinkToFit="1"/>
    </xf>
    <xf numFmtId="178" fontId="41" fillId="0" borderId="50" xfId="0" applyNumberFormat="1" applyFont="1" applyFill="1" applyBorder="1" applyAlignment="1">
      <alignment horizontal="right" vertical="center" shrinkToFit="1"/>
    </xf>
    <xf numFmtId="179" fontId="41" fillId="0" borderId="50" xfId="0" applyNumberFormat="1" applyFont="1" applyFill="1" applyBorder="1" applyAlignment="1">
      <alignment horizontal="right" vertical="center" shrinkToFit="1"/>
    </xf>
    <xf numFmtId="179" fontId="41" fillId="0" borderId="72" xfId="0" applyNumberFormat="1" applyFont="1" applyFill="1" applyBorder="1" applyAlignment="1">
      <alignment horizontal="right" vertical="center" shrinkToFit="1"/>
    </xf>
    <xf numFmtId="179" fontId="41" fillId="0" borderId="73" xfId="0" applyNumberFormat="1" applyFont="1" applyFill="1" applyBorder="1" applyAlignment="1">
      <alignment horizontal="right" vertical="center" shrinkToFit="1"/>
    </xf>
    <xf numFmtId="179" fontId="41" fillId="0" borderId="74" xfId="0" applyNumberFormat="1" applyFont="1" applyFill="1" applyBorder="1" applyAlignment="1">
      <alignment horizontal="right" vertical="center" shrinkToFit="1"/>
    </xf>
    <xf numFmtId="179" fontId="41" fillId="0" borderId="0" xfId="0" applyNumberFormat="1" applyFont="1" applyFill="1" applyBorder="1" applyAlignment="1">
      <alignment horizontal="right" vertical="center" shrinkToFit="1"/>
    </xf>
    <xf numFmtId="179" fontId="41" fillId="0" borderId="75" xfId="0" applyNumberFormat="1" applyFont="1" applyFill="1" applyBorder="1" applyAlignment="1">
      <alignment horizontal="right" vertical="center" shrinkToFit="1"/>
    </xf>
    <xf numFmtId="178" fontId="41" fillId="0" borderId="76" xfId="0" applyNumberFormat="1" applyFont="1" applyFill="1" applyBorder="1" applyAlignment="1">
      <alignment horizontal="right" vertical="center" shrinkToFit="1"/>
    </xf>
    <xf numFmtId="179" fontId="41" fillId="0" borderId="77" xfId="0" applyNumberFormat="1" applyFont="1" applyFill="1" applyBorder="1" applyAlignment="1">
      <alignment horizontal="right" vertical="center" shrinkToFit="1"/>
    </xf>
    <xf numFmtId="179" fontId="41" fillId="0" borderId="78" xfId="0" applyNumberFormat="1" applyFont="1" applyFill="1" applyBorder="1" applyAlignment="1">
      <alignment horizontal="right" vertical="center" shrinkToFit="1"/>
    </xf>
    <xf numFmtId="178" fontId="41" fillId="0" borderId="79" xfId="0" applyNumberFormat="1" applyFont="1" applyFill="1" applyBorder="1" applyAlignment="1">
      <alignment horizontal="right" vertical="center" shrinkToFit="1"/>
    </xf>
    <xf numFmtId="0" fontId="37" fillId="0" borderId="80" xfId="0" applyFont="1" applyBorder="1">
      <alignment vertical="center"/>
    </xf>
    <xf numFmtId="178" fontId="41" fillId="0" borderId="71" xfId="0" applyNumberFormat="1" applyFont="1" applyFill="1" applyBorder="1" applyAlignment="1">
      <alignment horizontal="right" vertical="center" shrinkToFit="1"/>
    </xf>
    <xf numFmtId="178" fontId="41" fillId="0" borderId="81" xfId="0" applyNumberFormat="1" applyFont="1" applyFill="1" applyBorder="1" applyAlignment="1">
      <alignment horizontal="right" vertical="center" shrinkToFit="1"/>
    </xf>
    <xf numFmtId="0" fontId="49" fillId="27" borderId="50" xfId="0" applyFont="1" applyFill="1" applyBorder="1" applyAlignment="1">
      <alignment horizontal="center" vertical="center" wrapText="1"/>
    </xf>
    <xf numFmtId="0" fontId="49" fillId="27" borderId="51" xfId="1549" applyFont="1" applyFill="1" applyBorder="1" applyAlignment="1">
      <alignment horizontal="center" vertical="center" wrapText="1"/>
    </xf>
    <xf numFmtId="0" fontId="49" fillId="27" borderId="4" xfId="0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41" fillId="27" borderId="3" xfId="1549" applyFont="1" applyFill="1" applyBorder="1" applyAlignment="1">
      <alignment horizontal="center" vertical="center"/>
    </xf>
    <xf numFmtId="179" fontId="41" fillId="0" borderId="3" xfId="1549" applyNumberFormat="1" applyFont="1" applyFill="1" applyBorder="1" applyAlignment="1">
      <alignment horizontal="right" vertical="center"/>
    </xf>
    <xf numFmtId="0" fontId="41" fillId="27" borderId="3" xfId="1549" applyFont="1" applyFill="1" applyBorder="1" applyAlignment="1">
      <alignment horizontal="center" vertical="center" shrinkToFit="1"/>
    </xf>
    <xf numFmtId="179" fontId="41" fillId="0" borderId="18" xfId="1549" applyNumberFormat="1" applyFont="1" applyFill="1" applyBorder="1" applyAlignment="1">
      <alignment horizontal="right" vertical="center"/>
    </xf>
    <xf numFmtId="179" fontId="41" fillId="0" borderId="17" xfId="1549" applyNumberFormat="1" applyFont="1" applyFill="1" applyBorder="1" applyAlignment="1">
      <alignment horizontal="right" vertical="center"/>
    </xf>
    <xf numFmtId="0" fontId="41" fillId="0" borderId="31" xfId="1732" applyNumberFormat="1" applyFont="1" applyFill="1" applyBorder="1" applyAlignment="1">
      <alignment vertical="center"/>
    </xf>
    <xf numFmtId="0" fontId="41" fillId="0" borderId="39" xfId="1732" applyNumberFormat="1" applyFont="1" applyFill="1" applyBorder="1" applyAlignment="1">
      <alignment vertical="center"/>
    </xf>
    <xf numFmtId="0" fontId="41" fillId="0" borderId="40" xfId="1732" applyNumberFormat="1" applyFont="1" applyFill="1" applyBorder="1" applyAlignment="1">
      <alignment vertical="center"/>
    </xf>
    <xf numFmtId="0" fontId="41" fillId="0" borderId="41" xfId="1732" applyNumberFormat="1" applyFont="1" applyFill="1" applyBorder="1" applyAlignment="1">
      <alignment vertical="center"/>
    </xf>
    <xf numFmtId="0" fontId="41" fillId="0" borderId="7" xfId="1549" applyFont="1" applyBorder="1" applyAlignment="1">
      <alignment horizontal="center" vertical="center"/>
    </xf>
    <xf numFmtId="0" fontId="41" fillId="0" borderId="5" xfId="1549" applyFont="1" applyBorder="1" applyAlignment="1">
      <alignment horizontal="center" vertical="center"/>
    </xf>
    <xf numFmtId="0" fontId="41" fillId="0" borderId="6" xfId="1549" applyFont="1" applyBorder="1" applyAlignment="1">
      <alignment horizontal="center" vertical="center"/>
    </xf>
    <xf numFmtId="0" fontId="41" fillId="0" borderId="29" xfId="1732" applyNumberFormat="1" applyFont="1" applyFill="1" applyBorder="1" applyAlignment="1">
      <alignment vertical="center"/>
    </xf>
    <xf numFmtId="0" fontId="41" fillId="0" borderId="38" xfId="1732" applyNumberFormat="1" applyFont="1" applyFill="1" applyBorder="1" applyAlignment="1">
      <alignment vertical="center"/>
    </xf>
    <xf numFmtId="179" fontId="41" fillId="0" borderId="4" xfId="1575" applyNumberFormat="1" applyFont="1" applyFill="1" applyBorder="1" applyAlignment="1">
      <alignment horizontal="right" vertical="center" shrinkToFit="1"/>
    </xf>
    <xf numFmtId="179" fontId="41" fillId="0" borderId="19" xfId="1575" applyNumberFormat="1" applyFont="1" applyFill="1" applyBorder="1" applyAlignment="1">
      <alignment horizontal="right" vertical="center" shrinkToFit="1"/>
    </xf>
    <xf numFmtId="179" fontId="41" fillId="0" borderId="20" xfId="1575" applyNumberFormat="1" applyFont="1" applyFill="1" applyBorder="1" applyAlignment="1">
      <alignment horizontal="right" vertical="center" shrinkToFit="1"/>
    </xf>
    <xf numFmtId="0" fontId="41" fillId="0" borderId="4" xfId="0" applyFont="1" applyFill="1" applyBorder="1" applyAlignment="1">
      <alignment vertical="center" shrinkToFit="1"/>
    </xf>
    <xf numFmtId="0" fontId="41" fillId="0" borderId="19" xfId="0" applyFont="1" applyFill="1" applyBorder="1" applyAlignment="1">
      <alignment vertical="center" shrinkToFit="1"/>
    </xf>
    <xf numFmtId="0" fontId="41" fillId="0" borderId="20" xfId="0" applyFont="1" applyFill="1" applyBorder="1" applyAlignment="1">
      <alignment vertical="center" shrinkToFit="1"/>
    </xf>
    <xf numFmtId="179" fontId="41" fillId="0" borderId="53" xfId="1575" applyNumberFormat="1" applyFont="1" applyFill="1" applyBorder="1" applyAlignment="1">
      <alignment horizontal="right" vertical="center" shrinkToFit="1"/>
    </xf>
    <xf numFmtId="179" fontId="41" fillId="0" borderId="7" xfId="1575" applyNumberFormat="1" applyFont="1" applyFill="1" applyBorder="1" applyAlignment="1">
      <alignment horizontal="right" vertical="center" shrinkToFit="1"/>
    </xf>
    <xf numFmtId="0" fontId="41" fillId="27" borderId="3" xfId="0" applyFont="1" applyFill="1" applyBorder="1" applyAlignment="1">
      <alignment horizontal="center" vertical="center"/>
    </xf>
    <xf numFmtId="0" fontId="41" fillId="27" borderId="18" xfId="0" applyFont="1" applyFill="1" applyBorder="1" applyAlignment="1">
      <alignment horizontal="center" vertical="center" wrapText="1"/>
    </xf>
    <xf numFmtId="0" fontId="41" fillId="27" borderId="42" xfId="0" applyFont="1" applyFill="1" applyBorder="1" applyAlignment="1">
      <alignment horizontal="center" vertical="center" wrapText="1"/>
    </xf>
    <xf numFmtId="0" fontId="41" fillId="27" borderId="17" xfId="0" applyFont="1" applyFill="1" applyBorder="1" applyAlignment="1">
      <alignment horizontal="center" vertical="center" wrapText="1"/>
    </xf>
    <xf numFmtId="179" fontId="41" fillId="0" borderId="4" xfId="0" applyNumberFormat="1" applyFont="1" applyFill="1" applyBorder="1" applyAlignment="1">
      <alignment horizontal="right" vertical="center"/>
    </xf>
    <xf numFmtId="179" fontId="41" fillId="0" borderId="19" xfId="0" applyNumberFormat="1" applyFont="1" applyFill="1" applyBorder="1" applyAlignment="1">
      <alignment horizontal="right" vertical="center"/>
    </xf>
    <xf numFmtId="179" fontId="41" fillId="0" borderId="20" xfId="0" applyNumberFormat="1" applyFont="1" applyFill="1" applyBorder="1" applyAlignment="1">
      <alignment horizontal="right" vertical="center"/>
    </xf>
    <xf numFmtId="0" fontId="37" fillId="27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1" fillId="0" borderId="52" xfId="0" applyFont="1" applyFill="1" applyBorder="1" applyAlignment="1">
      <alignment horizontal="center" vertical="center"/>
    </xf>
    <xf numFmtId="0" fontId="41" fillId="0" borderId="53" xfId="0" applyFont="1" applyFill="1" applyBorder="1" applyAlignment="1">
      <alignment horizontal="center" vertical="center"/>
    </xf>
    <xf numFmtId="0" fontId="41" fillId="0" borderId="59" xfId="0" applyFont="1" applyFill="1" applyBorder="1" applyAlignment="1">
      <alignment horizontal="center" vertical="center"/>
    </xf>
    <xf numFmtId="0" fontId="41" fillId="0" borderId="18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179" fontId="41" fillId="42" borderId="19" xfId="1575" applyNumberFormat="1" applyFont="1" applyFill="1" applyBorder="1" applyAlignment="1">
      <alignment horizontal="right" vertical="center" shrinkToFit="1"/>
    </xf>
    <xf numFmtId="179" fontId="41" fillId="42" borderId="20" xfId="1575" applyNumberFormat="1" applyFont="1" applyFill="1" applyBorder="1" applyAlignment="1">
      <alignment horizontal="right" vertical="center" shrinkToFit="1"/>
    </xf>
    <xf numFmtId="179" fontId="41" fillId="0" borderId="4" xfId="0" applyNumberFormat="1" applyFont="1" applyFill="1" applyBorder="1" applyAlignment="1">
      <alignment horizontal="right" vertical="center" shrinkToFit="1"/>
    </xf>
    <xf numFmtId="179" fontId="41" fillId="0" borderId="19" xfId="0" applyNumberFormat="1" applyFont="1" applyFill="1" applyBorder="1" applyAlignment="1">
      <alignment horizontal="right" vertical="center" shrinkToFit="1"/>
    </xf>
    <xf numFmtId="179" fontId="41" fillId="0" borderId="20" xfId="0" applyNumberFormat="1" applyFont="1" applyFill="1" applyBorder="1" applyAlignment="1">
      <alignment horizontal="right" vertical="center" shrinkToFit="1"/>
    </xf>
    <xf numFmtId="179" fontId="41" fillId="0" borderId="52" xfId="1575" applyNumberFormat="1" applyFont="1" applyFill="1" applyBorder="1" applyAlignment="1">
      <alignment horizontal="right" vertical="center" shrinkToFit="1"/>
    </xf>
    <xf numFmtId="179" fontId="41" fillId="0" borderId="59" xfId="1575" applyNumberFormat="1" applyFont="1" applyFill="1" applyBorder="1" applyAlignment="1">
      <alignment horizontal="right" vertical="center" shrinkToFit="1"/>
    </xf>
    <xf numFmtId="179" fontId="41" fillId="42" borderId="53" xfId="1575" applyNumberFormat="1" applyFont="1" applyFill="1" applyBorder="1" applyAlignment="1">
      <alignment horizontal="right" vertical="center" shrinkToFit="1"/>
    </xf>
    <xf numFmtId="179" fontId="41" fillId="42" borderId="59" xfId="1575" applyNumberFormat="1" applyFont="1" applyFill="1" applyBorder="1" applyAlignment="1">
      <alignment horizontal="right" vertical="center" shrinkToFit="1"/>
    </xf>
    <xf numFmtId="179" fontId="41" fillId="42" borderId="7" xfId="1575" applyNumberFormat="1" applyFont="1" applyFill="1" applyBorder="1" applyAlignment="1">
      <alignment horizontal="right" vertical="center" shrinkToFit="1"/>
    </xf>
    <xf numFmtId="0" fontId="41" fillId="0" borderId="52" xfId="0" applyFont="1" applyFill="1" applyBorder="1" applyAlignment="1">
      <alignment vertical="center" shrinkToFit="1"/>
    </xf>
    <xf numFmtId="0" fontId="41" fillId="0" borderId="53" xfId="0" applyFont="1" applyFill="1" applyBorder="1" applyAlignment="1">
      <alignment vertical="center" shrinkToFit="1"/>
    </xf>
    <xf numFmtId="0" fontId="41" fillId="0" borderId="59" xfId="0" applyFont="1" applyFill="1" applyBorder="1" applyAlignment="1">
      <alignment vertical="center" shrinkToFit="1"/>
    </xf>
    <xf numFmtId="0" fontId="41" fillId="0" borderId="54" xfId="0" applyFont="1" applyFill="1" applyBorder="1" applyAlignment="1">
      <alignment horizontal="center" vertical="center"/>
    </xf>
    <xf numFmtId="0" fontId="41" fillId="0" borderId="55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179" fontId="41" fillId="0" borderId="59" xfId="0" applyNumberFormat="1" applyFont="1" applyFill="1" applyBorder="1" applyAlignment="1">
      <alignment horizontal="right" vertical="center"/>
    </xf>
    <xf numFmtId="179" fontId="41" fillId="0" borderId="59" xfId="0" applyNumberFormat="1" applyFont="1" applyFill="1" applyBorder="1" applyAlignment="1">
      <alignment horizontal="right" vertical="center" shrinkToFit="1"/>
    </xf>
    <xf numFmtId="0" fontId="41" fillId="27" borderId="18" xfId="0" applyFont="1" applyFill="1" applyBorder="1" applyAlignment="1">
      <alignment horizontal="center" vertical="center"/>
    </xf>
    <xf numFmtId="0" fontId="41" fillId="27" borderId="42" xfId="0" applyFont="1" applyFill="1" applyBorder="1" applyAlignment="1">
      <alignment horizontal="center" vertical="center"/>
    </xf>
    <xf numFmtId="0" fontId="41" fillId="27" borderId="17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shrinkToFit="1"/>
    </xf>
    <xf numFmtId="0" fontId="41" fillId="0" borderId="52" xfId="0" applyFont="1" applyFill="1" applyBorder="1" applyAlignment="1">
      <alignment horizontal="center" vertical="center" shrinkToFit="1"/>
    </xf>
    <xf numFmtId="0" fontId="41" fillId="0" borderId="53" xfId="0" applyFont="1" applyFill="1" applyBorder="1" applyAlignment="1">
      <alignment horizontal="center" vertical="center" shrinkToFit="1"/>
    </xf>
    <xf numFmtId="0" fontId="41" fillId="0" borderId="54" xfId="0" applyFont="1" applyFill="1" applyBorder="1" applyAlignment="1">
      <alignment vertical="center" shrinkToFit="1"/>
    </xf>
    <xf numFmtId="0" fontId="41" fillId="0" borderId="55" xfId="0" applyFont="1" applyFill="1" applyBorder="1" applyAlignment="1">
      <alignment vertical="center" shrinkToFit="1"/>
    </xf>
    <xf numFmtId="0" fontId="41" fillId="0" borderId="5" xfId="0" applyFont="1" applyFill="1" applyBorder="1" applyAlignment="1">
      <alignment vertical="center" shrinkToFit="1"/>
    </xf>
    <xf numFmtId="0" fontId="41" fillId="0" borderId="6" xfId="0" applyFont="1" applyFill="1" applyBorder="1" applyAlignment="1">
      <alignment vertical="center" shrinkToFit="1"/>
    </xf>
    <xf numFmtId="0" fontId="36" fillId="27" borderId="4" xfId="0" applyFont="1" applyFill="1" applyBorder="1" applyAlignment="1">
      <alignment horizontal="center" vertical="center"/>
    </xf>
    <xf numFmtId="0" fontId="36" fillId="27" borderId="20" xfId="0" applyFont="1" applyFill="1" applyBorder="1" applyAlignment="1">
      <alignment horizontal="center" vertical="center"/>
    </xf>
  </cellXfs>
  <cellStyles count="1915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39" xr:uid="{00000000-0005-0000-0000-000016000000}"/>
    <cellStyle name="20% - アクセント 1 4 3" xfId="1740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1" xr:uid="{00000000-0005-0000-0000-000032000000}"/>
    <cellStyle name="20% - アクセント 2 4 3" xfId="1742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3" xr:uid="{00000000-0005-0000-0000-00004E000000}"/>
    <cellStyle name="20% - アクセント 3 4 3" xfId="1744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5" xr:uid="{00000000-0005-0000-0000-00006A000000}"/>
    <cellStyle name="20% - アクセント 4 4 3" xfId="1746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47" xr:uid="{00000000-0005-0000-0000-000086000000}"/>
    <cellStyle name="20% - アクセント 5 4 3" xfId="1748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49" xr:uid="{00000000-0005-0000-0000-0000A2000000}"/>
    <cellStyle name="20% - アクセント 6 4 3" xfId="1750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1" xr:uid="{00000000-0005-0000-0000-0000BE000000}"/>
    <cellStyle name="40% - アクセント 1 4 3" xfId="1752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3" xr:uid="{00000000-0005-0000-0000-0000DA000000}"/>
    <cellStyle name="40% - アクセント 2 4 3" xfId="1754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5" xr:uid="{00000000-0005-0000-0000-0000F6000000}"/>
    <cellStyle name="40% - アクセント 3 4 3" xfId="1756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57" xr:uid="{00000000-0005-0000-0000-000012010000}"/>
    <cellStyle name="40% - アクセント 4 4 3" xfId="1758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59" xr:uid="{00000000-0005-0000-0000-00002E010000}"/>
    <cellStyle name="40% - アクセント 5 4 3" xfId="1760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1" xr:uid="{00000000-0005-0000-0000-00004A010000}"/>
    <cellStyle name="40% - アクセント 6 4 3" xfId="1762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3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4" xr:uid="{00000000-0005-0000-0000-0000CA020000}"/>
    <cellStyle name="どちらでもない 2 3" xfId="1765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4" builtinId="5"/>
    <cellStyle name="パーセント 2" xfId="704" xr:uid="{00000000-0005-0000-0000-0000DA020000}"/>
    <cellStyle name="パーセント 2 2" xfId="705" xr:uid="{00000000-0005-0000-0000-0000DB020000}"/>
    <cellStyle name="パーセント 2 2 2" xfId="706" xr:uid="{00000000-0005-0000-0000-0000DC020000}"/>
    <cellStyle name="パーセント 2 2 2 2" xfId="1576" xr:uid="{00000000-0005-0000-0000-0000DD020000}"/>
    <cellStyle name="パーセント 2 2 3" xfId="1577" xr:uid="{00000000-0005-0000-0000-0000DE020000}"/>
    <cellStyle name="パーセント 2 3" xfId="707" xr:uid="{00000000-0005-0000-0000-0000DF020000}"/>
    <cellStyle name="パーセント 2 3 2" xfId="1550" xr:uid="{00000000-0005-0000-0000-0000E0020000}"/>
    <cellStyle name="パーセント 2 3 2 2" xfId="1551" xr:uid="{00000000-0005-0000-0000-0000E1020000}"/>
    <cellStyle name="パーセント 2 3 3" xfId="1552" xr:uid="{00000000-0005-0000-0000-0000E2020000}"/>
    <cellStyle name="パーセント 2 3 3 2" xfId="1553" xr:uid="{00000000-0005-0000-0000-0000E3020000}"/>
    <cellStyle name="パーセント 2 3 4" xfId="1554" xr:uid="{00000000-0005-0000-0000-0000E4020000}"/>
    <cellStyle name="パーセント 2 4" xfId="1555" xr:uid="{00000000-0005-0000-0000-0000E5020000}"/>
    <cellStyle name="パーセント 2 4 2" xfId="1548" xr:uid="{00000000-0005-0000-0000-0000E6020000}"/>
    <cellStyle name="パーセント 2 4 2 2" xfId="1578" xr:uid="{00000000-0005-0000-0000-0000E7020000}"/>
    <cellStyle name="パーセント 2 4 3" xfId="1579" xr:uid="{00000000-0005-0000-0000-0000E8020000}"/>
    <cellStyle name="パーセント 2 4 3 2" xfId="1580" xr:uid="{00000000-0005-0000-0000-0000E9020000}"/>
    <cellStyle name="パーセント 3" xfId="708" xr:uid="{00000000-0005-0000-0000-0000EA020000}"/>
    <cellStyle name="パーセント 3 2" xfId="1556" xr:uid="{00000000-0005-0000-0000-0000EB020000}"/>
    <cellStyle name="パーセント 3 3" xfId="1581" xr:uid="{00000000-0005-0000-0000-0000EC020000}"/>
    <cellStyle name="パーセント 3 3 2" xfId="1582" xr:uid="{00000000-0005-0000-0000-0000ED020000}"/>
    <cellStyle name="パーセント 3 3 2 2" xfId="1583" xr:uid="{00000000-0005-0000-0000-0000EE020000}"/>
    <cellStyle name="パーセント 3 3 3" xfId="1584" xr:uid="{00000000-0005-0000-0000-0000EF020000}"/>
    <cellStyle name="パーセント 3 3 3 2" xfId="1585" xr:uid="{00000000-0005-0000-0000-0000F0020000}"/>
    <cellStyle name="パーセント 3 3 4" xfId="1586" xr:uid="{00000000-0005-0000-0000-0000F1020000}"/>
    <cellStyle name="パーセント 3 4" xfId="1587" xr:uid="{00000000-0005-0000-0000-0000F2020000}"/>
    <cellStyle name="パーセント 3 4 2" xfId="1588" xr:uid="{00000000-0005-0000-0000-0000F3020000}"/>
    <cellStyle name="パーセント 3 5" xfId="1589" xr:uid="{00000000-0005-0000-0000-0000F4020000}"/>
    <cellStyle name="パーセント 3 5 2" xfId="1590" xr:uid="{00000000-0005-0000-0000-0000F5020000}"/>
    <cellStyle name="パーセント 4" xfId="709" xr:uid="{00000000-0005-0000-0000-0000F6020000}"/>
    <cellStyle name="パーセント 5" xfId="710" xr:uid="{00000000-0005-0000-0000-0000F7020000}"/>
    <cellStyle name="パーセント 5 2" xfId="1766" xr:uid="{00000000-0005-0000-0000-0000F8020000}"/>
    <cellStyle name="パーセント 6" xfId="1591" xr:uid="{00000000-0005-0000-0000-0000F9020000}"/>
    <cellStyle name="パーセント 7" xfId="1592" xr:uid="{00000000-0005-0000-0000-0000FA020000}"/>
    <cellStyle name="ハイパーリンク 2" xfId="1557" xr:uid="{00000000-0005-0000-0000-0000FB020000}"/>
    <cellStyle name="メモ 10" xfId="711" xr:uid="{00000000-0005-0000-0000-0000FC020000}"/>
    <cellStyle name="メモ 11" xfId="712" xr:uid="{00000000-0005-0000-0000-0000FD020000}"/>
    <cellStyle name="メモ 12" xfId="713" xr:uid="{00000000-0005-0000-0000-0000FE020000}"/>
    <cellStyle name="メモ 13" xfId="714" xr:uid="{00000000-0005-0000-0000-0000FF020000}"/>
    <cellStyle name="メモ 14" xfId="715" xr:uid="{00000000-0005-0000-0000-000000030000}"/>
    <cellStyle name="メモ 15" xfId="716" xr:uid="{00000000-0005-0000-0000-000001030000}"/>
    <cellStyle name="メモ 16" xfId="717" xr:uid="{00000000-0005-0000-0000-000002030000}"/>
    <cellStyle name="メモ 17" xfId="718" xr:uid="{00000000-0005-0000-0000-000003030000}"/>
    <cellStyle name="メモ 18" xfId="719" xr:uid="{00000000-0005-0000-0000-000004030000}"/>
    <cellStyle name="メモ 19" xfId="720" xr:uid="{00000000-0005-0000-0000-000005030000}"/>
    <cellStyle name="メモ 2" xfId="721" xr:uid="{00000000-0005-0000-0000-000006030000}"/>
    <cellStyle name="メモ 2 10" xfId="1767" xr:uid="{00000000-0005-0000-0000-000007030000}"/>
    <cellStyle name="メモ 2 2" xfId="722" xr:uid="{00000000-0005-0000-0000-000008030000}"/>
    <cellStyle name="メモ 2 2 2" xfId="723" xr:uid="{00000000-0005-0000-0000-000009030000}"/>
    <cellStyle name="メモ 2 2 2 2" xfId="1390" xr:uid="{00000000-0005-0000-0000-00000A030000}"/>
    <cellStyle name="メモ 2 2 2 2 2" xfId="1391" xr:uid="{00000000-0005-0000-0000-00000B030000}"/>
    <cellStyle name="メモ 2 2 2 3" xfId="1392" xr:uid="{00000000-0005-0000-0000-00000C030000}"/>
    <cellStyle name="メモ 2 2 3" xfId="724" xr:uid="{00000000-0005-0000-0000-00000D030000}"/>
    <cellStyle name="メモ 2 2 3 2" xfId="1393" xr:uid="{00000000-0005-0000-0000-00000E030000}"/>
    <cellStyle name="メモ 2 2 4" xfId="1593" xr:uid="{00000000-0005-0000-0000-00000F030000}"/>
    <cellStyle name="メモ 2 2 4 2" xfId="1594" xr:uid="{00000000-0005-0000-0000-000010030000}"/>
    <cellStyle name="メモ 2 2 5" xfId="1595" xr:uid="{00000000-0005-0000-0000-000011030000}"/>
    <cellStyle name="メモ 2 2 6" xfId="1596" xr:uid="{00000000-0005-0000-0000-000012030000}"/>
    <cellStyle name="メモ 2 2 6 2" xfId="1597" xr:uid="{00000000-0005-0000-0000-000013030000}"/>
    <cellStyle name="メモ 2 2 7" xfId="1768" xr:uid="{00000000-0005-0000-0000-000014030000}"/>
    <cellStyle name="メモ 2 3" xfId="1769" xr:uid="{00000000-0005-0000-0000-000015030000}"/>
    <cellStyle name="メモ 2 3 2" xfId="1770" xr:uid="{00000000-0005-0000-0000-000016030000}"/>
    <cellStyle name="メモ 2 3 2 2" xfId="1771" xr:uid="{00000000-0005-0000-0000-000017030000}"/>
    <cellStyle name="メモ 2 3 3" xfId="1772" xr:uid="{00000000-0005-0000-0000-000018030000}"/>
    <cellStyle name="メモ 2 3 4" xfId="1773" xr:uid="{00000000-0005-0000-0000-000019030000}"/>
    <cellStyle name="メモ 2 4" xfId="1774" xr:uid="{00000000-0005-0000-0000-00001A030000}"/>
    <cellStyle name="メモ 2 4 2" xfId="1775" xr:uid="{00000000-0005-0000-0000-00001B030000}"/>
    <cellStyle name="メモ 2 4 2 2" xfId="1776" xr:uid="{00000000-0005-0000-0000-00001C030000}"/>
    <cellStyle name="メモ 2 4 3" xfId="1777" xr:uid="{00000000-0005-0000-0000-00001D030000}"/>
    <cellStyle name="メモ 2 4 4" xfId="1778" xr:uid="{00000000-0005-0000-0000-00001E030000}"/>
    <cellStyle name="メモ 2 5" xfId="1779" xr:uid="{00000000-0005-0000-0000-00001F030000}"/>
    <cellStyle name="メモ 2 5 2" xfId="1780" xr:uid="{00000000-0005-0000-0000-000020030000}"/>
    <cellStyle name="メモ 2 5 2 2" xfId="1781" xr:uid="{00000000-0005-0000-0000-000021030000}"/>
    <cellStyle name="メモ 2 5 3" xfId="1782" xr:uid="{00000000-0005-0000-0000-000022030000}"/>
    <cellStyle name="メモ 2 5 4" xfId="1783" xr:uid="{00000000-0005-0000-0000-000023030000}"/>
    <cellStyle name="メモ 2 6" xfId="1784" xr:uid="{00000000-0005-0000-0000-000024030000}"/>
    <cellStyle name="メモ 2 6 2" xfId="1785" xr:uid="{00000000-0005-0000-0000-000025030000}"/>
    <cellStyle name="メモ 2 7" xfId="1786" xr:uid="{00000000-0005-0000-0000-000026030000}"/>
    <cellStyle name="メモ 2 8" xfId="1787" xr:uid="{00000000-0005-0000-0000-000027030000}"/>
    <cellStyle name="メモ 2 9" xfId="1788" xr:uid="{00000000-0005-0000-0000-000028030000}"/>
    <cellStyle name="メモ 20" xfId="725" xr:uid="{00000000-0005-0000-0000-000029030000}"/>
    <cellStyle name="メモ 21" xfId="726" xr:uid="{00000000-0005-0000-0000-00002A030000}"/>
    <cellStyle name="メモ 22" xfId="727" xr:uid="{00000000-0005-0000-0000-00002B030000}"/>
    <cellStyle name="メモ 23" xfId="728" xr:uid="{00000000-0005-0000-0000-00002C030000}"/>
    <cellStyle name="メモ 24" xfId="729" xr:uid="{00000000-0005-0000-0000-00002D030000}"/>
    <cellStyle name="メモ 25" xfId="730" xr:uid="{00000000-0005-0000-0000-00002E030000}"/>
    <cellStyle name="メモ 3" xfId="731" xr:uid="{00000000-0005-0000-0000-00002F030000}"/>
    <cellStyle name="メモ 3 2" xfId="732" xr:uid="{00000000-0005-0000-0000-000030030000}"/>
    <cellStyle name="メモ 3 2 2" xfId="1394" xr:uid="{00000000-0005-0000-0000-000031030000}"/>
    <cellStyle name="メモ 3 2 2 2" xfId="1395" xr:uid="{00000000-0005-0000-0000-000032030000}"/>
    <cellStyle name="メモ 3 2 3" xfId="1396" xr:uid="{00000000-0005-0000-0000-000033030000}"/>
    <cellStyle name="メモ 3 2 4" xfId="1789" xr:uid="{00000000-0005-0000-0000-000034030000}"/>
    <cellStyle name="メモ 3 3" xfId="733" xr:uid="{00000000-0005-0000-0000-000035030000}"/>
    <cellStyle name="メモ 3 3 2" xfId="1397" xr:uid="{00000000-0005-0000-0000-000036030000}"/>
    <cellStyle name="メモ 3 3 2 2" xfId="1790" xr:uid="{00000000-0005-0000-0000-000037030000}"/>
    <cellStyle name="メモ 3 3 3" xfId="1791" xr:uid="{00000000-0005-0000-0000-000038030000}"/>
    <cellStyle name="メモ 3 3 4" xfId="1792" xr:uid="{00000000-0005-0000-0000-000039030000}"/>
    <cellStyle name="メモ 3 4" xfId="1598" xr:uid="{00000000-0005-0000-0000-00003A030000}"/>
    <cellStyle name="メモ 3 4 2" xfId="1599" xr:uid="{00000000-0005-0000-0000-00003B030000}"/>
    <cellStyle name="メモ 3 4 2 2" xfId="1793" xr:uid="{00000000-0005-0000-0000-00003C030000}"/>
    <cellStyle name="メモ 3 4 3" xfId="1794" xr:uid="{00000000-0005-0000-0000-00003D030000}"/>
    <cellStyle name="メモ 3 4 4" xfId="1795" xr:uid="{00000000-0005-0000-0000-00003E030000}"/>
    <cellStyle name="メモ 3 5" xfId="1600" xr:uid="{00000000-0005-0000-0000-00003F030000}"/>
    <cellStyle name="メモ 3 5 2" xfId="1796" xr:uid="{00000000-0005-0000-0000-000040030000}"/>
    <cellStyle name="メモ 3 6" xfId="1601" xr:uid="{00000000-0005-0000-0000-000041030000}"/>
    <cellStyle name="メモ 3 6 2" xfId="1602" xr:uid="{00000000-0005-0000-0000-000042030000}"/>
    <cellStyle name="メモ 4" xfId="734" xr:uid="{00000000-0005-0000-0000-000043030000}"/>
    <cellStyle name="メモ 4 2" xfId="735" xr:uid="{00000000-0005-0000-0000-000044030000}"/>
    <cellStyle name="メモ 4 2 2" xfId="1398" xr:uid="{00000000-0005-0000-0000-000045030000}"/>
    <cellStyle name="メモ 4 2 2 2" xfId="1399" xr:uid="{00000000-0005-0000-0000-000046030000}"/>
    <cellStyle name="メモ 4 2 3" xfId="1400" xr:uid="{00000000-0005-0000-0000-000047030000}"/>
    <cellStyle name="メモ 4 3" xfId="736" xr:uid="{00000000-0005-0000-0000-000048030000}"/>
    <cellStyle name="メモ 4 3 2" xfId="1401" xr:uid="{00000000-0005-0000-0000-000049030000}"/>
    <cellStyle name="メモ 4 4" xfId="1603" xr:uid="{00000000-0005-0000-0000-00004A030000}"/>
    <cellStyle name="メモ 4 4 2" xfId="1604" xr:uid="{00000000-0005-0000-0000-00004B030000}"/>
    <cellStyle name="メモ 4 5" xfId="1605" xr:uid="{00000000-0005-0000-0000-00004C030000}"/>
    <cellStyle name="メモ 4 6" xfId="1606" xr:uid="{00000000-0005-0000-0000-00004D030000}"/>
    <cellStyle name="メモ 4 6 2" xfId="1607" xr:uid="{00000000-0005-0000-0000-00004E030000}"/>
    <cellStyle name="メモ 4 7" xfId="1797" xr:uid="{00000000-0005-0000-0000-00004F030000}"/>
    <cellStyle name="メモ 5" xfId="737" xr:uid="{00000000-0005-0000-0000-000050030000}"/>
    <cellStyle name="メモ 5 2" xfId="1798" xr:uid="{00000000-0005-0000-0000-000051030000}"/>
    <cellStyle name="メモ 5 3" xfId="1799" xr:uid="{00000000-0005-0000-0000-000052030000}"/>
    <cellStyle name="メモ 6" xfId="738" xr:uid="{00000000-0005-0000-0000-000053030000}"/>
    <cellStyle name="メモ 7" xfId="739" xr:uid="{00000000-0005-0000-0000-000054030000}"/>
    <cellStyle name="メモ 8" xfId="740" xr:uid="{00000000-0005-0000-0000-000055030000}"/>
    <cellStyle name="メモ 9" xfId="741" xr:uid="{00000000-0005-0000-0000-000056030000}"/>
    <cellStyle name="リンク セル 10" xfId="742" xr:uid="{00000000-0005-0000-0000-000057030000}"/>
    <cellStyle name="リンク セル 11" xfId="743" xr:uid="{00000000-0005-0000-0000-000058030000}"/>
    <cellStyle name="リンク セル 12" xfId="744" xr:uid="{00000000-0005-0000-0000-000059030000}"/>
    <cellStyle name="リンク セル 13" xfId="745" xr:uid="{00000000-0005-0000-0000-00005A030000}"/>
    <cellStyle name="リンク セル 14" xfId="746" xr:uid="{00000000-0005-0000-0000-00005B030000}"/>
    <cellStyle name="リンク セル 15" xfId="747" xr:uid="{00000000-0005-0000-0000-00005C030000}"/>
    <cellStyle name="リンク セル 16" xfId="748" xr:uid="{00000000-0005-0000-0000-00005D030000}"/>
    <cellStyle name="リンク セル 17" xfId="749" xr:uid="{00000000-0005-0000-0000-00005E030000}"/>
    <cellStyle name="リンク セル 18" xfId="750" xr:uid="{00000000-0005-0000-0000-00005F030000}"/>
    <cellStyle name="リンク セル 19" xfId="751" xr:uid="{00000000-0005-0000-0000-000060030000}"/>
    <cellStyle name="リンク セル 2" xfId="752" xr:uid="{00000000-0005-0000-0000-000061030000}"/>
    <cellStyle name="リンク セル 2 2" xfId="753" xr:uid="{00000000-0005-0000-0000-000062030000}"/>
    <cellStyle name="リンク セル 20" xfId="754" xr:uid="{00000000-0005-0000-0000-000063030000}"/>
    <cellStyle name="リンク セル 21" xfId="755" xr:uid="{00000000-0005-0000-0000-000064030000}"/>
    <cellStyle name="リンク セル 22" xfId="756" xr:uid="{00000000-0005-0000-0000-000065030000}"/>
    <cellStyle name="リンク セル 23" xfId="757" xr:uid="{00000000-0005-0000-0000-000066030000}"/>
    <cellStyle name="リンク セル 24" xfId="758" xr:uid="{00000000-0005-0000-0000-000067030000}"/>
    <cellStyle name="リンク セル 25" xfId="759" xr:uid="{00000000-0005-0000-0000-000068030000}"/>
    <cellStyle name="リンク セル 3" xfId="760" xr:uid="{00000000-0005-0000-0000-000069030000}"/>
    <cellStyle name="リンク セル 3 2" xfId="761" xr:uid="{00000000-0005-0000-0000-00006A030000}"/>
    <cellStyle name="リンク セル 4" xfId="762" xr:uid="{00000000-0005-0000-0000-00006B030000}"/>
    <cellStyle name="リンク セル 5" xfId="763" xr:uid="{00000000-0005-0000-0000-00006C030000}"/>
    <cellStyle name="リンク セル 6" xfId="764" xr:uid="{00000000-0005-0000-0000-00006D030000}"/>
    <cellStyle name="リンク セル 7" xfId="765" xr:uid="{00000000-0005-0000-0000-00006E030000}"/>
    <cellStyle name="リンク セル 8" xfId="766" xr:uid="{00000000-0005-0000-0000-00006F030000}"/>
    <cellStyle name="リンク セル 9" xfId="767" xr:uid="{00000000-0005-0000-0000-000070030000}"/>
    <cellStyle name="悪い 10" xfId="768" xr:uid="{00000000-0005-0000-0000-000071030000}"/>
    <cellStyle name="悪い 11" xfId="769" xr:uid="{00000000-0005-0000-0000-000072030000}"/>
    <cellStyle name="悪い 12" xfId="770" xr:uid="{00000000-0005-0000-0000-000073030000}"/>
    <cellStyle name="悪い 13" xfId="771" xr:uid="{00000000-0005-0000-0000-000074030000}"/>
    <cellStyle name="悪い 14" xfId="772" xr:uid="{00000000-0005-0000-0000-000075030000}"/>
    <cellStyle name="悪い 15" xfId="773" xr:uid="{00000000-0005-0000-0000-000076030000}"/>
    <cellStyle name="悪い 16" xfId="774" xr:uid="{00000000-0005-0000-0000-000077030000}"/>
    <cellStyle name="悪い 17" xfId="775" xr:uid="{00000000-0005-0000-0000-000078030000}"/>
    <cellStyle name="悪い 18" xfId="776" xr:uid="{00000000-0005-0000-0000-000079030000}"/>
    <cellStyle name="悪い 19" xfId="777" xr:uid="{00000000-0005-0000-0000-00007A030000}"/>
    <cellStyle name="悪い 2" xfId="778" xr:uid="{00000000-0005-0000-0000-00007B030000}"/>
    <cellStyle name="悪い 2 2" xfId="779" xr:uid="{00000000-0005-0000-0000-00007C030000}"/>
    <cellStyle name="悪い 2 2 2" xfId="1800" xr:uid="{00000000-0005-0000-0000-00007D030000}"/>
    <cellStyle name="悪い 2 3" xfId="1402" xr:uid="{00000000-0005-0000-0000-00007E030000}"/>
    <cellStyle name="悪い 20" xfId="780" xr:uid="{00000000-0005-0000-0000-00007F030000}"/>
    <cellStyle name="悪い 21" xfId="781" xr:uid="{00000000-0005-0000-0000-000080030000}"/>
    <cellStyle name="悪い 22" xfId="782" xr:uid="{00000000-0005-0000-0000-000081030000}"/>
    <cellStyle name="悪い 23" xfId="783" xr:uid="{00000000-0005-0000-0000-000082030000}"/>
    <cellStyle name="悪い 24" xfId="784" xr:uid="{00000000-0005-0000-0000-000083030000}"/>
    <cellStyle name="悪い 25" xfId="785" xr:uid="{00000000-0005-0000-0000-000084030000}"/>
    <cellStyle name="悪い 3" xfId="786" xr:uid="{00000000-0005-0000-0000-000085030000}"/>
    <cellStyle name="悪い 3 2" xfId="787" xr:uid="{00000000-0005-0000-0000-000086030000}"/>
    <cellStyle name="悪い 4" xfId="788" xr:uid="{00000000-0005-0000-0000-000087030000}"/>
    <cellStyle name="悪い 5" xfId="789" xr:uid="{00000000-0005-0000-0000-000088030000}"/>
    <cellStyle name="悪い 6" xfId="790" xr:uid="{00000000-0005-0000-0000-000089030000}"/>
    <cellStyle name="悪い 7" xfId="791" xr:uid="{00000000-0005-0000-0000-00008A030000}"/>
    <cellStyle name="悪い 8" xfId="792" xr:uid="{00000000-0005-0000-0000-00008B030000}"/>
    <cellStyle name="悪い 9" xfId="793" xr:uid="{00000000-0005-0000-0000-00008C030000}"/>
    <cellStyle name="計算 10" xfId="794" xr:uid="{00000000-0005-0000-0000-00008D030000}"/>
    <cellStyle name="計算 11" xfId="795" xr:uid="{00000000-0005-0000-0000-00008E030000}"/>
    <cellStyle name="計算 12" xfId="796" xr:uid="{00000000-0005-0000-0000-00008F030000}"/>
    <cellStyle name="計算 13" xfId="797" xr:uid="{00000000-0005-0000-0000-000090030000}"/>
    <cellStyle name="計算 14" xfId="798" xr:uid="{00000000-0005-0000-0000-000091030000}"/>
    <cellStyle name="計算 15" xfId="799" xr:uid="{00000000-0005-0000-0000-000092030000}"/>
    <cellStyle name="計算 16" xfId="800" xr:uid="{00000000-0005-0000-0000-000093030000}"/>
    <cellStyle name="計算 17" xfId="801" xr:uid="{00000000-0005-0000-0000-000094030000}"/>
    <cellStyle name="計算 18" xfId="802" xr:uid="{00000000-0005-0000-0000-000095030000}"/>
    <cellStyle name="計算 19" xfId="803" xr:uid="{00000000-0005-0000-0000-000096030000}"/>
    <cellStyle name="計算 2" xfId="804" xr:uid="{00000000-0005-0000-0000-000097030000}"/>
    <cellStyle name="計算 2 2" xfId="805" xr:uid="{00000000-0005-0000-0000-000098030000}"/>
    <cellStyle name="計算 2 2 2" xfId="806" xr:uid="{00000000-0005-0000-0000-000099030000}"/>
    <cellStyle name="計算 2 2 2 2" xfId="1403" xr:uid="{00000000-0005-0000-0000-00009A030000}"/>
    <cellStyle name="計算 2 2 2 2 2" xfId="1404" xr:uid="{00000000-0005-0000-0000-00009B030000}"/>
    <cellStyle name="計算 2 2 2 3" xfId="1405" xr:uid="{00000000-0005-0000-0000-00009C030000}"/>
    <cellStyle name="計算 2 2 3" xfId="807" xr:uid="{00000000-0005-0000-0000-00009D030000}"/>
    <cellStyle name="計算 2 2 3 2" xfId="1406" xr:uid="{00000000-0005-0000-0000-00009E030000}"/>
    <cellStyle name="計算 2 2 4" xfId="1608" xr:uid="{00000000-0005-0000-0000-00009F030000}"/>
    <cellStyle name="計算 2 2 4 2" xfId="1609" xr:uid="{00000000-0005-0000-0000-0000A0030000}"/>
    <cellStyle name="計算 2 2 5" xfId="1610" xr:uid="{00000000-0005-0000-0000-0000A1030000}"/>
    <cellStyle name="計算 2 2 6" xfId="1611" xr:uid="{00000000-0005-0000-0000-0000A2030000}"/>
    <cellStyle name="計算 2 2 6 2" xfId="1612" xr:uid="{00000000-0005-0000-0000-0000A3030000}"/>
    <cellStyle name="計算 2 3" xfId="1801" xr:uid="{00000000-0005-0000-0000-0000A4030000}"/>
    <cellStyle name="計算 2 3 2" xfId="1802" xr:uid="{00000000-0005-0000-0000-0000A5030000}"/>
    <cellStyle name="計算 2 3 2 2" xfId="1803" xr:uid="{00000000-0005-0000-0000-0000A6030000}"/>
    <cellStyle name="計算 2 3 3" xfId="1804" xr:uid="{00000000-0005-0000-0000-0000A7030000}"/>
    <cellStyle name="計算 2 4" xfId="1805" xr:uid="{00000000-0005-0000-0000-0000A8030000}"/>
    <cellStyle name="計算 2 4 2" xfId="1806" xr:uid="{00000000-0005-0000-0000-0000A9030000}"/>
    <cellStyle name="計算 2 4 2 2" xfId="1807" xr:uid="{00000000-0005-0000-0000-0000AA030000}"/>
    <cellStyle name="計算 2 4 3" xfId="1808" xr:uid="{00000000-0005-0000-0000-0000AB030000}"/>
    <cellStyle name="計算 2 5" xfId="1809" xr:uid="{00000000-0005-0000-0000-0000AC030000}"/>
    <cellStyle name="計算 2 5 2" xfId="1810" xr:uid="{00000000-0005-0000-0000-0000AD030000}"/>
    <cellStyle name="計算 2 6" xfId="1811" xr:uid="{00000000-0005-0000-0000-0000AE030000}"/>
    <cellStyle name="計算 20" xfId="808" xr:uid="{00000000-0005-0000-0000-0000AF030000}"/>
    <cellStyle name="計算 21" xfId="809" xr:uid="{00000000-0005-0000-0000-0000B0030000}"/>
    <cellStyle name="計算 22" xfId="810" xr:uid="{00000000-0005-0000-0000-0000B1030000}"/>
    <cellStyle name="計算 23" xfId="811" xr:uid="{00000000-0005-0000-0000-0000B2030000}"/>
    <cellStyle name="計算 24" xfId="812" xr:uid="{00000000-0005-0000-0000-0000B3030000}"/>
    <cellStyle name="計算 25" xfId="813" xr:uid="{00000000-0005-0000-0000-0000B4030000}"/>
    <cellStyle name="計算 3" xfId="814" xr:uid="{00000000-0005-0000-0000-0000B5030000}"/>
    <cellStyle name="計算 3 2" xfId="815" xr:uid="{00000000-0005-0000-0000-0000B6030000}"/>
    <cellStyle name="計算 3 2 2" xfId="1407" xr:uid="{00000000-0005-0000-0000-0000B7030000}"/>
    <cellStyle name="計算 3 2 2 2" xfId="1408" xr:uid="{00000000-0005-0000-0000-0000B8030000}"/>
    <cellStyle name="計算 3 2 3" xfId="1409" xr:uid="{00000000-0005-0000-0000-0000B9030000}"/>
    <cellStyle name="計算 3 3" xfId="816" xr:uid="{00000000-0005-0000-0000-0000BA030000}"/>
    <cellStyle name="計算 3 3 2" xfId="1410" xr:uid="{00000000-0005-0000-0000-0000BB030000}"/>
    <cellStyle name="計算 3 3 2 2" xfId="1812" xr:uid="{00000000-0005-0000-0000-0000BC030000}"/>
    <cellStyle name="計算 3 3 3" xfId="1813" xr:uid="{00000000-0005-0000-0000-0000BD030000}"/>
    <cellStyle name="計算 3 4" xfId="1613" xr:uid="{00000000-0005-0000-0000-0000BE030000}"/>
    <cellStyle name="計算 3 4 2" xfId="1614" xr:uid="{00000000-0005-0000-0000-0000BF030000}"/>
    <cellStyle name="計算 3 4 2 2" xfId="1814" xr:uid="{00000000-0005-0000-0000-0000C0030000}"/>
    <cellStyle name="計算 3 4 3" xfId="1815" xr:uid="{00000000-0005-0000-0000-0000C1030000}"/>
    <cellStyle name="計算 3 5" xfId="1615" xr:uid="{00000000-0005-0000-0000-0000C2030000}"/>
    <cellStyle name="計算 3 5 2" xfId="1816" xr:uid="{00000000-0005-0000-0000-0000C3030000}"/>
    <cellStyle name="計算 3 6" xfId="1616" xr:uid="{00000000-0005-0000-0000-0000C4030000}"/>
    <cellStyle name="計算 3 6 2" xfId="1617" xr:uid="{00000000-0005-0000-0000-0000C5030000}"/>
    <cellStyle name="計算 4" xfId="817" xr:uid="{00000000-0005-0000-0000-0000C6030000}"/>
    <cellStyle name="計算 4 2" xfId="818" xr:uid="{00000000-0005-0000-0000-0000C7030000}"/>
    <cellStyle name="計算 4 2 2" xfId="1411" xr:uid="{00000000-0005-0000-0000-0000C8030000}"/>
    <cellStyle name="計算 4 2 2 2" xfId="1412" xr:uid="{00000000-0005-0000-0000-0000C9030000}"/>
    <cellStyle name="計算 4 2 3" xfId="1413" xr:uid="{00000000-0005-0000-0000-0000CA030000}"/>
    <cellStyle name="計算 4 3" xfId="819" xr:uid="{00000000-0005-0000-0000-0000CB030000}"/>
    <cellStyle name="計算 4 3 2" xfId="1414" xr:uid="{00000000-0005-0000-0000-0000CC030000}"/>
    <cellStyle name="計算 4 4" xfId="1618" xr:uid="{00000000-0005-0000-0000-0000CD030000}"/>
    <cellStyle name="計算 4 4 2" xfId="1619" xr:uid="{00000000-0005-0000-0000-0000CE030000}"/>
    <cellStyle name="計算 4 5" xfId="1620" xr:uid="{00000000-0005-0000-0000-0000CF030000}"/>
    <cellStyle name="計算 4 6" xfId="1621" xr:uid="{00000000-0005-0000-0000-0000D0030000}"/>
    <cellStyle name="計算 4 6 2" xfId="1622" xr:uid="{00000000-0005-0000-0000-0000D1030000}"/>
    <cellStyle name="計算 5" xfId="820" xr:uid="{00000000-0005-0000-0000-0000D2030000}"/>
    <cellStyle name="計算 6" xfId="821" xr:uid="{00000000-0005-0000-0000-0000D3030000}"/>
    <cellStyle name="計算 7" xfId="822" xr:uid="{00000000-0005-0000-0000-0000D4030000}"/>
    <cellStyle name="計算 8" xfId="823" xr:uid="{00000000-0005-0000-0000-0000D5030000}"/>
    <cellStyle name="計算 9" xfId="824" xr:uid="{00000000-0005-0000-0000-0000D6030000}"/>
    <cellStyle name="警告文 10" xfId="825" xr:uid="{00000000-0005-0000-0000-0000D7030000}"/>
    <cellStyle name="警告文 11" xfId="826" xr:uid="{00000000-0005-0000-0000-0000D8030000}"/>
    <cellStyle name="警告文 12" xfId="827" xr:uid="{00000000-0005-0000-0000-0000D9030000}"/>
    <cellStyle name="警告文 13" xfId="828" xr:uid="{00000000-0005-0000-0000-0000DA030000}"/>
    <cellStyle name="警告文 14" xfId="829" xr:uid="{00000000-0005-0000-0000-0000DB030000}"/>
    <cellStyle name="警告文 15" xfId="830" xr:uid="{00000000-0005-0000-0000-0000DC030000}"/>
    <cellStyle name="警告文 16" xfId="831" xr:uid="{00000000-0005-0000-0000-0000DD030000}"/>
    <cellStyle name="警告文 17" xfId="832" xr:uid="{00000000-0005-0000-0000-0000DE030000}"/>
    <cellStyle name="警告文 18" xfId="833" xr:uid="{00000000-0005-0000-0000-0000DF030000}"/>
    <cellStyle name="警告文 19" xfId="834" xr:uid="{00000000-0005-0000-0000-0000E0030000}"/>
    <cellStyle name="警告文 2" xfId="835" xr:uid="{00000000-0005-0000-0000-0000E1030000}"/>
    <cellStyle name="警告文 2 2" xfId="836" xr:uid="{00000000-0005-0000-0000-0000E2030000}"/>
    <cellStyle name="警告文 20" xfId="837" xr:uid="{00000000-0005-0000-0000-0000E3030000}"/>
    <cellStyle name="警告文 21" xfId="838" xr:uid="{00000000-0005-0000-0000-0000E4030000}"/>
    <cellStyle name="警告文 22" xfId="839" xr:uid="{00000000-0005-0000-0000-0000E5030000}"/>
    <cellStyle name="警告文 23" xfId="840" xr:uid="{00000000-0005-0000-0000-0000E6030000}"/>
    <cellStyle name="警告文 24" xfId="841" xr:uid="{00000000-0005-0000-0000-0000E7030000}"/>
    <cellStyle name="警告文 25" xfId="842" xr:uid="{00000000-0005-0000-0000-0000E8030000}"/>
    <cellStyle name="警告文 3" xfId="843" xr:uid="{00000000-0005-0000-0000-0000E9030000}"/>
    <cellStyle name="警告文 3 2" xfId="844" xr:uid="{00000000-0005-0000-0000-0000EA030000}"/>
    <cellStyle name="警告文 4" xfId="845" xr:uid="{00000000-0005-0000-0000-0000EB030000}"/>
    <cellStyle name="警告文 5" xfId="846" xr:uid="{00000000-0005-0000-0000-0000EC030000}"/>
    <cellStyle name="警告文 6" xfId="847" xr:uid="{00000000-0005-0000-0000-0000ED030000}"/>
    <cellStyle name="警告文 7" xfId="848" xr:uid="{00000000-0005-0000-0000-0000EE030000}"/>
    <cellStyle name="警告文 8" xfId="849" xr:uid="{00000000-0005-0000-0000-0000EF030000}"/>
    <cellStyle name="警告文 9" xfId="850" xr:uid="{00000000-0005-0000-0000-0000F0030000}"/>
    <cellStyle name="桁区切り 2" xfId="851" xr:uid="{00000000-0005-0000-0000-0000F1030000}"/>
    <cellStyle name="桁区切り 2 2" xfId="852" xr:uid="{00000000-0005-0000-0000-0000F2030000}"/>
    <cellStyle name="桁区切り 2 2 2" xfId="853" xr:uid="{00000000-0005-0000-0000-0000F3030000}"/>
    <cellStyle name="桁区切り 2 2 2 2" xfId="1623" xr:uid="{00000000-0005-0000-0000-0000F4030000}"/>
    <cellStyle name="桁区切り 2 2 2 2 2" xfId="1624" xr:uid="{00000000-0005-0000-0000-0000F5030000}"/>
    <cellStyle name="桁区切り 2 2 2 3" xfId="1625" xr:uid="{00000000-0005-0000-0000-0000F6030000}"/>
    <cellStyle name="桁区切り 2 2 2 4" xfId="1817" xr:uid="{00000000-0005-0000-0000-0000F7030000}"/>
    <cellStyle name="桁区切り 2 2 3" xfId="1626" xr:uid="{00000000-0005-0000-0000-0000F8030000}"/>
    <cellStyle name="桁区切り 2 2 3 2" xfId="1627" xr:uid="{00000000-0005-0000-0000-0000F9030000}"/>
    <cellStyle name="桁区切り 2 2 3 2 2" xfId="1628" xr:uid="{00000000-0005-0000-0000-0000FA030000}"/>
    <cellStyle name="桁区切り 2 2 3 3" xfId="1629" xr:uid="{00000000-0005-0000-0000-0000FB030000}"/>
    <cellStyle name="桁区切り 2 2 3 3 2" xfId="1630" xr:uid="{00000000-0005-0000-0000-0000FC030000}"/>
    <cellStyle name="桁区切り 2 2 3 4" xfId="1631" xr:uid="{00000000-0005-0000-0000-0000FD030000}"/>
    <cellStyle name="桁区切り 2 2 4" xfId="1632" xr:uid="{00000000-0005-0000-0000-0000FE030000}"/>
    <cellStyle name="桁区切り 2 2 5" xfId="1818" xr:uid="{00000000-0005-0000-0000-0000FF030000}"/>
    <cellStyle name="桁区切り 2 3" xfId="854" xr:uid="{00000000-0005-0000-0000-000000040000}"/>
    <cellStyle name="桁区切り 2 3 2" xfId="1633" xr:uid="{00000000-0005-0000-0000-000001040000}"/>
    <cellStyle name="桁区切り 2 3 2 2" xfId="1634" xr:uid="{00000000-0005-0000-0000-000002040000}"/>
    <cellStyle name="桁区切り 2 3 3" xfId="1635" xr:uid="{00000000-0005-0000-0000-000003040000}"/>
    <cellStyle name="桁区切り 2 3 4" xfId="1819" xr:uid="{00000000-0005-0000-0000-000004040000}"/>
    <cellStyle name="桁区切り 2 4" xfId="1415" xr:uid="{00000000-0005-0000-0000-000005040000}"/>
    <cellStyle name="桁区切り 2 4 2" xfId="1820" xr:uid="{00000000-0005-0000-0000-000006040000}"/>
    <cellStyle name="桁区切り 2 5" xfId="1416" xr:uid="{00000000-0005-0000-0000-000007040000}"/>
    <cellStyle name="桁区切り 2 5 2" xfId="1417" xr:uid="{00000000-0005-0000-0000-000008040000}"/>
    <cellStyle name="桁区切り 2 5 3" xfId="1418" xr:uid="{00000000-0005-0000-0000-000009040000}"/>
    <cellStyle name="桁区切り 2 5 3 2" xfId="1419" xr:uid="{00000000-0005-0000-0000-00000A040000}"/>
    <cellStyle name="桁区切り 2 6" xfId="1420" xr:uid="{00000000-0005-0000-0000-00000B040000}"/>
    <cellStyle name="桁区切り 2 6 2" xfId="1558" xr:uid="{00000000-0005-0000-0000-00000C040000}"/>
    <cellStyle name="桁区切り 2 7" xfId="1421" xr:uid="{00000000-0005-0000-0000-00000D040000}"/>
    <cellStyle name="桁区切り 2 8" xfId="1422" xr:uid="{00000000-0005-0000-0000-00000E040000}"/>
    <cellStyle name="桁区切り 2 8 2" xfId="1423" xr:uid="{00000000-0005-0000-0000-00000F040000}"/>
    <cellStyle name="桁区切り 2 8 2 2" xfId="1424" xr:uid="{00000000-0005-0000-0000-000010040000}"/>
    <cellStyle name="桁区切り 2 8 2 2 2" xfId="1425" xr:uid="{00000000-0005-0000-0000-000011040000}"/>
    <cellStyle name="桁区切り 2 8 2 2 2 2" xfId="1426" xr:uid="{00000000-0005-0000-0000-000012040000}"/>
    <cellStyle name="桁区切り 2 8 2 2 2 2 2" xfId="1427" xr:uid="{00000000-0005-0000-0000-000013040000}"/>
    <cellStyle name="桁区切り 2 8 2 3" xfId="1428" xr:uid="{00000000-0005-0000-0000-000014040000}"/>
    <cellStyle name="桁区切り 2 8 2 3 2" xfId="1429" xr:uid="{00000000-0005-0000-0000-000015040000}"/>
    <cellStyle name="桁区切り 2 8 2 3 2 2" xfId="1430" xr:uid="{00000000-0005-0000-0000-000016040000}"/>
    <cellStyle name="桁区切り 2 9" xfId="1738" xr:uid="{00000000-0005-0000-0000-000017040000}"/>
    <cellStyle name="桁区切り 3" xfId="855" xr:uid="{00000000-0005-0000-0000-000018040000}"/>
    <cellStyle name="桁区切り 3 2" xfId="856" xr:uid="{00000000-0005-0000-0000-000019040000}"/>
    <cellStyle name="桁区切り 3 3" xfId="1636" xr:uid="{00000000-0005-0000-0000-00001A040000}"/>
    <cellStyle name="桁区切り 3 3 2" xfId="1637" xr:uid="{00000000-0005-0000-0000-00001B040000}"/>
    <cellStyle name="桁区切り 3 3 2 2" xfId="1638" xr:uid="{00000000-0005-0000-0000-00001C040000}"/>
    <cellStyle name="桁区切り 3 3 3" xfId="1639" xr:uid="{00000000-0005-0000-0000-00001D040000}"/>
    <cellStyle name="桁区切り 3 4" xfId="1640" xr:uid="{00000000-0005-0000-0000-00001E040000}"/>
    <cellStyle name="桁区切り 3 4 2" xfId="1641" xr:uid="{00000000-0005-0000-0000-00001F040000}"/>
    <cellStyle name="桁区切り 3 5" xfId="1431" xr:uid="{00000000-0005-0000-0000-000020040000}"/>
    <cellStyle name="桁区切り 3 6" xfId="1821" xr:uid="{00000000-0005-0000-0000-000021040000}"/>
    <cellStyle name="桁区切り 4" xfId="857" xr:uid="{00000000-0005-0000-0000-000022040000}"/>
    <cellStyle name="桁区切り 4 2" xfId="1432" xr:uid="{00000000-0005-0000-0000-000023040000}"/>
    <cellStyle name="桁区切り 4 2 2" xfId="1642" xr:uid="{00000000-0005-0000-0000-000024040000}"/>
    <cellStyle name="桁区切り 4 2 2 2" xfId="1643" xr:uid="{00000000-0005-0000-0000-000025040000}"/>
    <cellStyle name="桁区切り 4 2 3" xfId="1644" xr:uid="{00000000-0005-0000-0000-000026040000}"/>
    <cellStyle name="桁区切り 4 2 4" xfId="1822" xr:uid="{00000000-0005-0000-0000-000027040000}"/>
    <cellStyle name="桁区切り 4 3" xfId="1645" xr:uid="{00000000-0005-0000-0000-000028040000}"/>
    <cellStyle name="桁区切り 4 3 2" xfId="1646" xr:uid="{00000000-0005-0000-0000-000029040000}"/>
    <cellStyle name="桁区切り 4 4" xfId="1647" xr:uid="{00000000-0005-0000-0000-00002A040000}"/>
    <cellStyle name="桁区切り 4 5" xfId="1823" xr:uid="{00000000-0005-0000-0000-00002B040000}"/>
    <cellStyle name="桁区切り 5" xfId="1433" xr:uid="{00000000-0005-0000-0000-00002C040000}"/>
    <cellStyle name="桁区切り 5 2" xfId="1559" xr:uid="{00000000-0005-0000-0000-00002D040000}"/>
    <cellStyle name="桁区切り 5 2 2" xfId="1560" xr:uid="{00000000-0005-0000-0000-00002E040000}"/>
    <cellStyle name="桁区切り 5 3" xfId="1561" xr:uid="{00000000-0005-0000-0000-00002F040000}"/>
    <cellStyle name="桁区切り 6" xfId="1434" xr:uid="{00000000-0005-0000-0000-000030040000}"/>
    <cellStyle name="桁区切り 6 2" xfId="1824" xr:uid="{00000000-0005-0000-0000-000031040000}"/>
    <cellStyle name="桁区切り 7" xfId="1435" xr:uid="{00000000-0005-0000-0000-000032040000}"/>
    <cellStyle name="桁区切り 7 2" xfId="1825" xr:uid="{00000000-0005-0000-0000-000033040000}"/>
    <cellStyle name="桁区切り 8" xfId="1436" xr:uid="{00000000-0005-0000-0000-000034040000}"/>
    <cellStyle name="桁区切り 8 2" xfId="1437" xr:uid="{00000000-0005-0000-0000-000035040000}"/>
    <cellStyle name="桁区切り 9" xfId="1648" xr:uid="{00000000-0005-0000-0000-000036040000}"/>
    <cellStyle name="桁区切り 9 2" xfId="1649" xr:uid="{00000000-0005-0000-0000-000037040000}"/>
    <cellStyle name="桁区切り 9 2 2" xfId="1650" xr:uid="{00000000-0005-0000-0000-000038040000}"/>
    <cellStyle name="見出し 1 10" xfId="858" xr:uid="{00000000-0005-0000-0000-000039040000}"/>
    <cellStyle name="見出し 1 11" xfId="859" xr:uid="{00000000-0005-0000-0000-00003A040000}"/>
    <cellStyle name="見出し 1 12" xfId="860" xr:uid="{00000000-0005-0000-0000-00003B040000}"/>
    <cellStyle name="見出し 1 13" xfId="861" xr:uid="{00000000-0005-0000-0000-00003C040000}"/>
    <cellStyle name="見出し 1 14" xfId="862" xr:uid="{00000000-0005-0000-0000-00003D040000}"/>
    <cellStyle name="見出し 1 15" xfId="863" xr:uid="{00000000-0005-0000-0000-00003E040000}"/>
    <cellStyle name="見出し 1 16" xfId="864" xr:uid="{00000000-0005-0000-0000-00003F040000}"/>
    <cellStyle name="見出し 1 17" xfId="865" xr:uid="{00000000-0005-0000-0000-000040040000}"/>
    <cellStyle name="見出し 1 18" xfId="866" xr:uid="{00000000-0005-0000-0000-000041040000}"/>
    <cellStyle name="見出し 1 19" xfId="867" xr:uid="{00000000-0005-0000-0000-000042040000}"/>
    <cellStyle name="見出し 1 2" xfId="868" xr:uid="{00000000-0005-0000-0000-000043040000}"/>
    <cellStyle name="見出し 1 2 2" xfId="869" xr:uid="{00000000-0005-0000-0000-000044040000}"/>
    <cellStyle name="見出し 1 20" xfId="870" xr:uid="{00000000-0005-0000-0000-000045040000}"/>
    <cellStyle name="見出し 1 21" xfId="871" xr:uid="{00000000-0005-0000-0000-000046040000}"/>
    <cellStyle name="見出し 1 22" xfId="872" xr:uid="{00000000-0005-0000-0000-000047040000}"/>
    <cellStyle name="見出し 1 23" xfId="873" xr:uid="{00000000-0005-0000-0000-000048040000}"/>
    <cellStyle name="見出し 1 24" xfId="874" xr:uid="{00000000-0005-0000-0000-000049040000}"/>
    <cellStyle name="見出し 1 25" xfId="875" xr:uid="{00000000-0005-0000-0000-00004A040000}"/>
    <cellStyle name="見出し 1 3" xfId="876" xr:uid="{00000000-0005-0000-0000-00004B040000}"/>
    <cellStyle name="見出し 1 3 2" xfId="877" xr:uid="{00000000-0005-0000-0000-00004C040000}"/>
    <cellStyle name="見出し 1 4" xfId="878" xr:uid="{00000000-0005-0000-0000-00004D040000}"/>
    <cellStyle name="見出し 1 5" xfId="879" xr:uid="{00000000-0005-0000-0000-00004E040000}"/>
    <cellStyle name="見出し 1 6" xfId="880" xr:uid="{00000000-0005-0000-0000-00004F040000}"/>
    <cellStyle name="見出し 1 7" xfId="881" xr:uid="{00000000-0005-0000-0000-000050040000}"/>
    <cellStyle name="見出し 1 8" xfId="882" xr:uid="{00000000-0005-0000-0000-000051040000}"/>
    <cellStyle name="見出し 1 9" xfId="883" xr:uid="{00000000-0005-0000-0000-000052040000}"/>
    <cellStyle name="見出し 2 10" xfId="884" xr:uid="{00000000-0005-0000-0000-000053040000}"/>
    <cellStyle name="見出し 2 11" xfId="885" xr:uid="{00000000-0005-0000-0000-000054040000}"/>
    <cellStyle name="見出し 2 12" xfId="886" xr:uid="{00000000-0005-0000-0000-000055040000}"/>
    <cellStyle name="見出し 2 13" xfId="887" xr:uid="{00000000-0005-0000-0000-000056040000}"/>
    <cellStyle name="見出し 2 14" xfId="888" xr:uid="{00000000-0005-0000-0000-000057040000}"/>
    <cellStyle name="見出し 2 15" xfId="889" xr:uid="{00000000-0005-0000-0000-000058040000}"/>
    <cellStyle name="見出し 2 16" xfId="890" xr:uid="{00000000-0005-0000-0000-000059040000}"/>
    <cellStyle name="見出し 2 17" xfId="891" xr:uid="{00000000-0005-0000-0000-00005A040000}"/>
    <cellStyle name="見出し 2 18" xfId="892" xr:uid="{00000000-0005-0000-0000-00005B040000}"/>
    <cellStyle name="見出し 2 19" xfId="893" xr:uid="{00000000-0005-0000-0000-00005C040000}"/>
    <cellStyle name="見出し 2 2" xfId="894" xr:uid="{00000000-0005-0000-0000-00005D040000}"/>
    <cellStyle name="見出し 2 2 2" xfId="895" xr:uid="{00000000-0005-0000-0000-00005E040000}"/>
    <cellStyle name="見出し 2 20" xfId="896" xr:uid="{00000000-0005-0000-0000-00005F040000}"/>
    <cellStyle name="見出し 2 21" xfId="897" xr:uid="{00000000-0005-0000-0000-000060040000}"/>
    <cellStyle name="見出し 2 22" xfId="898" xr:uid="{00000000-0005-0000-0000-000061040000}"/>
    <cellStyle name="見出し 2 23" xfId="899" xr:uid="{00000000-0005-0000-0000-000062040000}"/>
    <cellStyle name="見出し 2 24" xfId="900" xr:uid="{00000000-0005-0000-0000-000063040000}"/>
    <cellStyle name="見出し 2 25" xfId="901" xr:uid="{00000000-0005-0000-0000-000064040000}"/>
    <cellStyle name="見出し 2 3" xfId="902" xr:uid="{00000000-0005-0000-0000-000065040000}"/>
    <cellStyle name="見出し 2 3 2" xfId="903" xr:uid="{00000000-0005-0000-0000-000066040000}"/>
    <cellStyle name="見出し 2 4" xfId="904" xr:uid="{00000000-0005-0000-0000-000067040000}"/>
    <cellStyle name="見出し 2 5" xfId="905" xr:uid="{00000000-0005-0000-0000-000068040000}"/>
    <cellStyle name="見出し 2 6" xfId="906" xr:uid="{00000000-0005-0000-0000-000069040000}"/>
    <cellStyle name="見出し 2 7" xfId="907" xr:uid="{00000000-0005-0000-0000-00006A040000}"/>
    <cellStyle name="見出し 2 8" xfId="908" xr:uid="{00000000-0005-0000-0000-00006B040000}"/>
    <cellStyle name="見出し 2 9" xfId="909" xr:uid="{00000000-0005-0000-0000-00006C040000}"/>
    <cellStyle name="見出し 3 10" xfId="910" xr:uid="{00000000-0005-0000-0000-00006D040000}"/>
    <cellStyle name="見出し 3 11" xfId="911" xr:uid="{00000000-0005-0000-0000-00006E040000}"/>
    <cellStyle name="見出し 3 12" xfId="912" xr:uid="{00000000-0005-0000-0000-00006F040000}"/>
    <cellStyle name="見出し 3 13" xfId="913" xr:uid="{00000000-0005-0000-0000-000070040000}"/>
    <cellStyle name="見出し 3 14" xfId="914" xr:uid="{00000000-0005-0000-0000-000071040000}"/>
    <cellStyle name="見出し 3 15" xfId="915" xr:uid="{00000000-0005-0000-0000-000072040000}"/>
    <cellStyle name="見出し 3 16" xfId="916" xr:uid="{00000000-0005-0000-0000-000073040000}"/>
    <cellStyle name="見出し 3 17" xfId="917" xr:uid="{00000000-0005-0000-0000-000074040000}"/>
    <cellStyle name="見出し 3 18" xfId="918" xr:uid="{00000000-0005-0000-0000-000075040000}"/>
    <cellStyle name="見出し 3 19" xfId="919" xr:uid="{00000000-0005-0000-0000-000076040000}"/>
    <cellStyle name="見出し 3 2" xfId="920" xr:uid="{00000000-0005-0000-0000-000077040000}"/>
    <cellStyle name="見出し 3 2 2" xfId="921" xr:uid="{00000000-0005-0000-0000-000078040000}"/>
    <cellStyle name="見出し 3 20" xfId="922" xr:uid="{00000000-0005-0000-0000-000079040000}"/>
    <cellStyle name="見出し 3 21" xfId="923" xr:uid="{00000000-0005-0000-0000-00007A040000}"/>
    <cellStyle name="見出し 3 22" xfId="924" xr:uid="{00000000-0005-0000-0000-00007B040000}"/>
    <cellStyle name="見出し 3 23" xfId="925" xr:uid="{00000000-0005-0000-0000-00007C040000}"/>
    <cellStyle name="見出し 3 24" xfId="926" xr:uid="{00000000-0005-0000-0000-00007D040000}"/>
    <cellStyle name="見出し 3 25" xfId="927" xr:uid="{00000000-0005-0000-0000-00007E040000}"/>
    <cellStyle name="見出し 3 3" xfId="928" xr:uid="{00000000-0005-0000-0000-00007F040000}"/>
    <cellStyle name="見出し 3 3 2" xfId="929" xr:uid="{00000000-0005-0000-0000-000080040000}"/>
    <cellStyle name="見出し 3 4" xfId="930" xr:uid="{00000000-0005-0000-0000-000081040000}"/>
    <cellStyle name="見出し 3 5" xfId="931" xr:uid="{00000000-0005-0000-0000-000082040000}"/>
    <cellStyle name="見出し 3 6" xfId="932" xr:uid="{00000000-0005-0000-0000-000083040000}"/>
    <cellStyle name="見出し 3 7" xfId="933" xr:uid="{00000000-0005-0000-0000-000084040000}"/>
    <cellStyle name="見出し 3 8" xfId="934" xr:uid="{00000000-0005-0000-0000-000085040000}"/>
    <cellStyle name="見出し 3 9" xfId="935" xr:uid="{00000000-0005-0000-0000-000086040000}"/>
    <cellStyle name="見出し 4 10" xfId="936" xr:uid="{00000000-0005-0000-0000-000087040000}"/>
    <cellStyle name="見出し 4 11" xfId="937" xr:uid="{00000000-0005-0000-0000-000088040000}"/>
    <cellStyle name="見出し 4 12" xfId="938" xr:uid="{00000000-0005-0000-0000-000089040000}"/>
    <cellStyle name="見出し 4 13" xfId="939" xr:uid="{00000000-0005-0000-0000-00008A040000}"/>
    <cellStyle name="見出し 4 14" xfId="940" xr:uid="{00000000-0005-0000-0000-00008B040000}"/>
    <cellStyle name="見出し 4 15" xfId="941" xr:uid="{00000000-0005-0000-0000-00008C040000}"/>
    <cellStyle name="見出し 4 16" xfId="942" xr:uid="{00000000-0005-0000-0000-00008D040000}"/>
    <cellStyle name="見出し 4 17" xfId="943" xr:uid="{00000000-0005-0000-0000-00008E040000}"/>
    <cellStyle name="見出し 4 18" xfId="944" xr:uid="{00000000-0005-0000-0000-00008F040000}"/>
    <cellStyle name="見出し 4 19" xfId="945" xr:uid="{00000000-0005-0000-0000-000090040000}"/>
    <cellStyle name="見出し 4 2" xfId="946" xr:uid="{00000000-0005-0000-0000-000091040000}"/>
    <cellStyle name="見出し 4 2 2" xfId="947" xr:uid="{00000000-0005-0000-0000-000092040000}"/>
    <cellStyle name="見出し 4 20" xfId="948" xr:uid="{00000000-0005-0000-0000-000093040000}"/>
    <cellStyle name="見出し 4 21" xfId="949" xr:uid="{00000000-0005-0000-0000-000094040000}"/>
    <cellStyle name="見出し 4 22" xfId="950" xr:uid="{00000000-0005-0000-0000-000095040000}"/>
    <cellStyle name="見出し 4 23" xfId="951" xr:uid="{00000000-0005-0000-0000-000096040000}"/>
    <cellStyle name="見出し 4 24" xfId="952" xr:uid="{00000000-0005-0000-0000-000097040000}"/>
    <cellStyle name="見出し 4 25" xfId="953" xr:uid="{00000000-0005-0000-0000-000098040000}"/>
    <cellStyle name="見出し 4 3" xfId="954" xr:uid="{00000000-0005-0000-0000-000099040000}"/>
    <cellStyle name="見出し 4 3 2" xfId="955" xr:uid="{00000000-0005-0000-0000-00009A040000}"/>
    <cellStyle name="見出し 4 4" xfId="956" xr:uid="{00000000-0005-0000-0000-00009B040000}"/>
    <cellStyle name="見出し 4 5" xfId="957" xr:uid="{00000000-0005-0000-0000-00009C040000}"/>
    <cellStyle name="見出し 4 6" xfId="958" xr:uid="{00000000-0005-0000-0000-00009D040000}"/>
    <cellStyle name="見出し 4 7" xfId="959" xr:uid="{00000000-0005-0000-0000-00009E040000}"/>
    <cellStyle name="見出し 4 8" xfId="960" xr:uid="{00000000-0005-0000-0000-00009F040000}"/>
    <cellStyle name="見出し 4 9" xfId="961" xr:uid="{00000000-0005-0000-0000-0000A0040000}"/>
    <cellStyle name="集計 10" xfId="962" xr:uid="{00000000-0005-0000-0000-0000A1040000}"/>
    <cellStyle name="集計 11" xfId="963" xr:uid="{00000000-0005-0000-0000-0000A2040000}"/>
    <cellStyle name="集計 12" xfId="964" xr:uid="{00000000-0005-0000-0000-0000A3040000}"/>
    <cellStyle name="集計 13" xfId="965" xr:uid="{00000000-0005-0000-0000-0000A4040000}"/>
    <cellStyle name="集計 14" xfId="966" xr:uid="{00000000-0005-0000-0000-0000A5040000}"/>
    <cellStyle name="集計 15" xfId="967" xr:uid="{00000000-0005-0000-0000-0000A6040000}"/>
    <cellStyle name="集計 16" xfId="968" xr:uid="{00000000-0005-0000-0000-0000A7040000}"/>
    <cellStyle name="集計 17" xfId="969" xr:uid="{00000000-0005-0000-0000-0000A8040000}"/>
    <cellStyle name="集計 18" xfId="970" xr:uid="{00000000-0005-0000-0000-0000A9040000}"/>
    <cellStyle name="集計 19" xfId="971" xr:uid="{00000000-0005-0000-0000-0000AA040000}"/>
    <cellStyle name="集計 2" xfId="972" xr:uid="{00000000-0005-0000-0000-0000AB040000}"/>
    <cellStyle name="集計 2 2" xfId="973" xr:uid="{00000000-0005-0000-0000-0000AC040000}"/>
    <cellStyle name="集計 2 2 2" xfId="974" xr:uid="{00000000-0005-0000-0000-0000AD040000}"/>
    <cellStyle name="集計 2 2 2 2" xfId="1438" xr:uid="{00000000-0005-0000-0000-0000AE040000}"/>
    <cellStyle name="集計 2 2 2 2 2" xfId="1439" xr:uid="{00000000-0005-0000-0000-0000AF040000}"/>
    <cellStyle name="集計 2 2 2 3" xfId="1440" xr:uid="{00000000-0005-0000-0000-0000B0040000}"/>
    <cellStyle name="集計 2 2 3" xfId="975" xr:uid="{00000000-0005-0000-0000-0000B1040000}"/>
    <cellStyle name="集計 2 2 3 2" xfId="1441" xr:uid="{00000000-0005-0000-0000-0000B2040000}"/>
    <cellStyle name="集計 2 2 4" xfId="1651" xr:uid="{00000000-0005-0000-0000-0000B3040000}"/>
    <cellStyle name="集計 2 2 4 2" xfId="1652" xr:uid="{00000000-0005-0000-0000-0000B4040000}"/>
    <cellStyle name="集計 2 2 5" xfId="1653" xr:uid="{00000000-0005-0000-0000-0000B5040000}"/>
    <cellStyle name="集計 2 2 5 2" xfId="1654" xr:uid="{00000000-0005-0000-0000-0000B6040000}"/>
    <cellStyle name="集計 2 2 6" xfId="1655" xr:uid="{00000000-0005-0000-0000-0000B7040000}"/>
    <cellStyle name="集計 2 3" xfId="1826" xr:uid="{00000000-0005-0000-0000-0000B8040000}"/>
    <cellStyle name="集計 2 3 2" xfId="1827" xr:uid="{00000000-0005-0000-0000-0000B9040000}"/>
    <cellStyle name="集計 2 3 2 2" xfId="1828" xr:uid="{00000000-0005-0000-0000-0000BA040000}"/>
    <cellStyle name="集計 2 3 3" xfId="1829" xr:uid="{00000000-0005-0000-0000-0000BB040000}"/>
    <cellStyle name="集計 2 4" xfId="1830" xr:uid="{00000000-0005-0000-0000-0000BC040000}"/>
    <cellStyle name="集計 2 4 2" xfId="1831" xr:uid="{00000000-0005-0000-0000-0000BD040000}"/>
    <cellStyle name="集計 2 4 2 2" xfId="1832" xr:uid="{00000000-0005-0000-0000-0000BE040000}"/>
    <cellStyle name="集計 2 4 3" xfId="1833" xr:uid="{00000000-0005-0000-0000-0000BF040000}"/>
    <cellStyle name="集計 2 5" xfId="1834" xr:uid="{00000000-0005-0000-0000-0000C0040000}"/>
    <cellStyle name="集計 2 5 2" xfId="1835" xr:uid="{00000000-0005-0000-0000-0000C1040000}"/>
    <cellStyle name="集計 2 6" xfId="1836" xr:uid="{00000000-0005-0000-0000-0000C2040000}"/>
    <cellStyle name="集計 20" xfId="976" xr:uid="{00000000-0005-0000-0000-0000C3040000}"/>
    <cellStyle name="集計 21" xfId="977" xr:uid="{00000000-0005-0000-0000-0000C4040000}"/>
    <cellStyle name="集計 22" xfId="978" xr:uid="{00000000-0005-0000-0000-0000C5040000}"/>
    <cellStyle name="集計 23" xfId="979" xr:uid="{00000000-0005-0000-0000-0000C6040000}"/>
    <cellStyle name="集計 24" xfId="980" xr:uid="{00000000-0005-0000-0000-0000C7040000}"/>
    <cellStyle name="集計 25" xfId="981" xr:uid="{00000000-0005-0000-0000-0000C8040000}"/>
    <cellStyle name="集計 3" xfId="982" xr:uid="{00000000-0005-0000-0000-0000C9040000}"/>
    <cellStyle name="集計 3 2" xfId="983" xr:uid="{00000000-0005-0000-0000-0000CA040000}"/>
    <cellStyle name="集計 3 2 2" xfId="1442" xr:uid="{00000000-0005-0000-0000-0000CB040000}"/>
    <cellStyle name="集計 3 2 2 2" xfId="1443" xr:uid="{00000000-0005-0000-0000-0000CC040000}"/>
    <cellStyle name="集計 3 2 3" xfId="1444" xr:uid="{00000000-0005-0000-0000-0000CD040000}"/>
    <cellStyle name="集計 3 3" xfId="984" xr:uid="{00000000-0005-0000-0000-0000CE040000}"/>
    <cellStyle name="集計 3 3 2" xfId="1445" xr:uid="{00000000-0005-0000-0000-0000CF040000}"/>
    <cellStyle name="集計 3 3 2 2" xfId="1837" xr:uid="{00000000-0005-0000-0000-0000D0040000}"/>
    <cellStyle name="集計 3 3 3" xfId="1838" xr:uid="{00000000-0005-0000-0000-0000D1040000}"/>
    <cellStyle name="集計 3 4" xfId="1656" xr:uid="{00000000-0005-0000-0000-0000D2040000}"/>
    <cellStyle name="集計 3 4 2" xfId="1657" xr:uid="{00000000-0005-0000-0000-0000D3040000}"/>
    <cellStyle name="集計 3 4 2 2" xfId="1839" xr:uid="{00000000-0005-0000-0000-0000D4040000}"/>
    <cellStyle name="集計 3 4 3" xfId="1840" xr:uid="{00000000-0005-0000-0000-0000D5040000}"/>
    <cellStyle name="集計 3 5" xfId="1658" xr:uid="{00000000-0005-0000-0000-0000D6040000}"/>
    <cellStyle name="集計 3 5 2" xfId="1659" xr:uid="{00000000-0005-0000-0000-0000D7040000}"/>
    <cellStyle name="集計 3 6" xfId="1660" xr:uid="{00000000-0005-0000-0000-0000D8040000}"/>
    <cellStyle name="集計 4" xfId="985" xr:uid="{00000000-0005-0000-0000-0000D9040000}"/>
    <cellStyle name="集計 4 2" xfId="986" xr:uid="{00000000-0005-0000-0000-0000DA040000}"/>
    <cellStyle name="集計 4 2 2" xfId="1446" xr:uid="{00000000-0005-0000-0000-0000DB040000}"/>
    <cellStyle name="集計 4 2 2 2" xfId="1447" xr:uid="{00000000-0005-0000-0000-0000DC040000}"/>
    <cellStyle name="集計 4 2 3" xfId="1448" xr:uid="{00000000-0005-0000-0000-0000DD040000}"/>
    <cellStyle name="集計 4 3" xfId="987" xr:uid="{00000000-0005-0000-0000-0000DE040000}"/>
    <cellStyle name="集計 4 3 2" xfId="1449" xr:uid="{00000000-0005-0000-0000-0000DF040000}"/>
    <cellStyle name="集計 4 4" xfId="1661" xr:uid="{00000000-0005-0000-0000-0000E0040000}"/>
    <cellStyle name="集計 4 4 2" xfId="1662" xr:uid="{00000000-0005-0000-0000-0000E1040000}"/>
    <cellStyle name="集計 4 5" xfId="1663" xr:uid="{00000000-0005-0000-0000-0000E2040000}"/>
    <cellStyle name="集計 4 5 2" xfId="1664" xr:uid="{00000000-0005-0000-0000-0000E3040000}"/>
    <cellStyle name="集計 4 6" xfId="1665" xr:uid="{00000000-0005-0000-0000-0000E4040000}"/>
    <cellStyle name="集計 5" xfId="988" xr:uid="{00000000-0005-0000-0000-0000E5040000}"/>
    <cellStyle name="集計 6" xfId="989" xr:uid="{00000000-0005-0000-0000-0000E6040000}"/>
    <cellStyle name="集計 7" xfId="990" xr:uid="{00000000-0005-0000-0000-0000E7040000}"/>
    <cellStyle name="集計 8" xfId="991" xr:uid="{00000000-0005-0000-0000-0000E8040000}"/>
    <cellStyle name="集計 9" xfId="992" xr:uid="{00000000-0005-0000-0000-0000E9040000}"/>
    <cellStyle name="出力 10" xfId="993" xr:uid="{00000000-0005-0000-0000-0000EA040000}"/>
    <cellStyle name="出力 11" xfId="994" xr:uid="{00000000-0005-0000-0000-0000EB040000}"/>
    <cellStyle name="出力 12" xfId="995" xr:uid="{00000000-0005-0000-0000-0000EC040000}"/>
    <cellStyle name="出力 13" xfId="996" xr:uid="{00000000-0005-0000-0000-0000ED040000}"/>
    <cellStyle name="出力 14" xfId="997" xr:uid="{00000000-0005-0000-0000-0000EE040000}"/>
    <cellStyle name="出力 15" xfId="998" xr:uid="{00000000-0005-0000-0000-0000EF040000}"/>
    <cellStyle name="出力 16" xfId="999" xr:uid="{00000000-0005-0000-0000-0000F0040000}"/>
    <cellStyle name="出力 17" xfId="1000" xr:uid="{00000000-0005-0000-0000-0000F1040000}"/>
    <cellStyle name="出力 18" xfId="1001" xr:uid="{00000000-0005-0000-0000-0000F2040000}"/>
    <cellStyle name="出力 19" xfId="1002" xr:uid="{00000000-0005-0000-0000-0000F3040000}"/>
    <cellStyle name="出力 2" xfId="1003" xr:uid="{00000000-0005-0000-0000-0000F4040000}"/>
    <cellStyle name="出力 2 2" xfId="1004" xr:uid="{00000000-0005-0000-0000-0000F5040000}"/>
    <cellStyle name="出力 2 2 2" xfId="1005" xr:uid="{00000000-0005-0000-0000-0000F6040000}"/>
    <cellStyle name="出力 2 2 2 2" xfId="1450" xr:uid="{00000000-0005-0000-0000-0000F7040000}"/>
    <cellStyle name="出力 2 2 2 2 2" xfId="1451" xr:uid="{00000000-0005-0000-0000-0000F8040000}"/>
    <cellStyle name="出力 2 2 2 3" xfId="1452" xr:uid="{00000000-0005-0000-0000-0000F9040000}"/>
    <cellStyle name="出力 2 2 3" xfId="1006" xr:uid="{00000000-0005-0000-0000-0000FA040000}"/>
    <cellStyle name="出力 2 2 3 2" xfId="1453" xr:uid="{00000000-0005-0000-0000-0000FB040000}"/>
    <cellStyle name="出力 2 2 4" xfId="1562" xr:uid="{00000000-0005-0000-0000-0000FC040000}"/>
    <cellStyle name="出力 2 2 4 2" xfId="1666" xr:uid="{00000000-0005-0000-0000-0000FD040000}"/>
    <cellStyle name="出力 2 2 5" xfId="1667" xr:uid="{00000000-0005-0000-0000-0000FE040000}"/>
    <cellStyle name="出力 2 2 5 2" xfId="1668" xr:uid="{00000000-0005-0000-0000-0000FF040000}"/>
    <cellStyle name="出力 2 2 6" xfId="1669" xr:uid="{00000000-0005-0000-0000-000000050000}"/>
    <cellStyle name="出力 2 3" xfId="1841" xr:uid="{00000000-0005-0000-0000-000001050000}"/>
    <cellStyle name="出力 2 3 2" xfId="1842" xr:uid="{00000000-0005-0000-0000-000002050000}"/>
    <cellStyle name="出力 2 3 2 2" xfId="1843" xr:uid="{00000000-0005-0000-0000-000003050000}"/>
    <cellStyle name="出力 2 3 3" xfId="1844" xr:uid="{00000000-0005-0000-0000-000004050000}"/>
    <cellStyle name="出力 2 4" xfId="1845" xr:uid="{00000000-0005-0000-0000-000005050000}"/>
    <cellStyle name="出力 2 4 2" xfId="1846" xr:uid="{00000000-0005-0000-0000-000006050000}"/>
    <cellStyle name="出力 2 4 2 2" xfId="1847" xr:uid="{00000000-0005-0000-0000-000007050000}"/>
    <cellStyle name="出力 2 4 3" xfId="1848" xr:uid="{00000000-0005-0000-0000-000008050000}"/>
    <cellStyle name="出力 2 5" xfId="1849" xr:uid="{00000000-0005-0000-0000-000009050000}"/>
    <cellStyle name="出力 2 5 2" xfId="1850" xr:uid="{00000000-0005-0000-0000-00000A050000}"/>
    <cellStyle name="出力 2 6" xfId="1851" xr:uid="{00000000-0005-0000-0000-00000B050000}"/>
    <cellStyle name="出力 20" xfId="1007" xr:uid="{00000000-0005-0000-0000-00000C050000}"/>
    <cellStyle name="出力 21" xfId="1008" xr:uid="{00000000-0005-0000-0000-00000D050000}"/>
    <cellStyle name="出力 22" xfId="1009" xr:uid="{00000000-0005-0000-0000-00000E050000}"/>
    <cellStyle name="出力 23" xfId="1010" xr:uid="{00000000-0005-0000-0000-00000F050000}"/>
    <cellStyle name="出力 24" xfId="1011" xr:uid="{00000000-0005-0000-0000-000010050000}"/>
    <cellStyle name="出力 25" xfId="1012" xr:uid="{00000000-0005-0000-0000-000011050000}"/>
    <cellStyle name="出力 3" xfId="1013" xr:uid="{00000000-0005-0000-0000-000012050000}"/>
    <cellStyle name="出力 3 2" xfId="1014" xr:uid="{00000000-0005-0000-0000-000013050000}"/>
    <cellStyle name="出力 3 2 2" xfId="1454" xr:uid="{00000000-0005-0000-0000-000014050000}"/>
    <cellStyle name="出力 3 2 2 2" xfId="1455" xr:uid="{00000000-0005-0000-0000-000015050000}"/>
    <cellStyle name="出力 3 2 3" xfId="1456" xr:uid="{00000000-0005-0000-0000-000016050000}"/>
    <cellStyle name="出力 3 3" xfId="1015" xr:uid="{00000000-0005-0000-0000-000017050000}"/>
    <cellStyle name="出力 3 3 2" xfId="1457" xr:uid="{00000000-0005-0000-0000-000018050000}"/>
    <cellStyle name="出力 3 3 2 2" xfId="1852" xr:uid="{00000000-0005-0000-0000-000019050000}"/>
    <cellStyle name="出力 3 3 3" xfId="1853" xr:uid="{00000000-0005-0000-0000-00001A050000}"/>
    <cellStyle name="出力 3 4" xfId="1563" xr:uid="{00000000-0005-0000-0000-00001B050000}"/>
    <cellStyle name="出力 3 4 2" xfId="1670" xr:uid="{00000000-0005-0000-0000-00001C050000}"/>
    <cellStyle name="出力 3 4 2 2" xfId="1854" xr:uid="{00000000-0005-0000-0000-00001D050000}"/>
    <cellStyle name="出力 3 4 3" xfId="1855" xr:uid="{00000000-0005-0000-0000-00001E050000}"/>
    <cellStyle name="出力 3 5" xfId="1671" xr:uid="{00000000-0005-0000-0000-00001F050000}"/>
    <cellStyle name="出力 3 5 2" xfId="1672" xr:uid="{00000000-0005-0000-0000-000020050000}"/>
    <cellStyle name="出力 3 6" xfId="1673" xr:uid="{00000000-0005-0000-0000-000021050000}"/>
    <cellStyle name="出力 4" xfId="1016" xr:uid="{00000000-0005-0000-0000-000022050000}"/>
    <cellStyle name="出力 4 2" xfId="1017" xr:uid="{00000000-0005-0000-0000-000023050000}"/>
    <cellStyle name="出力 4 2 2" xfId="1458" xr:uid="{00000000-0005-0000-0000-000024050000}"/>
    <cellStyle name="出力 4 2 2 2" xfId="1459" xr:uid="{00000000-0005-0000-0000-000025050000}"/>
    <cellStyle name="出力 4 2 3" xfId="1460" xr:uid="{00000000-0005-0000-0000-000026050000}"/>
    <cellStyle name="出力 4 3" xfId="1018" xr:uid="{00000000-0005-0000-0000-000027050000}"/>
    <cellStyle name="出力 4 3 2" xfId="1461" xr:uid="{00000000-0005-0000-0000-000028050000}"/>
    <cellStyle name="出力 4 4" xfId="1564" xr:uid="{00000000-0005-0000-0000-000029050000}"/>
    <cellStyle name="出力 4 4 2" xfId="1674" xr:uid="{00000000-0005-0000-0000-00002A050000}"/>
    <cellStyle name="出力 4 5" xfId="1675" xr:uid="{00000000-0005-0000-0000-00002B050000}"/>
    <cellStyle name="出力 4 5 2" xfId="1676" xr:uid="{00000000-0005-0000-0000-00002C050000}"/>
    <cellStyle name="出力 4 6" xfId="1677" xr:uid="{00000000-0005-0000-0000-00002D050000}"/>
    <cellStyle name="出力 5" xfId="1019" xr:uid="{00000000-0005-0000-0000-00002E050000}"/>
    <cellStyle name="出力 6" xfId="1020" xr:uid="{00000000-0005-0000-0000-00002F050000}"/>
    <cellStyle name="出力 7" xfId="1021" xr:uid="{00000000-0005-0000-0000-000030050000}"/>
    <cellStyle name="出力 8" xfId="1022" xr:uid="{00000000-0005-0000-0000-000031050000}"/>
    <cellStyle name="出力 9" xfId="1023" xr:uid="{00000000-0005-0000-0000-000032050000}"/>
    <cellStyle name="説明文 10" xfId="1024" xr:uid="{00000000-0005-0000-0000-000033050000}"/>
    <cellStyle name="説明文 11" xfId="1025" xr:uid="{00000000-0005-0000-0000-000034050000}"/>
    <cellStyle name="説明文 12" xfId="1026" xr:uid="{00000000-0005-0000-0000-000035050000}"/>
    <cellStyle name="説明文 13" xfId="1027" xr:uid="{00000000-0005-0000-0000-000036050000}"/>
    <cellStyle name="説明文 14" xfId="1028" xr:uid="{00000000-0005-0000-0000-000037050000}"/>
    <cellStyle name="説明文 15" xfId="1029" xr:uid="{00000000-0005-0000-0000-000038050000}"/>
    <cellStyle name="説明文 16" xfId="1030" xr:uid="{00000000-0005-0000-0000-000039050000}"/>
    <cellStyle name="説明文 17" xfId="1031" xr:uid="{00000000-0005-0000-0000-00003A050000}"/>
    <cellStyle name="説明文 18" xfId="1032" xr:uid="{00000000-0005-0000-0000-00003B050000}"/>
    <cellStyle name="説明文 19" xfId="1033" xr:uid="{00000000-0005-0000-0000-00003C050000}"/>
    <cellStyle name="説明文 2" xfId="1034" xr:uid="{00000000-0005-0000-0000-00003D050000}"/>
    <cellStyle name="説明文 2 2" xfId="1035" xr:uid="{00000000-0005-0000-0000-00003E050000}"/>
    <cellStyle name="説明文 20" xfId="1036" xr:uid="{00000000-0005-0000-0000-00003F050000}"/>
    <cellStyle name="説明文 21" xfId="1037" xr:uid="{00000000-0005-0000-0000-000040050000}"/>
    <cellStyle name="説明文 22" xfId="1038" xr:uid="{00000000-0005-0000-0000-000041050000}"/>
    <cellStyle name="説明文 23" xfId="1039" xr:uid="{00000000-0005-0000-0000-000042050000}"/>
    <cellStyle name="説明文 24" xfId="1040" xr:uid="{00000000-0005-0000-0000-000043050000}"/>
    <cellStyle name="説明文 25" xfId="1041" xr:uid="{00000000-0005-0000-0000-000044050000}"/>
    <cellStyle name="説明文 3" xfId="1042" xr:uid="{00000000-0005-0000-0000-000045050000}"/>
    <cellStyle name="説明文 3 2" xfId="1043" xr:uid="{00000000-0005-0000-0000-000046050000}"/>
    <cellStyle name="説明文 4" xfId="1044" xr:uid="{00000000-0005-0000-0000-000047050000}"/>
    <cellStyle name="説明文 5" xfId="1045" xr:uid="{00000000-0005-0000-0000-000048050000}"/>
    <cellStyle name="説明文 6" xfId="1046" xr:uid="{00000000-0005-0000-0000-000049050000}"/>
    <cellStyle name="説明文 7" xfId="1047" xr:uid="{00000000-0005-0000-0000-00004A050000}"/>
    <cellStyle name="説明文 8" xfId="1048" xr:uid="{00000000-0005-0000-0000-00004B050000}"/>
    <cellStyle name="説明文 9" xfId="1049" xr:uid="{00000000-0005-0000-0000-00004C050000}"/>
    <cellStyle name="通貨 2" xfId="1050" xr:uid="{00000000-0005-0000-0000-00004D050000}"/>
    <cellStyle name="通貨 3" xfId="1051" xr:uid="{00000000-0005-0000-0000-00004E050000}"/>
    <cellStyle name="通貨 3 2" xfId="1052" xr:uid="{00000000-0005-0000-0000-00004F050000}"/>
    <cellStyle name="入力 10" xfId="1053" xr:uid="{00000000-0005-0000-0000-000050050000}"/>
    <cellStyle name="入力 11" xfId="1054" xr:uid="{00000000-0005-0000-0000-000051050000}"/>
    <cellStyle name="入力 12" xfId="1055" xr:uid="{00000000-0005-0000-0000-000052050000}"/>
    <cellStyle name="入力 13" xfId="1056" xr:uid="{00000000-0005-0000-0000-000053050000}"/>
    <cellStyle name="入力 14" xfId="1057" xr:uid="{00000000-0005-0000-0000-000054050000}"/>
    <cellStyle name="入力 15" xfId="1058" xr:uid="{00000000-0005-0000-0000-000055050000}"/>
    <cellStyle name="入力 16" xfId="1059" xr:uid="{00000000-0005-0000-0000-000056050000}"/>
    <cellStyle name="入力 17" xfId="1060" xr:uid="{00000000-0005-0000-0000-000057050000}"/>
    <cellStyle name="入力 18" xfId="1061" xr:uid="{00000000-0005-0000-0000-000058050000}"/>
    <cellStyle name="入力 19" xfId="1062" xr:uid="{00000000-0005-0000-0000-000059050000}"/>
    <cellStyle name="入力 2" xfId="1063" xr:uid="{00000000-0005-0000-0000-00005A050000}"/>
    <cellStyle name="入力 2 2" xfId="1064" xr:uid="{00000000-0005-0000-0000-00005B050000}"/>
    <cellStyle name="入力 2 2 2" xfId="1065" xr:uid="{00000000-0005-0000-0000-00005C050000}"/>
    <cellStyle name="入力 2 2 2 2" xfId="1462" xr:uid="{00000000-0005-0000-0000-00005D050000}"/>
    <cellStyle name="入力 2 2 2 2 2" xfId="1463" xr:uid="{00000000-0005-0000-0000-00005E050000}"/>
    <cellStyle name="入力 2 2 2 3" xfId="1464" xr:uid="{00000000-0005-0000-0000-00005F050000}"/>
    <cellStyle name="入力 2 2 3" xfId="1066" xr:uid="{00000000-0005-0000-0000-000060050000}"/>
    <cellStyle name="入力 2 2 3 2" xfId="1465" xr:uid="{00000000-0005-0000-0000-000061050000}"/>
    <cellStyle name="入力 2 2 4" xfId="1678" xr:uid="{00000000-0005-0000-0000-000062050000}"/>
    <cellStyle name="入力 2 2 4 2" xfId="1679" xr:uid="{00000000-0005-0000-0000-000063050000}"/>
    <cellStyle name="入力 2 2 5" xfId="1680" xr:uid="{00000000-0005-0000-0000-000064050000}"/>
    <cellStyle name="入力 2 2 6" xfId="1681" xr:uid="{00000000-0005-0000-0000-000065050000}"/>
    <cellStyle name="入力 2 2 6 2" xfId="1682" xr:uid="{00000000-0005-0000-0000-000066050000}"/>
    <cellStyle name="入力 2 3" xfId="1856" xr:uid="{00000000-0005-0000-0000-000067050000}"/>
    <cellStyle name="入力 2 3 2" xfId="1857" xr:uid="{00000000-0005-0000-0000-000068050000}"/>
    <cellStyle name="入力 2 3 2 2" xfId="1858" xr:uid="{00000000-0005-0000-0000-000069050000}"/>
    <cellStyle name="入力 2 3 3" xfId="1859" xr:uid="{00000000-0005-0000-0000-00006A050000}"/>
    <cellStyle name="入力 2 4" xfId="1860" xr:uid="{00000000-0005-0000-0000-00006B050000}"/>
    <cellStyle name="入力 2 4 2" xfId="1861" xr:uid="{00000000-0005-0000-0000-00006C050000}"/>
    <cellStyle name="入力 2 4 2 2" xfId="1862" xr:uid="{00000000-0005-0000-0000-00006D050000}"/>
    <cellStyle name="入力 2 4 3" xfId="1863" xr:uid="{00000000-0005-0000-0000-00006E050000}"/>
    <cellStyle name="入力 2 5" xfId="1864" xr:uid="{00000000-0005-0000-0000-00006F050000}"/>
    <cellStyle name="入力 2 5 2" xfId="1865" xr:uid="{00000000-0005-0000-0000-000070050000}"/>
    <cellStyle name="入力 2 6" xfId="1866" xr:uid="{00000000-0005-0000-0000-000071050000}"/>
    <cellStyle name="入力 20" xfId="1067" xr:uid="{00000000-0005-0000-0000-000072050000}"/>
    <cellStyle name="入力 21" xfId="1068" xr:uid="{00000000-0005-0000-0000-000073050000}"/>
    <cellStyle name="入力 22" xfId="1069" xr:uid="{00000000-0005-0000-0000-000074050000}"/>
    <cellStyle name="入力 23" xfId="1070" xr:uid="{00000000-0005-0000-0000-000075050000}"/>
    <cellStyle name="入力 24" xfId="1071" xr:uid="{00000000-0005-0000-0000-000076050000}"/>
    <cellStyle name="入力 25" xfId="1072" xr:uid="{00000000-0005-0000-0000-000077050000}"/>
    <cellStyle name="入力 3" xfId="1073" xr:uid="{00000000-0005-0000-0000-000078050000}"/>
    <cellStyle name="入力 3 2" xfId="1074" xr:uid="{00000000-0005-0000-0000-000079050000}"/>
    <cellStyle name="入力 3 2 2" xfId="1466" xr:uid="{00000000-0005-0000-0000-00007A050000}"/>
    <cellStyle name="入力 3 2 2 2" xfId="1467" xr:uid="{00000000-0005-0000-0000-00007B050000}"/>
    <cellStyle name="入力 3 2 3" xfId="1468" xr:uid="{00000000-0005-0000-0000-00007C050000}"/>
    <cellStyle name="入力 3 3" xfId="1075" xr:uid="{00000000-0005-0000-0000-00007D050000}"/>
    <cellStyle name="入力 3 3 2" xfId="1469" xr:uid="{00000000-0005-0000-0000-00007E050000}"/>
    <cellStyle name="入力 3 3 2 2" xfId="1867" xr:uid="{00000000-0005-0000-0000-00007F050000}"/>
    <cellStyle name="入力 3 3 3" xfId="1868" xr:uid="{00000000-0005-0000-0000-000080050000}"/>
    <cellStyle name="入力 3 4" xfId="1683" xr:uid="{00000000-0005-0000-0000-000081050000}"/>
    <cellStyle name="入力 3 4 2" xfId="1684" xr:uid="{00000000-0005-0000-0000-000082050000}"/>
    <cellStyle name="入力 3 4 2 2" xfId="1869" xr:uid="{00000000-0005-0000-0000-000083050000}"/>
    <cellStyle name="入力 3 4 3" xfId="1870" xr:uid="{00000000-0005-0000-0000-000084050000}"/>
    <cellStyle name="入力 3 5" xfId="1685" xr:uid="{00000000-0005-0000-0000-000085050000}"/>
    <cellStyle name="入力 3 5 2" xfId="1871" xr:uid="{00000000-0005-0000-0000-000086050000}"/>
    <cellStyle name="入力 3 6" xfId="1686" xr:uid="{00000000-0005-0000-0000-000087050000}"/>
    <cellStyle name="入力 3 6 2" xfId="1687" xr:uid="{00000000-0005-0000-0000-000088050000}"/>
    <cellStyle name="入力 4" xfId="1076" xr:uid="{00000000-0005-0000-0000-000089050000}"/>
    <cellStyle name="入力 4 2" xfId="1077" xr:uid="{00000000-0005-0000-0000-00008A050000}"/>
    <cellStyle name="入力 4 2 2" xfId="1470" xr:uid="{00000000-0005-0000-0000-00008B050000}"/>
    <cellStyle name="入力 4 2 2 2" xfId="1471" xr:uid="{00000000-0005-0000-0000-00008C050000}"/>
    <cellStyle name="入力 4 2 3" xfId="1472" xr:uid="{00000000-0005-0000-0000-00008D050000}"/>
    <cellStyle name="入力 4 3" xfId="1078" xr:uid="{00000000-0005-0000-0000-00008E050000}"/>
    <cellStyle name="入力 4 3 2" xfId="1473" xr:uid="{00000000-0005-0000-0000-00008F050000}"/>
    <cellStyle name="入力 4 4" xfId="1688" xr:uid="{00000000-0005-0000-0000-000090050000}"/>
    <cellStyle name="入力 4 4 2" xfId="1689" xr:uid="{00000000-0005-0000-0000-000091050000}"/>
    <cellStyle name="入力 4 5" xfId="1690" xr:uid="{00000000-0005-0000-0000-000092050000}"/>
    <cellStyle name="入力 4 6" xfId="1691" xr:uid="{00000000-0005-0000-0000-000093050000}"/>
    <cellStyle name="入力 4 6 2" xfId="1692" xr:uid="{00000000-0005-0000-0000-000094050000}"/>
    <cellStyle name="入力 5" xfId="1079" xr:uid="{00000000-0005-0000-0000-000095050000}"/>
    <cellStyle name="入力 6" xfId="1080" xr:uid="{00000000-0005-0000-0000-000096050000}"/>
    <cellStyle name="入力 7" xfId="1081" xr:uid="{00000000-0005-0000-0000-000097050000}"/>
    <cellStyle name="入力 8" xfId="1082" xr:uid="{00000000-0005-0000-0000-000098050000}"/>
    <cellStyle name="入力 9" xfId="1083" xr:uid="{00000000-0005-0000-0000-000099050000}"/>
    <cellStyle name="標準" xfId="0" builtinId="0"/>
    <cellStyle name="標準 10" xfId="1084" xr:uid="{00000000-0005-0000-0000-00009B050000}"/>
    <cellStyle name="標準 10 10" xfId="1474" xr:uid="{00000000-0005-0000-0000-00009C050000}"/>
    <cellStyle name="標準 10 11" xfId="1475" xr:uid="{00000000-0005-0000-0000-00009D050000}"/>
    <cellStyle name="標準 10 12" xfId="1476" xr:uid="{00000000-0005-0000-0000-00009E050000}"/>
    <cellStyle name="標準 10 2" xfId="1085" xr:uid="{00000000-0005-0000-0000-00009F050000}"/>
    <cellStyle name="標準 10 3" xfId="1086" xr:uid="{00000000-0005-0000-0000-0000A0050000}"/>
    <cellStyle name="標準 10 4" xfId="1087" xr:uid="{00000000-0005-0000-0000-0000A1050000}"/>
    <cellStyle name="標準 10 4 2" xfId="1477" xr:uid="{00000000-0005-0000-0000-0000A2050000}"/>
    <cellStyle name="標準 10 4 2 2" xfId="1478" xr:uid="{00000000-0005-0000-0000-0000A3050000}"/>
    <cellStyle name="標準 10 4 2 2 2" xfId="1479" xr:uid="{00000000-0005-0000-0000-0000A4050000}"/>
    <cellStyle name="標準 10 4 2 2 2 2" xfId="1480" xr:uid="{00000000-0005-0000-0000-0000A5050000}"/>
    <cellStyle name="標準 10 4 2 2 2 2 2" xfId="1481" xr:uid="{00000000-0005-0000-0000-0000A6050000}"/>
    <cellStyle name="標準 10 4 2 2 2 2 2 2" xfId="1482" xr:uid="{00000000-0005-0000-0000-0000A7050000}"/>
    <cellStyle name="標準 10 4 3" xfId="1483" xr:uid="{00000000-0005-0000-0000-0000A8050000}"/>
    <cellStyle name="標準 10 4 3 2" xfId="1484" xr:uid="{00000000-0005-0000-0000-0000A9050000}"/>
    <cellStyle name="標準 10 5" xfId="1088" xr:uid="{00000000-0005-0000-0000-0000AA050000}"/>
    <cellStyle name="標準 10 6" xfId="1485" xr:uid="{00000000-0005-0000-0000-0000AB050000}"/>
    <cellStyle name="標準 10 6 2" xfId="1486" xr:uid="{00000000-0005-0000-0000-0000AC050000}"/>
    <cellStyle name="標準 10 6 2 2" xfId="1487" xr:uid="{00000000-0005-0000-0000-0000AD050000}"/>
    <cellStyle name="標準 10 6 2 3" xfId="1488" xr:uid="{00000000-0005-0000-0000-0000AE050000}"/>
    <cellStyle name="標準 10 6 2 3 2" xfId="1386" xr:uid="{00000000-0005-0000-0000-0000AF050000}"/>
    <cellStyle name="標準 10 7" xfId="1489" xr:uid="{00000000-0005-0000-0000-0000B0050000}"/>
    <cellStyle name="標準 10 8" xfId="1490" xr:uid="{00000000-0005-0000-0000-0000B1050000}"/>
    <cellStyle name="標準 10 8 2" xfId="1491" xr:uid="{00000000-0005-0000-0000-0000B2050000}"/>
    <cellStyle name="標準 10 8 2 2" xfId="1492" xr:uid="{00000000-0005-0000-0000-0000B3050000}"/>
    <cellStyle name="標準 10 8 2 2 2" xfId="1493" xr:uid="{00000000-0005-0000-0000-0000B4050000}"/>
    <cellStyle name="標準 10 8 2 2 3" xfId="1494" xr:uid="{00000000-0005-0000-0000-0000B5050000}"/>
    <cellStyle name="標準 10 8 2 2 3 2" xfId="1387" xr:uid="{00000000-0005-0000-0000-0000B6050000}"/>
    <cellStyle name="標準 10 8 2 2 3 2 2" xfId="1495" xr:uid="{00000000-0005-0000-0000-0000B7050000}"/>
    <cellStyle name="標準 10 8 2 3" xfId="1496" xr:uid="{00000000-0005-0000-0000-0000B8050000}"/>
    <cellStyle name="標準 10 8 2 4" xfId="1497" xr:uid="{00000000-0005-0000-0000-0000B9050000}"/>
    <cellStyle name="標準 10 8 2 4 2" xfId="1498" xr:uid="{00000000-0005-0000-0000-0000BA050000}"/>
    <cellStyle name="標準 10 8 2 4 2 2" xfId="1499" xr:uid="{00000000-0005-0000-0000-0000BB050000}"/>
    <cellStyle name="標準 10 8 3" xfId="1500" xr:uid="{00000000-0005-0000-0000-0000BC050000}"/>
    <cellStyle name="標準 10 8 4" xfId="1501" xr:uid="{00000000-0005-0000-0000-0000BD050000}"/>
    <cellStyle name="標準 10 8 4 2" xfId="1502" xr:uid="{00000000-0005-0000-0000-0000BE050000}"/>
    <cellStyle name="標準 10 8 4 2 2" xfId="1503" xr:uid="{00000000-0005-0000-0000-0000BF050000}"/>
    <cellStyle name="標準 10 8 4 2 3" xfId="1504" xr:uid="{00000000-0005-0000-0000-0000C0050000}"/>
    <cellStyle name="標準 10 9" xfId="1505" xr:uid="{00000000-0005-0000-0000-0000C1050000}"/>
    <cellStyle name="標準 10 9 2" xfId="1506" xr:uid="{00000000-0005-0000-0000-0000C2050000}"/>
    <cellStyle name="標準 10 9 3" xfId="1507" xr:uid="{00000000-0005-0000-0000-0000C3050000}"/>
    <cellStyle name="標準 10 9 3 2" xfId="1508" xr:uid="{00000000-0005-0000-0000-0000C4050000}"/>
    <cellStyle name="標準 11" xfId="1089" xr:uid="{00000000-0005-0000-0000-0000C5050000}"/>
    <cellStyle name="標準 11 2" xfId="1090" xr:uid="{00000000-0005-0000-0000-0000C6050000}"/>
    <cellStyle name="標準 11 2 2" xfId="1693" xr:uid="{00000000-0005-0000-0000-0000C7050000}"/>
    <cellStyle name="標準 11 3" xfId="1091" xr:uid="{00000000-0005-0000-0000-0000C8050000}"/>
    <cellStyle name="標準 11 4" xfId="1092" xr:uid="{00000000-0005-0000-0000-0000C9050000}"/>
    <cellStyle name="標準 12" xfId="1382" xr:uid="{00000000-0005-0000-0000-0000CA050000}"/>
    <cellStyle name="標準 12 2" xfId="1093" xr:uid="{00000000-0005-0000-0000-0000CB050000}"/>
    <cellStyle name="標準 12 3" xfId="1094" xr:uid="{00000000-0005-0000-0000-0000CC050000}"/>
    <cellStyle name="標準 13" xfId="1095" xr:uid="{00000000-0005-0000-0000-0000CD050000}"/>
    <cellStyle name="標準 13 2" xfId="1096" xr:uid="{00000000-0005-0000-0000-0000CE050000}"/>
    <cellStyle name="標準 14" xfId="1383" xr:uid="{00000000-0005-0000-0000-0000CF050000}"/>
    <cellStyle name="標準 14 2" xfId="1097" xr:uid="{00000000-0005-0000-0000-0000D0050000}"/>
    <cellStyle name="標準 14 3" xfId="1098" xr:uid="{00000000-0005-0000-0000-0000D1050000}"/>
    <cellStyle name="標準 14 4" xfId="1099" xr:uid="{00000000-0005-0000-0000-0000D2050000}"/>
    <cellStyle name="標準 14 5" xfId="1100" xr:uid="{00000000-0005-0000-0000-0000D3050000}"/>
    <cellStyle name="標準 14 6" xfId="1101" xr:uid="{00000000-0005-0000-0000-0000D4050000}"/>
    <cellStyle name="標準 14 7" xfId="1102" xr:uid="{00000000-0005-0000-0000-0000D5050000}"/>
    <cellStyle name="標準 14 8" xfId="1103" xr:uid="{00000000-0005-0000-0000-0000D6050000}"/>
    <cellStyle name="標準 15" xfId="1104" xr:uid="{00000000-0005-0000-0000-0000D7050000}"/>
    <cellStyle name="標準 15 2" xfId="1105" xr:uid="{00000000-0005-0000-0000-0000D8050000}"/>
    <cellStyle name="標準 15 3" xfId="1106" xr:uid="{00000000-0005-0000-0000-0000D9050000}"/>
    <cellStyle name="標準 15 4" xfId="1107" xr:uid="{00000000-0005-0000-0000-0000DA050000}"/>
    <cellStyle name="標準 15 5" xfId="1108" xr:uid="{00000000-0005-0000-0000-0000DB050000}"/>
    <cellStyle name="標準 15 6" xfId="1109" xr:uid="{00000000-0005-0000-0000-0000DC050000}"/>
    <cellStyle name="標準 15 7" xfId="1110" xr:uid="{00000000-0005-0000-0000-0000DD050000}"/>
    <cellStyle name="標準 16" xfId="1384" xr:uid="{00000000-0005-0000-0000-0000DE050000}"/>
    <cellStyle name="標準 16 2" xfId="1111" xr:uid="{00000000-0005-0000-0000-0000DF050000}"/>
    <cellStyle name="標準 16 3" xfId="1112" xr:uid="{00000000-0005-0000-0000-0000E0050000}"/>
    <cellStyle name="標準 16 4" xfId="1113" xr:uid="{00000000-0005-0000-0000-0000E1050000}"/>
    <cellStyle name="標準 16 5" xfId="1114" xr:uid="{00000000-0005-0000-0000-0000E2050000}"/>
    <cellStyle name="標準 16 6" xfId="1115" xr:uid="{00000000-0005-0000-0000-0000E3050000}"/>
    <cellStyle name="標準 17" xfId="1116" xr:uid="{00000000-0005-0000-0000-0000E4050000}"/>
    <cellStyle name="標準 17 2" xfId="1117" xr:uid="{00000000-0005-0000-0000-0000E5050000}"/>
    <cellStyle name="標準 17 3" xfId="1118" xr:uid="{00000000-0005-0000-0000-0000E6050000}"/>
    <cellStyle name="標準 17 4" xfId="1119" xr:uid="{00000000-0005-0000-0000-0000E7050000}"/>
    <cellStyle name="標準 17 5" xfId="1120" xr:uid="{00000000-0005-0000-0000-0000E8050000}"/>
    <cellStyle name="標準 18" xfId="1509" xr:uid="{00000000-0005-0000-0000-0000E9050000}"/>
    <cellStyle name="標準 18 2" xfId="1121" xr:uid="{00000000-0005-0000-0000-0000EA050000}"/>
    <cellStyle name="標準 18 3" xfId="1122" xr:uid="{00000000-0005-0000-0000-0000EB050000}"/>
    <cellStyle name="標準 19" xfId="1510" xr:uid="{00000000-0005-0000-0000-0000EC050000}"/>
    <cellStyle name="標準 19 2" xfId="1123" xr:uid="{00000000-0005-0000-0000-0000ED050000}"/>
    <cellStyle name="標準 19 2 2" xfId="1511" xr:uid="{00000000-0005-0000-0000-0000EE050000}"/>
    <cellStyle name="標準 19 2 2 2" xfId="1512" xr:uid="{00000000-0005-0000-0000-0000EF050000}"/>
    <cellStyle name="標準 19 2 2 2 2" xfId="1513" xr:uid="{00000000-0005-0000-0000-0000F0050000}"/>
    <cellStyle name="標準 19 2 2 2 2 2" xfId="1514" xr:uid="{00000000-0005-0000-0000-0000F1050000}"/>
    <cellStyle name="標準 19 2 2 2 2 2 2" xfId="1515" xr:uid="{00000000-0005-0000-0000-0000F2050000}"/>
    <cellStyle name="標準 19 2 2 2 2 2 2 2" xfId="1516" xr:uid="{00000000-0005-0000-0000-0000F3050000}"/>
    <cellStyle name="標準 19 2 2 2 2 2 2 2 2" xfId="1517" xr:uid="{00000000-0005-0000-0000-0000F4050000}"/>
    <cellStyle name="標準 19 2 2 2 2 2 3" xfId="1518" xr:uid="{00000000-0005-0000-0000-0000F5050000}"/>
    <cellStyle name="標準 19 2 2 2 2 2 4" xfId="1519" xr:uid="{00000000-0005-0000-0000-0000F6050000}"/>
    <cellStyle name="標準 19 2 2 2 2 2 4 2" xfId="1520" xr:uid="{00000000-0005-0000-0000-0000F7050000}"/>
    <cellStyle name="標準 19 2 2 2 2 2 4 3" xfId="1521" xr:uid="{00000000-0005-0000-0000-0000F8050000}"/>
    <cellStyle name="標準 19 2 2 2 3" xfId="1522" xr:uid="{00000000-0005-0000-0000-0000F9050000}"/>
    <cellStyle name="標準 19 2 2 2 3 2" xfId="1523" xr:uid="{00000000-0005-0000-0000-0000FA050000}"/>
    <cellStyle name="標準 19 2 2 2 3 2 2" xfId="1524" xr:uid="{00000000-0005-0000-0000-0000FB050000}"/>
    <cellStyle name="標準 19 2 2 2 3 2 3" xfId="1525" xr:uid="{00000000-0005-0000-0000-0000FC050000}"/>
    <cellStyle name="標準 19 2 2 3" xfId="1526" xr:uid="{00000000-0005-0000-0000-0000FD050000}"/>
    <cellStyle name="標準 19 2 2 3 2" xfId="1527" xr:uid="{00000000-0005-0000-0000-0000FE050000}"/>
    <cellStyle name="標準 19 2 2 3 2 2" xfId="1528" xr:uid="{00000000-0005-0000-0000-0000FF050000}"/>
    <cellStyle name="標準 2" xfId="1" xr:uid="{00000000-0005-0000-0000-000000060000}"/>
    <cellStyle name="標準 2 10" xfId="1124" xr:uid="{00000000-0005-0000-0000-000001060000}"/>
    <cellStyle name="標準 2 11" xfId="1125" xr:uid="{00000000-0005-0000-0000-000002060000}"/>
    <cellStyle name="標準 2 12" xfId="1126" xr:uid="{00000000-0005-0000-0000-000003060000}"/>
    <cellStyle name="標準 2 13" xfId="1127" xr:uid="{00000000-0005-0000-0000-000004060000}"/>
    <cellStyle name="標準 2 14" xfId="1128" xr:uid="{00000000-0005-0000-0000-000005060000}"/>
    <cellStyle name="標準 2 15" xfId="1129" xr:uid="{00000000-0005-0000-0000-000006060000}"/>
    <cellStyle name="標準 2 16" xfId="1130" xr:uid="{00000000-0005-0000-0000-000007060000}"/>
    <cellStyle name="標準 2 17" xfId="1131" xr:uid="{00000000-0005-0000-0000-000008060000}"/>
    <cellStyle name="標準 2 18" xfId="1132" xr:uid="{00000000-0005-0000-0000-000009060000}"/>
    <cellStyle name="標準 2 19" xfId="1133" xr:uid="{00000000-0005-0000-0000-00000A060000}"/>
    <cellStyle name="標準 2 2" xfId="1134" xr:uid="{00000000-0005-0000-0000-00000B060000}"/>
    <cellStyle name="標準 2 2 10" xfId="1135" xr:uid="{00000000-0005-0000-0000-00000C060000}"/>
    <cellStyle name="標準 2 2 11" xfId="1136" xr:uid="{00000000-0005-0000-0000-00000D060000}"/>
    <cellStyle name="標準 2 2 12" xfId="1137" xr:uid="{00000000-0005-0000-0000-00000E060000}"/>
    <cellStyle name="標準 2 2 13" xfId="1138" xr:uid="{00000000-0005-0000-0000-00000F060000}"/>
    <cellStyle name="標準 2 2 14" xfId="1139" xr:uid="{00000000-0005-0000-0000-000010060000}"/>
    <cellStyle name="標準 2 2 15" xfId="1140" xr:uid="{00000000-0005-0000-0000-000011060000}"/>
    <cellStyle name="標準 2 2 16" xfId="1141" xr:uid="{00000000-0005-0000-0000-000012060000}"/>
    <cellStyle name="標準 2 2 17" xfId="1142" xr:uid="{00000000-0005-0000-0000-000013060000}"/>
    <cellStyle name="標準 2 2 18" xfId="1143" xr:uid="{00000000-0005-0000-0000-000014060000}"/>
    <cellStyle name="標準 2 2 19" xfId="1144" xr:uid="{00000000-0005-0000-0000-000015060000}"/>
    <cellStyle name="標準 2 2 2" xfId="1145" xr:uid="{00000000-0005-0000-0000-000016060000}"/>
    <cellStyle name="標準 2 2 2 2" xfId="1146" xr:uid="{00000000-0005-0000-0000-000017060000}"/>
    <cellStyle name="標準 2 2 2 2 2" xfId="1147" xr:uid="{00000000-0005-0000-0000-000018060000}"/>
    <cellStyle name="標準 2 2 2 2_23_CRUDマトリックス(機能レベル)" xfId="1148" xr:uid="{00000000-0005-0000-0000-000019060000}"/>
    <cellStyle name="標準 2 2 2 3" xfId="1872" xr:uid="{00000000-0005-0000-0000-00001A060000}"/>
    <cellStyle name="標準 2 2 2_23_CRUDマトリックス(機能レベル)" xfId="1149" xr:uid="{00000000-0005-0000-0000-00001B060000}"/>
    <cellStyle name="標準 2 2 20" xfId="1150" xr:uid="{00000000-0005-0000-0000-00001C060000}"/>
    <cellStyle name="標準 2 2 21" xfId="1151" xr:uid="{00000000-0005-0000-0000-00001D060000}"/>
    <cellStyle name="標準 2 2 22" xfId="1152" xr:uid="{00000000-0005-0000-0000-00001E060000}"/>
    <cellStyle name="標準 2 2 23" xfId="1153" xr:uid="{00000000-0005-0000-0000-00001F060000}"/>
    <cellStyle name="標準 2 2 24" xfId="1154" xr:uid="{00000000-0005-0000-0000-000020060000}"/>
    <cellStyle name="標準 2 2 25" xfId="1155" xr:uid="{00000000-0005-0000-0000-000021060000}"/>
    <cellStyle name="標準 2 2 26" xfId="1156" xr:uid="{00000000-0005-0000-0000-000022060000}"/>
    <cellStyle name="標準 2 2 27" xfId="1157" xr:uid="{00000000-0005-0000-0000-000023060000}"/>
    <cellStyle name="標準 2 2 28" xfId="1158" xr:uid="{00000000-0005-0000-0000-000024060000}"/>
    <cellStyle name="標準 2 2 29" xfId="1159" xr:uid="{00000000-0005-0000-0000-000025060000}"/>
    <cellStyle name="標準 2 2 3" xfId="1160" xr:uid="{00000000-0005-0000-0000-000026060000}"/>
    <cellStyle name="標準 2 2 30" xfId="1161" xr:uid="{00000000-0005-0000-0000-000027060000}"/>
    <cellStyle name="標準 2 2 31" xfId="1162" xr:uid="{00000000-0005-0000-0000-000028060000}"/>
    <cellStyle name="標準 2 2 4" xfId="1163" xr:uid="{00000000-0005-0000-0000-000029060000}"/>
    <cellStyle name="標準 2 2 5" xfId="1164" xr:uid="{00000000-0005-0000-0000-00002A060000}"/>
    <cellStyle name="標準 2 2 6" xfId="1165" xr:uid="{00000000-0005-0000-0000-00002B060000}"/>
    <cellStyle name="標準 2 2 7" xfId="1166" xr:uid="{00000000-0005-0000-0000-00002C060000}"/>
    <cellStyle name="標準 2 2 8" xfId="1167" xr:uid="{00000000-0005-0000-0000-00002D060000}"/>
    <cellStyle name="標準 2 2 9" xfId="1168" xr:uid="{00000000-0005-0000-0000-00002E060000}"/>
    <cellStyle name="標準 2 2_23_CRUDマトリックス(機能レベル)" xfId="1169" xr:uid="{00000000-0005-0000-0000-00002F060000}"/>
    <cellStyle name="標準 2 20" xfId="1170" xr:uid="{00000000-0005-0000-0000-000030060000}"/>
    <cellStyle name="標準 2 21" xfId="1171" xr:uid="{00000000-0005-0000-0000-000031060000}"/>
    <cellStyle name="標準 2 22" xfId="1172" xr:uid="{00000000-0005-0000-0000-000032060000}"/>
    <cellStyle name="標準 2 23" xfId="1173" xr:uid="{00000000-0005-0000-0000-000033060000}"/>
    <cellStyle name="標準 2 24" xfId="1174" xr:uid="{00000000-0005-0000-0000-000034060000}"/>
    <cellStyle name="標準 2 25" xfId="1175" xr:uid="{00000000-0005-0000-0000-000035060000}"/>
    <cellStyle name="標準 2 26" xfId="1565" xr:uid="{00000000-0005-0000-0000-000036060000}"/>
    <cellStyle name="標準 2 26 2" xfId="1566" xr:uid="{00000000-0005-0000-0000-000037060000}"/>
    <cellStyle name="標準 2 27" xfId="1873" xr:uid="{00000000-0005-0000-0000-000038060000}"/>
    <cellStyle name="標準 2 3" xfId="1176" xr:uid="{00000000-0005-0000-0000-000039060000}"/>
    <cellStyle name="標準 2 3 10" xfId="1177" xr:uid="{00000000-0005-0000-0000-00003A060000}"/>
    <cellStyle name="標準 2 3 11" xfId="1178" xr:uid="{00000000-0005-0000-0000-00003B060000}"/>
    <cellStyle name="標準 2 3 12" xfId="1179" xr:uid="{00000000-0005-0000-0000-00003C060000}"/>
    <cellStyle name="標準 2 3 13" xfId="1180" xr:uid="{00000000-0005-0000-0000-00003D060000}"/>
    <cellStyle name="標準 2 3 14" xfId="1181" xr:uid="{00000000-0005-0000-0000-00003E060000}"/>
    <cellStyle name="標準 2 3 15" xfId="1182" xr:uid="{00000000-0005-0000-0000-00003F060000}"/>
    <cellStyle name="標準 2 3 16" xfId="1183" xr:uid="{00000000-0005-0000-0000-000040060000}"/>
    <cellStyle name="標準 2 3 17" xfId="1184" xr:uid="{00000000-0005-0000-0000-000041060000}"/>
    <cellStyle name="標準 2 3 18" xfId="1185" xr:uid="{00000000-0005-0000-0000-000042060000}"/>
    <cellStyle name="標準 2 3 19" xfId="1186" xr:uid="{00000000-0005-0000-0000-000043060000}"/>
    <cellStyle name="標準 2 3 2" xfId="1187" xr:uid="{00000000-0005-0000-0000-000044060000}"/>
    <cellStyle name="標準 2 3 2 2" xfId="1188" xr:uid="{00000000-0005-0000-0000-000045060000}"/>
    <cellStyle name="標準 2 3 2 2 2" xfId="1189" xr:uid="{00000000-0005-0000-0000-000046060000}"/>
    <cellStyle name="標準 2 3 2 2_23_CRUDマトリックス(機能レベル)" xfId="1190" xr:uid="{00000000-0005-0000-0000-000047060000}"/>
    <cellStyle name="標準 2 3 2 3" xfId="1694" xr:uid="{00000000-0005-0000-0000-000048060000}"/>
    <cellStyle name="標準 2 3 2 4" xfId="1874" xr:uid="{00000000-0005-0000-0000-000049060000}"/>
    <cellStyle name="標準 2 3 2_23_CRUDマトリックス(機能レベル)" xfId="1191" xr:uid="{00000000-0005-0000-0000-00004A060000}"/>
    <cellStyle name="標準 2 3 20" xfId="1192" xr:uid="{00000000-0005-0000-0000-00004B060000}"/>
    <cellStyle name="標準 2 3 21" xfId="1193" xr:uid="{00000000-0005-0000-0000-00004C060000}"/>
    <cellStyle name="標準 2 3 22" xfId="1194" xr:uid="{00000000-0005-0000-0000-00004D060000}"/>
    <cellStyle name="標準 2 3 23" xfId="1195" xr:uid="{00000000-0005-0000-0000-00004E060000}"/>
    <cellStyle name="標準 2 3 24" xfId="1196" xr:uid="{00000000-0005-0000-0000-00004F060000}"/>
    <cellStyle name="標準 2 3 25" xfId="1197" xr:uid="{00000000-0005-0000-0000-000050060000}"/>
    <cellStyle name="標準 2 3 26" xfId="1198" xr:uid="{00000000-0005-0000-0000-000051060000}"/>
    <cellStyle name="標準 2 3 27" xfId="1199" xr:uid="{00000000-0005-0000-0000-000052060000}"/>
    <cellStyle name="標準 2 3 28" xfId="1200" xr:uid="{00000000-0005-0000-0000-000053060000}"/>
    <cellStyle name="標準 2 3 29" xfId="1201" xr:uid="{00000000-0005-0000-0000-000054060000}"/>
    <cellStyle name="標準 2 3 3" xfId="1202" xr:uid="{00000000-0005-0000-0000-000055060000}"/>
    <cellStyle name="標準 2 3 30" xfId="1875" xr:uid="{00000000-0005-0000-0000-000056060000}"/>
    <cellStyle name="標準 2 3 4" xfId="1203" xr:uid="{00000000-0005-0000-0000-000057060000}"/>
    <cellStyle name="標準 2 3 4 2" xfId="1695" xr:uid="{00000000-0005-0000-0000-000058060000}"/>
    <cellStyle name="標準 2 3 5" xfId="1204" xr:uid="{00000000-0005-0000-0000-000059060000}"/>
    <cellStyle name="標準 2 3 6" xfId="1205" xr:uid="{00000000-0005-0000-0000-00005A060000}"/>
    <cellStyle name="標準 2 3 7" xfId="1206" xr:uid="{00000000-0005-0000-0000-00005B060000}"/>
    <cellStyle name="標準 2 3 8" xfId="1207" xr:uid="{00000000-0005-0000-0000-00005C060000}"/>
    <cellStyle name="標準 2 3 9" xfId="1208" xr:uid="{00000000-0005-0000-0000-00005D060000}"/>
    <cellStyle name="標準 2 3_23_CRUDマトリックス(機能レベル)" xfId="1209" xr:uid="{00000000-0005-0000-0000-00005E060000}"/>
    <cellStyle name="標準 2 4" xfId="1210" xr:uid="{00000000-0005-0000-0000-00005F060000}"/>
    <cellStyle name="標準 2 4 10" xfId="1211" xr:uid="{00000000-0005-0000-0000-000060060000}"/>
    <cellStyle name="標準 2 4 11" xfId="1212" xr:uid="{00000000-0005-0000-0000-000061060000}"/>
    <cellStyle name="標準 2 4 12" xfId="1213" xr:uid="{00000000-0005-0000-0000-000062060000}"/>
    <cellStyle name="標準 2 4 13" xfId="1214" xr:uid="{00000000-0005-0000-0000-000063060000}"/>
    <cellStyle name="標準 2 4 14" xfId="1215" xr:uid="{00000000-0005-0000-0000-000064060000}"/>
    <cellStyle name="標準 2 4 15" xfId="1216" xr:uid="{00000000-0005-0000-0000-000065060000}"/>
    <cellStyle name="標準 2 4 16" xfId="1217" xr:uid="{00000000-0005-0000-0000-000066060000}"/>
    <cellStyle name="標準 2 4 17" xfId="1218" xr:uid="{00000000-0005-0000-0000-000067060000}"/>
    <cellStyle name="標準 2 4 18" xfId="1219" xr:uid="{00000000-0005-0000-0000-000068060000}"/>
    <cellStyle name="標準 2 4 19" xfId="1220" xr:uid="{00000000-0005-0000-0000-000069060000}"/>
    <cellStyle name="標準 2 4 2" xfId="1221" xr:uid="{00000000-0005-0000-0000-00006A060000}"/>
    <cellStyle name="標準 2 4 2 2" xfId="1696" xr:uid="{00000000-0005-0000-0000-00006B060000}"/>
    <cellStyle name="標準 2 4 20" xfId="1222" xr:uid="{00000000-0005-0000-0000-00006C060000}"/>
    <cellStyle name="標準 2 4 21" xfId="1223" xr:uid="{00000000-0005-0000-0000-00006D060000}"/>
    <cellStyle name="標準 2 4 22" xfId="1224" xr:uid="{00000000-0005-0000-0000-00006E060000}"/>
    <cellStyle name="標準 2 4 23" xfId="1225" xr:uid="{00000000-0005-0000-0000-00006F060000}"/>
    <cellStyle name="標準 2 4 24" xfId="1226" xr:uid="{00000000-0005-0000-0000-000070060000}"/>
    <cellStyle name="標準 2 4 3" xfId="1227" xr:uid="{00000000-0005-0000-0000-000071060000}"/>
    <cellStyle name="標準 2 4 4" xfId="1228" xr:uid="{00000000-0005-0000-0000-000072060000}"/>
    <cellStyle name="標準 2 4 5" xfId="1229" xr:uid="{00000000-0005-0000-0000-000073060000}"/>
    <cellStyle name="標準 2 4 6" xfId="1230" xr:uid="{00000000-0005-0000-0000-000074060000}"/>
    <cellStyle name="標準 2 4 7" xfId="1231" xr:uid="{00000000-0005-0000-0000-000075060000}"/>
    <cellStyle name="標準 2 4 8" xfId="1232" xr:uid="{00000000-0005-0000-0000-000076060000}"/>
    <cellStyle name="標準 2 4 9" xfId="1233" xr:uid="{00000000-0005-0000-0000-000077060000}"/>
    <cellStyle name="標準 2 4_23_CRUDマトリックス(機能レベル)" xfId="1234" xr:uid="{00000000-0005-0000-0000-000078060000}"/>
    <cellStyle name="標準 2 5" xfId="1235" xr:uid="{00000000-0005-0000-0000-000079060000}"/>
    <cellStyle name="標準 2 5 10" xfId="1236" xr:uid="{00000000-0005-0000-0000-00007A060000}"/>
    <cellStyle name="標準 2 5 11" xfId="1237" xr:uid="{00000000-0005-0000-0000-00007B060000}"/>
    <cellStyle name="標準 2 5 12" xfId="1238" xr:uid="{00000000-0005-0000-0000-00007C060000}"/>
    <cellStyle name="標準 2 5 13" xfId="1239" xr:uid="{00000000-0005-0000-0000-00007D060000}"/>
    <cellStyle name="標準 2 5 14" xfId="1240" xr:uid="{00000000-0005-0000-0000-00007E060000}"/>
    <cellStyle name="標準 2 5 15" xfId="1241" xr:uid="{00000000-0005-0000-0000-00007F060000}"/>
    <cellStyle name="標準 2 5 16" xfId="1242" xr:uid="{00000000-0005-0000-0000-000080060000}"/>
    <cellStyle name="標準 2 5 17" xfId="1243" xr:uid="{00000000-0005-0000-0000-000081060000}"/>
    <cellStyle name="標準 2 5 18" xfId="1244" xr:uid="{00000000-0005-0000-0000-000082060000}"/>
    <cellStyle name="標準 2 5 19" xfId="1245" xr:uid="{00000000-0005-0000-0000-000083060000}"/>
    <cellStyle name="標準 2 5 2" xfId="1246" xr:uid="{00000000-0005-0000-0000-000084060000}"/>
    <cellStyle name="標準 2 5 2 2" xfId="1549" xr:uid="{00000000-0005-0000-0000-000085060000}"/>
    <cellStyle name="標準 2 5 2 2 2" xfId="1876" xr:uid="{00000000-0005-0000-0000-000086060000}"/>
    <cellStyle name="標準 2 5 20" xfId="1247" xr:uid="{00000000-0005-0000-0000-000087060000}"/>
    <cellStyle name="標準 2 5 21" xfId="1248" xr:uid="{00000000-0005-0000-0000-000088060000}"/>
    <cellStyle name="標準 2 5 22" xfId="1249" xr:uid="{00000000-0005-0000-0000-000089060000}"/>
    <cellStyle name="標準 2 5 23" xfId="1250" xr:uid="{00000000-0005-0000-0000-00008A060000}"/>
    <cellStyle name="標準 2 5 3" xfId="1251" xr:uid="{00000000-0005-0000-0000-00008B060000}"/>
    <cellStyle name="標準 2 5 3 2" xfId="1529" xr:uid="{00000000-0005-0000-0000-00008C060000}"/>
    <cellStyle name="標準 2 5 3 2 2" xfId="1913" xr:uid="{00000000-0005-0000-0000-00008D060000}"/>
    <cellStyle name="標準 2 5 4" xfId="1252" xr:uid="{00000000-0005-0000-0000-00008E060000}"/>
    <cellStyle name="標準 2 5 5" xfId="1253" xr:uid="{00000000-0005-0000-0000-00008F060000}"/>
    <cellStyle name="標準 2 5 6" xfId="1254" xr:uid="{00000000-0005-0000-0000-000090060000}"/>
    <cellStyle name="標準 2 5 7" xfId="1255" xr:uid="{00000000-0005-0000-0000-000091060000}"/>
    <cellStyle name="標準 2 5 8" xfId="1256" xr:uid="{00000000-0005-0000-0000-000092060000}"/>
    <cellStyle name="標準 2 5 9" xfId="1257" xr:uid="{00000000-0005-0000-0000-000093060000}"/>
    <cellStyle name="標準 2 5_23_CRUDマトリックス(機能レベル)" xfId="1258" xr:uid="{00000000-0005-0000-0000-000094060000}"/>
    <cellStyle name="標準 2 6" xfId="1259" xr:uid="{00000000-0005-0000-0000-000095060000}"/>
    <cellStyle name="標準 2 6 10" xfId="1260" xr:uid="{00000000-0005-0000-0000-000096060000}"/>
    <cellStyle name="標準 2 6 11" xfId="1261" xr:uid="{00000000-0005-0000-0000-000097060000}"/>
    <cellStyle name="標準 2 6 12" xfId="1262" xr:uid="{00000000-0005-0000-0000-000098060000}"/>
    <cellStyle name="標準 2 6 13" xfId="1263" xr:uid="{00000000-0005-0000-0000-000099060000}"/>
    <cellStyle name="標準 2 6 14" xfId="1264" xr:uid="{00000000-0005-0000-0000-00009A060000}"/>
    <cellStyle name="標準 2 6 15" xfId="1265" xr:uid="{00000000-0005-0000-0000-00009B060000}"/>
    <cellStyle name="標準 2 6 16" xfId="1266" xr:uid="{00000000-0005-0000-0000-00009C060000}"/>
    <cellStyle name="標準 2 6 17" xfId="1267" xr:uid="{00000000-0005-0000-0000-00009D060000}"/>
    <cellStyle name="標準 2 6 18" xfId="1268" xr:uid="{00000000-0005-0000-0000-00009E060000}"/>
    <cellStyle name="標準 2 6 19" xfId="1269" xr:uid="{00000000-0005-0000-0000-00009F060000}"/>
    <cellStyle name="標準 2 6 2" xfId="1270" xr:uid="{00000000-0005-0000-0000-0000A0060000}"/>
    <cellStyle name="標準 2 6 20" xfId="1271" xr:uid="{00000000-0005-0000-0000-0000A1060000}"/>
    <cellStyle name="標準 2 6 21" xfId="1272" xr:uid="{00000000-0005-0000-0000-0000A2060000}"/>
    <cellStyle name="標準 2 6 22" xfId="1273" xr:uid="{00000000-0005-0000-0000-0000A3060000}"/>
    <cellStyle name="標準 2 6 3" xfId="1274" xr:uid="{00000000-0005-0000-0000-0000A4060000}"/>
    <cellStyle name="標準 2 6 4" xfId="1275" xr:uid="{00000000-0005-0000-0000-0000A5060000}"/>
    <cellStyle name="標準 2 6 5" xfId="1276" xr:uid="{00000000-0005-0000-0000-0000A6060000}"/>
    <cellStyle name="標準 2 6 6" xfId="1277" xr:uid="{00000000-0005-0000-0000-0000A7060000}"/>
    <cellStyle name="標準 2 6 7" xfId="1278" xr:uid="{00000000-0005-0000-0000-0000A8060000}"/>
    <cellStyle name="標準 2 6 8" xfId="1279" xr:uid="{00000000-0005-0000-0000-0000A9060000}"/>
    <cellStyle name="標準 2 6 9" xfId="1280" xr:uid="{00000000-0005-0000-0000-0000AA060000}"/>
    <cellStyle name="標準 2 6_23_CRUDマトリックス(機能レベル)" xfId="1281" xr:uid="{00000000-0005-0000-0000-0000AB060000}"/>
    <cellStyle name="標準 2 7" xfId="1282" xr:uid="{00000000-0005-0000-0000-0000AC060000}"/>
    <cellStyle name="標準 2 7 2" xfId="1530" xr:uid="{00000000-0005-0000-0000-0000AD060000}"/>
    <cellStyle name="標準 2 7 2 2" xfId="1531" xr:uid="{00000000-0005-0000-0000-0000AE060000}"/>
    <cellStyle name="標準 2 7 2 3" xfId="1532" xr:uid="{00000000-0005-0000-0000-0000AF060000}"/>
    <cellStyle name="標準 2 7 2 3 2" xfId="1388" xr:uid="{00000000-0005-0000-0000-0000B0060000}"/>
    <cellStyle name="標準 2 8" xfId="1283" xr:uid="{00000000-0005-0000-0000-0000B1060000}"/>
    <cellStyle name="標準 2 9" xfId="1284" xr:uid="{00000000-0005-0000-0000-0000B2060000}"/>
    <cellStyle name="標準 2 9 2" xfId="1533" xr:uid="{00000000-0005-0000-0000-0000B3060000}"/>
    <cellStyle name="標準 2 9 2 2" xfId="1534" xr:uid="{00000000-0005-0000-0000-0000B4060000}"/>
    <cellStyle name="標準 2 9 2 2 2" xfId="1535" xr:uid="{00000000-0005-0000-0000-0000B5060000}"/>
    <cellStyle name="標準 2 9 2 2 3" xfId="1536" xr:uid="{00000000-0005-0000-0000-0000B6060000}"/>
    <cellStyle name="標準 2 9 2 2 3 2" xfId="1385" xr:uid="{00000000-0005-0000-0000-0000B7060000}"/>
    <cellStyle name="標準 2 9 2 2 3 2 2" xfId="1537" xr:uid="{00000000-0005-0000-0000-0000B8060000}"/>
    <cellStyle name="標準 2 9 2 3" xfId="1538" xr:uid="{00000000-0005-0000-0000-0000B9060000}"/>
    <cellStyle name="標準 2 9 2 4" xfId="1539" xr:uid="{00000000-0005-0000-0000-0000BA060000}"/>
    <cellStyle name="標準 2 9 2 4 2" xfId="1540" xr:uid="{00000000-0005-0000-0000-0000BB060000}"/>
    <cellStyle name="標準 2 9 2 4 2 2" xfId="1541" xr:uid="{00000000-0005-0000-0000-0000BC060000}"/>
    <cellStyle name="標準 2 9 2 4 2 2 2" xfId="1542" xr:uid="{00000000-0005-0000-0000-0000BD060000}"/>
    <cellStyle name="標準 20" xfId="1543" xr:uid="{00000000-0005-0000-0000-0000BE060000}"/>
    <cellStyle name="標準 20 2" xfId="1285" xr:uid="{00000000-0005-0000-0000-0000BF060000}"/>
    <cellStyle name="標準 20 2 2" xfId="1544" xr:uid="{00000000-0005-0000-0000-0000C0060000}"/>
    <cellStyle name="標準 20 3" xfId="1286" xr:uid="{00000000-0005-0000-0000-0000C1060000}"/>
    <cellStyle name="標準 20 4" xfId="1287" xr:uid="{00000000-0005-0000-0000-0000C2060000}"/>
    <cellStyle name="標準 21" xfId="1545" xr:uid="{00000000-0005-0000-0000-0000C3060000}"/>
    <cellStyle name="標準 21 2" xfId="1288" xr:uid="{00000000-0005-0000-0000-0000C4060000}"/>
    <cellStyle name="標準 21 3" xfId="1289" xr:uid="{00000000-0005-0000-0000-0000C5060000}"/>
    <cellStyle name="標準 22" xfId="1546" xr:uid="{00000000-0005-0000-0000-0000C6060000}"/>
    <cellStyle name="標準 22 2" xfId="1290" xr:uid="{00000000-0005-0000-0000-0000C7060000}"/>
    <cellStyle name="標準 22 2 2" xfId="1547" xr:uid="{00000000-0005-0000-0000-0000C8060000}"/>
    <cellStyle name="標準 23 2" xfId="1291" xr:uid="{00000000-0005-0000-0000-0000C9060000}"/>
    <cellStyle name="標準 23 3" xfId="1292" xr:uid="{00000000-0005-0000-0000-0000CA060000}"/>
    <cellStyle name="標準 23 4" xfId="1293" xr:uid="{00000000-0005-0000-0000-0000CB060000}"/>
    <cellStyle name="標準 24 2" xfId="1294" xr:uid="{00000000-0005-0000-0000-0000CC060000}"/>
    <cellStyle name="標準 24 3" xfId="1295" xr:uid="{00000000-0005-0000-0000-0000CD060000}"/>
    <cellStyle name="標準 25 2" xfId="1296" xr:uid="{00000000-0005-0000-0000-0000CE060000}"/>
    <cellStyle name="標準 3" xfId="1297" xr:uid="{00000000-0005-0000-0000-0000CF060000}"/>
    <cellStyle name="標準 3 10" xfId="1298" xr:uid="{00000000-0005-0000-0000-0000D0060000}"/>
    <cellStyle name="標準 3 11" xfId="1299" xr:uid="{00000000-0005-0000-0000-0000D1060000}"/>
    <cellStyle name="標準 3 12" xfId="1300" xr:uid="{00000000-0005-0000-0000-0000D2060000}"/>
    <cellStyle name="標準 3 13" xfId="1301" xr:uid="{00000000-0005-0000-0000-0000D3060000}"/>
    <cellStyle name="標準 3 14" xfId="1302" xr:uid="{00000000-0005-0000-0000-0000D4060000}"/>
    <cellStyle name="標準 3 15" xfId="1303" xr:uid="{00000000-0005-0000-0000-0000D5060000}"/>
    <cellStyle name="標準 3 16" xfId="1304" xr:uid="{00000000-0005-0000-0000-0000D6060000}"/>
    <cellStyle name="標準 3 17" xfId="1305" xr:uid="{00000000-0005-0000-0000-0000D7060000}"/>
    <cellStyle name="標準 3 18" xfId="1306" xr:uid="{00000000-0005-0000-0000-0000D8060000}"/>
    <cellStyle name="標準 3 19" xfId="1307" xr:uid="{00000000-0005-0000-0000-0000D9060000}"/>
    <cellStyle name="標準 3 2" xfId="1308" xr:uid="{00000000-0005-0000-0000-0000DA060000}"/>
    <cellStyle name="標準 3 2 2" xfId="1309" xr:uid="{00000000-0005-0000-0000-0000DB060000}"/>
    <cellStyle name="標準 3 2 2 2" xfId="1697" xr:uid="{00000000-0005-0000-0000-0000DC060000}"/>
    <cellStyle name="標準 3 2 2 2 2" xfId="1698" xr:uid="{00000000-0005-0000-0000-0000DD060000}"/>
    <cellStyle name="標準 3 2 2 2 2 2" xfId="1699" xr:uid="{00000000-0005-0000-0000-0000DE060000}"/>
    <cellStyle name="標準 3 2 2 2 3" xfId="1700" xr:uid="{00000000-0005-0000-0000-0000DF060000}"/>
    <cellStyle name="標準 3 2 2 3" xfId="1701" xr:uid="{00000000-0005-0000-0000-0000E0060000}"/>
    <cellStyle name="標準 3 2 2 4" xfId="1702" xr:uid="{00000000-0005-0000-0000-0000E1060000}"/>
    <cellStyle name="標準 3 2 2 5" xfId="1703" xr:uid="{00000000-0005-0000-0000-0000E2060000}"/>
    <cellStyle name="標準 3 2 3" xfId="1567" xr:uid="{00000000-0005-0000-0000-0000E3060000}"/>
    <cellStyle name="標準 3 2 3 2" xfId="1704" xr:uid="{00000000-0005-0000-0000-0000E4060000}"/>
    <cellStyle name="標準 3 2 3 2 2" xfId="1568" xr:uid="{00000000-0005-0000-0000-0000E5060000}"/>
    <cellStyle name="標準 3 2 3 2 2 2" xfId="1569" xr:uid="{00000000-0005-0000-0000-0000E6060000}"/>
    <cellStyle name="標準 3 2 3 3" xfId="1705" xr:uid="{00000000-0005-0000-0000-0000E7060000}"/>
    <cellStyle name="標準 3 2 3 3 2" xfId="1706" xr:uid="{00000000-0005-0000-0000-0000E8060000}"/>
    <cellStyle name="標準 3 2 3 4" xfId="1707" xr:uid="{00000000-0005-0000-0000-0000E9060000}"/>
    <cellStyle name="標準 3 2 4" xfId="1708" xr:uid="{00000000-0005-0000-0000-0000EA060000}"/>
    <cellStyle name="標準 3 2 5" xfId="1709" xr:uid="{00000000-0005-0000-0000-0000EB060000}"/>
    <cellStyle name="標準 3 2 5 2" xfId="1710" xr:uid="{00000000-0005-0000-0000-0000EC060000}"/>
    <cellStyle name="標準 3 20" xfId="1310" xr:uid="{00000000-0005-0000-0000-0000ED060000}"/>
    <cellStyle name="標準 3 21" xfId="1311" xr:uid="{00000000-0005-0000-0000-0000EE060000}"/>
    <cellStyle name="標準 3 22" xfId="1312" xr:uid="{00000000-0005-0000-0000-0000EF060000}"/>
    <cellStyle name="標準 3 23" xfId="1313" xr:uid="{00000000-0005-0000-0000-0000F0060000}"/>
    <cellStyle name="標準 3 24" xfId="1314" xr:uid="{00000000-0005-0000-0000-0000F1060000}"/>
    <cellStyle name="標準 3 25" xfId="1315" xr:uid="{00000000-0005-0000-0000-0000F2060000}"/>
    <cellStyle name="標準 3 26" xfId="1316" xr:uid="{00000000-0005-0000-0000-0000F3060000}"/>
    <cellStyle name="標準 3 27" xfId="1317" xr:uid="{00000000-0005-0000-0000-0000F4060000}"/>
    <cellStyle name="標準 3 28" xfId="1318" xr:uid="{00000000-0005-0000-0000-0000F5060000}"/>
    <cellStyle name="標準 3 29" xfId="1319" xr:uid="{00000000-0005-0000-0000-0000F6060000}"/>
    <cellStyle name="標準 3 3" xfId="1320" xr:uid="{00000000-0005-0000-0000-0000F7060000}"/>
    <cellStyle name="標準 3 3 2" xfId="1570" xr:uid="{00000000-0005-0000-0000-0000F8060000}"/>
    <cellStyle name="標準 3 3 2 2" xfId="1711" xr:uid="{00000000-0005-0000-0000-0000F9060000}"/>
    <cellStyle name="標準 3 3 2 3" xfId="1877" xr:uid="{00000000-0005-0000-0000-0000FA060000}"/>
    <cellStyle name="標準 3 3 3" xfId="1712" xr:uid="{00000000-0005-0000-0000-0000FB060000}"/>
    <cellStyle name="標準 3 3 3 2" xfId="1713" xr:uid="{00000000-0005-0000-0000-0000FC060000}"/>
    <cellStyle name="標準 3 3 4" xfId="1714" xr:uid="{00000000-0005-0000-0000-0000FD060000}"/>
    <cellStyle name="標準 3 3 5" xfId="1878" xr:uid="{00000000-0005-0000-0000-0000FE060000}"/>
    <cellStyle name="標準 3 4" xfId="1321" xr:uid="{00000000-0005-0000-0000-0000FF060000}"/>
    <cellStyle name="標準 3 4 2" xfId="1715" xr:uid="{00000000-0005-0000-0000-000000070000}"/>
    <cellStyle name="標準 3 4 3" xfId="1879" xr:uid="{00000000-0005-0000-0000-000001070000}"/>
    <cellStyle name="標準 3 5" xfId="1322" xr:uid="{00000000-0005-0000-0000-000002070000}"/>
    <cellStyle name="標準 3 5 2" xfId="1716" xr:uid="{00000000-0005-0000-0000-000003070000}"/>
    <cellStyle name="標準 3 6" xfId="1323" xr:uid="{00000000-0005-0000-0000-000004070000}"/>
    <cellStyle name="標準 3 6 2" xfId="1717" xr:uid="{00000000-0005-0000-0000-000005070000}"/>
    <cellStyle name="標準 3 7" xfId="1324" xr:uid="{00000000-0005-0000-0000-000006070000}"/>
    <cellStyle name="標準 3 8" xfId="1325" xr:uid="{00000000-0005-0000-0000-000007070000}"/>
    <cellStyle name="標準 3 9" xfId="1326" xr:uid="{00000000-0005-0000-0000-000008070000}"/>
    <cellStyle name="標準 4" xfId="1327" xr:uid="{00000000-0005-0000-0000-000009070000}"/>
    <cellStyle name="標準 4 2" xfId="1328" xr:uid="{00000000-0005-0000-0000-00000A070000}"/>
    <cellStyle name="標準 4 2 2" xfId="1329" xr:uid="{00000000-0005-0000-0000-00000B070000}"/>
    <cellStyle name="標準 4 2 2 2" xfId="1573" xr:uid="{00000000-0005-0000-0000-00000C070000}"/>
    <cellStyle name="標準 4 2 2 3" xfId="1880" xr:uid="{00000000-0005-0000-0000-00000D070000}"/>
    <cellStyle name="標準 4 2 3" xfId="1718" xr:uid="{00000000-0005-0000-0000-00000E070000}"/>
    <cellStyle name="標準 4 2 3 2" xfId="1719" xr:uid="{00000000-0005-0000-0000-00000F070000}"/>
    <cellStyle name="標準 4 2 3 3" xfId="1881" xr:uid="{00000000-0005-0000-0000-000010070000}"/>
    <cellStyle name="標準 4 2 4" xfId="1720" xr:uid="{00000000-0005-0000-0000-000011070000}"/>
    <cellStyle name="標準 4 2 4 2" xfId="1882" xr:uid="{00000000-0005-0000-0000-000012070000}"/>
    <cellStyle name="標準 4 2 5" xfId="1883" xr:uid="{00000000-0005-0000-0000-000013070000}"/>
    <cellStyle name="標準 4 3" xfId="1330" xr:uid="{00000000-0005-0000-0000-000014070000}"/>
    <cellStyle name="標準 4 3 2" xfId="1721" xr:uid="{00000000-0005-0000-0000-000015070000}"/>
    <cellStyle name="標準 4 3 2 2" xfId="1722" xr:uid="{00000000-0005-0000-0000-000016070000}"/>
    <cellStyle name="標準 4 3 3" xfId="1723" xr:uid="{00000000-0005-0000-0000-000017070000}"/>
    <cellStyle name="標準 4 3 3 2" xfId="1724" xr:uid="{00000000-0005-0000-0000-000018070000}"/>
    <cellStyle name="標準 4 3 4" xfId="1725" xr:uid="{00000000-0005-0000-0000-000019070000}"/>
    <cellStyle name="標準 4 3 5" xfId="1726" xr:uid="{00000000-0005-0000-0000-00001A070000}"/>
    <cellStyle name="標準 4 3 5 2" xfId="1727" xr:uid="{00000000-0005-0000-0000-00001B070000}"/>
    <cellStyle name="標準 4 4" xfId="1331" xr:uid="{00000000-0005-0000-0000-00001C070000}"/>
    <cellStyle name="標準 4 4 2" xfId="1728" xr:uid="{00000000-0005-0000-0000-00001D070000}"/>
    <cellStyle name="標準 4 5" xfId="1332" xr:uid="{00000000-0005-0000-0000-00001E070000}"/>
    <cellStyle name="標準 4 5 2" xfId="1729" xr:uid="{00000000-0005-0000-0000-00001F070000}"/>
    <cellStyle name="標準 4 5 3" xfId="1884" xr:uid="{00000000-0005-0000-0000-000020070000}"/>
    <cellStyle name="標準 4 6" xfId="1885" xr:uid="{00000000-0005-0000-0000-000021070000}"/>
    <cellStyle name="標準 4 7" xfId="1886" xr:uid="{00000000-0005-0000-0000-000022070000}"/>
    <cellStyle name="標準 5" xfId="1333" xr:uid="{00000000-0005-0000-0000-000023070000}"/>
    <cellStyle name="標準 5 2" xfId="1334" xr:uid="{00000000-0005-0000-0000-000024070000}"/>
    <cellStyle name="標準 5 2 2" xfId="1574" xr:uid="{00000000-0005-0000-0000-000025070000}"/>
    <cellStyle name="標準 5 2 2 2" xfId="1730" xr:uid="{00000000-0005-0000-0000-000026070000}"/>
    <cellStyle name="標準 5 2 3" xfId="1731" xr:uid="{00000000-0005-0000-0000-000027070000}"/>
    <cellStyle name="標準 5 2 4" xfId="1887" xr:uid="{00000000-0005-0000-0000-000028070000}"/>
    <cellStyle name="標準 5 3" xfId="1575" xr:uid="{00000000-0005-0000-0000-000029070000}"/>
    <cellStyle name="標準 5 3 2" xfId="1732" xr:uid="{00000000-0005-0000-0000-00002A070000}"/>
    <cellStyle name="標準 5 3 3" xfId="1888" xr:uid="{00000000-0005-0000-0000-00002B070000}"/>
    <cellStyle name="標準 5 4" xfId="1733" xr:uid="{00000000-0005-0000-0000-00002C070000}"/>
    <cellStyle name="標準 5 5" xfId="1889" xr:uid="{00000000-0005-0000-0000-00002D070000}"/>
    <cellStyle name="標準 6" xfId="1335" xr:uid="{00000000-0005-0000-0000-00002E070000}"/>
    <cellStyle name="標準 6 2" xfId="1336" xr:uid="{00000000-0005-0000-0000-00002F070000}"/>
    <cellStyle name="標準 6 2 2" xfId="1337" xr:uid="{00000000-0005-0000-0000-000030070000}"/>
    <cellStyle name="標準 6 2 2 2" xfId="1338" xr:uid="{00000000-0005-0000-0000-000031070000}"/>
    <cellStyle name="標準 6 2 2 3" xfId="1890" xr:uid="{00000000-0005-0000-0000-000032070000}"/>
    <cellStyle name="標準 6 2 3" xfId="1734" xr:uid="{00000000-0005-0000-0000-000033070000}"/>
    <cellStyle name="標準 6 2 4" xfId="1891" xr:uid="{00000000-0005-0000-0000-000034070000}"/>
    <cellStyle name="標準 6 3" xfId="1339" xr:uid="{00000000-0005-0000-0000-000035070000}"/>
    <cellStyle name="標準 6 3 2" xfId="1735" xr:uid="{00000000-0005-0000-0000-000036070000}"/>
    <cellStyle name="標準 6 3 3" xfId="1736" xr:uid="{00000000-0005-0000-0000-000037070000}"/>
    <cellStyle name="標準 6 3 3 2" xfId="1737" xr:uid="{00000000-0005-0000-0000-000038070000}"/>
    <cellStyle name="標準 6 4" xfId="1892" xr:uid="{00000000-0005-0000-0000-000039070000}"/>
    <cellStyle name="標準 6 5" xfId="1893" xr:uid="{00000000-0005-0000-0000-00003A070000}"/>
    <cellStyle name="標準 7" xfId="1340" xr:uid="{00000000-0005-0000-0000-00003B070000}"/>
    <cellStyle name="標準 7 2" xfId="1341" xr:uid="{00000000-0005-0000-0000-00003C070000}"/>
    <cellStyle name="標準 7 2 2" xfId="1894" xr:uid="{00000000-0005-0000-0000-00003D070000}"/>
    <cellStyle name="標準 7 2 2 2" xfId="1895" xr:uid="{00000000-0005-0000-0000-00003E070000}"/>
    <cellStyle name="標準 7 2 2 3" xfId="1896" xr:uid="{00000000-0005-0000-0000-00003F070000}"/>
    <cellStyle name="標準 7 2 3" xfId="1897" xr:uid="{00000000-0005-0000-0000-000040070000}"/>
    <cellStyle name="標準 7 2 3 2" xfId="1898" xr:uid="{00000000-0005-0000-0000-000041070000}"/>
    <cellStyle name="標準 7 2 3 3" xfId="1899" xr:uid="{00000000-0005-0000-0000-000042070000}"/>
    <cellStyle name="標準 7 2 4" xfId="1900" xr:uid="{00000000-0005-0000-0000-000043070000}"/>
    <cellStyle name="標準 7 2 5" xfId="1901" xr:uid="{00000000-0005-0000-0000-000044070000}"/>
    <cellStyle name="標準 7 3" xfId="1342" xr:uid="{00000000-0005-0000-0000-000045070000}"/>
    <cellStyle name="標準 7 3 2" xfId="1902" xr:uid="{00000000-0005-0000-0000-000046070000}"/>
    <cellStyle name="標準 7 3 3" xfId="1903" xr:uid="{00000000-0005-0000-0000-000047070000}"/>
    <cellStyle name="標準 7 4" xfId="1904" xr:uid="{00000000-0005-0000-0000-000048070000}"/>
    <cellStyle name="標準 7 4 2" xfId="1905" xr:uid="{00000000-0005-0000-0000-000049070000}"/>
    <cellStyle name="標準 7 4 3" xfId="1906" xr:uid="{00000000-0005-0000-0000-00004A070000}"/>
    <cellStyle name="標準 7 5" xfId="1907" xr:uid="{00000000-0005-0000-0000-00004B070000}"/>
    <cellStyle name="標準 7 6" xfId="1908" xr:uid="{00000000-0005-0000-0000-00004C070000}"/>
    <cellStyle name="標準 8" xfId="1343" xr:uid="{00000000-0005-0000-0000-00004D070000}"/>
    <cellStyle name="標準 8 2" xfId="1344" xr:uid="{00000000-0005-0000-0000-00004E070000}"/>
    <cellStyle name="標準 8 2 2" xfId="1909" xr:uid="{00000000-0005-0000-0000-00004F070000}"/>
    <cellStyle name="標準 8 2 3" xfId="1910" xr:uid="{00000000-0005-0000-0000-000050070000}"/>
    <cellStyle name="標準 8 3" xfId="1345" xr:uid="{00000000-0005-0000-0000-000051070000}"/>
    <cellStyle name="標準 8 4" xfId="1346" xr:uid="{00000000-0005-0000-0000-000052070000}"/>
    <cellStyle name="標準 8 5" xfId="1347" xr:uid="{00000000-0005-0000-0000-000053070000}"/>
    <cellStyle name="標準 8 6" xfId="1348" xr:uid="{00000000-0005-0000-0000-000054070000}"/>
    <cellStyle name="標準 8 7" xfId="1349" xr:uid="{00000000-0005-0000-0000-000055070000}"/>
    <cellStyle name="標準 9" xfId="1350" xr:uid="{00000000-0005-0000-0000-000056070000}"/>
    <cellStyle name="標準 9 2" xfId="1351" xr:uid="{00000000-0005-0000-0000-000057070000}"/>
    <cellStyle name="標準 9 3" xfId="1352" xr:uid="{00000000-0005-0000-0000-000058070000}"/>
    <cellStyle name="標準 9 4" xfId="1353" xr:uid="{00000000-0005-0000-0000-000059070000}"/>
    <cellStyle name="標準 9 5" xfId="1354" xr:uid="{00000000-0005-0000-0000-00005A070000}"/>
    <cellStyle name="標準 9 6" xfId="1355" xr:uid="{00000000-0005-0000-0000-00005B070000}"/>
    <cellStyle name="未定義" xfId="1571" xr:uid="{00000000-0005-0000-0000-00005C070000}"/>
    <cellStyle name="良い 10" xfId="1356" xr:uid="{00000000-0005-0000-0000-00005D070000}"/>
    <cellStyle name="良い 11" xfId="1357" xr:uid="{00000000-0005-0000-0000-00005E070000}"/>
    <cellStyle name="良い 12" xfId="1358" xr:uid="{00000000-0005-0000-0000-00005F070000}"/>
    <cellStyle name="良い 13" xfId="1359" xr:uid="{00000000-0005-0000-0000-000060070000}"/>
    <cellStyle name="良い 14" xfId="1360" xr:uid="{00000000-0005-0000-0000-000061070000}"/>
    <cellStyle name="良い 15" xfId="1361" xr:uid="{00000000-0005-0000-0000-000062070000}"/>
    <cellStyle name="良い 16" xfId="1362" xr:uid="{00000000-0005-0000-0000-000063070000}"/>
    <cellStyle name="良い 17" xfId="1363" xr:uid="{00000000-0005-0000-0000-000064070000}"/>
    <cellStyle name="良い 18" xfId="1364" xr:uid="{00000000-0005-0000-0000-000065070000}"/>
    <cellStyle name="良い 19" xfId="1365" xr:uid="{00000000-0005-0000-0000-000066070000}"/>
    <cellStyle name="良い 2" xfId="1366" xr:uid="{00000000-0005-0000-0000-000067070000}"/>
    <cellStyle name="良い 2 2" xfId="1367" xr:uid="{00000000-0005-0000-0000-000068070000}"/>
    <cellStyle name="良い 2 2 2" xfId="1572" xr:uid="{00000000-0005-0000-0000-000069070000}"/>
    <cellStyle name="良い 2 3" xfId="1911" xr:uid="{00000000-0005-0000-0000-00006A070000}"/>
    <cellStyle name="良い 2 4" xfId="1912" xr:uid="{00000000-0005-0000-0000-00006B070000}"/>
    <cellStyle name="良い 20" xfId="1368" xr:uid="{00000000-0005-0000-0000-00006C070000}"/>
    <cellStyle name="良い 21" xfId="1369" xr:uid="{00000000-0005-0000-0000-00006D070000}"/>
    <cellStyle name="良い 22" xfId="1370" xr:uid="{00000000-0005-0000-0000-00006E070000}"/>
    <cellStyle name="良い 23" xfId="1371" xr:uid="{00000000-0005-0000-0000-00006F070000}"/>
    <cellStyle name="良い 24" xfId="1372" xr:uid="{00000000-0005-0000-0000-000070070000}"/>
    <cellStyle name="良い 25" xfId="1373" xr:uid="{00000000-0005-0000-0000-000071070000}"/>
    <cellStyle name="良い 3" xfId="1374" xr:uid="{00000000-0005-0000-0000-000072070000}"/>
    <cellStyle name="良い 3 2" xfId="1375" xr:uid="{00000000-0005-0000-0000-000073070000}"/>
    <cellStyle name="良い 4" xfId="1376" xr:uid="{00000000-0005-0000-0000-000074070000}"/>
    <cellStyle name="良い 5" xfId="1377" xr:uid="{00000000-0005-0000-0000-000075070000}"/>
    <cellStyle name="良い 6" xfId="1378" xr:uid="{00000000-0005-0000-0000-000076070000}"/>
    <cellStyle name="良い 7" xfId="1379" xr:uid="{00000000-0005-0000-0000-000077070000}"/>
    <cellStyle name="良い 8" xfId="1380" xr:uid="{00000000-0005-0000-0000-000078070000}"/>
    <cellStyle name="良い 9" xfId="1381" xr:uid="{00000000-0005-0000-0000-000079070000}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EC8-4115-8A35-7CCC135A06BF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EC8-4115-8A35-7CCC135A06BF}"/>
              </c:ext>
            </c:extLst>
          </c:dPt>
          <c:dLbls>
            <c:dLbl>
              <c:idx val="0"/>
              <c:layout>
                <c:manualLayout>
                  <c:x val="-0.15523124442963351"/>
                  <c:y val="-5.3990627409197529E-2"/>
                </c:manualLayout>
              </c:layout>
              <c:tx>
                <c:rich>
                  <a:bodyPr/>
                  <a:lstStyle/>
                  <a:p>
                    <a:pPr>
                      <a:defRPr sz="800"/>
                    </a:pPr>
                    <a:r>
                      <a:rPr lang="ja-JP" altLang="en-US" sz="800"/>
                      <a:t>高齢者の疾病</a:t>
                    </a:r>
                  </a:p>
                  <a:p>
                    <a:pPr>
                      <a:defRPr sz="800"/>
                    </a:pPr>
                    <a:r>
                      <a:rPr lang="ja-JP" altLang="en-US" sz="800"/>
                      <a:t>医療費合計
</a:t>
                    </a:r>
                    <a:r>
                      <a:rPr lang="en-US" altLang="ja-JP" sz="800"/>
                      <a:t>241,750,391,582 
21.9%</a:t>
                    </a:r>
                    <a:endParaRPr lang="ja-JP" altLang="en-US"/>
                  </a:p>
                </c:rich>
              </c:tx>
              <c:numFmt formatCode="0.0%" sourceLinked="0"/>
              <c:spPr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8-4115-8A35-7CCC135A06BF}"/>
                </c:ext>
              </c:extLst>
            </c:dLbl>
            <c:dLbl>
              <c:idx val="1"/>
              <c:layout>
                <c:manualLayout>
                  <c:x val="4.8990667055111334E-2"/>
                  <c:y val="2.011492047857256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8-4115-8A35-7CCC135A06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(高齢者の疾病!$L$7,高齢者の疾病!$L$24)</c:f>
              <c:strCache>
                <c:ptCount val="2"/>
                <c:pt idx="0">
                  <c:v>高齢者の疾病医療費合計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(高齢者の疾病!$N$7,高齢者の疾病!$N$24)</c:f>
              <c:numCache>
                <c:formatCode>General</c:formatCode>
                <c:ptCount val="2"/>
                <c:pt idx="0">
                  <c:v>241750391582</c:v>
                </c:pt>
                <c:pt idx="1">
                  <c:v>863870139648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8-4115-8A35-7CCC135A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0E1-4376-91EF-5AEDBE43ABB1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B-80E1-4376-91EF-5AEDBE43ABB1}"/>
              </c:ext>
            </c:extLst>
          </c:dPt>
          <c:dLbls>
            <c:dLbl>
              <c:idx val="0"/>
              <c:layout>
                <c:manualLayout>
                  <c:x val="7.7031859781572246E-2"/>
                  <c:y val="8.003497127012171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1-4376-91EF-5AEDBE43ABB1}"/>
                </c:ext>
              </c:extLst>
            </c:dLbl>
            <c:dLbl>
              <c:idx val="1"/>
              <c:layout>
                <c:manualLayout>
                  <c:x val="5.6020930611018538E-2"/>
                  <c:y val="1.712745433926467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1-4376-91EF-5AEDBE43ABB1}"/>
                </c:ext>
              </c:extLst>
            </c:dLbl>
            <c:dLbl>
              <c:idx val="2"/>
              <c:layout>
                <c:manualLayout>
                  <c:x val="3.477021435589444E-2"/>
                  <c:y val="2.021462665528926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1-4376-91EF-5AEDBE43ABB1}"/>
                </c:ext>
              </c:extLst>
            </c:dLbl>
            <c:dLbl>
              <c:idx val="3"/>
              <c:layout>
                <c:manualLayout>
                  <c:x val="7.0736983887558877E-2"/>
                  <c:y val="5.92191028843114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1-4376-91EF-5AEDBE43ABB1}"/>
                </c:ext>
              </c:extLst>
            </c:dLbl>
            <c:dLbl>
              <c:idx val="4"/>
              <c:layout>
                <c:manualLayout>
                  <c:x val="-2.9954808908027993E-2"/>
                  <c:y val="2.467843119836270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1-4376-91EF-5AEDBE43ABB1}"/>
                </c:ext>
              </c:extLst>
            </c:dLbl>
            <c:dLbl>
              <c:idx val="5"/>
              <c:layout>
                <c:manualLayout>
                  <c:x val="-3.0455827852979053E-2"/>
                  <c:y val="-8.59044966626355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1-4376-91EF-5AEDBE43ABB1}"/>
                </c:ext>
              </c:extLst>
            </c:dLbl>
            <c:dLbl>
              <c:idx val="6"/>
              <c:layout>
                <c:manualLayout>
                  <c:x val="0.11699527225233571"/>
                  <c:y val="-0.1694251597554986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1-4376-91EF-5AEDBE43ABB1}"/>
                </c:ext>
              </c:extLst>
            </c:dLbl>
            <c:dLbl>
              <c:idx val="7"/>
              <c:layout>
                <c:manualLayout>
                  <c:x val="6.4523866154250598E-2"/>
                  <c:y val="0.2037353573637244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1-4376-91EF-5AEDBE43ABB1}"/>
                </c:ext>
              </c:extLst>
            </c:dLbl>
            <c:dLbl>
              <c:idx val="8"/>
              <c:layout>
                <c:manualLayout>
                  <c:x val="-0.10913260643691398"/>
                  <c:y val="0.209806268211567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1-4376-91EF-5AEDBE43ABB1}"/>
                </c:ext>
              </c:extLst>
            </c:dLbl>
            <c:dLbl>
              <c:idx val="9"/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1-4376-91EF-5AEDBE43ABB1}"/>
                </c:ext>
              </c:extLst>
            </c:dLbl>
            <c:dLbl>
              <c:idx val="10"/>
              <c:layout>
                <c:manualLayout>
                  <c:x val="-2.9344421834911087E-2"/>
                  <c:y val="-0.105999283046359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1-4376-91EF-5AEDBE43ABB1}"/>
                </c:ext>
              </c:extLst>
            </c:dLbl>
            <c:dLbl>
              <c:idx val="11"/>
              <c:layout>
                <c:manualLayout>
                  <c:x val="-9.4439037816902108E-3"/>
                  <c:y val="-0.253281827903129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1-4376-91EF-5AEDBE43ABB1}"/>
                </c:ext>
              </c:extLst>
            </c:dLbl>
            <c:dLbl>
              <c:idx val="12"/>
              <c:layout>
                <c:manualLayout>
                  <c:x val="4.1201844151503526E-2"/>
                  <c:y val="-0.3460424219886881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1-4376-91EF-5AEDBE43ABB1}"/>
                </c:ext>
              </c:extLst>
            </c:dLbl>
            <c:dLbl>
              <c:idx val="13"/>
              <c:layout>
                <c:manualLayout>
                  <c:x val="0.10880611833633155"/>
                  <c:y val="0.156440440810851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1-4376-91EF-5AEDBE43ABB1}"/>
                </c:ext>
              </c:extLst>
            </c:dLbl>
            <c:dLbl>
              <c:idx val="14"/>
              <c:layout>
                <c:manualLayout>
                  <c:x val="0.16499189005868647"/>
                  <c:y val="-9.684656035708916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D-40CC-91EA-0AE3216ACFED}"/>
                </c:ext>
              </c:extLst>
            </c:dLbl>
            <c:dLbl>
              <c:idx val="15"/>
              <c:layout>
                <c:manualLayout>
                  <c:x val="0.23997001779271973"/>
                  <c:y val="-2.84821701906743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D-40CC-91EA-0AE3216ACF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高齢者の疾病!$M$8:$M$23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高齢者の疾病!$N$8:$N$23</c:f>
              <c:numCache>
                <c:formatCode>General</c:formatCode>
                <c:ptCount val="16"/>
                <c:pt idx="0">
                  <c:v>36578782677</c:v>
                </c:pt>
                <c:pt idx="1">
                  <c:v>23459699278</c:v>
                </c:pt>
                <c:pt idx="2">
                  <c:v>15170027054</c:v>
                </c:pt>
                <c:pt idx="3">
                  <c:v>2566312818</c:v>
                </c:pt>
                <c:pt idx="4">
                  <c:v>22142655304</c:v>
                </c:pt>
                <c:pt idx="5">
                  <c:v>32005463207</c:v>
                </c:pt>
                <c:pt idx="6">
                  <c:v>38240713338</c:v>
                </c:pt>
                <c:pt idx="7">
                  <c:v>14171362</c:v>
                </c:pt>
                <c:pt idx="8">
                  <c:v>229127376</c:v>
                </c:pt>
                <c:pt idx="9">
                  <c:v>1758782429</c:v>
                </c:pt>
                <c:pt idx="10">
                  <c:v>2236124400</c:v>
                </c:pt>
                <c:pt idx="11">
                  <c:v>13479092956</c:v>
                </c:pt>
                <c:pt idx="12">
                  <c:v>11350818099</c:v>
                </c:pt>
                <c:pt idx="13">
                  <c:v>33761312225</c:v>
                </c:pt>
                <c:pt idx="14">
                  <c:v>5864041804</c:v>
                </c:pt>
                <c:pt idx="15">
                  <c:v>2893267255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E1-4376-91EF-5AEDBE43A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v>患者割合</c:v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高齢者の疾病!$B$8:$C$23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高齢者の疾病!$G$8:$G$23</c:f>
              <c:numCache>
                <c:formatCode>0.0%</c:formatCode>
                <c:ptCount val="16"/>
                <c:pt idx="0">
                  <c:v>0.2217760231755114</c:v>
                </c:pt>
                <c:pt idx="1">
                  <c:v>0.2747747407726121</c:v>
                </c:pt>
                <c:pt idx="2">
                  <c:v>0.25172839226599503</c:v>
                </c:pt>
                <c:pt idx="3">
                  <c:v>3.7762529847948451E-2</c:v>
                </c:pt>
                <c:pt idx="4">
                  <c:v>0.29441169242795184</c:v>
                </c:pt>
                <c:pt idx="5">
                  <c:v>0.34468037638399285</c:v>
                </c:pt>
                <c:pt idx="6">
                  <c:v>0.12790396320367561</c:v>
                </c:pt>
                <c:pt idx="7">
                  <c:v>7.3639617107539837E-4</c:v>
                </c:pt>
                <c:pt idx="8">
                  <c:v>7.4528660320911048E-3</c:v>
                </c:pt>
                <c:pt idx="9">
                  <c:v>4.8935957855996803E-2</c:v>
                </c:pt>
                <c:pt idx="10">
                  <c:v>1.7658411145582503E-2</c:v>
                </c:pt>
                <c:pt idx="11">
                  <c:v>2.8578545709821327E-2</c:v>
                </c:pt>
                <c:pt idx="12">
                  <c:v>0.12880223233718557</c:v>
                </c:pt>
                <c:pt idx="13">
                  <c:v>0.15289110981948228</c:v>
                </c:pt>
                <c:pt idx="14">
                  <c:v>7.2473796290005901E-2</c:v>
                </c:pt>
                <c:pt idx="15">
                  <c:v>0.10862011267364649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B-4FCC-A9C3-C2857CDF7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900"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地区別_高齢者の疾病!$CW$4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6.1352657004830917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A-4550-BBB5-22CE84C62B27}"/>
                </c:ext>
              </c:extLst>
            </c:dLbl>
            <c:dLbl>
              <c:idx val="1"/>
              <c:layout>
                <c:manualLayout>
                  <c:x val="-3.06763285024143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A-4550-BBB5-22CE84C62B27}"/>
                </c:ext>
              </c:extLst>
            </c:dLbl>
            <c:dLbl>
              <c:idx val="2"/>
              <c:layout>
                <c:manualLayout>
                  <c:x val="-4.6014492753623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A-4550-BBB5-22CE84C62B27}"/>
                </c:ext>
              </c:extLst>
            </c:dLbl>
            <c:dLbl>
              <c:idx val="4"/>
              <c:layout>
                <c:manualLayout>
                  <c:x val="4.8631642512076169E-3"/>
                  <c:y val="7.9365079438993862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2.4362560386473432E-2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2.8998429951690708E-2"/>
                  <c:y val="-2.04126984126984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4.1557246376811595E-2"/>
                  <c:y val="2.04174603174603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1-4B87-BA53-01453A7A785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1-4B87-BA53-01453A7A7852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1-4B87-BA53-01453A7A785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1-4B87-BA53-01453A7A785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地区別_高齢者の疾病!$CW$5:$CW$12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三島医療圏</c:v>
                </c:pt>
                <c:pt idx="3">
                  <c:v>大阪市医療圏</c:v>
                </c:pt>
                <c:pt idx="4">
                  <c:v>豊能医療圏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地区別_高齢者の疾病!$CX$5:$CX$12</c:f>
              <c:numCache>
                <c:formatCode>0.0%</c:formatCode>
                <c:ptCount val="8"/>
                <c:pt idx="0">
                  <c:v>0.23630681707853071</c:v>
                </c:pt>
                <c:pt idx="1">
                  <c:v>0.23124071957750128</c:v>
                </c:pt>
                <c:pt idx="2">
                  <c:v>0.22097574781052667</c:v>
                </c:pt>
                <c:pt idx="3">
                  <c:v>0.21834141395539949</c:v>
                </c:pt>
                <c:pt idx="4">
                  <c:v>0.21670551964405643</c:v>
                </c:pt>
                <c:pt idx="5">
                  <c:v>0.2100372834995177</c:v>
                </c:pt>
                <c:pt idx="6">
                  <c:v>0.20937299527331699</c:v>
                </c:pt>
                <c:pt idx="7">
                  <c:v>0.20523577902775816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5952"/>
        <c:axId val="34196384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0.12930534004665548"/>
                  <c:y val="-0.9002769060215697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1-4B87-BA53-01453A7A78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地区別_高齢者の疾病!$DD$5:$DD$12</c:f>
              <c:numCache>
                <c:formatCode>0.0%</c:formatCode>
                <c:ptCount val="8"/>
                <c:pt idx="0">
                  <c:v>0.21865584506924207</c:v>
                </c:pt>
                <c:pt idx="1">
                  <c:v>0.21865584506924207</c:v>
                </c:pt>
                <c:pt idx="2">
                  <c:v>0.21865584506924207</c:v>
                </c:pt>
                <c:pt idx="3">
                  <c:v>0.21865584506924207</c:v>
                </c:pt>
                <c:pt idx="4">
                  <c:v>0.21865584506924207</c:v>
                </c:pt>
                <c:pt idx="5">
                  <c:v>0.21865584506924207</c:v>
                </c:pt>
                <c:pt idx="6">
                  <c:v>0.21865584506924207</c:v>
                </c:pt>
                <c:pt idx="7">
                  <c:v>0.21865584506924207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4992"/>
        <c:axId val="341964416"/>
      </c:scatterChart>
      <c:catAx>
        <c:axId val="34892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41963840"/>
        <c:crossesAt val="0"/>
        <c:auto val="1"/>
        <c:lblAlgn val="ctr"/>
        <c:lblOffset val="100"/>
        <c:noMultiLvlLbl val="0"/>
      </c:catAx>
      <c:valAx>
        <c:axId val="34196384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5952"/>
        <c:crosses val="autoZero"/>
        <c:crossBetween val="between"/>
      </c:valAx>
      <c:valAx>
        <c:axId val="34196441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1964992"/>
        <c:crosses val="max"/>
        <c:crossBetween val="midCat"/>
      </c:valAx>
      <c:valAx>
        <c:axId val="3419649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4196441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地区別_高齢者の疾病!$CY$4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E-4B43-A336-BE9C52F42BE3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E-4B43-A336-BE9C52F42BE3}"/>
                </c:ext>
              </c:extLst>
            </c:dLbl>
            <c:dLbl>
              <c:idx val="4"/>
              <c:layout>
                <c:manualLayout>
                  <c:x val="7.6690821256038648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E-4B43-A336-BE9C52F42BE3}"/>
                </c:ext>
              </c:extLst>
            </c:dLbl>
            <c:dLbl>
              <c:idx val="5"/>
              <c:layout>
                <c:manualLayout>
                  <c:x val="6.1352657004830917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E-4B43-A336-BE9C52F42BE3}"/>
                </c:ext>
              </c:extLst>
            </c:dLbl>
            <c:dLbl>
              <c:idx val="6"/>
              <c:layout>
                <c:manualLayout>
                  <c:x val="9.2028985507246371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E-4B43-A336-BE9C52F42BE3}"/>
                </c:ext>
              </c:extLst>
            </c:dLbl>
            <c:dLbl>
              <c:idx val="7"/>
              <c:layout>
                <c:manualLayout>
                  <c:x val="1.0736714975845298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E-4B43-A336-BE9C52F42B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地区別_高齢者の疾病!$CY$5:$CY$12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中河内医療圏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三島医療圏</c:v>
                </c:pt>
                <c:pt idx="6">
                  <c:v>南河内医療圏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地区別_高齢者の疾病!$CZ$5:$CZ$12</c:f>
              <c:numCache>
                <c:formatCode>0.0%</c:formatCode>
                <c:ptCount val="8"/>
                <c:pt idx="0">
                  <c:v>0.82746711668332096</c:v>
                </c:pt>
                <c:pt idx="1">
                  <c:v>0.79688209345153971</c:v>
                </c:pt>
                <c:pt idx="2">
                  <c:v>0.79014635462332228</c:v>
                </c:pt>
                <c:pt idx="3">
                  <c:v>0.78918918918918923</c:v>
                </c:pt>
                <c:pt idx="4">
                  <c:v>0.78719442218998337</c:v>
                </c:pt>
                <c:pt idx="5">
                  <c:v>0.78671190492255194</c:v>
                </c:pt>
                <c:pt idx="6">
                  <c:v>0.78505112602722538</c:v>
                </c:pt>
                <c:pt idx="7">
                  <c:v>0.7834583366175748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9024"/>
        <c:axId val="389284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3.8110769815383641E-3"/>
                  <c:y val="-0.8982767226078509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E-4398-9B99-F9C6B03CA9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地区別_高齢者の疾病!$DE$5:$DE$12</c:f>
              <c:numCache>
                <c:formatCode>0.0%</c:formatCode>
                <c:ptCount val="8"/>
                <c:pt idx="0">
                  <c:v>0.79911733105872462</c:v>
                </c:pt>
                <c:pt idx="1">
                  <c:v>0.79911733105872462</c:v>
                </c:pt>
                <c:pt idx="2">
                  <c:v>0.79911733105872462</c:v>
                </c:pt>
                <c:pt idx="3">
                  <c:v>0.79911733105872462</c:v>
                </c:pt>
                <c:pt idx="4">
                  <c:v>0.79911733105872462</c:v>
                </c:pt>
                <c:pt idx="5">
                  <c:v>0.79911733105872462</c:v>
                </c:pt>
                <c:pt idx="6">
                  <c:v>0.79911733105872462</c:v>
                </c:pt>
                <c:pt idx="7">
                  <c:v>0.79911733105872462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5568"/>
        <c:axId val="389284992"/>
      </c:scatterChart>
      <c:catAx>
        <c:axId val="348929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4416"/>
        <c:crossesAt val="0"/>
        <c:auto val="1"/>
        <c:lblAlgn val="ctr"/>
        <c:lblOffset val="100"/>
        <c:noMultiLvlLbl val="0"/>
      </c:catAx>
      <c:valAx>
        <c:axId val="389284416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9024"/>
        <c:crosses val="autoZero"/>
        <c:crossBetween val="between"/>
      </c:valAx>
      <c:valAx>
        <c:axId val="389284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5568"/>
        <c:crosses val="max"/>
        <c:crossBetween val="midCat"/>
      </c:valAx>
      <c:valAx>
        <c:axId val="389285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284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7988252569751"/>
          <c:y val="6.8346756044238691E-2"/>
          <c:w val="0.797601321585903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地区別_高齢者の疾病!$DA$4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2.3694543842426807E-2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4.4727772675934432E-2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5.1039324656681005E-2"/>
                  <c:y val="-2.0410862961547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5.7179217201304665E-2"/>
                  <c:y val="1.0340962857100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D-49EA-9243-69E2817482D3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D-49EA-9243-69E2817482D3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D-49EA-9243-69E2817482D3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D-49EA-9243-69E2817482D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地区別_高齢者の疾病!$DA$5:$DA$12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三島医療圏</c:v>
                </c:pt>
                <c:pt idx="4">
                  <c:v>豊能医療圏</c:v>
                </c:pt>
                <c:pt idx="5">
                  <c:v>北河内医療圏</c:v>
                </c:pt>
                <c:pt idx="6">
                  <c:v>中河内医療圏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地区別_高齢者の疾病!$DB$5:$DB$12</c:f>
              <c:numCache>
                <c:formatCode>General</c:formatCode>
                <c:ptCount val="8"/>
                <c:pt idx="0">
                  <c:v>289177.70510810363</c:v>
                </c:pt>
                <c:pt idx="1">
                  <c:v>273560.23262963281</c:v>
                </c:pt>
                <c:pt idx="2">
                  <c:v>260976.8361194618</c:v>
                </c:pt>
                <c:pt idx="3">
                  <c:v>256960.07791078059</c:v>
                </c:pt>
                <c:pt idx="4">
                  <c:v>243538.83783982028</c:v>
                </c:pt>
                <c:pt idx="5">
                  <c:v>234516.60290987889</c:v>
                </c:pt>
                <c:pt idx="6">
                  <c:v>232061.14610985445</c:v>
                </c:pt>
                <c:pt idx="7">
                  <c:v>228356.9199994673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9696"/>
        <c:axId val="389287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2.4458500902498495E-3"/>
                  <c:y val="-0.9002926503850470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D-49EA-9243-69E281748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地区別_高齢者の疾病!$DF$5:$DF$12</c:f>
              <c:numCache>
                <c:formatCode>General</c:formatCode>
                <c:ptCount val="8"/>
                <c:pt idx="0">
                  <c:v>253731.06500962444</c:v>
                </c:pt>
                <c:pt idx="1">
                  <c:v>253731.06500962444</c:v>
                </c:pt>
                <c:pt idx="2">
                  <c:v>253731.06500962444</c:v>
                </c:pt>
                <c:pt idx="3">
                  <c:v>253731.06500962444</c:v>
                </c:pt>
                <c:pt idx="4">
                  <c:v>253731.06500962444</c:v>
                </c:pt>
                <c:pt idx="5">
                  <c:v>253731.06500962444</c:v>
                </c:pt>
                <c:pt idx="6">
                  <c:v>253731.06500962444</c:v>
                </c:pt>
                <c:pt idx="7">
                  <c:v>253731.06500962444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9024"/>
        <c:axId val="389288448"/>
      </c:scatterChart>
      <c:catAx>
        <c:axId val="3894696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7872"/>
        <c:crossesAt val="0"/>
        <c:auto val="1"/>
        <c:lblAlgn val="ctr"/>
        <c:lblOffset val="100"/>
        <c:noMultiLvlLbl val="0"/>
      </c:catAx>
      <c:valAx>
        <c:axId val="3892878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469696"/>
        <c:crosses val="autoZero"/>
        <c:crossBetween val="between"/>
      </c:valAx>
      <c:valAx>
        <c:axId val="3892884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9024"/>
        <c:crosses val="max"/>
        <c:crossBetween val="midCat"/>
      </c:valAx>
      <c:valAx>
        <c:axId val="38928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2884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市区町村別_高齢者の疾病!$CW$4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8"/>
              <c:layout>
                <c:manualLayout>
                  <c:x val="1.6745692269555541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2-4FF5-9B2B-68DF14F37992}"/>
                </c:ext>
              </c:extLst>
            </c:dLbl>
            <c:dLbl>
              <c:idx val="39"/>
              <c:layout>
                <c:manualLayout>
                  <c:x val="3.0627310010596567E-3"/>
                  <c:y val="7.28655157706226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E-4C58-A371-E57770E3A1E7}"/>
                </c:ext>
              </c:extLst>
            </c:dLbl>
            <c:dLbl>
              <c:idx val="40"/>
              <c:layout>
                <c:manualLayout>
                  <c:x val="3.0676328502415458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E-4C58-A371-E57770E3A1E7}"/>
                </c:ext>
              </c:extLst>
            </c:dLbl>
            <c:dLbl>
              <c:idx val="41"/>
              <c:layout>
                <c:manualLayout>
                  <c:x val="3.0705270541822038E-3"/>
                  <c:y val="8.68374686634415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5-42D8-B77E-E103A3036879}"/>
                </c:ext>
              </c:extLst>
            </c:dLbl>
            <c:dLbl>
              <c:idx val="42"/>
              <c:layout>
                <c:manualLayout>
                  <c:x val="4.6057971014491625E-3"/>
                  <c:y val="1.58730158804073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5-42D8-B77E-E103A3036879}"/>
                </c:ext>
              </c:extLst>
            </c:dLbl>
            <c:dLbl>
              <c:idx val="43"/>
              <c:layout>
                <c:manualLayout>
                  <c:x val="6.1371980676328507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5-42D8-B77E-E103A3036879}"/>
                </c:ext>
              </c:extLst>
            </c:dLbl>
            <c:dLbl>
              <c:idx val="44"/>
              <c:layout>
                <c:manualLayout>
                  <c:x val="7.8116676599805732E-3"/>
                  <c:y val="8.115651276957149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5-42D8-B77E-E103A3036879}"/>
                </c:ext>
              </c:extLst>
            </c:dLbl>
            <c:dLbl>
              <c:idx val="45"/>
              <c:layout>
                <c:manualLayout>
                  <c:x val="1.2274437096569484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5-42D8-B77E-E103A3036879}"/>
                </c:ext>
              </c:extLst>
            </c:dLbl>
            <c:dLbl>
              <c:idx val="46"/>
              <c:layout>
                <c:manualLayout>
                  <c:x val="1.2282274794013141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5-42D8-B77E-E103A3036879}"/>
                </c:ext>
              </c:extLst>
            </c:dLbl>
            <c:dLbl>
              <c:idx val="47"/>
              <c:layout>
                <c:manualLayout>
                  <c:x val="1.2278295655311088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5-42D8-B77E-E103A3036879}"/>
                </c:ext>
              </c:extLst>
            </c:dLbl>
            <c:dLbl>
              <c:idx val="48"/>
              <c:layout>
                <c:manualLayout>
                  <c:x val="1.5488183079203169E-2"/>
                  <c:y val="4.86939076693011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5-42D8-B77E-E103A3036879}"/>
                </c:ext>
              </c:extLst>
            </c:dLbl>
            <c:dLbl>
              <c:idx val="49"/>
              <c:layout>
                <c:manualLayout>
                  <c:x val="1.5352780914486582E-2"/>
                  <c:y val="-1.0117872416974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5-42D8-B77E-E103A3036879}"/>
                </c:ext>
              </c:extLst>
            </c:dLbl>
            <c:dLbl>
              <c:idx val="50"/>
              <c:layout>
                <c:manualLayout>
                  <c:x val="1.688659420289855E-2"/>
                  <c:y val="-1.0076984126984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5-42D8-B77E-E103A3036879}"/>
                </c:ext>
              </c:extLst>
            </c:dLbl>
            <c:dLbl>
              <c:idx val="51"/>
              <c:layout>
                <c:manualLayout>
                  <c:x val="1.8420410628019322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5-42D8-B77E-E103A3036879}"/>
                </c:ext>
              </c:extLst>
            </c:dLbl>
            <c:dLbl>
              <c:idx val="52"/>
              <c:layout>
                <c:manualLayout>
                  <c:x val="1.8420393352355735E-2"/>
                  <c:y val="-1.866599793700144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5-42D8-B77E-E103A3036879}"/>
                </c:ext>
              </c:extLst>
            </c:dLbl>
            <c:dLbl>
              <c:idx val="53"/>
              <c:layout>
                <c:manualLayout>
                  <c:x val="2.1629237187567575E-2"/>
                  <c:y val="9.750143444136320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5-42D8-B77E-E103A3036879}"/>
                </c:ext>
              </c:extLst>
            </c:dLbl>
            <c:dLbl>
              <c:idx val="54"/>
              <c:layout>
                <c:manualLayout>
                  <c:x val="2.1629237187567575E-2"/>
                  <c:y val="9.938426553763237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5-42D8-B77E-E103A3036879}"/>
                </c:ext>
              </c:extLst>
            </c:dLbl>
            <c:dLbl>
              <c:idx val="55"/>
              <c:layout>
                <c:manualLayout>
                  <c:x val="2.1490001750821029E-2"/>
                  <c:y val="1.01194001591376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5-42D8-B77E-E103A3036879}"/>
                </c:ext>
              </c:extLst>
            </c:dLbl>
            <c:dLbl>
              <c:idx val="56"/>
              <c:layout>
                <c:manualLayout>
                  <c:x val="2.1490001750820917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5-42D8-B77E-E103A3036879}"/>
                </c:ext>
              </c:extLst>
            </c:dLbl>
            <c:dLbl>
              <c:idx val="57"/>
              <c:layout>
                <c:manualLayout>
                  <c:x val="2.3164566642580875E-2"/>
                  <c:y val="1.62313025690308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5-42D8-B77E-E103A3036879}"/>
                </c:ext>
              </c:extLst>
            </c:dLbl>
            <c:dLbl>
              <c:idx val="58"/>
              <c:layout>
                <c:manualLayout>
                  <c:x val="2.316852231792026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5-42D8-B77E-E103A3036879}"/>
                </c:ext>
              </c:extLst>
            </c:dLbl>
            <c:dLbl>
              <c:idx val="59"/>
              <c:layout>
                <c:manualLayout>
                  <c:x val="2.3025225810092236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5-42D8-B77E-E103A3036879}"/>
                </c:ext>
              </c:extLst>
            </c:dLbl>
            <c:dLbl>
              <c:idx val="60"/>
              <c:layout>
                <c:manualLayout>
                  <c:x val="2.30291713717298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5-42D8-B77E-E103A3036879}"/>
                </c:ext>
              </c:extLst>
            </c:dLbl>
            <c:dLbl>
              <c:idx val="61"/>
              <c:layout>
                <c:manualLayout>
                  <c:x val="2.6235093696763204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5-42D8-B77E-E103A3036879}"/>
                </c:ext>
              </c:extLst>
            </c:dLbl>
            <c:dLbl>
              <c:idx val="62"/>
              <c:layout>
                <c:manualLayout>
                  <c:x val="2.9136714975845298E-2"/>
                  <c:y val="-1.0078571428571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5-42D8-B77E-E103A3036879}"/>
                </c:ext>
              </c:extLst>
            </c:dLbl>
            <c:dLbl>
              <c:idx val="63"/>
              <c:layout>
                <c:manualLayout>
                  <c:x val="2.8996023227725591E-2"/>
                  <c:y val="-9.84834282458750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5-42D8-B77E-E103A3036879}"/>
                </c:ext>
              </c:extLst>
            </c:dLbl>
            <c:dLbl>
              <c:idx val="64"/>
              <c:layout>
                <c:manualLayout>
                  <c:x val="-6.2804257361513032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5-42D8-B77E-E103A3036879}"/>
                </c:ext>
              </c:extLst>
            </c:dLbl>
            <c:dLbl>
              <c:idx val="65"/>
              <c:layout>
                <c:manualLayout>
                  <c:x val="-4.7450962811377579E-3"/>
                  <c:y val="-1.01169708818547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5-42D8-B77E-E103A3036879}"/>
                </c:ext>
              </c:extLst>
            </c:dLbl>
            <c:dLbl>
              <c:idx val="66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E-4C58-A371-E57770E3A1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市区町村別_高齢者の疾病!$CW$5:$CW$78</c:f>
              <c:strCache>
                <c:ptCount val="74"/>
                <c:pt idx="0">
                  <c:v>岸和田市</c:v>
                </c:pt>
                <c:pt idx="1">
                  <c:v>島本町</c:v>
                </c:pt>
                <c:pt idx="2">
                  <c:v>貝塚市</c:v>
                </c:pt>
                <c:pt idx="3">
                  <c:v>堺市南区</c:v>
                </c:pt>
                <c:pt idx="4">
                  <c:v>堺市西区</c:v>
                </c:pt>
                <c:pt idx="5">
                  <c:v>此花区</c:v>
                </c:pt>
                <c:pt idx="6">
                  <c:v>忠岡町</c:v>
                </c:pt>
                <c:pt idx="7">
                  <c:v>岬町</c:v>
                </c:pt>
                <c:pt idx="8">
                  <c:v>堺市中区</c:v>
                </c:pt>
                <c:pt idx="9">
                  <c:v>住之江区</c:v>
                </c:pt>
                <c:pt idx="10">
                  <c:v>堺市堺区</c:v>
                </c:pt>
                <c:pt idx="11">
                  <c:v>住吉区</c:v>
                </c:pt>
                <c:pt idx="12">
                  <c:v>熊取町</c:v>
                </c:pt>
                <c:pt idx="13">
                  <c:v>堺市</c:v>
                </c:pt>
                <c:pt idx="14">
                  <c:v>高石市</c:v>
                </c:pt>
                <c:pt idx="15">
                  <c:v>泉南市</c:v>
                </c:pt>
                <c:pt idx="16">
                  <c:v>阪南市</c:v>
                </c:pt>
                <c:pt idx="17">
                  <c:v>堺市東区</c:v>
                </c:pt>
                <c:pt idx="18">
                  <c:v>福島区</c:v>
                </c:pt>
                <c:pt idx="19">
                  <c:v>箕面市</c:v>
                </c:pt>
                <c:pt idx="20">
                  <c:v>泉大津市</c:v>
                </c:pt>
                <c:pt idx="21">
                  <c:v>旭区</c:v>
                </c:pt>
                <c:pt idx="22">
                  <c:v>淀川区</c:v>
                </c:pt>
                <c:pt idx="23">
                  <c:v>茨木市</c:v>
                </c:pt>
                <c:pt idx="24">
                  <c:v>和泉市</c:v>
                </c:pt>
                <c:pt idx="25">
                  <c:v>大正区</c:v>
                </c:pt>
                <c:pt idx="26">
                  <c:v>浪速区</c:v>
                </c:pt>
                <c:pt idx="27">
                  <c:v>中央区</c:v>
                </c:pt>
                <c:pt idx="28">
                  <c:v>泉佐野市</c:v>
                </c:pt>
                <c:pt idx="29">
                  <c:v>東住吉区</c:v>
                </c:pt>
                <c:pt idx="30">
                  <c:v>大阪狭山市</c:v>
                </c:pt>
                <c:pt idx="31">
                  <c:v>生野区</c:v>
                </c:pt>
                <c:pt idx="32">
                  <c:v>富田林市</c:v>
                </c:pt>
                <c:pt idx="33">
                  <c:v>西成区</c:v>
                </c:pt>
                <c:pt idx="34">
                  <c:v>高槻市</c:v>
                </c:pt>
                <c:pt idx="35">
                  <c:v>大阪市</c:v>
                </c:pt>
                <c:pt idx="36">
                  <c:v>池田市</c:v>
                </c:pt>
                <c:pt idx="37">
                  <c:v>西区</c:v>
                </c:pt>
                <c:pt idx="38">
                  <c:v>東淀川区</c:v>
                </c:pt>
                <c:pt idx="39">
                  <c:v>田尻町</c:v>
                </c:pt>
                <c:pt idx="40">
                  <c:v>北区</c:v>
                </c:pt>
                <c:pt idx="41">
                  <c:v>豊中市</c:v>
                </c:pt>
                <c:pt idx="42">
                  <c:v>東成区</c:v>
                </c:pt>
                <c:pt idx="43">
                  <c:v>堺市北区</c:v>
                </c:pt>
                <c:pt idx="44">
                  <c:v>吹田市</c:v>
                </c:pt>
                <c:pt idx="45">
                  <c:v>都島区</c:v>
                </c:pt>
                <c:pt idx="46">
                  <c:v>柏原市</c:v>
                </c:pt>
                <c:pt idx="47">
                  <c:v>守口市</c:v>
                </c:pt>
                <c:pt idx="48">
                  <c:v>城東区</c:v>
                </c:pt>
                <c:pt idx="49">
                  <c:v>枚方市</c:v>
                </c:pt>
                <c:pt idx="50">
                  <c:v>摂津市</c:v>
                </c:pt>
                <c:pt idx="51">
                  <c:v>寝屋川市</c:v>
                </c:pt>
                <c:pt idx="52">
                  <c:v>東大阪市</c:v>
                </c:pt>
                <c:pt idx="53">
                  <c:v>大東市</c:v>
                </c:pt>
                <c:pt idx="54">
                  <c:v>堺市美原区</c:v>
                </c:pt>
                <c:pt idx="55">
                  <c:v>豊能町</c:v>
                </c:pt>
                <c:pt idx="56">
                  <c:v>四條畷市</c:v>
                </c:pt>
                <c:pt idx="57">
                  <c:v>河内長野市</c:v>
                </c:pt>
                <c:pt idx="58">
                  <c:v>平野区</c:v>
                </c:pt>
                <c:pt idx="59">
                  <c:v>阿倍野区</c:v>
                </c:pt>
                <c:pt idx="60">
                  <c:v>八尾市</c:v>
                </c:pt>
                <c:pt idx="61">
                  <c:v>天王寺区</c:v>
                </c:pt>
                <c:pt idx="62">
                  <c:v>港区</c:v>
                </c:pt>
                <c:pt idx="63">
                  <c:v>西淀川区</c:v>
                </c:pt>
                <c:pt idx="64">
                  <c:v>能勢町</c:v>
                </c:pt>
                <c:pt idx="65">
                  <c:v>鶴見区</c:v>
                </c:pt>
                <c:pt idx="66">
                  <c:v>交野市</c:v>
                </c:pt>
                <c:pt idx="67">
                  <c:v>門真市</c:v>
                </c:pt>
                <c:pt idx="68">
                  <c:v>松原市</c:v>
                </c:pt>
                <c:pt idx="69">
                  <c:v>河南町</c:v>
                </c:pt>
                <c:pt idx="70">
                  <c:v>藤井寺市</c:v>
                </c:pt>
                <c:pt idx="71">
                  <c:v>羽曳野市</c:v>
                </c:pt>
                <c:pt idx="72">
                  <c:v>千早赤阪村</c:v>
                </c:pt>
                <c:pt idx="73">
                  <c:v>太子町</c:v>
                </c:pt>
              </c:strCache>
            </c:strRef>
          </c:cat>
          <c:val>
            <c:numRef>
              <c:f>市区町村別_高齢者の疾病!$CX$5:$CX$78</c:f>
              <c:numCache>
                <c:formatCode>0.0%</c:formatCode>
                <c:ptCount val="74"/>
                <c:pt idx="0">
                  <c:v>0.26194769397979412</c:v>
                </c:pt>
                <c:pt idx="1">
                  <c:v>0.24580121988234088</c:v>
                </c:pt>
                <c:pt idx="2">
                  <c:v>0.24491567378873758</c:v>
                </c:pt>
                <c:pt idx="3">
                  <c:v>0.24154284570821008</c:v>
                </c:pt>
                <c:pt idx="4">
                  <c:v>0.24094835003537879</c:v>
                </c:pt>
                <c:pt idx="5">
                  <c:v>0.23739237983413841</c:v>
                </c:pt>
                <c:pt idx="6">
                  <c:v>0.23533396694451963</c:v>
                </c:pt>
                <c:pt idx="7">
                  <c:v>0.23533030951878703</c:v>
                </c:pt>
                <c:pt idx="8">
                  <c:v>0.23427012964773583</c:v>
                </c:pt>
                <c:pt idx="9">
                  <c:v>0.23413425635145413</c:v>
                </c:pt>
                <c:pt idx="10">
                  <c:v>0.23321175976866593</c:v>
                </c:pt>
                <c:pt idx="11">
                  <c:v>0.23184757907542408</c:v>
                </c:pt>
                <c:pt idx="12">
                  <c:v>0.23143829594126855</c:v>
                </c:pt>
                <c:pt idx="13">
                  <c:v>0.23124071957750128</c:v>
                </c:pt>
                <c:pt idx="14">
                  <c:v>0.22996950047408185</c:v>
                </c:pt>
                <c:pt idx="15">
                  <c:v>0.229920001642135</c:v>
                </c:pt>
                <c:pt idx="16">
                  <c:v>0.22980842051545877</c:v>
                </c:pt>
                <c:pt idx="17">
                  <c:v>0.2297675212675121</c:v>
                </c:pt>
                <c:pt idx="18">
                  <c:v>0.22883668299838564</c:v>
                </c:pt>
                <c:pt idx="19">
                  <c:v>0.22676611281748218</c:v>
                </c:pt>
                <c:pt idx="20">
                  <c:v>0.22591299802764941</c:v>
                </c:pt>
                <c:pt idx="21">
                  <c:v>0.22541067574242404</c:v>
                </c:pt>
                <c:pt idx="22">
                  <c:v>0.22538602219113435</c:v>
                </c:pt>
                <c:pt idx="23">
                  <c:v>0.22488195868999955</c:v>
                </c:pt>
                <c:pt idx="24">
                  <c:v>0.22313001361712789</c:v>
                </c:pt>
                <c:pt idx="25">
                  <c:v>0.22309246938169841</c:v>
                </c:pt>
                <c:pt idx="26">
                  <c:v>0.22248270736152911</c:v>
                </c:pt>
                <c:pt idx="27">
                  <c:v>0.22239927600057879</c:v>
                </c:pt>
                <c:pt idx="28">
                  <c:v>0.22148569071265609</c:v>
                </c:pt>
                <c:pt idx="29">
                  <c:v>0.22091748147766896</c:v>
                </c:pt>
                <c:pt idx="30">
                  <c:v>0.22035291444160501</c:v>
                </c:pt>
                <c:pt idx="31">
                  <c:v>0.21999296116113651</c:v>
                </c:pt>
                <c:pt idx="32">
                  <c:v>0.21867460701505928</c:v>
                </c:pt>
                <c:pt idx="33">
                  <c:v>0.21842246822959296</c:v>
                </c:pt>
                <c:pt idx="34">
                  <c:v>0.21841038269684954</c:v>
                </c:pt>
                <c:pt idx="35">
                  <c:v>0.21834141395539949</c:v>
                </c:pt>
                <c:pt idx="36">
                  <c:v>0.21783196692811588</c:v>
                </c:pt>
                <c:pt idx="37">
                  <c:v>0.21763087158520381</c:v>
                </c:pt>
                <c:pt idx="38">
                  <c:v>0.21717037880399437</c:v>
                </c:pt>
                <c:pt idx="39">
                  <c:v>0.21643344816312216</c:v>
                </c:pt>
                <c:pt idx="40">
                  <c:v>0.21624790052469978</c:v>
                </c:pt>
                <c:pt idx="41">
                  <c:v>0.21595697182727411</c:v>
                </c:pt>
                <c:pt idx="42">
                  <c:v>0.21541549180489561</c:v>
                </c:pt>
                <c:pt idx="43">
                  <c:v>0.21477627033197796</c:v>
                </c:pt>
                <c:pt idx="44">
                  <c:v>0.21454981893044206</c:v>
                </c:pt>
                <c:pt idx="45">
                  <c:v>0.21294649232115628</c:v>
                </c:pt>
                <c:pt idx="46">
                  <c:v>0.21279659693178754</c:v>
                </c:pt>
                <c:pt idx="47">
                  <c:v>0.2124922980194755</c:v>
                </c:pt>
                <c:pt idx="48">
                  <c:v>0.21153696152240378</c:v>
                </c:pt>
                <c:pt idx="49">
                  <c:v>0.21128763958322982</c:v>
                </c:pt>
                <c:pt idx="50">
                  <c:v>0.21088629229539804</c:v>
                </c:pt>
                <c:pt idx="51">
                  <c:v>0.21050481348273736</c:v>
                </c:pt>
                <c:pt idx="52">
                  <c:v>0.21048354194273564</c:v>
                </c:pt>
                <c:pt idx="53">
                  <c:v>0.20932296697561684</c:v>
                </c:pt>
                <c:pt idx="54">
                  <c:v>0.20929191611346087</c:v>
                </c:pt>
                <c:pt idx="55">
                  <c:v>0.2091559852574284</c:v>
                </c:pt>
                <c:pt idx="56">
                  <c:v>0.20914301868468951</c:v>
                </c:pt>
                <c:pt idx="57">
                  <c:v>0.20872800583782639</c:v>
                </c:pt>
                <c:pt idx="58">
                  <c:v>0.20867056206114967</c:v>
                </c:pt>
                <c:pt idx="59">
                  <c:v>0.20846502598095656</c:v>
                </c:pt>
                <c:pt idx="60">
                  <c:v>0.20842923930214782</c:v>
                </c:pt>
                <c:pt idx="61">
                  <c:v>0.20750791213945347</c:v>
                </c:pt>
                <c:pt idx="62">
                  <c:v>0.20596630583346789</c:v>
                </c:pt>
                <c:pt idx="63">
                  <c:v>0.20591320003176783</c:v>
                </c:pt>
                <c:pt idx="64">
                  <c:v>0.20449383269637053</c:v>
                </c:pt>
                <c:pt idx="65">
                  <c:v>0.2037631496787812</c:v>
                </c:pt>
                <c:pt idx="66">
                  <c:v>0.20344168495464293</c:v>
                </c:pt>
                <c:pt idx="67">
                  <c:v>0.20124536851748892</c:v>
                </c:pt>
                <c:pt idx="68">
                  <c:v>0.19956314435402972</c:v>
                </c:pt>
                <c:pt idx="69">
                  <c:v>0.1965077151983266</c:v>
                </c:pt>
                <c:pt idx="70">
                  <c:v>0.19515535543577248</c:v>
                </c:pt>
                <c:pt idx="71">
                  <c:v>0.1947780719516812</c:v>
                </c:pt>
                <c:pt idx="72">
                  <c:v>0.19419912163522987</c:v>
                </c:pt>
                <c:pt idx="73">
                  <c:v>0.19218170808951515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0.12270534858247302"/>
                  <c:y val="-0.898063710091565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B2A-B1A5-1855652046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市区町村別_高齢者の疾病!$DD$5:$DD$78</c:f>
              <c:numCache>
                <c:formatCode>0.0%</c:formatCode>
                <c:ptCount val="74"/>
                <c:pt idx="0">
                  <c:v>0.21865584506924207</c:v>
                </c:pt>
                <c:pt idx="1">
                  <c:v>0.21865584506924207</c:v>
                </c:pt>
                <c:pt idx="2">
                  <c:v>0.21865584506924207</c:v>
                </c:pt>
                <c:pt idx="3">
                  <c:v>0.21865584506924207</c:v>
                </c:pt>
                <c:pt idx="4">
                  <c:v>0.21865584506924207</c:v>
                </c:pt>
                <c:pt idx="5">
                  <c:v>0.21865584506924207</c:v>
                </c:pt>
                <c:pt idx="6">
                  <c:v>0.21865584506924207</c:v>
                </c:pt>
                <c:pt idx="7">
                  <c:v>0.21865584506924207</c:v>
                </c:pt>
                <c:pt idx="8">
                  <c:v>0.21865584506924207</c:v>
                </c:pt>
                <c:pt idx="9">
                  <c:v>0.21865584506924207</c:v>
                </c:pt>
                <c:pt idx="10">
                  <c:v>0.21865584506924207</c:v>
                </c:pt>
                <c:pt idx="11">
                  <c:v>0.21865584506924207</c:v>
                </c:pt>
                <c:pt idx="12">
                  <c:v>0.21865584506924207</c:v>
                </c:pt>
                <c:pt idx="13">
                  <c:v>0.21865584506924207</c:v>
                </c:pt>
                <c:pt idx="14">
                  <c:v>0.21865584506924207</c:v>
                </c:pt>
                <c:pt idx="15">
                  <c:v>0.21865584506924207</c:v>
                </c:pt>
                <c:pt idx="16">
                  <c:v>0.21865584506924207</c:v>
                </c:pt>
                <c:pt idx="17">
                  <c:v>0.21865584506924207</c:v>
                </c:pt>
                <c:pt idx="18">
                  <c:v>0.21865584506924207</c:v>
                </c:pt>
                <c:pt idx="19">
                  <c:v>0.21865584506924207</c:v>
                </c:pt>
                <c:pt idx="20">
                  <c:v>0.21865584506924207</c:v>
                </c:pt>
                <c:pt idx="21">
                  <c:v>0.21865584506924207</c:v>
                </c:pt>
                <c:pt idx="22">
                  <c:v>0.21865584506924207</c:v>
                </c:pt>
                <c:pt idx="23">
                  <c:v>0.21865584506924207</c:v>
                </c:pt>
                <c:pt idx="24">
                  <c:v>0.21865584506924207</c:v>
                </c:pt>
                <c:pt idx="25">
                  <c:v>0.21865584506924207</c:v>
                </c:pt>
                <c:pt idx="26">
                  <c:v>0.21865584506924207</c:v>
                </c:pt>
                <c:pt idx="27">
                  <c:v>0.21865584506924207</c:v>
                </c:pt>
                <c:pt idx="28">
                  <c:v>0.21865584506924207</c:v>
                </c:pt>
                <c:pt idx="29">
                  <c:v>0.21865584506924207</c:v>
                </c:pt>
                <c:pt idx="30">
                  <c:v>0.21865584506924207</c:v>
                </c:pt>
                <c:pt idx="31">
                  <c:v>0.21865584506924207</c:v>
                </c:pt>
                <c:pt idx="32">
                  <c:v>0.21865584506924207</c:v>
                </c:pt>
                <c:pt idx="33">
                  <c:v>0.21865584506924207</c:v>
                </c:pt>
                <c:pt idx="34">
                  <c:v>0.21865584506924207</c:v>
                </c:pt>
                <c:pt idx="35">
                  <c:v>0.21865584506924207</c:v>
                </c:pt>
                <c:pt idx="36">
                  <c:v>0.21865584506924207</c:v>
                </c:pt>
                <c:pt idx="37">
                  <c:v>0.21865584506924207</c:v>
                </c:pt>
                <c:pt idx="38">
                  <c:v>0.21865584506924207</c:v>
                </c:pt>
                <c:pt idx="39">
                  <c:v>0.21865584506924207</c:v>
                </c:pt>
                <c:pt idx="40">
                  <c:v>0.21865584506924207</c:v>
                </c:pt>
                <c:pt idx="41">
                  <c:v>0.21865584506924207</c:v>
                </c:pt>
                <c:pt idx="42">
                  <c:v>0.21865584506924207</c:v>
                </c:pt>
                <c:pt idx="43">
                  <c:v>0.21865584506924207</c:v>
                </c:pt>
                <c:pt idx="44">
                  <c:v>0.21865584506924207</c:v>
                </c:pt>
                <c:pt idx="45">
                  <c:v>0.21865584506924207</c:v>
                </c:pt>
                <c:pt idx="46">
                  <c:v>0.21865584506924207</c:v>
                </c:pt>
                <c:pt idx="47">
                  <c:v>0.21865584506924207</c:v>
                </c:pt>
                <c:pt idx="48">
                  <c:v>0.21865584506924207</c:v>
                </c:pt>
                <c:pt idx="49">
                  <c:v>0.21865584506924207</c:v>
                </c:pt>
                <c:pt idx="50">
                  <c:v>0.21865584506924207</c:v>
                </c:pt>
                <c:pt idx="51">
                  <c:v>0.21865584506924207</c:v>
                </c:pt>
                <c:pt idx="52">
                  <c:v>0.21865584506924207</c:v>
                </c:pt>
                <c:pt idx="53">
                  <c:v>0.21865584506924207</c:v>
                </c:pt>
                <c:pt idx="54">
                  <c:v>0.21865584506924207</c:v>
                </c:pt>
                <c:pt idx="55">
                  <c:v>0.21865584506924207</c:v>
                </c:pt>
                <c:pt idx="56">
                  <c:v>0.21865584506924207</c:v>
                </c:pt>
                <c:pt idx="57">
                  <c:v>0.21865584506924207</c:v>
                </c:pt>
                <c:pt idx="58">
                  <c:v>0.21865584506924207</c:v>
                </c:pt>
                <c:pt idx="59">
                  <c:v>0.21865584506924207</c:v>
                </c:pt>
                <c:pt idx="60">
                  <c:v>0.21865584506924207</c:v>
                </c:pt>
                <c:pt idx="61">
                  <c:v>0.21865584506924207</c:v>
                </c:pt>
                <c:pt idx="62">
                  <c:v>0.21865584506924207</c:v>
                </c:pt>
                <c:pt idx="63">
                  <c:v>0.21865584506924207</c:v>
                </c:pt>
                <c:pt idx="64">
                  <c:v>0.21865584506924207</c:v>
                </c:pt>
                <c:pt idx="65">
                  <c:v>0.21865584506924207</c:v>
                </c:pt>
                <c:pt idx="66">
                  <c:v>0.21865584506924207</c:v>
                </c:pt>
                <c:pt idx="67">
                  <c:v>0.21865584506924207</c:v>
                </c:pt>
                <c:pt idx="68">
                  <c:v>0.21865584506924207</c:v>
                </c:pt>
                <c:pt idx="69">
                  <c:v>0.21865584506924207</c:v>
                </c:pt>
                <c:pt idx="70">
                  <c:v>0.21865584506924207</c:v>
                </c:pt>
                <c:pt idx="71">
                  <c:v>0.21865584506924207</c:v>
                </c:pt>
                <c:pt idx="72">
                  <c:v>0.21865584506924207</c:v>
                </c:pt>
                <c:pt idx="73">
                  <c:v>0.21865584506924207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417399137574576"/>
              <c:y val="9.2440682870370376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市区町村別_高齢者の疾病!$CY$4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2"/>
              <c:layout>
                <c:manualLayout>
                  <c:x val="1.5338164251207729E-3"/>
                  <c:y val="-1.0079365079364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2-46F3-A532-A5701213A09A}"/>
                </c:ext>
              </c:extLst>
            </c:dLbl>
            <c:dLbl>
              <c:idx val="43"/>
              <c:layout>
                <c:manualLayout>
                  <c:x val="3.0676328502415458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2-46F3-A532-A5701213A09A}"/>
                </c:ext>
              </c:extLst>
            </c:dLbl>
            <c:dLbl>
              <c:idx val="44"/>
              <c:layout>
                <c:manualLayout>
                  <c:x val="3.0676328502414335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2-46F3-A532-A5701213A09A}"/>
                </c:ext>
              </c:extLst>
            </c:dLbl>
            <c:dLbl>
              <c:idx val="45"/>
              <c:layout>
                <c:manualLayout>
                  <c:x val="3.0632850241545896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3E-484D-B722-9FBDDBF4BBD7}"/>
                </c:ext>
              </c:extLst>
            </c:dLbl>
            <c:dLbl>
              <c:idx val="46"/>
              <c:layout>
                <c:manualLayout>
                  <c:x val="3.05897093809004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E-484D-B722-9FBDDBF4BBD7}"/>
                </c:ext>
              </c:extLst>
            </c:dLbl>
            <c:dLbl>
              <c:idx val="47"/>
              <c:layout>
                <c:manualLayout>
                  <c:x val="4.5884564071349493E-3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E-484D-B722-9FBDDBF4BBD7}"/>
                </c:ext>
              </c:extLst>
            </c:dLbl>
            <c:dLbl>
              <c:idx val="48"/>
              <c:layout>
                <c:manualLayout>
                  <c:x val="6.1179418761799706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E-484D-B722-9FBDDBF4BBD7}"/>
                </c:ext>
              </c:extLst>
            </c:dLbl>
            <c:dLbl>
              <c:idx val="49"/>
              <c:layout>
                <c:manualLayout>
                  <c:x val="6.11794187618008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E-484D-B722-9FBDDBF4BBD7}"/>
                </c:ext>
              </c:extLst>
            </c:dLbl>
            <c:dLbl>
              <c:idx val="50"/>
              <c:layout>
                <c:manualLayout>
                  <c:x val="6.1179418761800825E-3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E-484D-B722-9FBDDBF4BBD7}"/>
                </c:ext>
              </c:extLst>
            </c:dLbl>
            <c:dLbl>
              <c:idx val="51"/>
              <c:layout>
                <c:manualLayout>
                  <c:x val="6.1179418761799706E-3"/>
                  <c:y val="1.02542755145661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E-484D-B722-9FBDDBF4BBD7}"/>
                </c:ext>
              </c:extLst>
            </c:dLbl>
            <c:dLbl>
              <c:idx val="52"/>
              <c:layout>
                <c:manualLayout>
                  <c:x val="6.1179418761800825E-3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E-484D-B722-9FBDDBF4BBD7}"/>
                </c:ext>
              </c:extLst>
            </c:dLbl>
            <c:dLbl>
              <c:idx val="53"/>
              <c:layout>
                <c:manualLayout>
                  <c:x val="6.11794187617997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E-484D-B722-9FBDDBF4BBD7}"/>
                </c:ext>
              </c:extLst>
            </c:dLbl>
            <c:dLbl>
              <c:idx val="54"/>
              <c:layout>
                <c:manualLayout>
                  <c:x val="6.11794187618008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E-484D-B722-9FBDDBF4BBD7}"/>
                </c:ext>
              </c:extLst>
            </c:dLbl>
            <c:dLbl>
              <c:idx val="55"/>
              <c:layout>
                <c:manualLayout>
                  <c:x val="9.1769128142700114E-3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E-484D-B722-9FBDDBF4BBD7}"/>
                </c:ext>
              </c:extLst>
            </c:dLbl>
            <c:dLbl>
              <c:idx val="56"/>
              <c:layout>
                <c:manualLayout>
                  <c:x val="9.176912814270011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E-484D-B722-9FBDDBF4BBD7}"/>
                </c:ext>
              </c:extLst>
            </c:dLbl>
            <c:dLbl>
              <c:idx val="57"/>
              <c:layout>
                <c:manualLayout>
                  <c:x val="9.176912814270124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E-484D-B722-9FBDDBF4BBD7}"/>
                </c:ext>
              </c:extLst>
            </c:dLbl>
            <c:dLbl>
              <c:idx val="58"/>
              <c:layout>
                <c:manualLayout>
                  <c:x val="1.0706400966183575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E-484D-B722-9FBDDBF4BBD7}"/>
                </c:ext>
              </c:extLst>
            </c:dLbl>
            <c:dLbl>
              <c:idx val="59"/>
              <c:layout>
                <c:manualLayout>
                  <c:x val="1.0851472302361274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E-484D-B722-9FBDDBF4BBD7}"/>
                </c:ext>
              </c:extLst>
            </c:dLbl>
            <c:dLbl>
              <c:idx val="60"/>
              <c:layout>
                <c:manualLayout>
                  <c:x val="1.2235883752360165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E-484D-B722-9FBDDBF4BBD7}"/>
                </c:ext>
              </c:extLst>
            </c:dLbl>
            <c:dLbl>
              <c:idx val="61"/>
              <c:layout>
                <c:manualLayout>
                  <c:x val="1.2235883752360165E-2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E-484D-B722-9FBDDBF4BBD7}"/>
                </c:ext>
              </c:extLst>
            </c:dLbl>
            <c:dLbl>
              <c:idx val="62"/>
              <c:layout>
                <c:manualLayout>
                  <c:x val="1.529485469045020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E-484D-B722-9FBDDBF4BBD7}"/>
                </c:ext>
              </c:extLst>
            </c:dLbl>
            <c:dLbl>
              <c:idx val="63"/>
              <c:layout>
                <c:manualLayout>
                  <c:x val="1.68243401594951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E-484D-B722-9FBDDBF4BBD7}"/>
                </c:ext>
              </c:extLst>
            </c:dLbl>
            <c:dLbl>
              <c:idx val="64"/>
              <c:layout>
                <c:manualLayout>
                  <c:x val="1.6824340159495226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E-484D-B722-9FBDDBF4BBD7}"/>
                </c:ext>
              </c:extLst>
            </c:dLbl>
            <c:dLbl>
              <c:idx val="65"/>
              <c:layout>
                <c:manualLayout>
                  <c:x val="1.835382562854024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3E-484D-B722-9FBDDBF4BBD7}"/>
                </c:ext>
              </c:extLst>
            </c:dLbl>
            <c:dLbl>
              <c:idx val="66"/>
              <c:layout>
                <c:manualLayout>
                  <c:x val="2.1267688461558746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3E-484D-B722-9FBDDBF4BBD7}"/>
                </c:ext>
              </c:extLst>
            </c:dLbl>
            <c:dLbl>
              <c:idx val="67"/>
              <c:layout>
                <c:manualLayout>
                  <c:x val="2.294228203567530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3E-484D-B722-9FBDDBF4BBD7}"/>
                </c:ext>
              </c:extLst>
            </c:dLbl>
            <c:dLbl>
              <c:idx val="68"/>
              <c:layout>
                <c:manualLayout>
                  <c:x val="2.294228203567530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3E-484D-B722-9FBDDBF4BBD7}"/>
                </c:ext>
              </c:extLst>
            </c:dLbl>
            <c:dLbl>
              <c:idx val="69"/>
              <c:layout>
                <c:manualLayout>
                  <c:x val="2.447176750472033E-2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3E-484D-B722-9FBDDBF4BBD7}"/>
                </c:ext>
              </c:extLst>
            </c:dLbl>
            <c:dLbl>
              <c:idx val="70"/>
              <c:layout>
                <c:manualLayout>
                  <c:x val="2.447176750472033E-2"/>
                  <c:y val="3.229438788934618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3E-484D-B722-9FBDDBF4BBD7}"/>
                </c:ext>
              </c:extLst>
            </c:dLbl>
            <c:dLbl>
              <c:idx val="71"/>
              <c:layout>
                <c:manualLayout>
                  <c:x val="2.6096497584541061E-2"/>
                  <c:y val="1.587301588779877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3E-484D-B722-9FBDDBF4B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市区町村別_高齢者の疾病!$CY$5:$CY$78</c:f>
              <c:strCache>
                <c:ptCount val="74"/>
                <c:pt idx="0">
                  <c:v>住吉区</c:v>
                </c:pt>
                <c:pt idx="1">
                  <c:v>此花区</c:v>
                </c:pt>
                <c:pt idx="2">
                  <c:v>東成区</c:v>
                </c:pt>
                <c:pt idx="3">
                  <c:v>浪速区</c:v>
                </c:pt>
                <c:pt idx="4">
                  <c:v>平野区</c:v>
                </c:pt>
                <c:pt idx="5">
                  <c:v>生野区</c:v>
                </c:pt>
                <c:pt idx="6">
                  <c:v>阿倍野区</c:v>
                </c:pt>
                <c:pt idx="7">
                  <c:v>東住吉区</c:v>
                </c:pt>
                <c:pt idx="8">
                  <c:v>大正区</c:v>
                </c:pt>
                <c:pt idx="9">
                  <c:v>田尻町</c:v>
                </c:pt>
                <c:pt idx="10">
                  <c:v>鶴見区</c:v>
                </c:pt>
                <c:pt idx="11">
                  <c:v>淀川区</c:v>
                </c:pt>
                <c:pt idx="12">
                  <c:v>東淀川区</c:v>
                </c:pt>
                <c:pt idx="13">
                  <c:v>天王寺区</c:v>
                </c:pt>
                <c:pt idx="14">
                  <c:v>大阪市</c:v>
                </c:pt>
                <c:pt idx="15">
                  <c:v>西淀川区</c:v>
                </c:pt>
                <c:pt idx="16">
                  <c:v>西成区</c:v>
                </c:pt>
                <c:pt idx="17">
                  <c:v>旭区</c:v>
                </c:pt>
                <c:pt idx="18">
                  <c:v>岬町</c:v>
                </c:pt>
                <c:pt idx="19">
                  <c:v>福島区</c:v>
                </c:pt>
                <c:pt idx="20">
                  <c:v>港区</c:v>
                </c:pt>
                <c:pt idx="21">
                  <c:v>忠岡町</c:v>
                </c:pt>
                <c:pt idx="22">
                  <c:v>泉大津市</c:v>
                </c:pt>
                <c:pt idx="23">
                  <c:v>城東区</c:v>
                </c:pt>
                <c:pt idx="24">
                  <c:v>住之江区</c:v>
                </c:pt>
                <c:pt idx="25">
                  <c:v>中央区</c:v>
                </c:pt>
                <c:pt idx="26">
                  <c:v>北区</c:v>
                </c:pt>
                <c:pt idx="27">
                  <c:v>堺市西区</c:v>
                </c:pt>
                <c:pt idx="28">
                  <c:v>高石市</c:v>
                </c:pt>
                <c:pt idx="29">
                  <c:v>西区</c:v>
                </c:pt>
                <c:pt idx="30">
                  <c:v>松原市</c:v>
                </c:pt>
                <c:pt idx="31">
                  <c:v>堺市堺区</c:v>
                </c:pt>
                <c:pt idx="32">
                  <c:v>堺市中区</c:v>
                </c:pt>
                <c:pt idx="33">
                  <c:v>都島区</c:v>
                </c:pt>
                <c:pt idx="34">
                  <c:v>堺市東区</c:v>
                </c:pt>
                <c:pt idx="35">
                  <c:v>守口市</c:v>
                </c:pt>
                <c:pt idx="36">
                  <c:v>池田市</c:v>
                </c:pt>
                <c:pt idx="37">
                  <c:v>泉佐野市</c:v>
                </c:pt>
                <c:pt idx="38">
                  <c:v>堺市</c:v>
                </c:pt>
                <c:pt idx="39">
                  <c:v>門真市</c:v>
                </c:pt>
                <c:pt idx="40">
                  <c:v>岸和田市</c:v>
                </c:pt>
                <c:pt idx="41">
                  <c:v>東大阪市</c:v>
                </c:pt>
                <c:pt idx="42">
                  <c:v>豊中市</c:v>
                </c:pt>
                <c:pt idx="43">
                  <c:v>河内長野市</c:v>
                </c:pt>
                <c:pt idx="44">
                  <c:v>柏原市</c:v>
                </c:pt>
                <c:pt idx="45">
                  <c:v>吹田市</c:v>
                </c:pt>
                <c:pt idx="46">
                  <c:v>堺市美原区</c:v>
                </c:pt>
                <c:pt idx="47">
                  <c:v>茨木市</c:v>
                </c:pt>
                <c:pt idx="48">
                  <c:v>大阪狭山市</c:v>
                </c:pt>
                <c:pt idx="49">
                  <c:v>熊取町</c:v>
                </c:pt>
                <c:pt idx="50">
                  <c:v>阪南市</c:v>
                </c:pt>
                <c:pt idx="51">
                  <c:v>高槻市</c:v>
                </c:pt>
                <c:pt idx="52">
                  <c:v>摂津市</c:v>
                </c:pt>
                <c:pt idx="53">
                  <c:v>貝塚市</c:v>
                </c:pt>
                <c:pt idx="54">
                  <c:v>寝屋川市</c:v>
                </c:pt>
                <c:pt idx="55">
                  <c:v>八尾市</c:v>
                </c:pt>
                <c:pt idx="56">
                  <c:v>堺市南区</c:v>
                </c:pt>
                <c:pt idx="57">
                  <c:v>島本町</c:v>
                </c:pt>
                <c:pt idx="58">
                  <c:v>藤井寺市</c:v>
                </c:pt>
                <c:pt idx="59">
                  <c:v>堺市北区</c:v>
                </c:pt>
                <c:pt idx="60">
                  <c:v>四條畷市</c:v>
                </c:pt>
                <c:pt idx="61">
                  <c:v>枚方市</c:v>
                </c:pt>
                <c:pt idx="62">
                  <c:v>羽曳野市</c:v>
                </c:pt>
                <c:pt idx="63">
                  <c:v>富田林市</c:v>
                </c:pt>
                <c:pt idx="64">
                  <c:v>大東市</c:v>
                </c:pt>
                <c:pt idx="65">
                  <c:v>能勢町</c:v>
                </c:pt>
                <c:pt idx="66">
                  <c:v>交野市</c:v>
                </c:pt>
                <c:pt idx="67">
                  <c:v>箕面市</c:v>
                </c:pt>
                <c:pt idx="68">
                  <c:v>河南町</c:v>
                </c:pt>
                <c:pt idx="69">
                  <c:v>千早赤阪村</c:v>
                </c:pt>
                <c:pt idx="70">
                  <c:v>和泉市</c:v>
                </c:pt>
                <c:pt idx="71">
                  <c:v>泉南市</c:v>
                </c:pt>
                <c:pt idx="72">
                  <c:v>豊能町</c:v>
                </c:pt>
                <c:pt idx="73">
                  <c:v>太子町</c:v>
                </c:pt>
              </c:strCache>
            </c:strRef>
          </c:cat>
          <c:val>
            <c:numRef>
              <c:f>市区町村別_高齢者の疾病!$CZ$5:$CZ$78</c:f>
              <c:numCache>
                <c:formatCode>0.0%</c:formatCode>
                <c:ptCount val="74"/>
                <c:pt idx="0">
                  <c:v>0.84272714278908001</c:v>
                </c:pt>
                <c:pt idx="1">
                  <c:v>0.83765363128491621</c:v>
                </c:pt>
                <c:pt idx="2">
                  <c:v>0.83752529632841866</c:v>
                </c:pt>
                <c:pt idx="3">
                  <c:v>0.83694486161767856</c:v>
                </c:pt>
                <c:pt idx="4">
                  <c:v>0.83656940760389031</c:v>
                </c:pt>
                <c:pt idx="5">
                  <c:v>0.83644478310564419</c:v>
                </c:pt>
                <c:pt idx="6">
                  <c:v>0.83385125336648025</c:v>
                </c:pt>
                <c:pt idx="7">
                  <c:v>0.83228260303235557</c:v>
                </c:pt>
                <c:pt idx="8">
                  <c:v>0.83149847094801221</c:v>
                </c:pt>
                <c:pt idx="9">
                  <c:v>0.83065953654188951</c:v>
                </c:pt>
                <c:pt idx="10">
                  <c:v>0.82960310355117872</c:v>
                </c:pt>
                <c:pt idx="11">
                  <c:v>0.82948499146672017</c:v>
                </c:pt>
                <c:pt idx="12">
                  <c:v>0.82811340359210328</c:v>
                </c:pt>
                <c:pt idx="13">
                  <c:v>0.82760951865873444</c:v>
                </c:pt>
                <c:pt idx="14">
                  <c:v>0.82746711668332096</c:v>
                </c:pt>
                <c:pt idx="15">
                  <c:v>0.82630960376091334</c:v>
                </c:pt>
                <c:pt idx="16">
                  <c:v>0.82575994985897838</c:v>
                </c:pt>
                <c:pt idx="17">
                  <c:v>0.82406200202810376</c:v>
                </c:pt>
                <c:pt idx="18">
                  <c:v>0.82306041091689663</c:v>
                </c:pt>
                <c:pt idx="19">
                  <c:v>0.82258277272127689</c:v>
                </c:pt>
                <c:pt idx="20">
                  <c:v>0.82105263157894737</c:v>
                </c:pt>
                <c:pt idx="21">
                  <c:v>0.82006010518407213</c:v>
                </c:pt>
                <c:pt idx="22">
                  <c:v>0.81814415907207949</c:v>
                </c:pt>
                <c:pt idx="23">
                  <c:v>0.81648161630870042</c:v>
                </c:pt>
                <c:pt idx="24">
                  <c:v>0.81637064734751108</c:v>
                </c:pt>
                <c:pt idx="25">
                  <c:v>0.81562461614052328</c:v>
                </c:pt>
                <c:pt idx="26">
                  <c:v>0.81372631578947363</c:v>
                </c:pt>
                <c:pt idx="27">
                  <c:v>0.81361850720209516</c:v>
                </c:pt>
                <c:pt idx="28">
                  <c:v>0.81007938417127734</c:v>
                </c:pt>
                <c:pt idx="29">
                  <c:v>0.80912115331300249</c:v>
                </c:pt>
                <c:pt idx="30">
                  <c:v>0.80867156706082877</c:v>
                </c:pt>
                <c:pt idx="31">
                  <c:v>0.80717188866594636</c:v>
                </c:pt>
                <c:pt idx="32">
                  <c:v>0.80582399175363995</c:v>
                </c:pt>
                <c:pt idx="33">
                  <c:v>0.80360467084108989</c:v>
                </c:pt>
                <c:pt idx="34">
                  <c:v>0.80266941965931715</c:v>
                </c:pt>
                <c:pt idx="35">
                  <c:v>0.80233365745242391</c:v>
                </c:pt>
                <c:pt idx="36">
                  <c:v>0.80183813805871462</c:v>
                </c:pt>
                <c:pt idx="37">
                  <c:v>0.79693287894502884</c:v>
                </c:pt>
                <c:pt idx="38">
                  <c:v>0.79688209345153971</c:v>
                </c:pt>
                <c:pt idx="39">
                  <c:v>0.79559819413092547</c:v>
                </c:pt>
                <c:pt idx="40">
                  <c:v>0.7951843154795184</c:v>
                </c:pt>
                <c:pt idx="41">
                  <c:v>0.79421695091334088</c:v>
                </c:pt>
                <c:pt idx="42">
                  <c:v>0.79179160419790107</c:v>
                </c:pt>
                <c:pt idx="43">
                  <c:v>0.79150144679026901</c:v>
                </c:pt>
                <c:pt idx="44">
                  <c:v>0.79143659788821075</c:v>
                </c:pt>
                <c:pt idx="45">
                  <c:v>0.79140015771488659</c:v>
                </c:pt>
                <c:pt idx="46">
                  <c:v>0.78997737950234903</c:v>
                </c:pt>
                <c:pt idx="47">
                  <c:v>0.78839429998530919</c:v>
                </c:pt>
                <c:pt idx="48">
                  <c:v>0.78767772511848344</c:v>
                </c:pt>
                <c:pt idx="49">
                  <c:v>0.78736310025273804</c:v>
                </c:pt>
                <c:pt idx="50">
                  <c:v>0.78667120799273382</c:v>
                </c:pt>
                <c:pt idx="51">
                  <c:v>0.78630766403234698</c:v>
                </c:pt>
                <c:pt idx="52">
                  <c:v>0.78562329390354868</c:v>
                </c:pt>
                <c:pt idx="53">
                  <c:v>0.78535674896071939</c:v>
                </c:pt>
                <c:pt idx="54">
                  <c:v>0.78517433343099907</c:v>
                </c:pt>
                <c:pt idx="55">
                  <c:v>0.78252840544769042</c:v>
                </c:pt>
                <c:pt idx="56">
                  <c:v>0.78161895863416286</c:v>
                </c:pt>
                <c:pt idx="57">
                  <c:v>0.78130797773654914</c:v>
                </c:pt>
                <c:pt idx="58">
                  <c:v>0.78126957611192316</c:v>
                </c:pt>
                <c:pt idx="59">
                  <c:v>0.78101800184385461</c:v>
                </c:pt>
                <c:pt idx="60">
                  <c:v>0.77925636007827792</c:v>
                </c:pt>
                <c:pt idx="61">
                  <c:v>0.7783912661563559</c:v>
                </c:pt>
                <c:pt idx="62">
                  <c:v>0.77545084351367077</c:v>
                </c:pt>
                <c:pt idx="63">
                  <c:v>0.77339326367404126</c:v>
                </c:pt>
                <c:pt idx="64">
                  <c:v>0.77276311798604791</c:v>
                </c:pt>
                <c:pt idx="65">
                  <c:v>0.77115188583078487</c:v>
                </c:pt>
                <c:pt idx="66">
                  <c:v>0.76696675900277012</c:v>
                </c:pt>
                <c:pt idx="67">
                  <c:v>0.76372170071783541</c:v>
                </c:pt>
                <c:pt idx="68">
                  <c:v>0.76346863468634685</c:v>
                </c:pt>
                <c:pt idx="69">
                  <c:v>0.76276771004942334</c:v>
                </c:pt>
                <c:pt idx="70">
                  <c:v>0.76142708002360315</c:v>
                </c:pt>
                <c:pt idx="71">
                  <c:v>0.75920331207340275</c:v>
                </c:pt>
                <c:pt idx="72">
                  <c:v>0.7407322127561593</c:v>
                </c:pt>
                <c:pt idx="73">
                  <c:v>0.73282051282051286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A45-4A79-AB9F-A47DE02AC2C2}"/>
              </c:ext>
            </c:extLst>
          </c:dPt>
          <c:dLbls>
            <c:dLbl>
              <c:idx val="0"/>
              <c:layout>
                <c:manualLayout>
                  <c:x val="-0.13355658296125061"/>
                  <c:y val="-0.8970809625487040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909-81CE-84BCD6EE04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市区町村別_高齢者の疾病!$DE$5:$DE$78</c:f>
              <c:numCache>
                <c:formatCode>0.0%</c:formatCode>
                <c:ptCount val="74"/>
                <c:pt idx="0">
                  <c:v>0.79911733105872462</c:v>
                </c:pt>
                <c:pt idx="1">
                  <c:v>0.79911733105872462</c:v>
                </c:pt>
                <c:pt idx="2">
                  <c:v>0.79911733105872462</c:v>
                </c:pt>
                <c:pt idx="3">
                  <c:v>0.79911733105872462</c:v>
                </c:pt>
                <c:pt idx="4">
                  <c:v>0.79911733105872462</c:v>
                </c:pt>
                <c:pt idx="5">
                  <c:v>0.79911733105872462</c:v>
                </c:pt>
                <c:pt idx="6">
                  <c:v>0.79911733105872462</c:v>
                </c:pt>
                <c:pt idx="7">
                  <c:v>0.79911733105872462</c:v>
                </c:pt>
                <c:pt idx="8">
                  <c:v>0.79911733105872462</c:v>
                </c:pt>
                <c:pt idx="9">
                  <c:v>0.79911733105872462</c:v>
                </c:pt>
                <c:pt idx="10">
                  <c:v>0.79911733105872462</c:v>
                </c:pt>
                <c:pt idx="11">
                  <c:v>0.79911733105872462</c:v>
                </c:pt>
                <c:pt idx="12">
                  <c:v>0.79911733105872462</c:v>
                </c:pt>
                <c:pt idx="13">
                  <c:v>0.79911733105872462</c:v>
                </c:pt>
                <c:pt idx="14">
                  <c:v>0.79911733105872462</c:v>
                </c:pt>
                <c:pt idx="15">
                  <c:v>0.79911733105872462</c:v>
                </c:pt>
                <c:pt idx="16">
                  <c:v>0.79911733105872462</c:v>
                </c:pt>
                <c:pt idx="17">
                  <c:v>0.79911733105872462</c:v>
                </c:pt>
                <c:pt idx="18">
                  <c:v>0.79911733105872462</c:v>
                </c:pt>
                <c:pt idx="19">
                  <c:v>0.79911733105872462</c:v>
                </c:pt>
                <c:pt idx="20">
                  <c:v>0.79911733105872462</c:v>
                </c:pt>
                <c:pt idx="21">
                  <c:v>0.79911733105872462</c:v>
                </c:pt>
                <c:pt idx="22">
                  <c:v>0.79911733105872462</c:v>
                </c:pt>
                <c:pt idx="23">
                  <c:v>0.79911733105872462</c:v>
                </c:pt>
                <c:pt idx="24">
                  <c:v>0.79911733105872462</c:v>
                </c:pt>
                <c:pt idx="25">
                  <c:v>0.79911733105872462</c:v>
                </c:pt>
                <c:pt idx="26">
                  <c:v>0.79911733105872462</c:v>
                </c:pt>
                <c:pt idx="27">
                  <c:v>0.79911733105872462</c:v>
                </c:pt>
                <c:pt idx="28">
                  <c:v>0.79911733105872462</c:v>
                </c:pt>
                <c:pt idx="29">
                  <c:v>0.79911733105872462</c:v>
                </c:pt>
                <c:pt idx="30">
                  <c:v>0.79911733105872462</c:v>
                </c:pt>
                <c:pt idx="31">
                  <c:v>0.79911733105872462</c:v>
                </c:pt>
                <c:pt idx="32">
                  <c:v>0.79911733105872462</c:v>
                </c:pt>
                <c:pt idx="33">
                  <c:v>0.79911733105872462</c:v>
                </c:pt>
                <c:pt idx="34">
                  <c:v>0.79911733105872462</c:v>
                </c:pt>
                <c:pt idx="35">
                  <c:v>0.79911733105872462</c:v>
                </c:pt>
                <c:pt idx="36">
                  <c:v>0.79911733105872462</c:v>
                </c:pt>
                <c:pt idx="37">
                  <c:v>0.79911733105872462</c:v>
                </c:pt>
                <c:pt idx="38">
                  <c:v>0.79911733105872462</c:v>
                </c:pt>
                <c:pt idx="39">
                  <c:v>0.79911733105872462</c:v>
                </c:pt>
                <c:pt idx="40">
                  <c:v>0.79911733105872462</c:v>
                </c:pt>
                <c:pt idx="41">
                  <c:v>0.79911733105872462</c:v>
                </c:pt>
                <c:pt idx="42">
                  <c:v>0.79911733105872462</c:v>
                </c:pt>
                <c:pt idx="43">
                  <c:v>0.79911733105872462</c:v>
                </c:pt>
                <c:pt idx="44">
                  <c:v>0.79911733105872462</c:v>
                </c:pt>
                <c:pt idx="45">
                  <c:v>0.79911733105872462</c:v>
                </c:pt>
                <c:pt idx="46">
                  <c:v>0.79911733105872462</c:v>
                </c:pt>
                <c:pt idx="47">
                  <c:v>0.79911733105872462</c:v>
                </c:pt>
                <c:pt idx="48">
                  <c:v>0.79911733105872462</c:v>
                </c:pt>
                <c:pt idx="49">
                  <c:v>0.79911733105872462</c:v>
                </c:pt>
                <c:pt idx="50">
                  <c:v>0.79911733105872462</c:v>
                </c:pt>
                <c:pt idx="51">
                  <c:v>0.79911733105872462</c:v>
                </c:pt>
                <c:pt idx="52">
                  <c:v>0.79911733105872462</c:v>
                </c:pt>
                <c:pt idx="53">
                  <c:v>0.79911733105872462</c:v>
                </c:pt>
                <c:pt idx="54">
                  <c:v>0.79911733105872462</c:v>
                </c:pt>
                <c:pt idx="55">
                  <c:v>0.79911733105872462</c:v>
                </c:pt>
                <c:pt idx="56">
                  <c:v>0.79911733105872462</c:v>
                </c:pt>
                <c:pt idx="57">
                  <c:v>0.79911733105872462</c:v>
                </c:pt>
                <c:pt idx="58">
                  <c:v>0.79911733105872462</c:v>
                </c:pt>
                <c:pt idx="59">
                  <c:v>0.79911733105872462</c:v>
                </c:pt>
                <c:pt idx="60">
                  <c:v>0.79911733105872462</c:v>
                </c:pt>
                <c:pt idx="61">
                  <c:v>0.79911733105872462</c:v>
                </c:pt>
                <c:pt idx="62">
                  <c:v>0.79911733105872462</c:v>
                </c:pt>
                <c:pt idx="63">
                  <c:v>0.79911733105872462</c:v>
                </c:pt>
                <c:pt idx="64">
                  <c:v>0.79911733105872462</c:v>
                </c:pt>
                <c:pt idx="65">
                  <c:v>0.79911733105872462</c:v>
                </c:pt>
                <c:pt idx="66">
                  <c:v>0.79911733105872462</c:v>
                </c:pt>
                <c:pt idx="67">
                  <c:v>0.79911733105872462</c:v>
                </c:pt>
                <c:pt idx="68">
                  <c:v>0.79911733105872462</c:v>
                </c:pt>
                <c:pt idx="69">
                  <c:v>0.79911733105872462</c:v>
                </c:pt>
                <c:pt idx="70">
                  <c:v>0.79911733105872462</c:v>
                </c:pt>
                <c:pt idx="71">
                  <c:v>0.79911733105872462</c:v>
                </c:pt>
                <c:pt idx="72">
                  <c:v>0.79911733105872462</c:v>
                </c:pt>
                <c:pt idx="73">
                  <c:v>0.79911733105872462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市区町村別_高齢者の疾病!$DA$4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0"/>
              <c:layout>
                <c:manualLayout>
                  <c:x val="1.6745692269555541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EC-48CB-AE65-24A2B09AD3AC}"/>
                </c:ext>
              </c:extLst>
            </c:dLbl>
            <c:dLbl>
              <c:idx val="41"/>
              <c:layout>
                <c:manualLayout>
                  <c:x val="3.0676262256000759E-3"/>
                  <c:y val="-2.256151054986529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1C9-B72A-6251304847E7}"/>
                </c:ext>
              </c:extLst>
            </c:dLbl>
            <c:dLbl>
              <c:idx val="42"/>
              <c:layout>
                <c:manualLayout>
                  <c:x val="4.5884564071350621E-3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4-431E-A49B-604C1C427229}"/>
                </c:ext>
              </c:extLst>
            </c:dLbl>
            <c:dLbl>
              <c:idx val="43"/>
              <c:layout>
                <c:manualLayout>
                  <c:x val="6.1179418761800825E-3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4-431E-A49B-604C1C427229}"/>
                </c:ext>
              </c:extLst>
            </c:dLbl>
            <c:dLbl>
              <c:idx val="44"/>
              <c:layout>
                <c:manualLayout>
                  <c:x val="6.1179418761799706E-3"/>
                  <c:y val="-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4-431E-A49B-604C1C427229}"/>
                </c:ext>
              </c:extLst>
            </c:dLbl>
            <c:dLbl>
              <c:idx val="45"/>
              <c:layout>
                <c:manualLayout>
                  <c:x val="9.1769128142700114E-3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4-431E-A49B-604C1C427229}"/>
                </c:ext>
              </c:extLst>
            </c:dLbl>
            <c:dLbl>
              <c:idx val="46"/>
              <c:layout>
                <c:manualLayout>
                  <c:x val="1.0706398283315145E-2"/>
                  <c:y val="-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4-431E-A49B-604C1C427229}"/>
                </c:ext>
              </c:extLst>
            </c:dLbl>
            <c:dLbl>
              <c:idx val="47"/>
              <c:layout>
                <c:manualLayout>
                  <c:x val="1.22358837523601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4-431E-A49B-604C1C427229}"/>
                </c:ext>
              </c:extLst>
            </c:dLbl>
            <c:dLbl>
              <c:idx val="48"/>
              <c:layout>
                <c:manualLayout>
                  <c:x val="1.5299154589371981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4-431E-A49B-604C1C427229}"/>
                </c:ext>
              </c:extLst>
            </c:dLbl>
            <c:dLbl>
              <c:idx val="49"/>
              <c:layout>
                <c:manualLayout>
                  <c:x val="1.5303502415458825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4-431E-A49B-604C1C427229}"/>
                </c:ext>
              </c:extLst>
            </c:dLbl>
            <c:dLbl>
              <c:idx val="50"/>
              <c:layout>
                <c:manualLayout>
                  <c:x val="1.9887681159420176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4-431E-A49B-604C1C427229}"/>
                </c:ext>
              </c:extLst>
            </c:dLbl>
            <c:dLbl>
              <c:idx val="51"/>
              <c:layout>
                <c:manualLayout>
                  <c:x val="2.1421497584540952E-2"/>
                  <c:y val="1.025396825396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4-431E-A49B-604C1C427229}"/>
                </c:ext>
              </c:extLst>
            </c:dLbl>
            <c:dLbl>
              <c:idx val="52"/>
              <c:layout>
                <c:manualLayout>
                  <c:x val="2.1417149758453994E-2"/>
                  <c:y val="1.025396825396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4-431E-A49B-604C1C427229}"/>
                </c:ext>
              </c:extLst>
            </c:dLbl>
            <c:dLbl>
              <c:idx val="53"/>
              <c:layout>
                <c:manualLayout>
                  <c:x val="2.1412796566630175E-2"/>
                  <c:y val="1.025346815486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4-431E-A49B-604C1C427229}"/>
                </c:ext>
              </c:extLst>
            </c:dLbl>
            <c:dLbl>
              <c:idx val="54"/>
              <c:layout>
                <c:manualLayout>
                  <c:x val="2.1412861746509776E-2"/>
                  <c:y val="-5.275173330022147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4-431E-A49B-604C1C427229}"/>
                </c:ext>
              </c:extLst>
            </c:dLbl>
            <c:dLbl>
              <c:idx val="55"/>
              <c:layout>
                <c:manualLayout>
                  <c:x val="2.7535060469090353E-2"/>
                  <c:y val="2.43469538459880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4-431E-A49B-604C1C427229}"/>
                </c:ext>
              </c:extLst>
            </c:dLbl>
            <c:dLbl>
              <c:idx val="56"/>
              <c:layout>
                <c:manualLayout>
                  <c:x val="2.753070922621716E-2"/>
                  <c:y val="5.437486355561290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4-431E-A49B-604C1C427229}"/>
                </c:ext>
              </c:extLst>
            </c:dLbl>
            <c:dLbl>
              <c:idx val="57"/>
              <c:layout>
                <c:manualLayout>
                  <c:x val="3.2266797386518567E-2"/>
                  <c:y val="1.61272946721224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4-431E-A49B-604C1C427229}"/>
                </c:ext>
              </c:extLst>
            </c:dLbl>
            <c:dLbl>
              <c:idx val="58"/>
              <c:layout>
                <c:manualLayout>
                  <c:x val="3.3657368548106366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4-431E-A49B-604C1C427229}"/>
                </c:ext>
              </c:extLst>
            </c:dLbl>
            <c:dLbl>
              <c:idx val="59"/>
              <c:layout>
                <c:manualLayout>
                  <c:x val="3.5178148937170362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4-431E-A49B-604C1C427229}"/>
                </c:ext>
              </c:extLst>
            </c:dLbl>
            <c:dLbl>
              <c:idx val="60"/>
              <c:layout>
                <c:manualLayout>
                  <c:x val="3.6711956521739017E-2"/>
                  <c:y val="2.380952382430670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4-431E-A49B-604C1C427229}"/>
                </c:ext>
              </c:extLst>
            </c:dLbl>
            <c:dLbl>
              <c:idx val="61"/>
              <c:layout>
                <c:manualLayout>
                  <c:x val="3.8237136726125512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4-431E-A49B-604C1C427229}"/>
                </c:ext>
              </c:extLst>
            </c:dLbl>
            <c:dLbl>
              <c:idx val="62"/>
              <c:layout>
                <c:manualLayout>
                  <c:x val="3.8237136726125512E-2"/>
                  <c:y val="1.02550828742633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4-431E-A49B-604C1C427229}"/>
                </c:ext>
              </c:extLst>
            </c:dLbl>
            <c:dLbl>
              <c:idx val="63"/>
              <c:layout>
                <c:manualLayout>
                  <c:x val="3.7565993850243284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4-431E-A49B-604C1C427229}"/>
                </c:ext>
              </c:extLst>
            </c:dLbl>
            <c:dLbl>
              <c:idx val="64"/>
              <c:layout>
                <c:manualLayout>
                  <c:x val="3.7565993850243409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4-431E-A49B-604C1C427229}"/>
                </c:ext>
              </c:extLst>
            </c:dLbl>
            <c:dLbl>
              <c:idx val="65"/>
              <c:layout>
                <c:manualLayout>
                  <c:x val="-1.674569226955676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C-48CB-AE65-24A2B09AD3A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市区町村別_高齢者の疾病!$DA$5:$DA$78</c:f>
              <c:strCache>
                <c:ptCount val="74"/>
                <c:pt idx="0">
                  <c:v>岸和田市</c:v>
                </c:pt>
                <c:pt idx="1">
                  <c:v>岬町</c:v>
                </c:pt>
                <c:pt idx="2">
                  <c:v>貝塚市</c:v>
                </c:pt>
                <c:pt idx="3">
                  <c:v>此花区</c:v>
                </c:pt>
                <c:pt idx="4">
                  <c:v>住之江区</c:v>
                </c:pt>
                <c:pt idx="5">
                  <c:v>阪南市</c:v>
                </c:pt>
                <c:pt idx="6">
                  <c:v>島本町</c:v>
                </c:pt>
                <c:pt idx="7">
                  <c:v>堺市堺区</c:v>
                </c:pt>
                <c:pt idx="8">
                  <c:v>高石市</c:v>
                </c:pt>
                <c:pt idx="9">
                  <c:v>福島区</c:v>
                </c:pt>
                <c:pt idx="10">
                  <c:v>堺市西区</c:v>
                </c:pt>
                <c:pt idx="11">
                  <c:v>大正区</c:v>
                </c:pt>
                <c:pt idx="12">
                  <c:v>住吉区</c:v>
                </c:pt>
                <c:pt idx="13">
                  <c:v>西成区</c:v>
                </c:pt>
                <c:pt idx="14">
                  <c:v>泉南市</c:v>
                </c:pt>
                <c:pt idx="15">
                  <c:v>和泉市</c:v>
                </c:pt>
                <c:pt idx="16">
                  <c:v>堺市南区</c:v>
                </c:pt>
                <c:pt idx="17">
                  <c:v>忠岡町</c:v>
                </c:pt>
                <c:pt idx="18">
                  <c:v>堺市</c:v>
                </c:pt>
                <c:pt idx="19">
                  <c:v>堺市中区</c:v>
                </c:pt>
                <c:pt idx="20">
                  <c:v>浪速区</c:v>
                </c:pt>
                <c:pt idx="21">
                  <c:v>茨木市</c:v>
                </c:pt>
                <c:pt idx="22">
                  <c:v>淀川区</c:v>
                </c:pt>
                <c:pt idx="23">
                  <c:v>生野区</c:v>
                </c:pt>
                <c:pt idx="24">
                  <c:v>泉大津市</c:v>
                </c:pt>
                <c:pt idx="25">
                  <c:v>泉佐野市</c:v>
                </c:pt>
                <c:pt idx="26">
                  <c:v>堺市東区</c:v>
                </c:pt>
                <c:pt idx="27">
                  <c:v>熊取町</c:v>
                </c:pt>
                <c:pt idx="28">
                  <c:v>中央区</c:v>
                </c:pt>
                <c:pt idx="29">
                  <c:v>堺市北区</c:v>
                </c:pt>
                <c:pt idx="30">
                  <c:v>旭区</c:v>
                </c:pt>
                <c:pt idx="31">
                  <c:v>東住吉区</c:v>
                </c:pt>
                <c:pt idx="32">
                  <c:v>北区</c:v>
                </c:pt>
                <c:pt idx="33">
                  <c:v>大阪市</c:v>
                </c:pt>
                <c:pt idx="34">
                  <c:v>都島区</c:v>
                </c:pt>
                <c:pt idx="35">
                  <c:v>箕面市</c:v>
                </c:pt>
                <c:pt idx="36">
                  <c:v>西区</c:v>
                </c:pt>
                <c:pt idx="37">
                  <c:v>堺市美原区</c:v>
                </c:pt>
                <c:pt idx="38">
                  <c:v>東成区</c:v>
                </c:pt>
                <c:pt idx="39">
                  <c:v>富田林市</c:v>
                </c:pt>
                <c:pt idx="40">
                  <c:v>田尻町</c:v>
                </c:pt>
                <c:pt idx="41">
                  <c:v>高槻市</c:v>
                </c:pt>
                <c:pt idx="42">
                  <c:v>城東区</c:v>
                </c:pt>
                <c:pt idx="43">
                  <c:v>東淀川区</c:v>
                </c:pt>
                <c:pt idx="44">
                  <c:v>能勢町</c:v>
                </c:pt>
                <c:pt idx="45">
                  <c:v>天王寺区</c:v>
                </c:pt>
                <c:pt idx="46">
                  <c:v>大阪狭山市</c:v>
                </c:pt>
                <c:pt idx="47">
                  <c:v>千早赤阪村</c:v>
                </c:pt>
                <c:pt idx="48">
                  <c:v>港区</c:v>
                </c:pt>
                <c:pt idx="49">
                  <c:v>西淀川区</c:v>
                </c:pt>
                <c:pt idx="50">
                  <c:v>守口市</c:v>
                </c:pt>
                <c:pt idx="51">
                  <c:v>吹田市</c:v>
                </c:pt>
                <c:pt idx="52">
                  <c:v>阿倍野区</c:v>
                </c:pt>
                <c:pt idx="53">
                  <c:v>豊中市</c:v>
                </c:pt>
                <c:pt idx="54">
                  <c:v>河内長野市</c:v>
                </c:pt>
                <c:pt idx="55">
                  <c:v>池田市</c:v>
                </c:pt>
                <c:pt idx="56">
                  <c:v>平野区</c:v>
                </c:pt>
                <c:pt idx="57">
                  <c:v>四條畷市</c:v>
                </c:pt>
                <c:pt idx="58">
                  <c:v>鶴見区</c:v>
                </c:pt>
                <c:pt idx="59">
                  <c:v>東大阪市</c:v>
                </c:pt>
                <c:pt idx="60">
                  <c:v>寝屋川市</c:v>
                </c:pt>
                <c:pt idx="61">
                  <c:v>大東市</c:v>
                </c:pt>
                <c:pt idx="62">
                  <c:v>枚方市</c:v>
                </c:pt>
                <c:pt idx="63">
                  <c:v>摂津市</c:v>
                </c:pt>
                <c:pt idx="64">
                  <c:v>柏原市</c:v>
                </c:pt>
                <c:pt idx="65">
                  <c:v>門真市</c:v>
                </c:pt>
                <c:pt idx="66">
                  <c:v>豊能町</c:v>
                </c:pt>
                <c:pt idx="67">
                  <c:v>八尾市</c:v>
                </c:pt>
                <c:pt idx="68">
                  <c:v>交野市</c:v>
                </c:pt>
                <c:pt idx="69">
                  <c:v>羽曳野市</c:v>
                </c:pt>
                <c:pt idx="70">
                  <c:v>藤井寺市</c:v>
                </c:pt>
                <c:pt idx="71">
                  <c:v>河南町</c:v>
                </c:pt>
                <c:pt idx="72">
                  <c:v>松原市</c:v>
                </c:pt>
                <c:pt idx="73">
                  <c:v>太子町</c:v>
                </c:pt>
              </c:strCache>
            </c:strRef>
          </c:cat>
          <c:val>
            <c:numRef>
              <c:f>市区町村別_高齢者の疾病!$DB$5:$DB$78</c:f>
              <c:numCache>
                <c:formatCode>General</c:formatCode>
                <c:ptCount val="74"/>
                <c:pt idx="0">
                  <c:v>326049.09712196497</c:v>
                </c:pt>
                <c:pt idx="1">
                  <c:v>301290.58867362147</c:v>
                </c:pt>
                <c:pt idx="2">
                  <c:v>301287.98638867884</c:v>
                </c:pt>
                <c:pt idx="3">
                  <c:v>300125.62331599306</c:v>
                </c:pt>
                <c:pt idx="4">
                  <c:v>288887.90760752879</c:v>
                </c:pt>
                <c:pt idx="5">
                  <c:v>284892.31620724493</c:v>
                </c:pt>
                <c:pt idx="6">
                  <c:v>283909.13713268033</c:v>
                </c:pt>
                <c:pt idx="7">
                  <c:v>283849.22538084007</c:v>
                </c:pt>
                <c:pt idx="8">
                  <c:v>280809.58797327394</c:v>
                </c:pt>
                <c:pt idx="9">
                  <c:v>280322.98701090441</c:v>
                </c:pt>
                <c:pt idx="10">
                  <c:v>279795.6712714592</c:v>
                </c:pt>
                <c:pt idx="11">
                  <c:v>279755.74892730173</c:v>
                </c:pt>
                <c:pt idx="12">
                  <c:v>279751.90541610133</c:v>
                </c:pt>
                <c:pt idx="13">
                  <c:v>279110.99373814045</c:v>
                </c:pt>
                <c:pt idx="14">
                  <c:v>277970.3890935888</c:v>
                </c:pt>
                <c:pt idx="15">
                  <c:v>276403.8249776453</c:v>
                </c:pt>
                <c:pt idx="16">
                  <c:v>275557.39524016518</c:v>
                </c:pt>
                <c:pt idx="17">
                  <c:v>274772.5849748053</c:v>
                </c:pt>
                <c:pt idx="18">
                  <c:v>273560.23262963281</c:v>
                </c:pt>
                <c:pt idx="19">
                  <c:v>273155.69123760791</c:v>
                </c:pt>
                <c:pt idx="20">
                  <c:v>272382.88156882848</c:v>
                </c:pt>
                <c:pt idx="21">
                  <c:v>271042.48958372156</c:v>
                </c:pt>
                <c:pt idx="22">
                  <c:v>269972.61670196673</c:v>
                </c:pt>
                <c:pt idx="23">
                  <c:v>268943.14302446641</c:v>
                </c:pt>
                <c:pt idx="24">
                  <c:v>268926.53430379747</c:v>
                </c:pt>
                <c:pt idx="25">
                  <c:v>268922.10551268939</c:v>
                </c:pt>
                <c:pt idx="26">
                  <c:v>268707.8672485071</c:v>
                </c:pt>
                <c:pt idx="27">
                  <c:v>265574.66702332551</c:v>
                </c:pt>
                <c:pt idx="28">
                  <c:v>264332.69834337349</c:v>
                </c:pt>
                <c:pt idx="29">
                  <c:v>264320.24310387677</c:v>
                </c:pt>
                <c:pt idx="30">
                  <c:v>263630.16533356771</c:v>
                </c:pt>
                <c:pt idx="31">
                  <c:v>262875.37479654438</c:v>
                </c:pt>
                <c:pt idx="32">
                  <c:v>262606.79333540308</c:v>
                </c:pt>
                <c:pt idx="33">
                  <c:v>260976.8361194618</c:v>
                </c:pt>
                <c:pt idx="34">
                  <c:v>256781.1290933979</c:v>
                </c:pt>
                <c:pt idx="35">
                  <c:v>256151.84129853229</c:v>
                </c:pt>
                <c:pt idx="36">
                  <c:v>254984.6141853692</c:v>
                </c:pt>
                <c:pt idx="37">
                  <c:v>254814.66057268722</c:v>
                </c:pt>
                <c:pt idx="38">
                  <c:v>254088.05327350131</c:v>
                </c:pt>
                <c:pt idx="39">
                  <c:v>252700.59076156691</c:v>
                </c:pt>
                <c:pt idx="40">
                  <c:v>251369.96351931331</c:v>
                </c:pt>
                <c:pt idx="41">
                  <c:v>250429.00883528503</c:v>
                </c:pt>
                <c:pt idx="42">
                  <c:v>249810.49534637464</c:v>
                </c:pt>
                <c:pt idx="43">
                  <c:v>249578.50929079286</c:v>
                </c:pt>
                <c:pt idx="44">
                  <c:v>248959.59881031065</c:v>
                </c:pt>
                <c:pt idx="45">
                  <c:v>247934.37542885149</c:v>
                </c:pt>
                <c:pt idx="46">
                  <c:v>247257.36657641397</c:v>
                </c:pt>
                <c:pt idx="47">
                  <c:v>247202.43736501079</c:v>
                </c:pt>
                <c:pt idx="48">
                  <c:v>245184.06034482759</c:v>
                </c:pt>
                <c:pt idx="49">
                  <c:v>245135.41562531749</c:v>
                </c:pt>
                <c:pt idx="50">
                  <c:v>243217.9316135734</c:v>
                </c:pt>
                <c:pt idx="51">
                  <c:v>242676.8681114894</c:v>
                </c:pt>
                <c:pt idx="52">
                  <c:v>242428.20049689442</c:v>
                </c:pt>
                <c:pt idx="53">
                  <c:v>242412.44402366865</c:v>
                </c:pt>
                <c:pt idx="54">
                  <c:v>242150.87360368288</c:v>
                </c:pt>
                <c:pt idx="55">
                  <c:v>239834.95332728623</c:v>
                </c:pt>
                <c:pt idx="56">
                  <c:v>239528.45539866408</c:v>
                </c:pt>
                <c:pt idx="57">
                  <c:v>237884.96249790725</c:v>
                </c:pt>
                <c:pt idx="58">
                  <c:v>237484.99865107914</c:v>
                </c:pt>
                <c:pt idx="59">
                  <c:v>236600.44945861492</c:v>
                </c:pt>
                <c:pt idx="60">
                  <c:v>235831.89099932832</c:v>
                </c:pt>
                <c:pt idx="61">
                  <c:v>235405.63843315802</c:v>
                </c:pt>
                <c:pt idx="62">
                  <c:v>235093.73515119412</c:v>
                </c:pt>
                <c:pt idx="63">
                  <c:v>235041.38383136436</c:v>
                </c:pt>
                <c:pt idx="64">
                  <c:v>235021.10685434515</c:v>
                </c:pt>
                <c:pt idx="65">
                  <c:v>228513.34011916583</c:v>
                </c:pt>
                <c:pt idx="66">
                  <c:v>225046.48803232826</c:v>
                </c:pt>
                <c:pt idx="67">
                  <c:v>223079.03228449688</c:v>
                </c:pt>
                <c:pt idx="68">
                  <c:v>216642.6703160271</c:v>
                </c:pt>
                <c:pt idx="69">
                  <c:v>214354.07651912977</c:v>
                </c:pt>
                <c:pt idx="70">
                  <c:v>213741.30001336362</c:v>
                </c:pt>
                <c:pt idx="71">
                  <c:v>212236.45770903819</c:v>
                </c:pt>
                <c:pt idx="72">
                  <c:v>207997.15801607165</c:v>
                </c:pt>
                <c:pt idx="73">
                  <c:v>206733.98810356893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D3DB-425A-BB0C-D28DE79475E7}"/>
              </c:ext>
            </c:extLst>
          </c:dPt>
          <c:dLbls>
            <c:dLbl>
              <c:idx val="0"/>
              <c:layout>
                <c:manualLayout>
                  <c:x val="-0.1301929288451186"/>
                  <c:y val="-0.897016605434077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C-46B5-827A-924ACB352D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市区町村別_高齢者の疾病!$DF$5:$DF$78</c:f>
              <c:numCache>
                <c:formatCode>General</c:formatCode>
                <c:ptCount val="74"/>
                <c:pt idx="0">
                  <c:v>253731.06500962444</c:v>
                </c:pt>
                <c:pt idx="1">
                  <c:v>253731.06500962444</c:v>
                </c:pt>
                <c:pt idx="2">
                  <c:v>253731.06500962444</c:v>
                </c:pt>
                <c:pt idx="3">
                  <c:v>253731.06500962444</c:v>
                </c:pt>
                <c:pt idx="4">
                  <c:v>253731.06500962444</c:v>
                </c:pt>
                <c:pt idx="5">
                  <c:v>253731.06500962444</c:v>
                </c:pt>
                <c:pt idx="6">
                  <c:v>253731.06500962444</c:v>
                </c:pt>
                <c:pt idx="7">
                  <c:v>253731.06500962444</c:v>
                </c:pt>
                <c:pt idx="8">
                  <c:v>253731.06500962444</c:v>
                </c:pt>
                <c:pt idx="9">
                  <c:v>253731.06500962444</c:v>
                </c:pt>
                <c:pt idx="10">
                  <c:v>253731.06500962444</c:v>
                </c:pt>
                <c:pt idx="11">
                  <c:v>253731.06500962444</c:v>
                </c:pt>
                <c:pt idx="12">
                  <c:v>253731.06500962444</c:v>
                </c:pt>
                <c:pt idx="13">
                  <c:v>253731.06500962444</c:v>
                </c:pt>
                <c:pt idx="14">
                  <c:v>253731.06500962444</c:v>
                </c:pt>
                <c:pt idx="15">
                  <c:v>253731.06500962444</c:v>
                </c:pt>
                <c:pt idx="16">
                  <c:v>253731.06500962444</c:v>
                </c:pt>
                <c:pt idx="17">
                  <c:v>253731.06500962444</c:v>
                </c:pt>
                <c:pt idx="18">
                  <c:v>253731.06500962444</c:v>
                </c:pt>
                <c:pt idx="19">
                  <c:v>253731.06500962444</c:v>
                </c:pt>
                <c:pt idx="20">
                  <c:v>253731.06500962444</c:v>
                </c:pt>
                <c:pt idx="21">
                  <c:v>253731.06500962444</c:v>
                </c:pt>
                <c:pt idx="22">
                  <c:v>253731.06500962444</c:v>
                </c:pt>
                <c:pt idx="23">
                  <c:v>253731.06500962444</c:v>
                </c:pt>
                <c:pt idx="24">
                  <c:v>253731.06500962444</c:v>
                </c:pt>
                <c:pt idx="25">
                  <c:v>253731.06500962444</c:v>
                </c:pt>
                <c:pt idx="26">
                  <c:v>253731.06500962444</c:v>
                </c:pt>
                <c:pt idx="27">
                  <c:v>253731.06500962444</c:v>
                </c:pt>
                <c:pt idx="28">
                  <c:v>253731.06500962444</c:v>
                </c:pt>
                <c:pt idx="29">
                  <c:v>253731.06500962444</c:v>
                </c:pt>
                <c:pt idx="30">
                  <c:v>253731.06500962444</c:v>
                </c:pt>
                <c:pt idx="31">
                  <c:v>253731.06500962444</c:v>
                </c:pt>
                <c:pt idx="32">
                  <c:v>253731.06500962444</c:v>
                </c:pt>
                <c:pt idx="33">
                  <c:v>253731.06500962444</c:v>
                </c:pt>
                <c:pt idx="34">
                  <c:v>253731.06500962444</c:v>
                </c:pt>
                <c:pt idx="35">
                  <c:v>253731.06500962444</c:v>
                </c:pt>
                <c:pt idx="36">
                  <c:v>253731.06500962444</c:v>
                </c:pt>
                <c:pt idx="37">
                  <c:v>253731.06500962444</c:v>
                </c:pt>
                <c:pt idx="38">
                  <c:v>253731.06500962444</c:v>
                </c:pt>
                <c:pt idx="39">
                  <c:v>253731.06500962444</c:v>
                </c:pt>
                <c:pt idx="40">
                  <c:v>253731.06500962444</c:v>
                </c:pt>
                <c:pt idx="41">
                  <c:v>253731.06500962444</c:v>
                </c:pt>
                <c:pt idx="42">
                  <c:v>253731.06500962444</c:v>
                </c:pt>
                <c:pt idx="43">
                  <c:v>253731.06500962444</c:v>
                </c:pt>
                <c:pt idx="44">
                  <c:v>253731.06500962444</c:v>
                </c:pt>
                <c:pt idx="45">
                  <c:v>253731.06500962444</c:v>
                </c:pt>
                <c:pt idx="46">
                  <c:v>253731.06500962444</c:v>
                </c:pt>
                <c:pt idx="47">
                  <c:v>253731.06500962444</c:v>
                </c:pt>
                <c:pt idx="48">
                  <c:v>253731.06500962444</c:v>
                </c:pt>
                <c:pt idx="49">
                  <c:v>253731.06500962444</c:v>
                </c:pt>
                <c:pt idx="50">
                  <c:v>253731.06500962444</c:v>
                </c:pt>
                <c:pt idx="51">
                  <c:v>253731.06500962444</c:v>
                </c:pt>
                <c:pt idx="52">
                  <c:v>253731.06500962444</c:v>
                </c:pt>
                <c:pt idx="53">
                  <c:v>253731.06500962444</c:v>
                </c:pt>
                <c:pt idx="54">
                  <c:v>253731.06500962444</c:v>
                </c:pt>
                <c:pt idx="55">
                  <c:v>253731.06500962444</c:v>
                </c:pt>
                <c:pt idx="56">
                  <c:v>253731.06500962444</c:v>
                </c:pt>
                <c:pt idx="57">
                  <c:v>253731.06500962444</c:v>
                </c:pt>
                <c:pt idx="58">
                  <c:v>253731.06500962444</c:v>
                </c:pt>
                <c:pt idx="59">
                  <c:v>253731.06500962444</c:v>
                </c:pt>
                <c:pt idx="60">
                  <c:v>253731.06500962444</c:v>
                </c:pt>
                <c:pt idx="61">
                  <c:v>253731.06500962444</c:v>
                </c:pt>
                <c:pt idx="62">
                  <c:v>253731.06500962444</c:v>
                </c:pt>
                <c:pt idx="63">
                  <c:v>253731.06500962444</c:v>
                </c:pt>
                <c:pt idx="64">
                  <c:v>253731.06500962444</c:v>
                </c:pt>
                <c:pt idx="65">
                  <c:v>253731.06500962444</c:v>
                </c:pt>
                <c:pt idx="66">
                  <c:v>253731.06500962444</c:v>
                </c:pt>
                <c:pt idx="67">
                  <c:v>253731.06500962444</c:v>
                </c:pt>
                <c:pt idx="68">
                  <c:v>253731.06500962444</c:v>
                </c:pt>
                <c:pt idx="69">
                  <c:v>253731.06500962444</c:v>
                </c:pt>
                <c:pt idx="70">
                  <c:v>253731.06500962444</c:v>
                </c:pt>
                <c:pt idx="71">
                  <c:v>253731.06500962444</c:v>
                </c:pt>
                <c:pt idx="72">
                  <c:v>253731.06500962444</c:v>
                </c:pt>
                <c:pt idx="73">
                  <c:v>253731.06500962444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8</xdr:col>
      <xdr:colOff>771525</xdr:colOff>
      <xdr:row>50</xdr:row>
      <xdr:rowOff>161475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0525" y="5867400"/>
          <a:ext cx="7105650" cy="3590475"/>
        </a:xfrm>
        <a:prstGeom prst="rect">
          <a:avLst/>
        </a:prstGeom>
        <a:solidFill>
          <a:schemeClr val="bg1"/>
        </a:solidFill>
        <a:ln w="9525">
          <a:solidFill>
            <a:srgbClr val="7F7F7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</xdr:col>
      <xdr:colOff>28576</xdr:colOff>
      <xdr:row>33</xdr:row>
      <xdr:rowOff>190499</xdr:rowOff>
    </xdr:from>
    <xdr:to>
      <xdr:col>6</xdr:col>
      <xdr:colOff>85725</xdr:colOff>
      <xdr:row>49</xdr:row>
      <xdr:rowOff>9525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28576</xdr:colOff>
      <xdr:row>39</xdr:row>
      <xdr:rowOff>163740</xdr:rowOff>
    </xdr:from>
    <xdr:to>
      <xdr:col>3</xdr:col>
      <xdr:colOff>534240</xdr:colOff>
      <xdr:row>43</xdr:row>
      <xdr:rowOff>95250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085976" y="7221765"/>
          <a:ext cx="505664" cy="693510"/>
        </a:xfrm>
        <a:prstGeom prst="rightArrow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542925</xdr:colOff>
      <xdr:row>32</xdr:row>
      <xdr:rowOff>19049</xdr:rowOff>
    </xdr:from>
    <xdr:to>
      <xdr:col>9</xdr:col>
      <xdr:colOff>811530</xdr:colOff>
      <xdr:row>49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885825</xdr:colOff>
      <xdr:row>32</xdr:row>
      <xdr:rowOff>57150</xdr:rowOff>
    </xdr:from>
    <xdr:to>
      <xdr:col>8</xdr:col>
      <xdr:colOff>666750</xdr:colOff>
      <xdr:row>33</xdr:row>
      <xdr:rowOff>95250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6705600" y="5848350"/>
          <a:ext cx="6858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単位</a:t>
          </a:r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: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円</a:t>
          </a:r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8</xdr:col>
      <xdr:colOff>486525</xdr:colOff>
      <xdr:row>73</xdr:row>
      <xdr:rowOff>114300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0"/>
  <sheetViews>
    <sheetView showGridLines="0" tabSelected="1" zoomScaleNormal="100" zoomScaleSheetLayoutView="100" workbookViewId="0"/>
  </sheetViews>
  <sheetFormatPr defaultColWidth="9" defaultRowHeight="15" customHeight="1"/>
  <cols>
    <col min="1" max="1" width="5.125" style="1" customWidth="1"/>
    <col min="2" max="3" width="11.875" style="1" customWidth="1"/>
    <col min="4" max="4" width="15.625" style="1" customWidth="1"/>
    <col min="5" max="10" width="11.875" style="1" customWidth="1"/>
    <col min="11" max="13" width="17.75" style="1" customWidth="1"/>
    <col min="14" max="14" width="15.5" style="1" bestFit="1" customWidth="1"/>
    <col min="15" max="15" width="7.5" style="1" bestFit="1" customWidth="1"/>
    <col min="16" max="16384" width="9" style="1"/>
  </cols>
  <sheetData>
    <row r="1" spans="1:25" ht="15" customHeight="1">
      <c r="A1" s="10" t="s">
        <v>154</v>
      </c>
      <c r="L1" s="53"/>
    </row>
    <row r="2" spans="1:25" ht="15" customHeight="1">
      <c r="A2" s="10" t="s">
        <v>155</v>
      </c>
      <c r="L2" s="53"/>
    </row>
    <row r="3" spans="1:25" ht="15" customHeight="1">
      <c r="A3" s="10"/>
      <c r="B3" s="157" t="s">
        <v>193</v>
      </c>
      <c r="C3" s="157"/>
      <c r="D3" s="158">
        <f>地区別_高齢者の疾病!CP13</f>
        <v>1252666</v>
      </c>
      <c r="E3" s="158"/>
      <c r="L3" s="53"/>
    </row>
    <row r="4" spans="1:25" ht="15" customHeight="1">
      <c r="B4" s="157" t="s">
        <v>127</v>
      </c>
      <c r="C4" s="157"/>
      <c r="D4" s="160">
        <f>地区別_高齢者の疾病!BW141</f>
        <v>1105620531230</v>
      </c>
      <c r="E4" s="161"/>
      <c r="L4" s="54"/>
    </row>
    <row r="5" spans="1:25" ht="15" customHeight="1">
      <c r="B5" s="159" t="s">
        <v>128</v>
      </c>
      <c r="C5" s="159"/>
      <c r="D5" s="160">
        <f>地区別_高齢者の疾病!BX141</f>
        <v>1192293</v>
      </c>
      <c r="E5" s="161"/>
    </row>
    <row r="6" spans="1:25" ht="10.15" customHeight="1">
      <c r="B6" s="9"/>
      <c r="L6" s="9" t="s">
        <v>171</v>
      </c>
    </row>
    <row r="7" spans="1:25" ht="39.75" customHeight="1">
      <c r="B7" s="157" t="s">
        <v>200</v>
      </c>
      <c r="C7" s="157"/>
      <c r="D7" s="14" t="s">
        <v>96</v>
      </c>
      <c r="E7" s="29" t="s">
        <v>196</v>
      </c>
      <c r="F7" s="14" t="s">
        <v>99</v>
      </c>
      <c r="G7" s="29" t="s">
        <v>197</v>
      </c>
      <c r="H7" s="14" t="s">
        <v>153</v>
      </c>
      <c r="I7" s="34" t="s">
        <v>181</v>
      </c>
      <c r="J7" s="12"/>
      <c r="L7" s="58" t="s">
        <v>129</v>
      </c>
      <c r="M7" s="59"/>
      <c r="N7" s="108">
        <f>SUM(N8:N23)</f>
        <v>241750391582</v>
      </c>
      <c r="O7" s="60">
        <f>IFERROR(N7/$N$25,"-")</f>
        <v>0.21865584506924207</v>
      </c>
      <c r="Y7" s="23"/>
    </row>
    <row r="8" spans="1:25" ht="14.25" customHeight="1">
      <c r="B8" s="169" t="s">
        <v>66</v>
      </c>
      <c r="C8" s="170"/>
      <c r="D8" s="130">
        <f>地区別_高齢者の疾病!BZ141</f>
        <v>36578782677</v>
      </c>
      <c r="E8" s="72">
        <f>地区別_高齢者の疾病!CA141</f>
        <v>3.3084391654979665E-2</v>
      </c>
      <c r="F8" s="130">
        <f>地区別_高齢者の疾病!CB141</f>
        <v>264422</v>
      </c>
      <c r="G8" s="73">
        <f>地区別_高齢者の疾病!CC141</f>
        <v>0.2217760231755114</v>
      </c>
      <c r="H8" s="130">
        <f>地区別_高齢者の疾病!CD141</f>
        <v>138334.86879684747</v>
      </c>
      <c r="I8" s="73">
        <f t="shared" ref="I8:I24" si="0">IFERROR(F8/$D$3,"-")</f>
        <v>0.21108739280861777</v>
      </c>
      <c r="J8" s="11"/>
      <c r="L8" s="61"/>
      <c r="M8" s="107" t="s">
        <v>65</v>
      </c>
      <c r="N8" s="109">
        <f t="shared" ref="N8:N23" si="1">D8</f>
        <v>36578782677</v>
      </c>
      <c r="O8" s="62">
        <f t="shared" ref="O8:O23" si="2">IFERROR(N8/$N$7,"-")</f>
        <v>0.15130805967936867</v>
      </c>
      <c r="Y8" s="23"/>
    </row>
    <row r="9" spans="1:25" ht="14.25" customHeight="1">
      <c r="B9" s="162" t="s">
        <v>68</v>
      </c>
      <c r="C9" s="163"/>
      <c r="D9" s="131">
        <f>地区別_高齢者の疾病!BZ142</f>
        <v>23459699278</v>
      </c>
      <c r="E9" s="74">
        <f>地区別_高齢者の疾病!CA142</f>
        <v>2.1218581434898957E-2</v>
      </c>
      <c r="F9" s="131">
        <f>地区別_高齢者の疾病!CB142</f>
        <v>327612</v>
      </c>
      <c r="G9" s="75">
        <f>地区別_高齢者の疾病!CC142</f>
        <v>0.2747747407726121</v>
      </c>
      <c r="H9" s="131">
        <f>地区別_高齢者の疾病!CD142</f>
        <v>71608.180646618566</v>
      </c>
      <c r="I9" s="75">
        <f t="shared" si="0"/>
        <v>0.26153180496636774</v>
      </c>
      <c r="J9" s="11"/>
      <c r="L9" s="61"/>
      <c r="M9" s="63" t="s">
        <v>67</v>
      </c>
      <c r="N9" s="110">
        <f t="shared" si="1"/>
        <v>23459699278</v>
      </c>
      <c r="O9" s="64">
        <f t="shared" si="2"/>
        <v>9.704099804960456E-2</v>
      </c>
      <c r="Y9" s="23"/>
    </row>
    <row r="10" spans="1:25" ht="14.25" customHeight="1">
      <c r="B10" s="162" t="s">
        <v>70</v>
      </c>
      <c r="C10" s="163"/>
      <c r="D10" s="131">
        <f>地区別_高齢者の疾病!BZ143</f>
        <v>15170027054</v>
      </c>
      <c r="E10" s="74">
        <f>地区別_高齢者の疾病!CA143</f>
        <v>1.3720826111218633E-2</v>
      </c>
      <c r="F10" s="131">
        <f>地区別_高齢者の疾病!CB143</f>
        <v>300134</v>
      </c>
      <c r="G10" s="75">
        <f>地区別_高齢者の疾病!CC143</f>
        <v>0.25172839226599503</v>
      </c>
      <c r="H10" s="131">
        <f>地区別_高齢者の疾病!CD143</f>
        <v>50544.180446067425</v>
      </c>
      <c r="I10" s="75">
        <f t="shared" si="0"/>
        <v>0.23959618924757278</v>
      </c>
      <c r="J10" s="11"/>
      <c r="L10" s="61"/>
      <c r="M10" s="63" t="s">
        <v>69</v>
      </c>
      <c r="N10" s="110">
        <f t="shared" si="1"/>
        <v>15170027054</v>
      </c>
      <c r="O10" s="64">
        <f t="shared" si="2"/>
        <v>6.2750785861103497E-2</v>
      </c>
      <c r="Y10" s="23"/>
    </row>
    <row r="11" spans="1:25" ht="14.25" customHeight="1">
      <c r="B11" s="162" t="s">
        <v>72</v>
      </c>
      <c r="C11" s="163"/>
      <c r="D11" s="131">
        <f>地区別_高齢者の疾病!BZ144</f>
        <v>2566312818</v>
      </c>
      <c r="E11" s="74">
        <f>地区別_高齢者の疾病!CA144</f>
        <v>2.321151557438051E-3</v>
      </c>
      <c r="F11" s="131">
        <f>地区別_高齢者の疾病!CB144</f>
        <v>45024</v>
      </c>
      <c r="G11" s="75">
        <f>地区別_高齢者の疾病!CC144</f>
        <v>3.7762529847948451E-2</v>
      </c>
      <c r="H11" s="131">
        <f>地区別_高齢者の疾病!CD144</f>
        <v>56998.774386993602</v>
      </c>
      <c r="I11" s="75">
        <f t="shared" si="0"/>
        <v>3.5942541746962077E-2</v>
      </c>
      <c r="J11" s="11"/>
      <c r="L11" s="61"/>
      <c r="M11" s="63" t="s">
        <v>71</v>
      </c>
      <c r="N11" s="110">
        <f t="shared" si="1"/>
        <v>2566312818</v>
      </c>
      <c r="O11" s="64">
        <f t="shared" si="2"/>
        <v>1.0615547719307519E-2</v>
      </c>
      <c r="Y11" s="23"/>
    </row>
    <row r="12" spans="1:25" ht="14.25" customHeight="1">
      <c r="B12" s="162" t="s">
        <v>74</v>
      </c>
      <c r="C12" s="163"/>
      <c r="D12" s="131">
        <f>地区別_高齢者の疾病!BZ145</f>
        <v>22142655304</v>
      </c>
      <c r="E12" s="74">
        <f>地区別_高齢者の疾病!CA145</f>
        <v>2.0027355388712212E-2</v>
      </c>
      <c r="F12" s="131">
        <f>地区別_高齢者の疾病!CB145</f>
        <v>351025</v>
      </c>
      <c r="G12" s="75">
        <f>地区別_高齢者の疾病!CC145</f>
        <v>0.29441169242795184</v>
      </c>
      <c r="H12" s="131">
        <f>地区別_高齢者の疾病!CD145</f>
        <v>63079.9951684353</v>
      </c>
      <c r="I12" s="75">
        <f t="shared" si="0"/>
        <v>0.28022234178943151</v>
      </c>
      <c r="J12" s="11"/>
      <c r="L12" s="61"/>
      <c r="M12" s="63" t="s">
        <v>73</v>
      </c>
      <c r="N12" s="110">
        <f t="shared" si="1"/>
        <v>22142655304</v>
      </c>
      <c r="O12" s="64">
        <f t="shared" si="2"/>
        <v>9.1593048346684358E-2</v>
      </c>
      <c r="Y12" s="23"/>
    </row>
    <row r="13" spans="1:25" ht="14.25" customHeight="1">
      <c r="B13" s="162" t="s">
        <v>76</v>
      </c>
      <c r="C13" s="163"/>
      <c r="D13" s="131">
        <f>地区別_高齢者の疾病!BZ146</f>
        <v>32005463207</v>
      </c>
      <c r="E13" s="74">
        <f>地区別_高齢者の疾病!CA146</f>
        <v>2.8947963883588525E-2</v>
      </c>
      <c r="F13" s="131">
        <f>地区別_高齢者の疾病!CB146</f>
        <v>410960</v>
      </c>
      <c r="G13" s="75">
        <f>地区別_高齢者の疾病!CC146</f>
        <v>0.34468037638399285</v>
      </c>
      <c r="H13" s="131">
        <f>地区別_高齢者の疾病!CD146</f>
        <v>77879.752791025894</v>
      </c>
      <c r="I13" s="75">
        <f t="shared" si="0"/>
        <v>0.32806829593842252</v>
      </c>
      <c r="J13" s="11"/>
      <c r="L13" s="61"/>
      <c r="M13" s="63" t="s">
        <v>75</v>
      </c>
      <c r="N13" s="110">
        <f t="shared" si="1"/>
        <v>32005463207</v>
      </c>
      <c r="O13" s="64">
        <f t="shared" si="2"/>
        <v>0.1323905330517075</v>
      </c>
      <c r="Y13" s="23"/>
    </row>
    <row r="14" spans="1:25" ht="14.25" customHeight="1">
      <c r="B14" s="162" t="s">
        <v>77</v>
      </c>
      <c r="C14" s="163"/>
      <c r="D14" s="131">
        <f>地区別_高齢者の疾病!BZ147</f>
        <v>38240713338</v>
      </c>
      <c r="E14" s="74">
        <f>地区別_高齢者の疾病!CA147</f>
        <v>3.4587557175206673E-2</v>
      </c>
      <c r="F14" s="131">
        <f>地区別_高齢者の疾病!CB147</f>
        <v>152499</v>
      </c>
      <c r="G14" s="75">
        <f>地区別_高齢者の疾病!CC147</f>
        <v>0.12790396320367561</v>
      </c>
      <c r="H14" s="131">
        <f>地区別_高齢者の疾病!CD147</f>
        <v>250760.42031751029</v>
      </c>
      <c r="I14" s="75">
        <f t="shared" si="0"/>
        <v>0.12173955387948583</v>
      </c>
      <c r="J14" s="11"/>
      <c r="L14" s="61"/>
      <c r="M14" s="63" t="s">
        <v>64</v>
      </c>
      <c r="N14" s="110">
        <f t="shared" si="1"/>
        <v>38240713338</v>
      </c>
      <c r="O14" s="64">
        <f t="shared" si="2"/>
        <v>0.15818263245720132</v>
      </c>
      <c r="Y14" s="23"/>
    </row>
    <row r="15" spans="1:25" ht="14.25" customHeight="1">
      <c r="B15" s="162" t="s">
        <v>102</v>
      </c>
      <c r="C15" s="163"/>
      <c r="D15" s="131">
        <f>地区別_高齢者の疾病!BZ148</f>
        <v>14171362</v>
      </c>
      <c r="E15" s="74">
        <f>地区別_高齢者の疾病!CA148</f>
        <v>1.2817564073484051E-5</v>
      </c>
      <c r="F15" s="131">
        <f>地区別_高齢者の疾病!CB148</f>
        <v>878</v>
      </c>
      <c r="G15" s="75">
        <f>地区別_高齢者の疾病!CC148</f>
        <v>7.3639617107539837E-4</v>
      </c>
      <c r="H15" s="131">
        <f>地区別_高齢者の疾病!CD148</f>
        <v>16140.503416856493</v>
      </c>
      <c r="I15" s="75">
        <f t="shared" si="0"/>
        <v>7.0090510958228296E-4</v>
      </c>
      <c r="J15" s="11"/>
      <c r="L15" s="61"/>
      <c r="M15" s="63" t="s">
        <v>78</v>
      </c>
      <c r="N15" s="110">
        <f t="shared" si="1"/>
        <v>14171362</v>
      </c>
      <c r="O15" s="64">
        <f>IFERROR(N15/$N$7,"-")</f>
        <v>5.8619809909152414E-5</v>
      </c>
      <c r="Y15" s="23"/>
    </row>
    <row r="16" spans="1:25" ht="14.25" customHeight="1">
      <c r="B16" s="162" t="s">
        <v>81</v>
      </c>
      <c r="C16" s="163"/>
      <c r="D16" s="131">
        <f>地区別_高齢者の疾病!BZ149</f>
        <v>229127376</v>
      </c>
      <c r="E16" s="74">
        <f>地区別_高齢者の疾病!CA149</f>
        <v>2.072387130375522E-4</v>
      </c>
      <c r="F16" s="131">
        <f>地区別_高齢者の疾病!CB149</f>
        <v>8886</v>
      </c>
      <c r="G16" s="75">
        <f>地区別_高齢者の疾病!CC149</f>
        <v>7.4528660320911048E-3</v>
      </c>
      <c r="H16" s="131">
        <f>地区別_高齢者の疾病!CD149</f>
        <v>25785.209993247805</v>
      </c>
      <c r="I16" s="75">
        <f t="shared" si="0"/>
        <v>7.0936706193031503E-3</v>
      </c>
      <c r="J16" s="11"/>
      <c r="L16" s="61"/>
      <c r="M16" s="63" t="s">
        <v>80</v>
      </c>
      <c r="N16" s="110">
        <f t="shared" si="1"/>
        <v>229127376</v>
      </c>
      <c r="O16" s="64">
        <f t="shared" si="2"/>
        <v>9.4778492187997819E-4</v>
      </c>
      <c r="Y16" s="23"/>
    </row>
    <row r="17" spans="1:25" ht="14.25" customHeight="1">
      <c r="B17" s="162" t="s">
        <v>83</v>
      </c>
      <c r="C17" s="163"/>
      <c r="D17" s="131">
        <f>地区別_高齢者の疾病!BZ150</f>
        <v>1758782429</v>
      </c>
      <c r="E17" s="74">
        <f>地区別_高齢者の疾病!CA150</f>
        <v>1.5907649861054579E-3</v>
      </c>
      <c r="F17" s="131">
        <f>地区別_高齢者の疾病!CB150</f>
        <v>58346</v>
      </c>
      <c r="G17" s="75">
        <f>地区別_高齢者の疾病!CC150</f>
        <v>4.8935957855996803E-2</v>
      </c>
      <c r="H17" s="131">
        <f>地区別_高齢者の疾病!CD150</f>
        <v>30144.01036917698</v>
      </c>
      <c r="I17" s="75">
        <f t="shared" si="0"/>
        <v>4.6577459594177535E-2</v>
      </c>
      <c r="J17" s="11"/>
      <c r="L17" s="61"/>
      <c r="M17" s="63" t="s">
        <v>82</v>
      </c>
      <c r="N17" s="110">
        <f t="shared" si="1"/>
        <v>1758782429</v>
      </c>
      <c r="O17" s="64">
        <f t="shared" si="2"/>
        <v>7.2751999179427743E-3</v>
      </c>
      <c r="Y17" s="23"/>
    </row>
    <row r="18" spans="1:25" ht="14.25" customHeight="1">
      <c r="B18" s="162" t="s">
        <v>85</v>
      </c>
      <c r="C18" s="163"/>
      <c r="D18" s="131">
        <f>地区別_高齢者の疾病!BZ151</f>
        <v>2236124400</v>
      </c>
      <c r="E18" s="74">
        <f>地区別_高齢者の疾病!CA151</f>
        <v>2.022506218758725E-3</v>
      </c>
      <c r="F18" s="131">
        <f>地区別_高齢者の疾病!CB151</f>
        <v>21054</v>
      </c>
      <c r="G18" s="75">
        <f>地区別_高齢者の疾病!CC151</f>
        <v>1.7658411145582503E-2</v>
      </c>
      <c r="H18" s="131">
        <f>地区別_高齢者の疾病!CD151</f>
        <v>106209.00541464805</v>
      </c>
      <c r="I18" s="75">
        <f t="shared" si="0"/>
        <v>1.6807353276930961E-2</v>
      </c>
      <c r="J18" s="11"/>
      <c r="L18" s="61"/>
      <c r="M18" s="63" t="s">
        <v>84</v>
      </c>
      <c r="N18" s="110">
        <f t="shared" si="1"/>
        <v>2236124400</v>
      </c>
      <c r="O18" s="64">
        <f t="shared" si="2"/>
        <v>9.2497240040313334E-3</v>
      </c>
      <c r="Y18" s="23"/>
    </row>
    <row r="19" spans="1:25" ht="14.25" customHeight="1">
      <c r="B19" s="162" t="s">
        <v>87</v>
      </c>
      <c r="C19" s="163"/>
      <c r="D19" s="131">
        <f>地区別_高齢者の疾病!BZ152</f>
        <v>13479092956</v>
      </c>
      <c r="E19" s="74">
        <f>地区別_高齢者の疾病!CA152</f>
        <v>1.2191427868117232E-2</v>
      </c>
      <c r="F19" s="131">
        <f>地区別_高齢者の疾病!CB152</f>
        <v>34074</v>
      </c>
      <c r="G19" s="75">
        <f>地区別_高齢者の疾病!CC152</f>
        <v>2.8578545709821327E-2</v>
      </c>
      <c r="H19" s="131">
        <f>地区別_高齢者の疾病!CD152</f>
        <v>395582.93584551272</v>
      </c>
      <c r="I19" s="75">
        <f t="shared" si="0"/>
        <v>2.7201185311966639E-2</v>
      </c>
      <c r="J19" s="11"/>
      <c r="L19" s="61"/>
      <c r="M19" s="63" t="s">
        <v>86</v>
      </c>
      <c r="N19" s="110">
        <f t="shared" si="1"/>
        <v>13479092956</v>
      </c>
      <c r="O19" s="64">
        <f t="shared" si="2"/>
        <v>5.5756240425480295E-2</v>
      </c>
      <c r="Y19" s="23"/>
    </row>
    <row r="20" spans="1:25" ht="14.25" customHeight="1">
      <c r="B20" s="162" t="s">
        <v>89</v>
      </c>
      <c r="C20" s="163"/>
      <c r="D20" s="131">
        <f>地区別_高齢者の疾病!BZ153</f>
        <v>11350818099</v>
      </c>
      <c r="E20" s="74">
        <f>地区別_高齢者の疾病!CA153</f>
        <v>1.0266468266804203E-2</v>
      </c>
      <c r="F20" s="131">
        <f>地区別_高齢者の疾病!CB153</f>
        <v>153570</v>
      </c>
      <c r="G20" s="75">
        <f>地区別_高齢者の疾病!CC153</f>
        <v>0.12880223233718557</v>
      </c>
      <c r="H20" s="131">
        <f>地区別_高齢者の疾病!CD153</f>
        <v>73912.991463176397</v>
      </c>
      <c r="I20" s="75">
        <f t="shared" si="0"/>
        <v>0.12259453038559361</v>
      </c>
      <c r="J20" s="11"/>
      <c r="L20" s="61"/>
      <c r="M20" s="63" t="s">
        <v>88</v>
      </c>
      <c r="N20" s="110">
        <f t="shared" si="1"/>
        <v>11350818099</v>
      </c>
      <c r="O20" s="64">
        <f t="shared" si="2"/>
        <v>4.6952635835337972E-2</v>
      </c>
      <c r="Y20" s="23"/>
    </row>
    <row r="21" spans="1:25" ht="14.25" customHeight="1">
      <c r="B21" s="162" t="s">
        <v>91</v>
      </c>
      <c r="C21" s="163"/>
      <c r="D21" s="131">
        <f>地区別_高齢者の疾病!BZ154</f>
        <v>33761312225</v>
      </c>
      <c r="E21" s="74">
        <f>地区別_高齢者の疾病!CA154</f>
        <v>3.0536075689043714E-2</v>
      </c>
      <c r="F21" s="131">
        <f>地区別_高齢者の疾病!CB154</f>
        <v>182291</v>
      </c>
      <c r="G21" s="75">
        <f>地区別_高齢者の疾病!CC154</f>
        <v>0.15289110981948228</v>
      </c>
      <c r="H21" s="131">
        <f>地区別_高齢者の疾病!CD154</f>
        <v>185205.59010044381</v>
      </c>
      <c r="I21" s="75">
        <f t="shared" si="0"/>
        <v>0.14552242976180402</v>
      </c>
      <c r="J21" s="11"/>
      <c r="L21" s="61"/>
      <c r="M21" s="63" t="s">
        <v>90</v>
      </c>
      <c r="N21" s="110">
        <f t="shared" si="1"/>
        <v>33761312225</v>
      </c>
      <c r="O21" s="64">
        <f t="shared" si="2"/>
        <v>0.13965359892105245</v>
      </c>
      <c r="Y21" s="23"/>
    </row>
    <row r="22" spans="1:25" ht="14.25" customHeight="1">
      <c r="B22" s="162" t="s">
        <v>95</v>
      </c>
      <c r="C22" s="163"/>
      <c r="D22" s="131">
        <f>地区別_高齢者の疾病!BZ155</f>
        <v>5864041804</v>
      </c>
      <c r="E22" s="74">
        <f>地区別_高齢者の疾病!CA155</f>
        <v>5.3038466981761533E-3</v>
      </c>
      <c r="F22" s="131">
        <f>地区別_高齢者の疾病!CB155</f>
        <v>86410</v>
      </c>
      <c r="G22" s="75">
        <f>地区別_高齢者の疾病!CC155</f>
        <v>7.2473796290005901E-2</v>
      </c>
      <c r="H22" s="131">
        <f>地区別_高齢者の疾病!CD155</f>
        <v>67862.999699108899</v>
      </c>
      <c r="I22" s="75">
        <f t="shared" si="0"/>
        <v>6.8980877584288225E-2</v>
      </c>
      <c r="J22" s="11"/>
      <c r="L22" s="61"/>
      <c r="M22" s="63" t="s">
        <v>94</v>
      </c>
      <c r="N22" s="110">
        <f t="shared" si="1"/>
        <v>5864041804</v>
      </c>
      <c r="O22" s="64">
        <f t="shared" si="2"/>
        <v>2.4256596920592614E-2</v>
      </c>
      <c r="Y22" s="23"/>
    </row>
    <row r="23" spans="1:25" ht="14.25" customHeight="1" thickBot="1">
      <c r="B23" s="164" t="s">
        <v>93</v>
      </c>
      <c r="C23" s="165"/>
      <c r="D23" s="132">
        <f>地区別_高齢者の疾病!BZ156</f>
        <v>2893267255</v>
      </c>
      <c r="E23" s="76">
        <f>地区別_高齢者の疾病!CA156</f>
        <v>2.6168718590828333E-3</v>
      </c>
      <c r="F23" s="132">
        <f>地区別_高齢者の疾病!CB156</f>
        <v>129507</v>
      </c>
      <c r="G23" s="77">
        <f>地区別_高齢者の疾病!CC156</f>
        <v>0.10862011267364649</v>
      </c>
      <c r="H23" s="132">
        <f>地区別_高齢者の疾病!CD156</f>
        <v>22340.624483618645</v>
      </c>
      <c r="I23" s="77">
        <f t="shared" si="0"/>
        <v>0.10338510025816938</v>
      </c>
      <c r="J23" s="11"/>
      <c r="L23" s="65"/>
      <c r="M23" s="66" t="s">
        <v>92</v>
      </c>
      <c r="N23" s="111">
        <f t="shared" si="1"/>
        <v>2893267255</v>
      </c>
      <c r="O23" s="67">
        <f t="shared" si="2"/>
        <v>1.196799407879604E-2</v>
      </c>
      <c r="Y23" s="23"/>
    </row>
    <row r="24" spans="1:25" ht="14.25" customHeight="1" thickTop="1" thickBot="1">
      <c r="B24" s="166" t="s">
        <v>178</v>
      </c>
      <c r="C24" s="166"/>
      <c r="D24" s="133">
        <f>地区別_高齢者の疾病!BZ157</f>
        <v>241750391582</v>
      </c>
      <c r="E24" s="78">
        <f>地区別_高齢者の疾病!CA157</f>
        <v>0.21865584506924207</v>
      </c>
      <c r="F24" s="133">
        <f>地区別_高齢者の疾病!CB157</f>
        <v>952782</v>
      </c>
      <c r="G24" s="79">
        <f>地区別_高齢者の疾病!CC157</f>
        <v>0.79911733105872462</v>
      </c>
      <c r="H24" s="133">
        <f>地区別_高齢者の疾病!CD157</f>
        <v>253731.06500962444</v>
      </c>
      <c r="I24" s="79">
        <f t="shared" si="0"/>
        <v>0.76060338510025816</v>
      </c>
      <c r="J24" s="11"/>
      <c r="L24" s="68" t="s">
        <v>97</v>
      </c>
      <c r="M24" s="69"/>
      <c r="N24" s="112">
        <f>N25-N7</f>
        <v>863870139648</v>
      </c>
      <c r="O24" s="70">
        <f>IFERROR(N24/$N$25,"-")</f>
        <v>0.78134415493075793</v>
      </c>
    </row>
    <row r="25" spans="1:25" ht="15" customHeight="1" thickTop="1">
      <c r="B25" s="30" t="s">
        <v>182</v>
      </c>
      <c r="C25" s="2"/>
      <c r="D25" s="3"/>
      <c r="E25" s="3"/>
      <c r="F25" s="3"/>
      <c r="G25" s="3"/>
      <c r="L25" s="167" t="s">
        <v>98</v>
      </c>
      <c r="M25" s="168"/>
      <c r="N25" s="113">
        <f>D4</f>
        <v>1105620531230</v>
      </c>
      <c r="O25" s="71">
        <f>IFERROR(N25/$N$25,"-")</f>
        <v>1</v>
      </c>
    </row>
    <row r="26" spans="1:25" s="13" customFormat="1" ht="13.5">
      <c r="B26" s="30" t="s">
        <v>174</v>
      </c>
    </row>
    <row r="27" spans="1:25" ht="15" customHeight="1">
      <c r="B27" s="1" t="s">
        <v>152</v>
      </c>
      <c r="C27" s="2"/>
      <c r="D27" s="3"/>
      <c r="E27" s="3"/>
      <c r="F27" s="3"/>
      <c r="G27" s="3"/>
      <c r="L27" s="2"/>
      <c r="M27" s="2"/>
      <c r="N27" s="4"/>
      <c r="O27" s="5"/>
    </row>
    <row r="28" spans="1:25" ht="15" customHeight="1">
      <c r="B28" s="1" t="s">
        <v>151</v>
      </c>
      <c r="C28" s="2"/>
      <c r="D28" s="3"/>
      <c r="E28" s="3"/>
      <c r="F28" s="3"/>
      <c r="G28" s="3"/>
      <c r="L28" s="2"/>
      <c r="M28" s="2"/>
      <c r="N28" s="4"/>
      <c r="O28" s="5"/>
    </row>
    <row r="29" spans="1:25" ht="15" customHeight="1">
      <c r="B29" s="156" t="s">
        <v>202</v>
      </c>
      <c r="C29" s="2"/>
      <c r="D29" s="3"/>
      <c r="E29" s="3"/>
      <c r="F29" s="3"/>
      <c r="G29" s="3"/>
      <c r="L29" s="2"/>
      <c r="M29" s="2"/>
      <c r="N29" s="4"/>
      <c r="O29" s="5"/>
    </row>
    <row r="30" spans="1:25" s="13" customFormat="1" ht="10.15" customHeight="1">
      <c r="B30" s="1"/>
    </row>
    <row r="31" spans="1:25" s="13" customFormat="1" ht="15" customHeight="1">
      <c r="A31" s="10" t="s">
        <v>160</v>
      </c>
      <c r="B31" s="1"/>
    </row>
    <row r="32" spans="1:25" s="13" customFormat="1" ht="15" customHeight="1">
      <c r="A32" s="10" t="s">
        <v>155</v>
      </c>
    </row>
    <row r="33" spans="3:14" ht="15" customHeight="1">
      <c r="C33" s="2"/>
      <c r="D33" s="3"/>
      <c r="E33" s="3"/>
      <c r="F33" s="3"/>
      <c r="K33" s="2"/>
      <c r="L33" s="2"/>
      <c r="M33" s="4"/>
      <c r="N33" s="5"/>
    </row>
    <row r="34" spans="3:14" ht="15" customHeight="1">
      <c r="C34" s="2"/>
      <c r="D34" s="3"/>
      <c r="E34" s="3"/>
      <c r="F34" s="3"/>
      <c r="K34" s="2"/>
      <c r="L34" s="2"/>
      <c r="M34" s="4"/>
      <c r="N34" s="5"/>
    </row>
    <row r="35" spans="3:14" ht="15" customHeight="1">
      <c r="C35" s="2"/>
      <c r="D35" s="3"/>
      <c r="E35" s="3"/>
      <c r="F35" s="3"/>
      <c r="K35" s="2"/>
      <c r="L35" s="2"/>
      <c r="M35" s="4"/>
      <c r="N35" s="5"/>
    </row>
    <row r="36" spans="3:14" ht="15" customHeight="1">
      <c r="C36" s="2"/>
      <c r="D36" s="3"/>
      <c r="E36" s="3"/>
      <c r="F36" s="3"/>
      <c r="K36" s="2"/>
      <c r="L36" s="2"/>
      <c r="M36" s="4"/>
      <c r="N36" s="5"/>
    </row>
    <row r="37" spans="3:14" ht="15" customHeight="1">
      <c r="C37" s="2"/>
      <c r="D37" s="3"/>
      <c r="E37" s="3"/>
      <c r="F37" s="3"/>
      <c r="K37" s="2"/>
      <c r="L37" s="2"/>
      <c r="M37" s="4"/>
      <c r="N37" s="5"/>
    </row>
    <row r="38" spans="3:14" ht="15" customHeight="1">
      <c r="C38" s="2"/>
      <c r="D38" s="3"/>
      <c r="E38" s="3"/>
      <c r="F38" s="3"/>
      <c r="K38" s="2"/>
      <c r="L38" s="2"/>
      <c r="M38" s="4"/>
      <c r="N38" s="5"/>
    </row>
    <row r="39" spans="3:14" ht="15" customHeight="1">
      <c r="C39" s="2"/>
      <c r="D39" s="3"/>
      <c r="E39" s="3"/>
      <c r="F39" s="3"/>
      <c r="K39" s="2"/>
      <c r="L39" s="2"/>
      <c r="M39" s="4"/>
      <c r="N39" s="5"/>
    </row>
    <row r="40" spans="3:14" ht="15" customHeight="1">
      <c r="C40" s="2"/>
      <c r="D40" s="3"/>
      <c r="E40" s="3"/>
      <c r="F40" s="3"/>
      <c r="K40" s="2"/>
      <c r="L40" s="2"/>
      <c r="M40" s="4"/>
      <c r="N40" s="5"/>
    </row>
    <row r="41" spans="3:14" ht="15" customHeight="1">
      <c r="C41" s="2"/>
      <c r="D41" s="3"/>
      <c r="E41" s="3"/>
      <c r="F41" s="3"/>
      <c r="K41" s="2"/>
      <c r="L41" s="2"/>
      <c r="M41" s="4"/>
      <c r="N41" s="5"/>
    </row>
    <row r="42" spans="3:14" ht="15" customHeight="1">
      <c r="C42" s="2"/>
      <c r="D42" s="3"/>
      <c r="E42" s="3"/>
      <c r="F42" s="3"/>
      <c r="K42" s="2"/>
      <c r="L42" s="2"/>
      <c r="M42" s="4"/>
      <c r="N42" s="5"/>
    </row>
    <row r="43" spans="3:14" ht="15" customHeight="1">
      <c r="C43" s="2"/>
      <c r="D43" s="3"/>
      <c r="E43" s="3"/>
      <c r="F43" s="3"/>
      <c r="K43" s="2"/>
      <c r="L43" s="2"/>
      <c r="M43" s="4"/>
      <c r="N43" s="5"/>
    </row>
    <row r="44" spans="3:14" ht="15" customHeight="1">
      <c r="C44" s="2"/>
      <c r="D44" s="3"/>
      <c r="E44" s="3"/>
      <c r="F44" s="3"/>
      <c r="K44" s="2"/>
      <c r="L44" s="2"/>
      <c r="M44" s="4"/>
      <c r="N44" s="5"/>
    </row>
    <row r="45" spans="3:14" ht="15" customHeight="1">
      <c r="C45" s="2"/>
      <c r="D45" s="3"/>
      <c r="E45" s="3"/>
      <c r="F45" s="3"/>
      <c r="K45" s="2"/>
      <c r="L45" s="2"/>
      <c r="M45" s="4"/>
      <c r="N45" s="5"/>
    </row>
    <row r="46" spans="3:14" ht="15" customHeight="1">
      <c r="C46" s="2"/>
      <c r="D46" s="3"/>
      <c r="E46" s="3"/>
      <c r="F46" s="3"/>
      <c r="K46" s="2"/>
      <c r="L46" s="2"/>
      <c r="M46" s="4"/>
      <c r="N46" s="5"/>
    </row>
    <row r="47" spans="3:14" ht="15" customHeight="1">
      <c r="C47" s="2"/>
      <c r="D47" s="3"/>
      <c r="E47" s="3"/>
      <c r="F47" s="3"/>
      <c r="K47" s="2"/>
      <c r="L47" s="2"/>
      <c r="M47" s="4"/>
      <c r="N47" s="5"/>
    </row>
    <row r="48" spans="3:14" ht="15" customHeight="1">
      <c r="C48" s="2"/>
      <c r="D48" s="3"/>
      <c r="E48" s="3"/>
      <c r="F48" s="3"/>
      <c r="K48" s="2"/>
      <c r="L48" s="2"/>
      <c r="M48" s="4"/>
      <c r="N48" s="5"/>
    </row>
    <row r="49" spans="1:14" ht="15" customHeight="1">
      <c r="C49" s="2"/>
      <c r="D49" s="3"/>
      <c r="E49" s="3"/>
      <c r="F49" s="3"/>
      <c r="K49" s="2"/>
      <c r="L49" s="2"/>
      <c r="M49" s="4"/>
      <c r="N49" s="5"/>
    </row>
    <row r="50" spans="1:14" ht="15" customHeight="1">
      <c r="B50" s="7"/>
      <c r="C50" s="2"/>
      <c r="D50" s="3"/>
      <c r="E50" s="3"/>
      <c r="F50" s="3"/>
    </row>
    <row r="51" spans="1:14" ht="15" customHeight="1">
      <c r="B51" s="7"/>
      <c r="C51" s="2"/>
      <c r="D51" s="3"/>
      <c r="E51" s="3"/>
      <c r="F51" s="3"/>
    </row>
    <row r="52" spans="1:14" ht="15" customHeight="1">
      <c r="B52" s="30" t="s">
        <v>182</v>
      </c>
      <c r="C52" s="2"/>
      <c r="D52" s="3"/>
      <c r="E52" s="3"/>
      <c r="F52" s="3"/>
    </row>
    <row r="53" spans="1:14" ht="15" customHeight="1">
      <c r="B53" s="30" t="s">
        <v>173</v>
      </c>
    </row>
    <row r="54" spans="1:14" ht="10.15" customHeight="1"/>
    <row r="55" spans="1:14" ht="15" customHeight="1">
      <c r="A55" s="10" t="s">
        <v>203</v>
      </c>
    </row>
    <row r="56" spans="1:14" ht="15" customHeight="1">
      <c r="A56" s="10" t="s">
        <v>155</v>
      </c>
    </row>
    <row r="75" spans="2:2" ht="15" customHeight="1">
      <c r="B75" s="30" t="s">
        <v>182</v>
      </c>
    </row>
    <row r="76" spans="2:2" ht="15" customHeight="1">
      <c r="B76" s="30" t="s">
        <v>172</v>
      </c>
    </row>
    <row r="86" spans="2:2" ht="12.75" customHeight="1">
      <c r="B86" s="6"/>
    </row>
    <row r="87" spans="2:2" ht="12.75" customHeight="1">
      <c r="B87" s="6"/>
    </row>
    <row r="88" spans="2:2" ht="12.75" customHeight="1">
      <c r="B88" s="6"/>
    </row>
    <row r="89" spans="2:2" ht="12.75" customHeight="1">
      <c r="B89" s="8"/>
    </row>
    <row r="90" spans="2:2" ht="12.75" customHeight="1">
      <c r="B90" s="7"/>
    </row>
  </sheetData>
  <mergeCells count="25">
    <mergeCell ref="B17:C17"/>
    <mergeCell ref="B18:C18"/>
    <mergeCell ref="B19:C19"/>
    <mergeCell ref="B20:C20"/>
    <mergeCell ref="B7:C7"/>
    <mergeCell ref="B8:C8"/>
    <mergeCell ref="B9:C9"/>
    <mergeCell ref="B10:C10"/>
    <mergeCell ref="B11:C11"/>
    <mergeCell ref="B12:C12"/>
    <mergeCell ref="B15:C15"/>
    <mergeCell ref="B16:C16"/>
    <mergeCell ref="B13:C13"/>
    <mergeCell ref="B14:C14"/>
    <mergeCell ref="B21:C21"/>
    <mergeCell ref="B22:C22"/>
    <mergeCell ref="B23:C23"/>
    <mergeCell ref="B24:C24"/>
    <mergeCell ref="L25:M25"/>
    <mergeCell ref="B4:C4"/>
    <mergeCell ref="B3:C3"/>
    <mergeCell ref="D3:E3"/>
    <mergeCell ref="B5:C5"/>
    <mergeCell ref="D4:E4"/>
    <mergeCell ref="D5:E5"/>
  </mergeCells>
  <phoneticPr fontId="3"/>
  <pageMargins left="0.43307086614173229" right="0.43307086614173229" top="0.55118110236220474" bottom="0.55118110236220474" header="0.31496062992125984" footer="0.31496062992125984"/>
  <pageSetup paperSize="9" scale="71" orientation="portrait" r:id="rId1"/>
  <headerFooter>
    <oddHeader>&amp;R&amp;"ＭＳ 明朝,標準"&amp;12 2-9.高齢者の疾病傾向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G158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3.25" style="13" customWidth="1"/>
    <col min="3" max="4" width="9.375" style="13" customWidth="1"/>
    <col min="5" max="5" width="9.375" style="16" customWidth="1"/>
    <col min="6" max="6" width="7.75" style="17" customWidth="1"/>
    <col min="7" max="7" width="15.75" style="13" customWidth="1"/>
    <col min="8" max="8" width="11.625" style="13" customWidth="1"/>
    <col min="9" max="9" width="8.625" style="13" customWidth="1"/>
    <col min="10" max="10" width="7.625" style="13" customWidth="1"/>
    <col min="11" max="13" width="8.625" style="13" customWidth="1"/>
    <col min="14" max="14" width="9.375" style="13" customWidth="1"/>
    <col min="15" max="15" width="9.375" style="16" customWidth="1"/>
    <col min="16" max="16" width="7.75" style="17" customWidth="1"/>
    <col min="17" max="17" width="15.75" style="13" customWidth="1"/>
    <col min="18" max="18" width="11.625" style="13" customWidth="1"/>
    <col min="19" max="19" width="8.625" style="13" customWidth="1"/>
    <col min="20" max="20" width="7.625" style="13" customWidth="1"/>
    <col min="21" max="23" width="8.625" style="13" customWidth="1"/>
    <col min="24" max="24" width="9.375" style="13" customWidth="1"/>
    <col min="25" max="25" width="9.375" style="16" customWidth="1"/>
    <col min="26" max="26" width="7.75" style="17" customWidth="1"/>
    <col min="27" max="27" width="15.75" style="13" customWidth="1"/>
    <col min="28" max="28" width="11.625" style="13" customWidth="1"/>
    <col min="29" max="29" width="8.625" style="13" customWidth="1"/>
    <col min="30" max="30" width="7.625" style="13" customWidth="1"/>
    <col min="31" max="33" width="8.625" style="13" customWidth="1"/>
    <col min="34" max="34" width="9.375" style="13" customWidth="1"/>
    <col min="35" max="35" width="9.375" style="16" customWidth="1"/>
    <col min="36" max="36" width="7.75" style="17" customWidth="1"/>
    <col min="37" max="37" width="15.75" style="13" customWidth="1"/>
    <col min="38" max="38" width="11.625" style="13" customWidth="1"/>
    <col min="39" max="39" width="8.625" style="13" customWidth="1"/>
    <col min="40" max="40" width="7.625" style="13" customWidth="1"/>
    <col min="41" max="43" width="8.625" style="13" customWidth="1"/>
    <col min="44" max="44" width="9.375" style="13" customWidth="1"/>
    <col min="45" max="45" width="9.375" style="16" customWidth="1"/>
    <col min="46" max="46" width="7.75" style="17" customWidth="1"/>
    <col min="47" max="47" width="15.75" style="13" customWidth="1"/>
    <col min="48" max="48" width="11.625" style="13" customWidth="1"/>
    <col min="49" max="49" width="8.625" style="13" customWidth="1"/>
    <col min="50" max="50" width="7.625" style="13" customWidth="1"/>
    <col min="51" max="53" width="8.625" style="13" customWidth="1"/>
    <col min="54" max="54" width="9.375" style="13" customWidth="1"/>
    <col min="55" max="55" width="9.375" style="16" customWidth="1"/>
    <col min="56" max="56" width="7.75" style="17" customWidth="1"/>
    <col min="57" max="57" width="15.75" style="13" customWidth="1"/>
    <col min="58" max="58" width="11.625" style="13" customWidth="1"/>
    <col min="59" max="59" width="8.625" style="13" customWidth="1"/>
    <col min="60" max="60" width="7.625" style="13" customWidth="1"/>
    <col min="61" max="63" width="8.625" style="13" customWidth="1"/>
    <col min="64" max="64" width="9.375" style="13" customWidth="1"/>
    <col min="65" max="65" width="9.375" style="16" customWidth="1"/>
    <col min="66" max="66" width="7.75" style="17" customWidth="1"/>
    <col min="67" max="67" width="15.75" style="13" customWidth="1"/>
    <col min="68" max="68" width="11.625" style="13" customWidth="1"/>
    <col min="69" max="69" width="8.625" style="13" customWidth="1"/>
    <col min="70" max="70" width="7.625" style="13" customWidth="1"/>
    <col min="71" max="73" width="8.625" style="13" customWidth="1"/>
    <col min="74" max="74" width="9.375" style="13" customWidth="1"/>
    <col min="75" max="75" width="9.375" style="16" customWidth="1"/>
    <col min="76" max="76" width="7.75" style="17" customWidth="1"/>
    <col min="77" max="77" width="15.75" style="13" customWidth="1"/>
    <col min="78" max="78" width="11.625" style="13" customWidth="1"/>
    <col min="79" max="79" width="8.625" style="13" customWidth="1"/>
    <col min="80" max="80" width="7.625" style="13" customWidth="1"/>
    <col min="81" max="83" width="8.625" style="13" customWidth="1"/>
    <col min="84" max="85" width="9" style="13" customWidth="1"/>
    <col min="86" max="86" width="14.125" style="13" customWidth="1"/>
    <col min="87" max="93" width="9.5" style="13" customWidth="1"/>
    <col min="94" max="94" width="12.25" style="13" customWidth="1"/>
    <col min="95" max="95" width="9" style="13" customWidth="1"/>
    <col min="96" max="96" width="13.75" style="18" customWidth="1"/>
    <col min="97" max="98" width="9.125" style="18" bestFit="1" customWidth="1"/>
    <col min="99" max="99" width="9.5" style="18" bestFit="1" customWidth="1"/>
    <col min="100" max="100" width="9" style="18"/>
    <col min="101" max="101" width="13.5" style="13" customWidth="1"/>
    <col min="102" max="102" width="9" style="13"/>
    <col min="103" max="103" width="14" style="13" customWidth="1"/>
    <col min="104" max="104" width="9" style="13"/>
    <col min="105" max="105" width="13.75" style="13" customWidth="1"/>
    <col min="106" max="106" width="11.25" style="13" bestFit="1" customWidth="1"/>
    <col min="107" max="107" width="9" style="13"/>
    <col min="108" max="109" width="11.625" style="13" bestFit="1" customWidth="1"/>
    <col min="110" max="110" width="9.5" style="13" bestFit="1" customWidth="1"/>
    <col min="111" max="16384" width="9" style="13"/>
  </cols>
  <sheetData>
    <row r="1" spans="1:111">
      <c r="A1" s="13" t="s">
        <v>166</v>
      </c>
    </row>
    <row r="2" spans="1:111">
      <c r="A2" s="13" t="s">
        <v>167</v>
      </c>
      <c r="E2" s="19"/>
    </row>
    <row r="3" spans="1:111">
      <c r="B3" s="186"/>
      <c r="C3" s="179" t="s">
        <v>124</v>
      </c>
      <c r="D3" s="180" t="s">
        <v>103</v>
      </c>
      <c r="E3" s="181"/>
      <c r="F3" s="181"/>
      <c r="G3" s="181"/>
      <c r="H3" s="181"/>
      <c r="I3" s="181"/>
      <c r="J3" s="181"/>
      <c r="K3" s="181"/>
      <c r="L3" s="181"/>
      <c r="M3" s="182"/>
      <c r="N3" s="180" t="s">
        <v>105</v>
      </c>
      <c r="O3" s="181"/>
      <c r="P3" s="181"/>
      <c r="Q3" s="181"/>
      <c r="R3" s="181"/>
      <c r="S3" s="181"/>
      <c r="T3" s="181"/>
      <c r="U3" s="181"/>
      <c r="V3" s="181"/>
      <c r="W3" s="182"/>
      <c r="X3" s="180" t="s">
        <v>106</v>
      </c>
      <c r="Y3" s="181"/>
      <c r="Z3" s="181"/>
      <c r="AA3" s="181"/>
      <c r="AB3" s="181"/>
      <c r="AC3" s="181"/>
      <c r="AD3" s="181"/>
      <c r="AE3" s="181"/>
      <c r="AF3" s="181"/>
      <c r="AG3" s="182"/>
      <c r="AH3" s="180" t="s">
        <v>107</v>
      </c>
      <c r="AI3" s="181"/>
      <c r="AJ3" s="181"/>
      <c r="AK3" s="181"/>
      <c r="AL3" s="181"/>
      <c r="AM3" s="181"/>
      <c r="AN3" s="181"/>
      <c r="AO3" s="181"/>
      <c r="AP3" s="181"/>
      <c r="AQ3" s="182"/>
      <c r="AR3" s="180" t="s">
        <v>108</v>
      </c>
      <c r="AS3" s="181"/>
      <c r="AT3" s="181"/>
      <c r="AU3" s="181"/>
      <c r="AV3" s="181"/>
      <c r="AW3" s="181"/>
      <c r="AX3" s="181"/>
      <c r="AY3" s="181"/>
      <c r="AZ3" s="181"/>
      <c r="BA3" s="182"/>
      <c r="BB3" s="180" t="s">
        <v>109</v>
      </c>
      <c r="BC3" s="181"/>
      <c r="BD3" s="181"/>
      <c r="BE3" s="181"/>
      <c r="BF3" s="181"/>
      <c r="BG3" s="181"/>
      <c r="BH3" s="181"/>
      <c r="BI3" s="181"/>
      <c r="BJ3" s="181"/>
      <c r="BK3" s="182"/>
      <c r="BL3" s="180" t="s">
        <v>110</v>
      </c>
      <c r="BM3" s="181"/>
      <c r="BN3" s="181"/>
      <c r="BO3" s="181"/>
      <c r="BP3" s="181"/>
      <c r="BQ3" s="181"/>
      <c r="BR3" s="181"/>
      <c r="BS3" s="181"/>
      <c r="BT3" s="181"/>
      <c r="BU3" s="182"/>
      <c r="BV3" s="213" t="s">
        <v>104</v>
      </c>
      <c r="BW3" s="214"/>
      <c r="BX3" s="214"/>
      <c r="BY3" s="214"/>
      <c r="BZ3" s="214"/>
      <c r="CA3" s="214"/>
      <c r="CB3" s="214"/>
      <c r="CC3" s="214"/>
      <c r="CD3" s="214"/>
      <c r="CE3" s="215"/>
      <c r="CF3" s="47"/>
      <c r="CH3" s="13" t="s">
        <v>195</v>
      </c>
      <c r="CR3" s="18" t="s">
        <v>170</v>
      </c>
    </row>
    <row r="4" spans="1:111" ht="48" customHeight="1">
      <c r="B4" s="186"/>
      <c r="C4" s="179"/>
      <c r="D4" s="155" t="s">
        <v>194</v>
      </c>
      <c r="E4" s="45" t="s">
        <v>185</v>
      </c>
      <c r="F4" s="155" t="s">
        <v>128</v>
      </c>
      <c r="G4" s="28" t="s">
        <v>101</v>
      </c>
      <c r="H4" s="21" t="s">
        <v>131</v>
      </c>
      <c r="I4" s="153" t="s">
        <v>198</v>
      </c>
      <c r="J4" s="15" t="s">
        <v>99</v>
      </c>
      <c r="K4" s="153" t="s">
        <v>199</v>
      </c>
      <c r="L4" s="154" t="s">
        <v>153</v>
      </c>
      <c r="M4" s="46" t="s">
        <v>180</v>
      </c>
      <c r="N4" s="155" t="s">
        <v>194</v>
      </c>
      <c r="O4" s="45" t="s">
        <v>185</v>
      </c>
      <c r="P4" s="155" t="s">
        <v>128</v>
      </c>
      <c r="Q4" s="28" t="s">
        <v>101</v>
      </c>
      <c r="R4" s="21" t="s">
        <v>131</v>
      </c>
      <c r="S4" s="153" t="s">
        <v>198</v>
      </c>
      <c r="T4" s="15" t="s">
        <v>99</v>
      </c>
      <c r="U4" s="153" t="s">
        <v>199</v>
      </c>
      <c r="V4" s="154" t="s">
        <v>153</v>
      </c>
      <c r="W4" s="46" t="s">
        <v>180</v>
      </c>
      <c r="X4" s="155" t="s">
        <v>194</v>
      </c>
      <c r="Y4" s="45" t="s">
        <v>185</v>
      </c>
      <c r="Z4" s="155" t="s">
        <v>128</v>
      </c>
      <c r="AA4" s="28" t="s">
        <v>101</v>
      </c>
      <c r="AB4" s="21" t="s">
        <v>131</v>
      </c>
      <c r="AC4" s="153" t="s">
        <v>198</v>
      </c>
      <c r="AD4" s="15" t="s">
        <v>99</v>
      </c>
      <c r="AE4" s="153" t="s">
        <v>199</v>
      </c>
      <c r="AF4" s="154" t="s">
        <v>153</v>
      </c>
      <c r="AG4" s="46" t="s">
        <v>180</v>
      </c>
      <c r="AH4" s="155" t="s">
        <v>194</v>
      </c>
      <c r="AI4" s="45" t="s">
        <v>185</v>
      </c>
      <c r="AJ4" s="155" t="s">
        <v>128</v>
      </c>
      <c r="AK4" s="28" t="s">
        <v>101</v>
      </c>
      <c r="AL4" s="21" t="s">
        <v>131</v>
      </c>
      <c r="AM4" s="153" t="s">
        <v>198</v>
      </c>
      <c r="AN4" s="15" t="s">
        <v>99</v>
      </c>
      <c r="AO4" s="153" t="s">
        <v>199</v>
      </c>
      <c r="AP4" s="154" t="s">
        <v>153</v>
      </c>
      <c r="AQ4" s="46" t="s">
        <v>180</v>
      </c>
      <c r="AR4" s="155" t="s">
        <v>194</v>
      </c>
      <c r="AS4" s="45" t="s">
        <v>185</v>
      </c>
      <c r="AT4" s="155" t="s">
        <v>128</v>
      </c>
      <c r="AU4" s="28" t="s">
        <v>101</v>
      </c>
      <c r="AV4" s="21" t="s">
        <v>131</v>
      </c>
      <c r="AW4" s="153" t="s">
        <v>198</v>
      </c>
      <c r="AX4" s="15" t="s">
        <v>99</v>
      </c>
      <c r="AY4" s="153" t="s">
        <v>199</v>
      </c>
      <c r="AZ4" s="154" t="s">
        <v>153</v>
      </c>
      <c r="BA4" s="46" t="s">
        <v>180</v>
      </c>
      <c r="BB4" s="155" t="s">
        <v>194</v>
      </c>
      <c r="BC4" s="45" t="s">
        <v>185</v>
      </c>
      <c r="BD4" s="155" t="s">
        <v>128</v>
      </c>
      <c r="BE4" s="28" t="s">
        <v>101</v>
      </c>
      <c r="BF4" s="21" t="s">
        <v>131</v>
      </c>
      <c r="BG4" s="153" t="s">
        <v>198</v>
      </c>
      <c r="BH4" s="15" t="s">
        <v>99</v>
      </c>
      <c r="BI4" s="153" t="s">
        <v>199</v>
      </c>
      <c r="BJ4" s="154" t="s">
        <v>153</v>
      </c>
      <c r="BK4" s="46" t="s">
        <v>180</v>
      </c>
      <c r="BL4" s="155" t="s">
        <v>194</v>
      </c>
      <c r="BM4" s="45" t="s">
        <v>185</v>
      </c>
      <c r="BN4" s="155" t="s">
        <v>128</v>
      </c>
      <c r="BO4" s="28" t="s">
        <v>101</v>
      </c>
      <c r="BP4" s="21" t="s">
        <v>131</v>
      </c>
      <c r="BQ4" s="153" t="s">
        <v>198</v>
      </c>
      <c r="BR4" s="15" t="s">
        <v>99</v>
      </c>
      <c r="BS4" s="153" t="s">
        <v>199</v>
      </c>
      <c r="BT4" s="154" t="s">
        <v>153</v>
      </c>
      <c r="BU4" s="46" t="s">
        <v>180</v>
      </c>
      <c r="BV4" s="155" t="s">
        <v>194</v>
      </c>
      <c r="BW4" s="45" t="s">
        <v>185</v>
      </c>
      <c r="BX4" s="155" t="s">
        <v>128</v>
      </c>
      <c r="BY4" s="28" t="s">
        <v>101</v>
      </c>
      <c r="BZ4" s="21" t="s">
        <v>131</v>
      </c>
      <c r="CA4" s="153" t="s">
        <v>198</v>
      </c>
      <c r="CB4" s="15" t="s">
        <v>99</v>
      </c>
      <c r="CC4" s="153" t="s">
        <v>199</v>
      </c>
      <c r="CD4" s="154" t="s">
        <v>153</v>
      </c>
      <c r="CE4" s="46" t="s">
        <v>180</v>
      </c>
      <c r="CH4" s="44" t="s">
        <v>183</v>
      </c>
      <c r="CI4" s="49" t="s">
        <v>186</v>
      </c>
      <c r="CJ4" s="50" t="s">
        <v>187</v>
      </c>
      <c r="CK4" s="50" t="s">
        <v>188</v>
      </c>
      <c r="CL4" s="50" t="s">
        <v>189</v>
      </c>
      <c r="CM4" s="50" t="s">
        <v>190</v>
      </c>
      <c r="CN4" s="50" t="s">
        <v>191</v>
      </c>
      <c r="CO4" s="50" t="s">
        <v>192</v>
      </c>
      <c r="CP4" s="48" t="s">
        <v>100</v>
      </c>
      <c r="CR4" s="25"/>
      <c r="CS4" s="50" t="s">
        <v>161</v>
      </c>
      <c r="CT4" s="50" t="s">
        <v>162</v>
      </c>
      <c r="CU4" s="55" t="s">
        <v>158</v>
      </c>
      <c r="CW4" s="191" t="s">
        <v>163</v>
      </c>
      <c r="CX4" s="192"/>
      <c r="CY4" s="191" t="s">
        <v>164</v>
      </c>
      <c r="CZ4" s="192"/>
      <c r="DA4" s="193" t="s">
        <v>175</v>
      </c>
      <c r="DB4" s="193"/>
      <c r="DD4" s="50" t="s">
        <v>161</v>
      </c>
      <c r="DE4" s="50" t="s">
        <v>162</v>
      </c>
      <c r="DF4" s="55" t="s">
        <v>158</v>
      </c>
      <c r="DG4" s="57"/>
    </row>
    <row r="5" spans="1:111" s="31" customFormat="1" ht="13.15" customHeight="1">
      <c r="B5" s="187">
        <v>1</v>
      </c>
      <c r="C5" s="174" t="s">
        <v>116</v>
      </c>
      <c r="D5" s="183">
        <f>CI5</f>
        <v>139</v>
      </c>
      <c r="E5" s="171">
        <v>219729510</v>
      </c>
      <c r="F5" s="171">
        <v>131</v>
      </c>
      <c r="G5" s="35" t="s">
        <v>66</v>
      </c>
      <c r="H5" s="124">
        <v>2302633</v>
      </c>
      <c r="I5" s="80">
        <f>IFERROR(H5/E5,"-")</f>
        <v>1.0479398056273825E-2</v>
      </c>
      <c r="J5" s="124">
        <v>26</v>
      </c>
      <c r="K5" s="80">
        <f>IFERROR(J5/F5,"-")</f>
        <v>0.19847328244274809</v>
      </c>
      <c r="L5" s="119">
        <f t="shared" ref="L5:L36" si="0">IFERROR(H5/J5,"-")</f>
        <v>88562.807692307688</v>
      </c>
      <c r="M5" s="81">
        <f t="shared" ref="M5:M21" si="1">IFERROR(J5/$CI$5,"-")</f>
        <v>0.18705035971223022</v>
      </c>
      <c r="N5" s="183">
        <f>CJ5</f>
        <v>318</v>
      </c>
      <c r="O5" s="171">
        <v>555167420</v>
      </c>
      <c r="P5" s="171">
        <v>304</v>
      </c>
      <c r="Q5" s="35" t="s">
        <v>66</v>
      </c>
      <c r="R5" s="124">
        <v>13371380</v>
      </c>
      <c r="S5" s="80">
        <f>IFERROR(R5/O5,"-")</f>
        <v>2.4085311058058848E-2</v>
      </c>
      <c r="T5" s="124">
        <v>77</v>
      </c>
      <c r="U5" s="80">
        <f>IFERROR(T5/P5,"-")</f>
        <v>0.25328947368421051</v>
      </c>
      <c r="V5" s="119">
        <f t="shared" ref="V5:V36" si="2">IFERROR(R5/T5,"-")</f>
        <v>173654.28571428571</v>
      </c>
      <c r="W5" s="81">
        <f t="shared" ref="W5:W21" si="3">IFERROR(T5/$CJ$5,"-")</f>
        <v>0.24213836477987422</v>
      </c>
      <c r="X5" s="183">
        <f>CK5</f>
        <v>56881</v>
      </c>
      <c r="Y5" s="171">
        <v>36925935200</v>
      </c>
      <c r="Z5" s="171">
        <v>53245</v>
      </c>
      <c r="AA5" s="35" t="s">
        <v>66</v>
      </c>
      <c r="AB5" s="124">
        <v>902577240</v>
      </c>
      <c r="AC5" s="80">
        <f>IFERROR(AB5/Y5,"-")</f>
        <v>2.4442908083747057E-2</v>
      </c>
      <c r="AD5" s="124">
        <v>8423</v>
      </c>
      <c r="AE5" s="80">
        <f>IFERROR(AD5/Z5,"-")</f>
        <v>0.15819325758287164</v>
      </c>
      <c r="AF5" s="119">
        <f t="shared" ref="AF5:AF36" si="4">IFERROR(AB5/AD5,"-")</f>
        <v>107156.26736317227</v>
      </c>
      <c r="AG5" s="81">
        <f t="shared" ref="AG5:AG21" si="5">IFERROR(AD5/$CK$5,"-")</f>
        <v>0.14808108155623143</v>
      </c>
      <c r="AH5" s="183">
        <f>CL5</f>
        <v>43155</v>
      </c>
      <c r="AI5" s="171">
        <v>37261142780</v>
      </c>
      <c r="AJ5" s="171">
        <v>41120</v>
      </c>
      <c r="AK5" s="35" t="s">
        <v>66</v>
      </c>
      <c r="AL5" s="124">
        <v>1303955910</v>
      </c>
      <c r="AM5" s="80">
        <f>IFERROR(AL5/AI5,"-")</f>
        <v>3.4995059536925992E-2</v>
      </c>
      <c r="AN5" s="124">
        <v>8882</v>
      </c>
      <c r="AO5" s="80">
        <f>IFERROR(AN5/AJ5,"-")</f>
        <v>0.21600194552529184</v>
      </c>
      <c r="AP5" s="119">
        <f t="shared" ref="AP5:AP36" si="6">IFERROR(AL5/AN5,"-")</f>
        <v>146808.81670794866</v>
      </c>
      <c r="AQ5" s="81">
        <f t="shared" ref="AQ5:AQ21" si="7">IFERROR(AN5/$CL$5,"-")</f>
        <v>0.20581624377244814</v>
      </c>
      <c r="AR5" s="183">
        <f>CM5</f>
        <v>27997</v>
      </c>
      <c r="AS5" s="171">
        <v>28291002550</v>
      </c>
      <c r="AT5" s="171">
        <v>26576</v>
      </c>
      <c r="AU5" s="35" t="s">
        <v>66</v>
      </c>
      <c r="AV5" s="124">
        <v>1136207249</v>
      </c>
      <c r="AW5" s="80">
        <f>IFERROR(AV5/AS5,"-")</f>
        <v>4.0161434611301887E-2</v>
      </c>
      <c r="AX5" s="124">
        <v>6788</v>
      </c>
      <c r="AY5" s="80">
        <f>IFERROR(AX5/AT5,"-")</f>
        <v>0.25541842263696568</v>
      </c>
      <c r="AZ5" s="119">
        <f t="shared" ref="AZ5:AZ36" si="8">IFERROR(AV5/AX5,"-")</f>
        <v>167384.68606364171</v>
      </c>
      <c r="BA5" s="81">
        <f t="shared" ref="BA5:BA21" si="9">IFERROR(AX5/$CM$5,"-")</f>
        <v>0.24245454870164659</v>
      </c>
      <c r="BB5" s="183">
        <f>CN5</f>
        <v>13461</v>
      </c>
      <c r="BC5" s="171">
        <v>14308742400</v>
      </c>
      <c r="BD5" s="171">
        <v>12655</v>
      </c>
      <c r="BE5" s="35" t="s">
        <v>66</v>
      </c>
      <c r="BF5" s="124">
        <v>654629483</v>
      </c>
      <c r="BG5" s="80">
        <f>IFERROR(BF5/BC5,"-")</f>
        <v>4.5750315764996927E-2</v>
      </c>
      <c r="BH5" s="124">
        <v>3199</v>
      </c>
      <c r="BI5" s="80">
        <f>IFERROR(BH5/BD5,"-")</f>
        <v>0.25278546029237453</v>
      </c>
      <c r="BJ5" s="119">
        <f t="shared" ref="BJ5:BJ36" si="10">IFERROR(BF5/BH5,"-")</f>
        <v>204635.66208190061</v>
      </c>
      <c r="BK5" s="81">
        <f t="shared" ref="BK5:BK21" si="11">IFERROR(BH5/$CN$5,"-")</f>
        <v>0.23764950598023921</v>
      </c>
      <c r="BL5" s="183">
        <f>CO5</f>
        <v>4909</v>
      </c>
      <c r="BM5" s="171">
        <v>5008131580</v>
      </c>
      <c r="BN5" s="171">
        <v>4518</v>
      </c>
      <c r="BO5" s="35" t="s">
        <v>66</v>
      </c>
      <c r="BP5" s="124">
        <v>289585830</v>
      </c>
      <c r="BQ5" s="80">
        <f>IFERROR(BP5/BM5,"-")</f>
        <v>5.7823127322864785E-2</v>
      </c>
      <c r="BR5" s="124">
        <v>1041</v>
      </c>
      <c r="BS5" s="80">
        <f>IFERROR(BR5/BN5,"-")</f>
        <v>0.23041168658698538</v>
      </c>
      <c r="BT5" s="119">
        <f t="shared" ref="BT5:BT36" si="12">IFERROR(BP5/BR5,"-")</f>
        <v>278180.43227665708</v>
      </c>
      <c r="BU5" s="81">
        <f t="shared" ref="BU5:BU21" si="13">IFERROR(BR5/$CO$5,"-")</f>
        <v>0.2120594825830108</v>
      </c>
      <c r="BV5" s="196">
        <f>SUM(D5,N5,X5,AH5,AR5,BB5,BL5)</f>
        <v>146860</v>
      </c>
      <c r="BW5" s="171">
        <f>SUM(E5,O5,Y5,AI5,AS5,BC5,BM5)</f>
        <v>122569851440</v>
      </c>
      <c r="BX5" s="171">
        <f>SUM(F5,P5,Z5,AJ5,AT5,BD5,BN5)</f>
        <v>138549</v>
      </c>
      <c r="BY5" s="35" t="s">
        <v>66</v>
      </c>
      <c r="BZ5" s="124">
        <f t="shared" ref="BZ5:BZ36" si="14">SUM(H5,R5,AB5,AL5,AV5,BF5,BP5)</f>
        <v>4302629725</v>
      </c>
      <c r="CA5" s="80">
        <f>IFERROR(BZ5/BW5,"-")</f>
        <v>3.5103491392467011E-2</v>
      </c>
      <c r="CB5" s="124">
        <f t="shared" ref="CB5:CB36" si="15">SUM(J5,T5,AD5,AN5,AX5,BH5,BR5)</f>
        <v>28436</v>
      </c>
      <c r="CC5" s="80">
        <f>IFERROR(CB5/BX5,"-")</f>
        <v>0.20524146691784134</v>
      </c>
      <c r="CD5" s="119">
        <f t="shared" ref="CD5:CD36" si="16">IFERROR(BZ5/CB5,"-")</f>
        <v>151309.24620199748</v>
      </c>
      <c r="CE5" s="81">
        <f t="shared" ref="CE5:CE21" si="17">IFERROR(CB5/$CP$5,"-")</f>
        <v>0.19362658314040582</v>
      </c>
      <c r="CH5" s="26" t="s">
        <v>0</v>
      </c>
      <c r="CI5" s="95">
        <v>139</v>
      </c>
      <c r="CJ5" s="95">
        <v>318</v>
      </c>
      <c r="CK5" s="95">
        <v>56881</v>
      </c>
      <c r="CL5" s="95">
        <v>43155</v>
      </c>
      <c r="CM5" s="95">
        <v>27997</v>
      </c>
      <c r="CN5" s="95">
        <v>13461</v>
      </c>
      <c r="CO5" s="95">
        <v>4909</v>
      </c>
      <c r="CP5" s="93">
        <f>SUM(CI5:CO5)</f>
        <v>146860</v>
      </c>
      <c r="CR5" s="26" t="s">
        <v>0</v>
      </c>
      <c r="CS5" s="94">
        <f>INDEX(CA5:CA157,(MATCH(CR5,C5:C157,0)+16))</f>
        <v>0.21670551964405643</v>
      </c>
      <c r="CT5" s="94">
        <f>INDEX(CC5:CC157,(MATCH(CR5,C5:C157,0)+16))</f>
        <v>0.78719442218998337</v>
      </c>
      <c r="CU5" s="95">
        <f>INDEX(CD5:CD157,(MATCH(CR5,C5:C157,0)+16))</f>
        <v>243538.83783982028</v>
      </c>
      <c r="CV5" s="32"/>
      <c r="CW5" s="24" t="str">
        <f>INDEX($CR$5:$CR$12,MATCH(CX5,CS$5:CS$12,0))</f>
        <v>泉州医療圏</v>
      </c>
      <c r="CX5" s="96">
        <f t="shared" ref="CX5:CX12" si="18">LARGE(CS$5:CS$12,ROW(A1))</f>
        <v>0.23630681707853071</v>
      </c>
      <c r="CY5" s="24" t="str">
        <f>INDEX($CR$5:$CR$12,MATCH(CZ5,CT$5:CT$12,0))</f>
        <v>大阪市医療圏</v>
      </c>
      <c r="CZ5" s="96">
        <f t="shared" ref="CZ5:CZ12" si="19">LARGE(CT$5:CT$12,ROW(A1))</f>
        <v>0.82746711668332096</v>
      </c>
      <c r="DA5" s="24" t="str">
        <f>INDEX($CR$5:$CR$12,MATCH(DB5,CU$5:CU$12,0))</f>
        <v>泉州医療圏</v>
      </c>
      <c r="DB5" s="126">
        <f t="shared" ref="DB5:DB12" si="20">LARGE(CU$5:CU$12,ROW(A1))</f>
        <v>289177.70510810363</v>
      </c>
      <c r="DD5" s="97">
        <f>$CA$157</f>
        <v>0.21865584506924207</v>
      </c>
      <c r="DE5" s="97">
        <f>$CC$157</f>
        <v>0.79911733105872462</v>
      </c>
      <c r="DF5" s="93">
        <f>$CD$157</f>
        <v>253731.06500962444</v>
      </c>
      <c r="DG5" s="93">
        <v>0</v>
      </c>
    </row>
    <row r="6" spans="1:111" s="31" customFormat="1" ht="13.15" customHeight="1">
      <c r="B6" s="187"/>
      <c r="C6" s="175"/>
      <c r="D6" s="184"/>
      <c r="E6" s="172"/>
      <c r="F6" s="172"/>
      <c r="G6" s="36" t="s">
        <v>68</v>
      </c>
      <c r="H6" s="117">
        <v>1644505</v>
      </c>
      <c r="I6" s="82">
        <f>IFERROR(H6/E5,"-")</f>
        <v>7.4842245813955535E-3</v>
      </c>
      <c r="J6" s="117">
        <v>30</v>
      </c>
      <c r="K6" s="82">
        <f>IFERROR(J6/F5,"-")</f>
        <v>0.22900763358778625</v>
      </c>
      <c r="L6" s="120">
        <f t="shared" si="0"/>
        <v>54816.833333333336</v>
      </c>
      <c r="M6" s="83">
        <f t="shared" si="1"/>
        <v>0.21582733812949639</v>
      </c>
      <c r="N6" s="184"/>
      <c r="O6" s="172"/>
      <c r="P6" s="172"/>
      <c r="Q6" s="36" t="s">
        <v>68</v>
      </c>
      <c r="R6" s="117">
        <v>4040207</v>
      </c>
      <c r="S6" s="82">
        <f>IFERROR(R6/O5,"-")</f>
        <v>7.2774569516345176E-3</v>
      </c>
      <c r="T6" s="117">
        <v>93</v>
      </c>
      <c r="U6" s="82">
        <f>IFERROR(T6/P5,"-")</f>
        <v>0.30592105263157893</v>
      </c>
      <c r="V6" s="120">
        <f t="shared" si="2"/>
        <v>43443.086021505376</v>
      </c>
      <c r="W6" s="83">
        <f t="shared" si="3"/>
        <v>0.29245283018867924</v>
      </c>
      <c r="X6" s="184"/>
      <c r="Y6" s="172"/>
      <c r="Z6" s="172"/>
      <c r="AA6" s="36" t="s">
        <v>68</v>
      </c>
      <c r="AB6" s="117">
        <v>883440221</v>
      </c>
      <c r="AC6" s="82">
        <f>IFERROR(AB6/Y5,"-")</f>
        <v>2.3924653938080898E-2</v>
      </c>
      <c r="AD6" s="117">
        <v>11181</v>
      </c>
      <c r="AE6" s="82">
        <f>IFERROR(AD6/Z5,"-")</f>
        <v>0.20999154850220678</v>
      </c>
      <c r="AF6" s="120">
        <f t="shared" si="4"/>
        <v>79012.630444504073</v>
      </c>
      <c r="AG6" s="83">
        <f t="shared" si="5"/>
        <v>0.1965682741161372</v>
      </c>
      <c r="AH6" s="184"/>
      <c r="AI6" s="172"/>
      <c r="AJ6" s="172"/>
      <c r="AK6" s="36" t="s">
        <v>68</v>
      </c>
      <c r="AL6" s="117">
        <v>889714030</v>
      </c>
      <c r="AM6" s="82">
        <f>IFERROR(AL6/AI5,"-")</f>
        <v>2.3877797716863262E-2</v>
      </c>
      <c r="AN6" s="117">
        <v>10876</v>
      </c>
      <c r="AO6" s="82">
        <f>IFERROR(AN6/AJ5,"-")</f>
        <v>0.26449416342412452</v>
      </c>
      <c r="AP6" s="120">
        <f t="shared" si="6"/>
        <v>81805.262044869436</v>
      </c>
      <c r="AQ6" s="83">
        <f t="shared" si="7"/>
        <v>0.25202178194878927</v>
      </c>
      <c r="AR6" s="184"/>
      <c r="AS6" s="172"/>
      <c r="AT6" s="172"/>
      <c r="AU6" s="36" t="s">
        <v>68</v>
      </c>
      <c r="AV6" s="117">
        <v>584160433</v>
      </c>
      <c r="AW6" s="82">
        <f>IFERROR(AV6/AS5,"-")</f>
        <v>2.0648276142479792E-2</v>
      </c>
      <c r="AX6" s="117">
        <v>7999</v>
      </c>
      <c r="AY6" s="82">
        <f>IFERROR(AX6/AT5,"-")</f>
        <v>0.30098585189644794</v>
      </c>
      <c r="AZ6" s="120">
        <f t="shared" si="8"/>
        <v>73029.182772846601</v>
      </c>
      <c r="BA6" s="83">
        <f t="shared" si="9"/>
        <v>0.28570918312676358</v>
      </c>
      <c r="BB6" s="184"/>
      <c r="BC6" s="172"/>
      <c r="BD6" s="172"/>
      <c r="BE6" s="36" t="s">
        <v>68</v>
      </c>
      <c r="BF6" s="117">
        <v>256348488</v>
      </c>
      <c r="BG6" s="82">
        <f>IFERROR(BF6/BC5,"-")</f>
        <v>1.7915514923240214E-2</v>
      </c>
      <c r="BH6" s="117">
        <v>3935</v>
      </c>
      <c r="BI6" s="82">
        <f>IFERROR(BH6/BD5,"-")</f>
        <v>0.31094429079415253</v>
      </c>
      <c r="BJ6" s="120">
        <f t="shared" si="10"/>
        <v>65145.740279542566</v>
      </c>
      <c r="BK6" s="83">
        <f t="shared" si="11"/>
        <v>0.29232597875343586</v>
      </c>
      <c r="BL6" s="184"/>
      <c r="BM6" s="172"/>
      <c r="BN6" s="172"/>
      <c r="BO6" s="36" t="s">
        <v>68</v>
      </c>
      <c r="BP6" s="117">
        <v>84705735</v>
      </c>
      <c r="BQ6" s="82">
        <f>IFERROR(BP6/BM5,"-")</f>
        <v>1.6913640076525304E-2</v>
      </c>
      <c r="BR6" s="117">
        <v>1347</v>
      </c>
      <c r="BS6" s="82">
        <f>IFERROR(BR6/BN5,"-")</f>
        <v>0.29814077025232405</v>
      </c>
      <c r="BT6" s="120">
        <f t="shared" si="12"/>
        <v>62884.732739420935</v>
      </c>
      <c r="BU6" s="83">
        <f t="shared" si="13"/>
        <v>0.27439397025870849</v>
      </c>
      <c r="BV6" s="197"/>
      <c r="BW6" s="194"/>
      <c r="BX6" s="194"/>
      <c r="BY6" s="36" t="s">
        <v>68</v>
      </c>
      <c r="BZ6" s="117">
        <f t="shared" si="14"/>
        <v>2704053619</v>
      </c>
      <c r="CA6" s="82">
        <f>IFERROR(BZ6/BW5,"-")</f>
        <v>2.2061327375628579E-2</v>
      </c>
      <c r="CB6" s="117">
        <f t="shared" si="15"/>
        <v>35461</v>
      </c>
      <c r="CC6" s="82">
        <f>IFERROR(CB6/BX5,"-")</f>
        <v>0.25594554994983726</v>
      </c>
      <c r="CD6" s="120">
        <f t="shared" si="16"/>
        <v>76254.296804940634</v>
      </c>
      <c r="CE6" s="83">
        <f t="shared" si="17"/>
        <v>0.24146125561759499</v>
      </c>
      <c r="CH6" s="26" t="s">
        <v>7</v>
      </c>
      <c r="CI6" s="95">
        <v>243</v>
      </c>
      <c r="CJ6" s="95">
        <v>469</v>
      </c>
      <c r="CK6" s="95">
        <v>45765</v>
      </c>
      <c r="CL6" s="95">
        <v>31595</v>
      </c>
      <c r="CM6" s="95">
        <v>19277</v>
      </c>
      <c r="CN6" s="95">
        <v>8855</v>
      </c>
      <c r="CO6" s="95">
        <v>3121</v>
      </c>
      <c r="CP6" s="93">
        <f t="shared" ref="CP6:CP13" si="21">SUM(CI6:CO6)</f>
        <v>109325</v>
      </c>
      <c r="CR6" s="26" t="s">
        <v>7</v>
      </c>
      <c r="CS6" s="94">
        <f>INDEX(CA5:CA157,(MATCH(CR6,C5:C157,0)+16))</f>
        <v>0.22097574781052667</v>
      </c>
      <c r="CT6" s="94">
        <f>INDEX(CC5:CC157,(MATCH(CR6,C5:C157,0)+16))</f>
        <v>0.78671190492255194</v>
      </c>
      <c r="CU6" s="95">
        <f>INDEX(CD5:CD157,(MATCH(CR6,C5:C157,0)+16))</f>
        <v>256960.07791078059</v>
      </c>
      <c r="CV6" s="32"/>
      <c r="CW6" s="24" t="str">
        <f t="shared" ref="CW6:CW12" si="22">INDEX($CR$5:$CR$12,MATCH(CX6,CS$5:CS$12,0))</f>
        <v>堺市医療圏</v>
      </c>
      <c r="CX6" s="96">
        <f t="shared" si="18"/>
        <v>0.23124071957750128</v>
      </c>
      <c r="CY6" s="24" t="str">
        <f t="shared" ref="CY6:CY12" si="23">INDEX($CR$5:$CR$12,MATCH(CZ6,CT$5:CT$12,0))</f>
        <v>堺市医療圏</v>
      </c>
      <c r="CZ6" s="96">
        <f t="shared" si="19"/>
        <v>0.79688209345153971</v>
      </c>
      <c r="DA6" s="24" t="str">
        <f t="shared" ref="DA6:DA12" si="24">INDEX($CR$5:$CR$12,MATCH(DB6,CU$5:CU$12,0))</f>
        <v>堺市医療圏</v>
      </c>
      <c r="DB6" s="126">
        <f t="shared" si="20"/>
        <v>273560.23262963281</v>
      </c>
      <c r="DD6" s="97">
        <f t="shared" ref="DD6:DD12" si="25">$CA$157</f>
        <v>0.21865584506924207</v>
      </c>
      <c r="DE6" s="97">
        <f t="shared" ref="DE6:DE12" si="26">$CC$157</f>
        <v>0.79911733105872462</v>
      </c>
      <c r="DF6" s="93">
        <f t="shared" ref="DF6:DF12" si="27">$CD$157</f>
        <v>253731.06500962444</v>
      </c>
      <c r="DG6" s="93">
        <v>0</v>
      </c>
    </row>
    <row r="7" spans="1:111" s="31" customFormat="1" ht="13.15" customHeight="1">
      <c r="B7" s="187"/>
      <c r="C7" s="175"/>
      <c r="D7" s="184"/>
      <c r="E7" s="172"/>
      <c r="F7" s="172"/>
      <c r="G7" s="37" t="s">
        <v>70</v>
      </c>
      <c r="H7" s="117">
        <v>187745</v>
      </c>
      <c r="I7" s="82">
        <f>IFERROR(H7/E5,"-")</f>
        <v>8.5443689379728735E-4</v>
      </c>
      <c r="J7" s="117">
        <v>16</v>
      </c>
      <c r="K7" s="82">
        <f>IFERROR(J7/F5,"-")</f>
        <v>0.12213740458015267</v>
      </c>
      <c r="L7" s="120">
        <f t="shared" si="0"/>
        <v>11734.0625</v>
      </c>
      <c r="M7" s="83">
        <f t="shared" si="1"/>
        <v>0.11510791366906475</v>
      </c>
      <c r="N7" s="184"/>
      <c r="O7" s="172"/>
      <c r="P7" s="172"/>
      <c r="Q7" s="37" t="s">
        <v>70</v>
      </c>
      <c r="R7" s="117">
        <v>5231168</v>
      </c>
      <c r="S7" s="82">
        <f>IFERROR(R7/O5,"-")</f>
        <v>9.4226855026903408E-3</v>
      </c>
      <c r="T7" s="117">
        <v>52</v>
      </c>
      <c r="U7" s="82">
        <f>IFERROR(T7/P5,"-")</f>
        <v>0.17105263157894737</v>
      </c>
      <c r="V7" s="120">
        <f t="shared" si="2"/>
        <v>100599.38461538461</v>
      </c>
      <c r="W7" s="83">
        <f t="shared" si="3"/>
        <v>0.16352201257861634</v>
      </c>
      <c r="X7" s="184"/>
      <c r="Y7" s="172"/>
      <c r="Z7" s="172"/>
      <c r="AA7" s="37" t="s">
        <v>70</v>
      </c>
      <c r="AB7" s="117">
        <v>498410158</v>
      </c>
      <c r="AC7" s="82">
        <f>IFERROR(AB7/Y5,"-")</f>
        <v>1.3497563576940904E-2</v>
      </c>
      <c r="AD7" s="117">
        <v>11749</v>
      </c>
      <c r="AE7" s="82">
        <f>IFERROR(AD7/Z5,"-")</f>
        <v>0.22065921682787115</v>
      </c>
      <c r="AF7" s="120">
        <f t="shared" si="4"/>
        <v>42421.496127329985</v>
      </c>
      <c r="AG7" s="83">
        <f t="shared" si="5"/>
        <v>0.20655403386016422</v>
      </c>
      <c r="AH7" s="184"/>
      <c r="AI7" s="172"/>
      <c r="AJ7" s="172"/>
      <c r="AK7" s="37" t="s">
        <v>70</v>
      </c>
      <c r="AL7" s="117">
        <v>507158485</v>
      </c>
      <c r="AM7" s="82">
        <f>IFERROR(AL7/AI5,"-")</f>
        <v>1.361092138248155E-2</v>
      </c>
      <c r="AN7" s="117">
        <v>10754</v>
      </c>
      <c r="AO7" s="82">
        <f>IFERROR(AN7/AJ5,"-")</f>
        <v>0.26152723735408562</v>
      </c>
      <c r="AP7" s="120">
        <f t="shared" si="6"/>
        <v>47159.985586758412</v>
      </c>
      <c r="AQ7" s="83">
        <f t="shared" si="7"/>
        <v>0.24919476306337621</v>
      </c>
      <c r="AR7" s="184"/>
      <c r="AS7" s="172"/>
      <c r="AT7" s="172"/>
      <c r="AU7" s="37" t="s">
        <v>70</v>
      </c>
      <c r="AV7" s="117">
        <v>344795259</v>
      </c>
      <c r="AW7" s="82">
        <f>IFERROR(AV7/AS5,"-")</f>
        <v>1.218745282676453E-2</v>
      </c>
      <c r="AX7" s="117">
        <v>7425</v>
      </c>
      <c r="AY7" s="82">
        <f>IFERROR(AX7/AT5,"-")</f>
        <v>0.27938741721854304</v>
      </c>
      <c r="AZ7" s="120">
        <f t="shared" si="8"/>
        <v>46437.07191919192</v>
      </c>
      <c r="BA7" s="83">
        <f t="shared" si="9"/>
        <v>0.2652069864628353</v>
      </c>
      <c r="BB7" s="184"/>
      <c r="BC7" s="172"/>
      <c r="BD7" s="172"/>
      <c r="BE7" s="37" t="s">
        <v>70</v>
      </c>
      <c r="BF7" s="117">
        <v>137930651</v>
      </c>
      <c r="BG7" s="82">
        <f>IFERROR(BF7/BC5,"-")</f>
        <v>9.6396068322538251E-3</v>
      </c>
      <c r="BH7" s="117">
        <v>3205</v>
      </c>
      <c r="BI7" s="82">
        <f>IFERROR(BH7/BD5,"-")</f>
        <v>0.25325958119320424</v>
      </c>
      <c r="BJ7" s="120">
        <f t="shared" si="10"/>
        <v>43036.084555382215</v>
      </c>
      <c r="BK7" s="83">
        <f t="shared" si="11"/>
        <v>0.23809523809523808</v>
      </c>
      <c r="BL7" s="184"/>
      <c r="BM7" s="172"/>
      <c r="BN7" s="172"/>
      <c r="BO7" s="37" t="s">
        <v>70</v>
      </c>
      <c r="BP7" s="117">
        <v>40994865</v>
      </c>
      <c r="BQ7" s="82">
        <f>IFERROR(BP7/BM5,"-")</f>
        <v>8.1856605293106136E-3</v>
      </c>
      <c r="BR7" s="117">
        <v>939</v>
      </c>
      <c r="BS7" s="82">
        <f>IFERROR(BR7/BN5,"-")</f>
        <v>0.20783532536520585</v>
      </c>
      <c r="BT7" s="120">
        <f t="shared" si="12"/>
        <v>43658.003194888181</v>
      </c>
      <c r="BU7" s="83">
        <f t="shared" si="13"/>
        <v>0.1912813200244449</v>
      </c>
      <c r="BV7" s="197"/>
      <c r="BW7" s="194"/>
      <c r="BX7" s="194"/>
      <c r="BY7" s="37" t="s">
        <v>70</v>
      </c>
      <c r="BZ7" s="117">
        <f t="shared" si="14"/>
        <v>1534708331</v>
      </c>
      <c r="CA7" s="82">
        <f>IFERROR(BZ7/BW5,"-")</f>
        <v>1.2521091548775072E-2</v>
      </c>
      <c r="CB7" s="117">
        <f t="shared" si="15"/>
        <v>34140</v>
      </c>
      <c r="CC7" s="82">
        <f>IFERROR(CB7/BX5,"-")</f>
        <v>0.24641101704090249</v>
      </c>
      <c r="CD7" s="120">
        <f t="shared" si="16"/>
        <v>44953.378178090214</v>
      </c>
      <c r="CE7" s="83">
        <f t="shared" si="17"/>
        <v>0.23246629443006944</v>
      </c>
      <c r="CH7" s="26" t="s">
        <v>12</v>
      </c>
      <c r="CI7" s="95">
        <v>437</v>
      </c>
      <c r="CJ7" s="95">
        <v>1105</v>
      </c>
      <c r="CK7" s="95">
        <v>75377</v>
      </c>
      <c r="CL7" s="95">
        <v>51307</v>
      </c>
      <c r="CM7" s="95">
        <v>29267</v>
      </c>
      <c r="CN7" s="95">
        <v>12690</v>
      </c>
      <c r="CO7" s="95">
        <v>4423</v>
      </c>
      <c r="CP7" s="93">
        <f t="shared" si="21"/>
        <v>174606</v>
      </c>
      <c r="CR7" s="26" t="s">
        <v>12</v>
      </c>
      <c r="CS7" s="94">
        <f>INDEX(CA5:CA157,(MATCH(CR7,C5:C157,0)+16))</f>
        <v>0.20937299527331699</v>
      </c>
      <c r="CT7" s="94">
        <f>INDEX(CC5:CC157,(MATCH(CR7,C5:C157,0)+16))</f>
        <v>0.7834583366175748</v>
      </c>
      <c r="CU7" s="95">
        <f>INDEX(CD5:CD157,(MATCH(CR7,C5:C157,0)+16))</f>
        <v>234516.60290987889</v>
      </c>
      <c r="CV7" s="32"/>
      <c r="CW7" s="24" t="str">
        <f t="shared" si="22"/>
        <v>三島医療圏</v>
      </c>
      <c r="CX7" s="96">
        <f t="shared" si="18"/>
        <v>0.22097574781052667</v>
      </c>
      <c r="CY7" s="24" t="str">
        <f t="shared" si="23"/>
        <v>中河内医療圏</v>
      </c>
      <c r="CZ7" s="96">
        <f t="shared" si="19"/>
        <v>0.79014635462332228</v>
      </c>
      <c r="DA7" s="24" t="str">
        <f t="shared" si="24"/>
        <v>大阪市医療圏</v>
      </c>
      <c r="DB7" s="126">
        <f t="shared" si="20"/>
        <v>260976.8361194618</v>
      </c>
      <c r="DD7" s="97">
        <f t="shared" si="25"/>
        <v>0.21865584506924207</v>
      </c>
      <c r="DE7" s="97">
        <f t="shared" si="26"/>
        <v>0.79911733105872462</v>
      </c>
      <c r="DF7" s="93">
        <f t="shared" si="27"/>
        <v>253731.06500962444</v>
      </c>
      <c r="DG7" s="93">
        <v>0</v>
      </c>
    </row>
    <row r="8" spans="1:111" s="31" customFormat="1" ht="13.15" customHeight="1">
      <c r="B8" s="187"/>
      <c r="C8" s="175"/>
      <c r="D8" s="184"/>
      <c r="E8" s="172"/>
      <c r="F8" s="172"/>
      <c r="G8" s="37" t="s">
        <v>72</v>
      </c>
      <c r="H8" s="117">
        <v>16649</v>
      </c>
      <c r="I8" s="82">
        <f>IFERROR(H8/E5,"-")</f>
        <v>7.5770432473999512E-5</v>
      </c>
      <c r="J8" s="117">
        <v>7</v>
      </c>
      <c r="K8" s="82">
        <f>IFERROR(J8/F5,"-")</f>
        <v>5.3435114503816793E-2</v>
      </c>
      <c r="L8" s="120">
        <f t="shared" si="0"/>
        <v>2378.4285714285716</v>
      </c>
      <c r="M8" s="83">
        <f t="shared" si="1"/>
        <v>5.0359712230215826E-2</v>
      </c>
      <c r="N8" s="184"/>
      <c r="O8" s="172"/>
      <c r="P8" s="172"/>
      <c r="Q8" s="37" t="s">
        <v>72</v>
      </c>
      <c r="R8" s="117">
        <v>311562</v>
      </c>
      <c r="S8" s="82">
        <f>IFERROR(R8/O5,"-")</f>
        <v>5.6120368158491722E-4</v>
      </c>
      <c r="T8" s="117">
        <v>18</v>
      </c>
      <c r="U8" s="82">
        <f>IFERROR(T8/P5,"-")</f>
        <v>5.921052631578947E-2</v>
      </c>
      <c r="V8" s="120">
        <f t="shared" si="2"/>
        <v>17309</v>
      </c>
      <c r="W8" s="83">
        <f t="shared" si="3"/>
        <v>5.6603773584905662E-2</v>
      </c>
      <c r="X8" s="184"/>
      <c r="Y8" s="172"/>
      <c r="Z8" s="172"/>
      <c r="AA8" s="37" t="s">
        <v>72</v>
      </c>
      <c r="AB8" s="117">
        <v>101971989</v>
      </c>
      <c r="AC8" s="82">
        <f>IFERROR(AB8/Y5,"-")</f>
        <v>2.7615275942963796E-3</v>
      </c>
      <c r="AD8" s="117">
        <v>1873</v>
      </c>
      <c r="AE8" s="82">
        <f>IFERROR(AD8/Z5,"-")</f>
        <v>3.5177011926002442E-2</v>
      </c>
      <c r="AF8" s="120">
        <f t="shared" si="4"/>
        <v>54443.133475707422</v>
      </c>
      <c r="AG8" s="83">
        <f t="shared" si="5"/>
        <v>3.2928394367187634E-2</v>
      </c>
      <c r="AH8" s="184"/>
      <c r="AI8" s="172"/>
      <c r="AJ8" s="172"/>
      <c r="AK8" s="37" t="s">
        <v>72</v>
      </c>
      <c r="AL8" s="117">
        <v>107789431</v>
      </c>
      <c r="AM8" s="82">
        <f>IFERROR(AL8/AI5,"-")</f>
        <v>2.89281065898645E-3</v>
      </c>
      <c r="AN8" s="117">
        <v>1691</v>
      </c>
      <c r="AO8" s="82">
        <f>IFERROR(AN8/AJ5,"-")</f>
        <v>4.1123540856031128E-2</v>
      </c>
      <c r="AP8" s="120">
        <f t="shared" si="6"/>
        <v>63743.010644588998</v>
      </c>
      <c r="AQ8" s="83">
        <f t="shared" si="7"/>
        <v>3.91843355347005E-2</v>
      </c>
      <c r="AR8" s="184"/>
      <c r="AS8" s="172"/>
      <c r="AT8" s="172"/>
      <c r="AU8" s="37" t="s">
        <v>72</v>
      </c>
      <c r="AV8" s="117">
        <v>59688412</v>
      </c>
      <c r="AW8" s="82">
        <f>IFERROR(AV8/AS5,"-")</f>
        <v>2.1098019377188879E-3</v>
      </c>
      <c r="AX8" s="117">
        <v>1113</v>
      </c>
      <c r="AY8" s="82">
        <f>IFERROR(AX8/AT5,"-")</f>
        <v>4.1879891631547261E-2</v>
      </c>
      <c r="AZ8" s="120">
        <f t="shared" si="8"/>
        <v>53628.402515723268</v>
      </c>
      <c r="BA8" s="83">
        <f t="shared" si="9"/>
        <v>3.9754259384934099E-2</v>
      </c>
      <c r="BB8" s="184"/>
      <c r="BC8" s="172"/>
      <c r="BD8" s="172"/>
      <c r="BE8" s="37" t="s">
        <v>72</v>
      </c>
      <c r="BF8" s="117">
        <v>15433422</v>
      </c>
      <c r="BG8" s="82">
        <f>IFERROR(BF8/BC5,"-")</f>
        <v>1.0786008699129282E-3</v>
      </c>
      <c r="BH8" s="117">
        <v>383</v>
      </c>
      <c r="BI8" s="82">
        <f>IFERROR(BH8/BD5,"-")</f>
        <v>3.0264717502963254E-2</v>
      </c>
      <c r="BJ8" s="120">
        <f t="shared" si="10"/>
        <v>40296.1409921671</v>
      </c>
      <c r="BK8" s="83">
        <f t="shared" si="11"/>
        <v>2.8452566674095535E-2</v>
      </c>
      <c r="BL8" s="184"/>
      <c r="BM8" s="172"/>
      <c r="BN8" s="172"/>
      <c r="BO8" s="37" t="s">
        <v>72</v>
      </c>
      <c r="BP8" s="117">
        <v>2700758</v>
      </c>
      <c r="BQ8" s="82">
        <f>IFERROR(BP8/BM5,"-")</f>
        <v>5.3927456913981477E-4</v>
      </c>
      <c r="BR8" s="117">
        <v>97</v>
      </c>
      <c r="BS8" s="82">
        <f>IFERROR(BR8/BN5,"-")</f>
        <v>2.1469676848162905E-2</v>
      </c>
      <c r="BT8" s="120">
        <f t="shared" si="12"/>
        <v>27842.865979381444</v>
      </c>
      <c r="BU8" s="83">
        <f t="shared" si="13"/>
        <v>1.975962517824404E-2</v>
      </c>
      <c r="BV8" s="197"/>
      <c r="BW8" s="194"/>
      <c r="BX8" s="194"/>
      <c r="BY8" s="37" t="s">
        <v>72</v>
      </c>
      <c r="BZ8" s="117">
        <f t="shared" si="14"/>
        <v>287912223</v>
      </c>
      <c r="CA8" s="82">
        <f>IFERROR(BZ8/BW5,"-")</f>
        <v>2.3489644444983099E-3</v>
      </c>
      <c r="CB8" s="117">
        <f t="shared" si="15"/>
        <v>5182</v>
      </c>
      <c r="CC8" s="82">
        <f>IFERROR(CB8/BX5,"-")</f>
        <v>3.7401930003103594E-2</v>
      </c>
      <c r="CD8" s="120">
        <f t="shared" si="16"/>
        <v>55560.058471632576</v>
      </c>
      <c r="CE8" s="83">
        <f t="shared" si="17"/>
        <v>3.5285305733351494E-2</v>
      </c>
      <c r="CH8" s="26" t="s">
        <v>20</v>
      </c>
      <c r="CI8" s="95">
        <v>161</v>
      </c>
      <c r="CJ8" s="95">
        <v>334</v>
      </c>
      <c r="CK8" s="95">
        <v>51981</v>
      </c>
      <c r="CL8" s="95">
        <v>37338</v>
      </c>
      <c r="CM8" s="95">
        <v>22227</v>
      </c>
      <c r="CN8" s="95">
        <v>9669</v>
      </c>
      <c r="CO8" s="95">
        <v>3425</v>
      </c>
      <c r="CP8" s="93">
        <f t="shared" si="21"/>
        <v>125135</v>
      </c>
      <c r="CR8" s="26" t="s">
        <v>20</v>
      </c>
      <c r="CS8" s="94">
        <f>INDEX(CA5:CA157,(MATCH(CR8,C5:C157,0)+16))</f>
        <v>0.2100372834995177</v>
      </c>
      <c r="CT8" s="94">
        <f>INDEX(CC5:CC157,(MATCH(CR8,C5:C157,0)+16))</f>
        <v>0.79014635462332228</v>
      </c>
      <c r="CU8" s="95">
        <f>INDEX(CD5:CD157,(MATCH(CR8,C5:C157,0)+16))</f>
        <v>232061.14610985445</v>
      </c>
      <c r="CV8" s="32"/>
      <c r="CW8" s="24" t="str">
        <f t="shared" si="22"/>
        <v>大阪市医療圏</v>
      </c>
      <c r="CX8" s="96">
        <f t="shared" si="18"/>
        <v>0.21834141395539949</v>
      </c>
      <c r="CY8" s="24" t="str">
        <f t="shared" si="23"/>
        <v>泉州医療圏</v>
      </c>
      <c r="CZ8" s="96">
        <f t="shared" si="19"/>
        <v>0.78918918918918923</v>
      </c>
      <c r="DA8" s="24" t="str">
        <f t="shared" si="24"/>
        <v>三島医療圏</v>
      </c>
      <c r="DB8" s="126">
        <f t="shared" si="20"/>
        <v>256960.07791078059</v>
      </c>
      <c r="DD8" s="97">
        <f t="shared" si="25"/>
        <v>0.21865584506924207</v>
      </c>
      <c r="DE8" s="97">
        <f t="shared" si="26"/>
        <v>0.79911733105872462</v>
      </c>
      <c r="DF8" s="93">
        <f t="shared" si="27"/>
        <v>253731.06500962444</v>
      </c>
      <c r="DG8" s="93">
        <v>0</v>
      </c>
    </row>
    <row r="9" spans="1:111" s="31" customFormat="1" ht="13.15" customHeight="1">
      <c r="B9" s="187"/>
      <c r="C9" s="175"/>
      <c r="D9" s="184"/>
      <c r="E9" s="172"/>
      <c r="F9" s="172"/>
      <c r="G9" s="37" t="s">
        <v>74</v>
      </c>
      <c r="H9" s="117">
        <v>2590972</v>
      </c>
      <c r="I9" s="82">
        <f>IFERROR(H9/E5,"-")</f>
        <v>1.1791643279958164E-2</v>
      </c>
      <c r="J9" s="117">
        <v>21</v>
      </c>
      <c r="K9" s="82">
        <f>IFERROR(J9/F5,"-")</f>
        <v>0.16030534351145037</v>
      </c>
      <c r="L9" s="120">
        <f t="shared" si="0"/>
        <v>123379.61904761905</v>
      </c>
      <c r="M9" s="83">
        <f t="shared" si="1"/>
        <v>0.15107913669064749</v>
      </c>
      <c r="N9" s="184"/>
      <c r="O9" s="172"/>
      <c r="P9" s="172"/>
      <c r="Q9" s="37" t="s">
        <v>74</v>
      </c>
      <c r="R9" s="117">
        <v>4167332</v>
      </c>
      <c r="S9" s="82">
        <f>IFERROR(R9/O5,"-")</f>
        <v>7.5064419306161735E-3</v>
      </c>
      <c r="T9" s="117">
        <v>61</v>
      </c>
      <c r="U9" s="82">
        <f>IFERROR(T9/P5,"-")</f>
        <v>0.20065789473684212</v>
      </c>
      <c r="V9" s="120">
        <f t="shared" si="2"/>
        <v>68316.918032786882</v>
      </c>
      <c r="W9" s="83">
        <f t="shared" si="3"/>
        <v>0.1918238993710692</v>
      </c>
      <c r="X9" s="184"/>
      <c r="Y9" s="172"/>
      <c r="Z9" s="172"/>
      <c r="AA9" s="37" t="s">
        <v>74</v>
      </c>
      <c r="AB9" s="117">
        <v>635972127</v>
      </c>
      <c r="AC9" s="82">
        <f>IFERROR(AB9/Y5,"-")</f>
        <v>1.7222911851938687E-2</v>
      </c>
      <c r="AD9" s="117">
        <v>13628</v>
      </c>
      <c r="AE9" s="82">
        <f>IFERROR(AD9/Z5,"-")</f>
        <v>0.25594891539111653</v>
      </c>
      <c r="AF9" s="120">
        <f t="shared" si="4"/>
        <v>46666.578147930733</v>
      </c>
      <c r="AG9" s="83">
        <f t="shared" si="5"/>
        <v>0.23958791160492959</v>
      </c>
      <c r="AH9" s="184"/>
      <c r="AI9" s="172"/>
      <c r="AJ9" s="172"/>
      <c r="AK9" s="37" t="s">
        <v>74</v>
      </c>
      <c r="AL9" s="117">
        <v>630520407</v>
      </c>
      <c r="AM9" s="82">
        <f>IFERROR(AL9/AI5,"-")</f>
        <v>1.6921660474096711E-2</v>
      </c>
      <c r="AN9" s="117">
        <v>12495</v>
      </c>
      <c r="AO9" s="82">
        <f>IFERROR(AN9/AJ5,"-")</f>
        <v>0.3038667315175097</v>
      </c>
      <c r="AP9" s="120">
        <f t="shared" si="6"/>
        <v>50461.817286914767</v>
      </c>
      <c r="AQ9" s="83">
        <f t="shared" si="7"/>
        <v>0.28953771289537711</v>
      </c>
      <c r="AR9" s="184"/>
      <c r="AS9" s="172"/>
      <c r="AT9" s="172"/>
      <c r="AU9" s="37" t="s">
        <v>74</v>
      </c>
      <c r="AV9" s="117">
        <v>422815430</v>
      </c>
      <c r="AW9" s="82">
        <f>IFERROR(AV9/AS5,"-")</f>
        <v>1.4945226110412267E-2</v>
      </c>
      <c r="AX9" s="117">
        <v>8288</v>
      </c>
      <c r="AY9" s="82">
        <f>IFERROR(AX9/AT5,"-")</f>
        <v>0.31186032510535822</v>
      </c>
      <c r="AZ9" s="120">
        <f t="shared" si="8"/>
        <v>51015.375241312744</v>
      </c>
      <c r="BA9" s="83">
        <f t="shared" si="9"/>
        <v>0.29603171768403758</v>
      </c>
      <c r="BB9" s="184"/>
      <c r="BC9" s="172"/>
      <c r="BD9" s="172"/>
      <c r="BE9" s="37" t="s">
        <v>74</v>
      </c>
      <c r="BF9" s="117">
        <v>182544082</v>
      </c>
      <c r="BG9" s="82">
        <f>IFERROR(BF9/BC5,"-")</f>
        <v>1.2757521024349421E-2</v>
      </c>
      <c r="BH9" s="117">
        <v>3155</v>
      </c>
      <c r="BI9" s="82">
        <f>IFERROR(BH9/BD5,"-")</f>
        <v>0.24930857368629</v>
      </c>
      <c r="BJ9" s="120">
        <f t="shared" si="10"/>
        <v>57858.663074484946</v>
      </c>
      <c r="BK9" s="83">
        <f t="shared" si="11"/>
        <v>0.23438080380358073</v>
      </c>
      <c r="BL9" s="184"/>
      <c r="BM9" s="172"/>
      <c r="BN9" s="172"/>
      <c r="BO9" s="37" t="s">
        <v>74</v>
      </c>
      <c r="BP9" s="117">
        <v>39375049</v>
      </c>
      <c r="BQ9" s="82">
        <f>IFERROR(BP9/BM5,"-")</f>
        <v>7.862223340385957E-3</v>
      </c>
      <c r="BR9" s="117">
        <v>827</v>
      </c>
      <c r="BS9" s="82">
        <f>IFERROR(BR9/BN5,"-")</f>
        <v>0.183045595396193</v>
      </c>
      <c r="BT9" s="120">
        <f t="shared" si="12"/>
        <v>47611.909310761788</v>
      </c>
      <c r="BU9" s="83">
        <f t="shared" si="13"/>
        <v>0.16846608270523528</v>
      </c>
      <c r="BV9" s="197"/>
      <c r="BW9" s="194"/>
      <c r="BX9" s="194"/>
      <c r="BY9" s="37" t="s">
        <v>74</v>
      </c>
      <c r="BZ9" s="117">
        <f t="shared" si="14"/>
        <v>1917985399</v>
      </c>
      <c r="CA9" s="82">
        <f>IFERROR(BZ9/BW5,"-")</f>
        <v>1.5648100870375013E-2</v>
      </c>
      <c r="CB9" s="117">
        <f t="shared" si="15"/>
        <v>38475</v>
      </c>
      <c r="CC9" s="82">
        <f>IFERROR(CB9/BX5,"-")</f>
        <v>0.27769958642790638</v>
      </c>
      <c r="CD9" s="120">
        <f t="shared" si="16"/>
        <v>49850.172813515266</v>
      </c>
      <c r="CE9" s="83">
        <f t="shared" si="17"/>
        <v>0.26198420264197192</v>
      </c>
      <c r="CH9" s="26" t="s">
        <v>24</v>
      </c>
      <c r="CI9" s="95">
        <v>267</v>
      </c>
      <c r="CJ9" s="95">
        <v>585</v>
      </c>
      <c r="CK9" s="95">
        <v>40966</v>
      </c>
      <c r="CL9" s="95">
        <v>28966</v>
      </c>
      <c r="CM9" s="95">
        <v>18112</v>
      </c>
      <c r="CN9" s="95">
        <v>8766</v>
      </c>
      <c r="CO9" s="95">
        <v>3103</v>
      </c>
      <c r="CP9" s="93">
        <f t="shared" si="21"/>
        <v>100765</v>
      </c>
      <c r="CR9" s="26" t="s">
        <v>24</v>
      </c>
      <c r="CS9" s="94">
        <f>INDEX(CA5:CA157,(MATCH(CR9,C5:C157,0)+16))</f>
        <v>0.20523577902775816</v>
      </c>
      <c r="CT9" s="94">
        <f>INDEX(CC5:CC157,(MATCH(CR9,C5:C157,0)+16))</f>
        <v>0.78505112602722538</v>
      </c>
      <c r="CU9" s="95">
        <f>INDEX(CD5:CD157,(MATCH(CR9,C5:C157,0)+16))</f>
        <v>228356.9199994673</v>
      </c>
      <c r="CV9" s="32"/>
      <c r="CW9" s="24" t="str">
        <f t="shared" si="22"/>
        <v>豊能医療圏</v>
      </c>
      <c r="CX9" s="96">
        <f t="shared" si="18"/>
        <v>0.21670551964405643</v>
      </c>
      <c r="CY9" s="24" t="str">
        <f t="shared" si="23"/>
        <v>豊能医療圏</v>
      </c>
      <c r="CZ9" s="96">
        <f t="shared" si="19"/>
        <v>0.78719442218998337</v>
      </c>
      <c r="DA9" s="24" t="str">
        <f t="shared" si="24"/>
        <v>豊能医療圏</v>
      </c>
      <c r="DB9" s="126">
        <f t="shared" si="20"/>
        <v>243538.83783982028</v>
      </c>
      <c r="DD9" s="97">
        <f t="shared" si="25"/>
        <v>0.21865584506924207</v>
      </c>
      <c r="DE9" s="97">
        <f t="shared" si="26"/>
        <v>0.79911733105872462</v>
      </c>
      <c r="DF9" s="93">
        <f t="shared" si="27"/>
        <v>253731.06500962444</v>
      </c>
      <c r="DG9" s="93">
        <v>0</v>
      </c>
    </row>
    <row r="10" spans="1:111" s="31" customFormat="1" ht="13.15" customHeight="1">
      <c r="B10" s="187"/>
      <c r="C10" s="175"/>
      <c r="D10" s="184"/>
      <c r="E10" s="172"/>
      <c r="F10" s="172"/>
      <c r="G10" s="37" t="s">
        <v>76</v>
      </c>
      <c r="H10" s="117">
        <v>1975671</v>
      </c>
      <c r="I10" s="82">
        <f>IFERROR(H10/E5,"-")</f>
        <v>8.9913776260639733E-3</v>
      </c>
      <c r="J10" s="117">
        <v>36</v>
      </c>
      <c r="K10" s="82">
        <f>IFERROR(J10/F5,"-")</f>
        <v>0.27480916030534353</v>
      </c>
      <c r="L10" s="120">
        <f t="shared" si="0"/>
        <v>54879.75</v>
      </c>
      <c r="M10" s="83">
        <f t="shared" si="1"/>
        <v>0.25899280575539568</v>
      </c>
      <c r="N10" s="184"/>
      <c r="O10" s="172"/>
      <c r="P10" s="172"/>
      <c r="Q10" s="37" t="s">
        <v>76</v>
      </c>
      <c r="R10" s="117">
        <v>8265820</v>
      </c>
      <c r="S10" s="82">
        <f>IFERROR(R10/O5,"-")</f>
        <v>1.4888878025299108E-2</v>
      </c>
      <c r="T10" s="117">
        <v>89</v>
      </c>
      <c r="U10" s="82">
        <f>IFERROR(T10/P5,"-")</f>
        <v>0.29276315789473684</v>
      </c>
      <c r="V10" s="120">
        <f t="shared" si="2"/>
        <v>92874.382022471909</v>
      </c>
      <c r="W10" s="83">
        <f t="shared" si="3"/>
        <v>0.27987421383647798</v>
      </c>
      <c r="X10" s="184"/>
      <c r="Y10" s="172"/>
      <c r="Z10" s="172"/>
      <c r="AA10" s="37" t="s">
        <v>76</v>
      </c>
      <c r="AB10" s="117">
        <v>1112758782</v>
      </c>
      <c r="AC10" s="82">
        <f>IFERROR(AB10/Y5,"-")</f>
        <v>3.0134884220887653E-2</v>
      </c>
      <c r="AD10" s="117">
        <v>16059</v>
      </c>
      <c r="AE10" s="82">
        <f>IFERROR(AD10/Z5,"-")</f>
        <v>0.3016057845807118</v>
      </c>
      <c r="AF10" s="120">
        <f t="shared" si="4"/>
        <v>69291.909957033437</v>
      </c>
      <c r="AG10" s="83">
        <f t="shared" si="5"/>
        <v>0.28232626008684797</v>
      </c>
      <c r="AH10" s="184"/>
      <c r="AI10" s="172"/>
      <c r="AJ10" s="172"/>
      <c r="AK10" s="37" t="s">
        <v>76</v>
      </c>
      <c r="AL10" s="117">
        <v>1249867040</v>
      </c>
      <c r="AM10" s="82">
        <f>IFERROR(AL10/AI5,"-")</f>
        <v>3.3543443564776246E-2</v>
      </c>
      <c r="AN10" s="117">
        <v>15258</v>
      </c>
      <c r="AO10" s="82">
        <f>IFERROR(AN10/AJ5,"-")</f>
        <v>0.37106031128404671</v>
      </c>
      <c r="AP10" s="120">
        <f t="shared" si="6"/>
        <v>81915.522348931714</v>
      </c>
      <c r="AQ10" s="83">
        <f t="shared" si="7"/>
        <v>0.35356273896419882</v>
      </c>
      <c r="AR10" s="184"/>
      <c r="AS10" s="172"/>
      <c r="AT10" s="172"/>
      <c r="AU10" s="37" t="s">
        <v>76</v>
      </c>
      <c r="AV10" s="117">
        <v>1010330165</v>
      </c>
      <c r="AW10" s="82">
        <f>IFERROR(AV10/AS5,"-")</f>
        <v>3.5712066520597732E-2</v>
      </c>
      <c r="AX10" s="117">
        <v>11032</v>
      </c>
      <c r="AY10" s="82">
        <f>IFERROR(AX10/AT5,"-")</f>
        <v>0.41511137868753761</v>
      </c>
      <c r="AZ10" s="120">
        <f t="shared" si="8"/>
        <v>91581.777102973167</v>
      </c>
      <c r="BA10" s="83">
        <f t="shared" si="9"/>
        <v>0.39404221880915813</v>
      </c>
      <c r="BB10" s="184"/>
      <c r="BC10" s="172"/>
      <c r="BD10" s="172"/>
      <c r="BE10" s="37" t="s">
        <v>76</v>
      </c>
      <c r="BF10" s="117">
        <v>485859989</v>
      </c>
      <c r="BG10" s="82">
        <f>IFERROR(BF10/BC5,"-")</f>
        <v>3.395546410843206E-2</v>
      </c>
      <c r="BH10" s="117">
        <v>4812</v>
      </c>
      <c r="BI10" s="82">
        <f>IFERROR(BH10/BD5,"-")</f>
        <v>0.38024496246542866</v>
      </c>
      <c r="BJ10" s="120">
        <f t="shared" si="10"/>
        <v>100968.4100166251</v>
      </c>
      <c r="BK10" s="83">
        <f t="shared" si="11"/>
        <v>0.35747715622910631</v>
      </c>
      <c r="BL10" s="184"/>
      <c r="BM10" s="172"/>
      <c r="BN10" s="172"/>
      <c r="BO10" s="37" t="s">
        <v>76</v>
      </c>
      <c r="BP10" s="117">
        <v>131645092</v>
      </c>
      <c r="BQ10" s="82">
        <f>IFERROR(BP10/BM5,"-")</f>
        <v>2.6286268620761756E-2</v>
      </c>
      <c r="BR10" s="117">
        <v>1442</v>
      </c>
      <c r="BS10" s="82">
        <f>IFERROR(BR10/BN5,"-")</f>
        <v>0.3191677733510403</v>
      </c>
      <c r="BT10" s="120">
        <f t="shared" si="12"/>
        <v>91293.406380027736</v>
      </c>
      <c r="BU10" s="83">
        <f t="shared" si="13"/>
        <v>0.29374618048482382</v>
      </c>
      <c r="BV10" s="197"/>
      <c r="BW10" s="194"/>
      <c r="BX10" s="194"/>
      <c r="BY10" s="37" t="s">
        <v>76</v>
      </c>
      <c r="BZ10" s="117">
        <f t="shared" si="14"/>
        <v>4000702559</v>
      </c>
      <c r="CA10" s="82">
        <f>IFERROR(BZ10/BW5,"-")</f>
        <v>3.2640184449912721E-2</v>
      </c>
      <c r="CB10" s="117">
        <f t="shared" si="15"/>
        <v>48728</v>
      </c>
      <c r="CC10" s="82">
        <f>IFERROR(CB10/BX5,"-")</f>
        <v>0.35170228583389268</v>
      </c>
      <c r="CD10" s="120">
        <f t="shared" si="16"/>
        <v>82102.745013134132</v>
      </c>
      <c r="CE10" s="83">
        <f t="shared" si="17"/>
        <v>0.33179899223750509</v>
      </c>
      <c r="CH10" s="26" t="s">
        <v>34</v>
      </c>
      <c r="CI10" s="95">
        <v>644</v>
      </c>
      <c r="CJ10" s="95">
        <v>1185</v>
      </c>
      <c r="CK10" s="95">
        <v>51292</v>
      </c>
      <c r="CL10" s="95">
        <v>36161</v>
      </c>
      <c r="CM10" s="95">
        <v>22319</v>
      </c>
      <c r="CN10" s="95">
        <v>10529</v>
      </c>
      <c r="CO10" s="95">
        <v>3820</v>
      </c>
      <c r="CP10" s="93">
        <f t="shared" si="21"/>
        <v>125950</v>
      </c>
      <c r="CR10" s="26" t="s">
        <v>34</v>
      </c>
      <c r="CS10" s="94">
        <f>INDEX(CA5:CA157,(MATCH(CR10,C5:C157,0)+16))</f>
        <v>0.23124071957750128</v>
      </c>
      <c r="CT10" s="94">
        <f>INDEX(CC5:CC157,(MATCH(CR10,C5:C157,0)+16))</f>
        <v>0.79688209345153971</v>
      </c>
      <c r="CU10" s="95">
        <f>INDEX(CD5:CD157,(MATCH(CR10,C5:C157,0)+16))</f>
        <v>273560.23262963281</v>
      </c>
      <c r="CV10" s="32"/>
      <c r="CW10" s="24" t="str">
        <f t="shared" si="22"/>
        <v>中河内医療圏</v>
      </c>
      <c r="CX10" s="96">
        <f t="shared" si="18"/>
        <v>0.2100372834995177</v>
      </c>
      <c r="CY10" s="24" t="str">
        <f t="shared" si="23"/>
        <v>三島医療圏</v>
      </c>
      <c r="CZ10" s="96">
        <f t="shared" si="19"/>
        <v>0.78671190492255194</v>
      </c>
      <c r="DA10" s="24" t="str">
        <f t="shared" si="24"/>
        <v>北河内医療圏</v>
      </c>
      <c r="DB10" s="126">
        <f t="shared" si="20"/>
        <v>234516.60290987889</v>
      </c>
      <c r="DD10" s="97">
        <f t="shared" si="25"/>
        <v>0.21865584506924207</v>
      </c>
      <c r="DE10" s="97">
        <f t="shared" si="26"/>
        <v>0.79911733105872462</v>
      </c>
      <c r="DF10" s="93">
        <f t="shared" si="27"/>
        <v>253731.06500962444</v>
      </c>
      <c r="DG10" s="93">
        <v>0</v>
      </c>
    </row>
    <row r="11" spans="1:111" s="31" customFormat="1" ht="13.15" customHeight="1">
      <c r="B11" s="187"/>
      <c r="C11" s="175"/>
      <c r="D11" s="184"/>
      <c r="E11" s="172"/>
      <c r="F11" s="172"/>
      <c r="G11" s="37" t="s">
        <v>77</v>
      </c>
      <c r="H11" s="117">
        <v>4557918</v>
      </c>
      <c r="I11" s="82">
        <f>IFERROR(H11/E5,"-")</f>
        <v>2.0743312994235503E-2</v>
      </c>
      <c r="J11" s="117">
        <v>8</v>
      </c>
      <c r="K11" s="82">
        <f>IFERROR(J11/F5,"-")</f>
        <v>6.1068702290076333E-2</v>
      </c>
      <c r="L11" s="120">
        <f t="shared" si="0"/>
        <v>569739.75</v>
      </c>
      <c r="M11" s="83">
        <f t="shared" si="1"/>
        <v>5.7553956834532377E-2</v>
      </c>
      <c r="N11" s="184"/>
      <c r="O11" s="172"/>
      <c r="P11" s="172"/>
      <c r="Q11" s="37" t="s">
        <v>77</v>
      </c>
      <c r="R11" s="117">
        <v>10184494</v>
      </c>
      <c r="S11" s="82">
        <f>IFERROR(R11/O5,"-")</f>
        <v>1.834490575833863E-2</v>
      </c>
      <c r="T11" s="117">
        <v>29</v>
      </c>
      <c r="U11" s="82">
        <f>IFERROR(T11/P5,"-")</f>
        <v>9.5394736842105268E-2</v>
      </c>
      <c r="V11" s="120">
        <f t="shared" si="2"/>
        <v>351189.44827586209</v>
      </c>
      <c r="W11" s="83">
        <f t="shared" si="3"/>
        <v>9.1194968553459113E-2</v>
      </c>
      <c r="X11" s="184"/>
      <c r="Y11" s="172"/>
      <c r="Z11" s="172"/>
      <c r="AA11" s="37" t="s">
        <v>77</v>
      </c>
      <c r="AB11" s="117">
        <v>645112235</v>
      </c>
      <c r="AC11" s="82">
        <f>IFERROR(AB11/Y5,"-")</f>
        <v>1.7470437282249254E-2</v>
      </c>
      <c r="AD11" s="117">
        <v>3920</v>
      </c>
      <c r="AE11" s="82">
        <f>IFERROR(AD11/Z5,"-")</f>
        <v>7.3621936332049956E-2</v>
      </c>
      <c r="AF11" s="120">
        <f t="shared" si="4"/>
        <v>164569.44770408163</v>
      </c>
      <c r="AG11" s="83">
        <f t="shared" si="5"/>
        <v>6.8915806684130027E-2</v>
      </c>
      <c r="AH11" s="184"/>
      <c r="AI11" s="172"/>
      <c r="AJ11" s="172"/>
      <c r="AK11" s="37" t="s">
        <v>77</v>
      </c>
      <c r="AL11" s="117">
        <v>1067834415</v>
      </c>
      <c r="AM11" s="82">
        <f>IFERROR(AL11/AI5,"-")</f>
        <v>2.865812305609592E-2</v>
      </c>
      <c r="AN11" s="117">
        <v>4893</v>
      </c>
      <c r="AO11" s="82">
        <f>IFERROR(AN11/AJ5,"-")</f>
        <v>0.11899319066147859</v>
      </c>
      <c r="AP11" s="120">
        <f t="shared" si="6"/>
        <v>218237.15818516247</v>
      </c>
      <c r="AQ11" s="83">
        <f t="shared" si="7"/>
        <v>0.11338199513381995</v>
      </c>
      <c r="AR11" s="184"/>
      <c r="AS11" s="172"/>
      <c r="AT11" s="172"/>
      <c r="AU11" s="37" t="s">
        <v>77</v>
      </c>
      <c r="AV11" s="117">
        <v>1343688061</v>
      </c>
      <c r="AW11" s="82">
        <f>IFERROR(AV11/AS5,"-")</f>
        <v>4.7495243713093514E-2</v>
      </c>
      <c r="AX11" s="117">
        <v>4441</v>
      </c>
      <c r="AY11" s="82">
        <f>IFERROR(AX11/AT5,"-")</f>
        <v>0.16710565924142082</v>
      </c>
      <c r="AZ11" s="120">
        <f t="shared" si="8"/>
        <v>302564.30105832021</v>
      </c>
      <c r="BA11" s="83">
        <f t="shared" si="9"/>
        <v>0.15862413830053221</v>
      </c>
      <c r="BB11" s="184"/>
      <c r="BC11" s="172"/>
      <c r="BD11" s="172"/>
      <c r="BE11" s="37" t="s">
        <v>77</v>
      </c>
      <c r="BF11" s="117">
        <v>989446185</v>
      </c>
      <c r="BG11" s="82">
        <f>IFERROR(BF11/BC5,"-")</f>
        <v>6.914976574041895E-2</v>
      </c>
      <c r="BH11" s="117">
        <v>2538</v>
      </c>
      <c r="BI11" s="82">
        <f>IFERROR(BH11/BD5,"-")</f>
        <v>0.200553141050968</v>
      </c>
      <c r="BJ11" s="120">
        <f t="shared" si="10"/>
        <v>389852.71276595746</v>
      </c>
      <c r="BK11" s="83">
        <f t="shared" si="11"/>
        <v>0.18854468464452864</v>
      </c>
      <c r="BL11" s="184"/>
      <c r="BM11" s="172"/>
      <c r="BN11" s="172"/>
      <c r="BO11" s="37" t="s">
        <v>77</v>
      </c>
      <c r="BP11" s="117">
        <v>354373970</v>
      </c>
      <c r="BQ11" s="82">
        <f>IFERROR(BP11/BM5,"-")</f>
        <v>7.0759716341158907E-2</v>
      </c>
      <c r="BR11" s="117">
        <v>953</v>
      </c>
      <c r="BS11" s="82">
        <f>IFERROR(BR11/BN5,"-")</f>
        <v>0.21093404161133245</v>
      </c>
      <c r="BT11" s="120">
        <f t="shared" si="12"/>
        <v>371850.96537250787</v>
      </c>
      <c r="BU11" s="83">
        <f t="shared" si="13"/>
        <v>0.1941332246893461</v>
      </c>
      <c r="BV11" s="197"/>
      <c r="BW11" s="194"/>
      <c r="BX11" s="194"/>
      <c r="BY11" s="37" t="s">
        <v>77</v>
      </c>
      <c r="BZ11" s="117">
        <f t="shared" si="14"/>
        <v>4415197278</v>
      </c>
      <c r="CA11" s="82">
        <f>IFERROR(BZ11/BW5,"-")</f>
        <v>3.6021886509027164E-2</v>
      </c>
      <c r="CB11" s="117">
        <f t="shared" si="15"/>
        <v>16782</v>
      </c>
      <c r="CC11" s="82">
        <f>IFERROR(CB11/BX5,"-")</f>
        <v>0.12112682155771605</v>
      </c>
      <c r="CD11" s="120">
        <f t="shared" si="16"/>
        <v>263091.24526278157</v>
      </c>
      <c r="CE11" s="83">
        <f t="shared" si="17"/>
        <v>0.11427209587362114</v>
      </c>
      <c r="CH11" s="26" t="s">
        <v>43</v>
      </c>
      <c r="CI11" s="95">
        <v>674</v>
      </c>
      <c r="CJ11" s="95">
        <v>1202</v>
      </c>
      <c r="CK11" s="95">
        <v>52079</v>
      </c>
      <c r="CL11" s="95">
        <v>37096</v>
      </c>
      <c r="CM11" s="95">
        <v>23363</v>
      </c>
      <c r="CN11" s="95">
        <v>10968</v>
      </c>
      <c r="CO11" s="95">
        <v>3858</v>
      </c>
      <c r="CP11" s="93">
        <f t="shared" si="21"/>
        <v>129240</v>
      </c>
      <c r="CR11" s="26" t="s">
        <v>43</v>
      </c>
      <c r="CS11" s="94">
        <f>INDEX(CA5:CA157,(MATCH(CR11,C5:C157,0)+16))</f>
        <v>0.23630681707853071</v>
      </c>
      <c r="CT11" s="94">
        <f>INDEX(CC5:CC157,(MATCH(CR11,C5:C157,0)+16))</f>
        <v>0.78918918918918923</v>
      </c>
      <c r="CU11" s="95">
        <f>INDEX(CD5:CD157,(MATCH(CR11,C5:C157,0)+16))</f>
        <v>289177.70510810363</v>
      </c>
      <c r="CV11" s="32"/>
      <c r="CW11" s="24" t="str">
        <f t="shared" si="22"/>
        <v>北河内医療圏</v>
      </c>
      <c r="CX11" s="96">
        <f t="shared" si="18"/>
        <v>0.20937299527331699</v>
      </c>
      <c r="CY11" s="24" t="str">
        <f t="shared" si="23"/>
        <v>南河内医療圏</v>
      </c>
      <c r="CZ11" s="96">
        <f t="shared" si="19"/>
        <v>0.78505112602722538</v>
      </c>
      <c r="DA11" s="24" t="str">
        <f t="shared" si="24"/>
        <v>中河内医療圏</v>
      </c>
      <c r="DB11" s="126">
        <f t="shared" si="20"/>
        <v>232061.14610985445</v>
      </c>
      <c r="DD11" s="97">
        <f t="shared" si="25"/>
        <v>0.21865584506924207</v>
      </c>
      <c r="DE11" s="97">
        <f t="shared" si="26"/>
        <v>0.79911733105872462</v>
      </c>
      <c r="DF11" s="93">
        <f t="shared" si="27"/>
        <v>253731.06500962444</v>
      </c>
      <c r="DG11" s="93">
        <v>0</v>
      </c>
    </row>
    <row r="12" spans="1:111" s="31" customFormat="1" ht="13.15" customHeight="1">
      <c r="B12" s="187"/>
      <c r="C12" s="175"/>
      <c r="D12" s="184"/>
      <c r="E12" s="172"/>
      <c r="F12" s="172"/>
      <c r="G12" s="37" t="s">
        <v>79</v>
      </c>
      <c r="H12" s="117">
        <v>0</v>
      </c>
      <c r="I12" s="82">
        <f>IFERROR(H12/E5,"-")</f>
        <v>0</v>
      </c>
      <c r="J12" s="117">
        <v>0</v>
      </c>
      <c r="K12" s="82">
        <f>IFERROR(J12/F5,"-")</f>
        <v>0</v>
      </c>
      <c r="L12" s="120" t="str">
        <f t="shared" si="0"/>
        <v>-</v>
      </c>
      <c r="M12" s="83">
        <f>IFERROR(J12/$CI$5,"-")</f>
        <v>0</v>
      </c>
      <c r="N12" s="184"/>
      <c r="O12" s="172"/>
      <c r="P12" s="172"/>
      <c r="Q12" s="37" t="s">
        <v>179</v>
      </c>
      <c r="R12" s="117">
        <v>0</v>
      </c>
      <c r="S12" s="82">
        <f>IFERROR(R12/O5,"-")</f>
        <v>0</v>
      </c>
      <c r="T12" s="117">
        <v>0</v>
      </c>
      <c r="U12" s="82">
        <f>IFERROR(T12/P5,"-")</f>
        <v>0</v>
      </c>
      <c r="V12" s="120" t="str">
        <f t="shared" si="2"/>
        <v>-</v>
      </c>
      <c r="W12" s="83">
        <f t="shared" si="3"/>
        <v>0</v>
      </c>
      <c r="X12" s="184"/>
      <c r="Y12" s="172"/>
      <c r="Z12" s="172"/>
      <c r="AA12" s="37" t="s">
        <v>179</v>
      </c>
      <c r="AB12" s="117">
        <v>66533</v>
      </c>
      <c r="AC12" s="82">
        <f>IFERROR(AB12/Y5,"-")</f>
        <v>1.8017959366402181E-6</v>
      </c>
      <c r="AD12" s="117">
        <v>25</v>
      </c>
      <c r="AE12" s="82">
        <f>IFERROR(AD12/Z5,"-")</f>
        <v>4.6952765517889006E-4</v>
      </c>
      <c r="AF12" s="120">
        <f t="shared" si="4"/>
        <v>2661.32</v>
      </c>
      <c r="AG12" s="83">
        <f t="shared" si="5"/>
        <v>4.3951407324062516E-4</v>
      </c>
      <c r="AH12" s="184"/>
      <c r="AI12" s="172"/>
      <c r="AJ12" s="172"/>
      <c r="AK12" s="37" t="s">
        <v>179</v>
      </c>
      <c r="AL12" s="117">
        <v>66549</v>
      </c>
      <c r="AM12" s="82">
        <f>IFERROR(AL12/AI5,"-")</f>
        <v>1.7860160755917642E-6</v>
      </c>
      <c r="AN12" s="117">
        <v>31</v>
      </c>
      <c r="AO12" s="82">
        <f>IFERROR(AN12/AJ5,"-")</f>
        <v>7.5389105058365762E-4</v>
      </c>
      <c r="AP12" s="120">
        <f t="shared" si="6"/>
        <v>2146.7419354838707</v>
      </c>
      <c r="AQ12" s="83">
        <f t="shared" si="7"/>
        <v>7.1834086432626576E-4</v>
      </c>
      <c r="AR12" s="184"/>
      <c r="AS12" s="172"/>
      <c r="AT12" s="172"/>
      <c r="AU12" s="37" t="s">
        <v>179</v>
      </c>
      <c r="AV12" s="117">
        <v>3069194</v>
      </c>
      <c r="AW12" s="82">
        <f>IFERROR(AV12/AS5,"-")</f>
        <v>1.0848657606161787E-4</v>
      </c>
      <c r="AX12" s="117">
        <v>38</v>
      </c>
      <c r="AY12" s="82">
        <f>IFERROR(AX12/AT5,"-")</f>
        <v>1.4298615291992777E-3</v>
      </c>
      <c r="AZ12" s="120">
        <f t="shared" si="8"/>
        <v>80768.263157894733</v>
      </c>
      <c r="BA12" s="83">
        <f t="shared" si="9"/>
        <v>1.3572882808872378E-3</v>
      </c>
      <c r="BB12" s="184"/>
      <c r="BC12" s="172"/>
      <c r="BD12" s="172"/>
      <c r="BE12" s="37" t="s">
        <v>179</v>
      </c>
      <c r="BF12" s="117">
        <v>173734</v>
      </c>
      <c r="BG12" s="82">
        <f>IFERROR(BF12/BC5,"-")</f>
        <v>1.2141807794373319E-5</v>
      </c>
      <c r="BH12" s="117">
        <v>18</v>
      </c>
      <c r="BI12" s="82">
        <f>IFERROR(BH12/BD5,"-")</f>
        <v>1.4223627024891347E-3</v>
      </c>
      <c r="BJ12" s="120">
        <f t="shared" si="10"/>
        <v>9651.8888888888887</v>
      </c>
      <c r="BK12" s="83">
        <f t="shared" si="11"/>
        <v>1.337196344996657E-3</v>
      </c>
      <c r="BL12" s="184"/>
      <c r="BM12" s="172"/>
      <c r="BN12" s="172"/>
      <c r="BO12" s="37" t="s">
        <v>179</v>
      </c>
      <c r="BP12" s="117">
        <v>17272</v>
      </c>
      <c r="BQ12" s="82">
        <f>IFERROR(BP12/BM5,"-")</f>
        <v>3.448791175730251E-6</v>
      </c>
      <c r="BR12" s="117">
        <v>8</v>
      </c>
      <c r="BS12" s="82">
        <f>IFERROR(BR12/BN5,"-")</f>
        <v>1.7706949977866313E-3</v>
      </c>
      <c r="BT12" s="120">
        <f t="shared" si="12"/>
        <v>2159</v>
      </c>
      <c r="BU12" s="83">
        <f t="shared" si="13"/>
        <v>1.6296598085149725E-3</v>
      </c>
      <c r="BV12" s="197"/>
      <c r="BW12" s="194"/>
      <c r="BX12" s="194"/>
      <c r="BY12" s="37" t="s">
        <v>179</v>
      </c>
      <c r="BZ12" s="117">
        <f t="shared" si="14"/>
        <v>3393282</v>
      </c>
      <c r="CA12" s="82">
        <f>IFERROR(BZ12/BW5,"-")</f>
        <v>2.7684475098357026E-5</v>
      </c>
      <c r="CB12" s="117">
        <f t="shared" si="15"/>
        <v>120</v>
      </c>
      <c r="CC12" s="82">
        <f>IFERROR(CB12/BX5,"-")</f>
        <v>8.6611956780633563E-4</v>
      </c>
      <c r="CD12" s="120">
        <f t="shared" si="16"/>
        <v>28277.35</v>
      </c>
      <c r="CE12" s="83">
        <f t="shared" si="17"/>
        <v>8.1710472558899636E-4</v>
      </c>
      <c r="CH12" s="26" t="s">
        <v>56</v>
      </c>
      <c r="CI12" s="95">
        <v>1552</v>
      </c>
      <c r="CJ12" s="95">
        <v>3168</v>
      </c>
      <c r="CK12" s="95">
        <v>131368</v>
      </c>
      <c r="CL12" s="95">
        <v>103922</v>
      </c>
      <c r="CM12" s="95">
        <v>71899</v>
      </c>
      <c r="CN12" s="95">
        <v>34103</v>
      </c>
      <c r="CO12" s="95">
        <v>12397</v>
      </c>
      <c r="CP12" s="93">
        <f t="shared" si="21"/>
        <v>358409</v>
      </c>
      <c r="CR12" s="26" t="s">
        <v>56</v>
      </c>
      <c r="CS12" s="94">
        <f>INDEX(CA5:CA157,(MATCH(CR12,C5:C157,0)+16))</f>
        <v>0.21834141395539949</v>
      </c>
      <c r="CT12" s="94">
        <f>INDEX(CC5:CC157,(MATCH(CR12,C5:C157,0)+16))</f>
        <v>0.82746711668332096</v>
      </c>
      <c r="CU12" s="95">
        <f>INDEX(CD5:CD157,(MATCH(CR12,C5:C157,0)+16))</f>
        <v>260976.8361194618</v>
      </c>
      <c r="CV12" s="32"/>
      <c r="CW12" s="24" t="str">
        <f t="shared" si="22"/>
        <v>南河内医療圏</v>
      </c>
      <c r="CX12" s="96">
        <f t="shared" si="18"/>
        <v>0.20523577902775816</v>
      </c>
      <c r="CY12" s="24" t="str">
        <f t="shared" si="23"/>
        <v>北河内医療圏</v>
      </c>
      <c r="CZ12" s="96">
        <f t="shared" si="19"/>
        <v>0.7834583366175748</v>
      </c>
      <c r="DA12" s="24" t="str">
        <f t="shared" si="24"/>
        <v>南河内医療圏</v>
      </c>
      <c r="DB12" s="126">
        <f t="shared" si="20"/>
        <v>228356.9199994673</v>
      </c>
      <c r="DD12" s="97">
        <f t="shared" si="25"/>
        <v>0.21865584506924207</v>
      </c>
      <c r="DE12" s="97">
        <f t="shared" si="26"/>
        <v>0.79911733105872462</v>
      </c>
      <c r="DF12" s="93">
        <f t="shared" si="27"/>
        <v>253731.06500962444</v>
      </c>
      <c r="DG12" s="93">
        <v>999</v>
      </c>
    </row>
    <row r="13" spans="1:111" s="31" customFormat="1" ht="13.15" customHeight="1">
      <c r="B13" s="187"/>
      <c r="C13" s="175"/>
      <c r="D13" s="184"/>
      <c r="E13" s="172"/>
      <c r="F13" s="172"/>
      <c r="G13" s="37" t="s">
        <v>81</v>
      </c>
      <c r="H13" s="117">
        <v>96278</v>
      </c>
      <c r="I13" s="82">
        <f>IFERROR(H13/E5,"-")</f>
        <v>4.3816599782159436E-4</v>
      </c>
      <c r="J13" s="117">
        <v>4</v>
      </c>
      <c r="K13" s="82">
        <f>IFERROR(J13/F5,"-")</f>
        <v>3.0534351145038167E-2</v>
      </c>
      <c r="L13" s="120">
        <f t="shared" si="0"/>
        <v>24069.5</v>
      </c>
      <c r="M13" s="83">
        <f t="shared" si="1"/>
        <v>2.8776978417266189E-2</v>
      </c>
      <c r="N13" s="184"/>
      <c r="O13" s="172"/>
      <c r="P13" s="172"/>
      <c r="Q13" s="37" t="s">
        <v>81</v>
      </c>
      <c r="R13" s="117">
        <v>16429</v>
      </c>
      <c r="S13" s="82">
        <f>IFERROR(R13/O5,"-")</f>
        <v>2.9592874884480794E-5</v>
      </c>
      <c r="T13" s="117">
        <v>2</v>
      </c>
      <c r="U13" s="82">
        <f>IFERROR(T13/P5,"-")</f>
        <v>6.5789473684210523E-3</v>
      </c>
      <c r="V13" s="120">
        <f t="shared" si="2"/>
        <v>8214.5</v>
      </c>
      <c r="W13" s="83">
        <f t="shared" si="3"/>
        <v>6.2893081761006293E-3</v>
      </c>
      <c r="X13" s="184"/>
      <c r="Y13" s="172"/>
      <c r="Z13" s="172"/>
      <c r="AA13" s="37" t="s">
        <v>81</v>
      </c>
      <c r="AB13" s="117">
        <v>11229442</v>
      </c>
      <c r="AC13" s="82">
        <f>IFERROR(AB13/Y5,"-")</f>
        <v>3.041071793897315E-4</v>
      </c>
      <c r="AD13" s="117">
        <v>468</v>
      </c>
      <c r="AE13" s="82">
        <f>IFERROR(AD13/Z5,"-")</f>
        <v>8.7895577049488215E-3</v>
      </c>
      <c r="AF13" s="120">
        <f t="shared" si="4"/>
        <v>23994.534188034188</v>
      </c>
      <c r="AG13" s="83">
        <f t="shared" si="5"/>
        <v>8.2277034510645029E-3</v>
      </c>
      <c r="AH13" s="184"/>
      <c r="AI13" s="172"/>
      <c r="AJ13" s="172"/>
      <c r="AK13" s="37" t="s">
        <v>81</v>
      </c>
      <c r="AL13" s="117">
        <v>9651558</v>
      </c>
      <c r="AM13" s="82">
        <f>IFERROR(AL13/AI5,"-")</f>
        <v>2.5902474481218795E-4</v>
      </c>
      <c r="AN13" s="117">
        <v>416</v>
      </c>
      <c r="AO13" s="82">
        <f>IFERROR(AN13/AJ5,"-")</f>
        <v>1.0116731517509728E-2</v>
      </c>
      <c r="AP13" s="120">
        <f t="shared" si="6"/>
        <v>23200.860576923078</v>
      </c>
      <c r="AQ13" s="83">
        <f t="shared" si="7"/>
        <v>9.6396709535395662E-3</v>
      </c>
      <c r="AR13" s="184"/>
      <c r="AS13" s="172"/>
      <c r="AT13" s="172"/>
      <c r="AU13" s="37" t="s">
        <v>81</v>
      </c>
      <c r="AV13" s="117">
        <v>5936366</v>
      </c>
      <c r="AW13" s="82">
        <f>IFERROR(AV13/AS5,"-")</f>
        <v>2.0983229525034982E-4</v>
      </c>
      <c r="AX13" s="117">
        <v>233</v>
      </c>
      <c r="AY13" s="82">
        <f>IFERROR(AX13/AT5,"-")</f>
        <v>8.7673088500903069E-3</v>
      </c>
      <c r="AZ13" s="120">
        <f t="shared" si="8"/>
        <v>25477.96566523605</v>
      </c>
      <c r="BA13" s="83">
        <f t="shared" si="9"/>
        <v>8.3223202485980634E-3</v>
      </c>
      <c r="BB13" s="184"/>
      <c r="BC13" s="172"/>
      <c r="BD13" s="172"/>
      <c r="BE13" s="37" t="s">
        <v>81</v>
      </c>
      <c r="BF13" s="117">
        <v>2478526</v>
      </c>
      <c r="BG13" s="82">
        <f>IFERROR(BF13/BC5,"-")</f>
        <v>1.7321759877373988E-4</v>
      </c>
      <c r="BH13" s="117">
        <v>89</v>
      </c>
      <c r="BI13" s="82">
        <f>IFERROR(BH13/BD5,"-")</f>
        <v>7.0327933623073888E-3</v>
      </c>
      <c r="BJ13" s="120">
        <f t="shared" si="10"/>
        <v>27848.606741573032</v>
      </c>
      <c r="BK13" s="83">
        <f t="shared" si="11"/>
        <v>6.6116930391501372E-3</v>
      </c>
      <c r="BL13" s="184"/>
      <c r="BM13" s="172"/>
      <c r="BN13" s="172"/>
      <c r="BO13" s="37" t="s">
        <v>81</v>
      </c>
      <c r="BP13" s="117">
        <v>339605</v>
      </c>
      <c r="BQ13" s="82">
        <f>IFERROR(BP13/BM5,"-")</f>
        <v>6.7810718343786001E-5</v>
      </c>
      <c r="BR13" s="117">
        <v>16</v>
      </c>
      <c r="BS13" s="82">
        <f>IFERROR(BR13/BN5,"-")</f>
        <v>3.5413899955732625E-3</v>
      </c>
      <c r="BT13" s="120">
        <f t="shared" si="12"/>
        <v>21225.3125</v>
      </c>
      <c r="BU13" s="83">
        <f t="shared" si="13"/>
        <v>3.259319617029945E-3</v>
      </c>
      <c r="BV13" s="197"/>
      <c r="BW13" s="194"/>
      <c r="BX13" s="194"/>
      <c r="BY13" s="37" t="s">
        <v>81</v>
      </c>
      <c r="BZ13" s="117">
        <f t="shared" si="14"/>
        <v>29748204</v>
      </c>
      <c r="CA13" s="82">
        <f>IFERROR(BZ13/BW5,"-")</f>
        <v>2.4270408791808191E-4</v>
      </c>
      <c r="CB13" s="117">
        <f t="shared" si="15"/>
        <v>1228</v>
      </c>
      <c r="CC13" s="82">
        <f>IFERROR(CB13/BX5,"-")</f>
        <v>8.8632902438848353E-3</v>
      </c>
      <c r="CD13" s="120">
        <f t="shared" si="16"/>
        <v>24224.921824104236</v>
      </c>
      <c r="CE13" s="83">
        <f t="shared" si="17"/>
        <v>8.3617050251940626E-3</v>
      </c>
      <c r="CH13" s="42" t="s">
        <v>184</v>
      </c>
      <c r="CI13" s="93">
        <v>4073</v>
      </c>
      <c r="CJ13" s="93">
        <v>8246</v>
      </c>
      <c r="CK13" s="93">
        <v>502368</v>
      </c>
      <c r="CL13" s="93">
        <v>364377</v>
      </c>
      <c r="CM13" s="93">
        <v>229658</v>
      </c>
      <c r="CN13" s="93">
        <v>105915</v>
      </c>
      <c r="CO13" s="93">
        <v>38029</v>
      </c>
      <c r="CP13" s="93">
        <f t="shared" si="21"/>
        <v>1252666</v>
      </c>
      <c r="CR13" s="32"/>
      <c r="CS13" s="32"/>
      <c r="CT13" s="32"/>
      <c r="CU13" s="32"/>
      <c r="CV13" s="32"/>
    </row>
    <row r="14" spans="1:111" s="31" customFormat="1" ht="13.15" customHeight="1">
      <c r="B14" s="187"/>
      <c r="C14" s="175"/>
      <c r="D14" s="184"/>
      <c r="E14" s="172"/>
      <c r="F14" s="172"/>
      <c r="G14" s="37" t="s">
        <v>83</v>
      </c>
      <c r="H14" s="117">
        <v>24101</v>
      </c>
      <c r="I14" s="82">
        <f>IFERROR(H14/E5,"-")</f>
        <v>1.0968485753233601E-4</v>
      </c>
      <c r="J14" s="117">
        <v>4</v>
      </c>
      <c r="K14" s="82">
        <f>IFERROR(J14/F5,"-")</f>
        <v>3.0534351145038167E-2</v>
      </c>
      <c r="L14" s="120">
        <f t="shared" si="0"/>
        <v>6025.25</v>
      </c>
      <c r="M14" s="83">
        <f t="shared" si="1"/>
        <v>2.8776978417266189E-2</v>
      </c>
      <c r="N14" s="184"/>
      <c r="O14" s="172"/>
      <c r="P14" s="172"/>
      <c r="Q14" s="37" t="s">
        <v>83</v>
      </c>
      <c r="R14" s="117">
        <v>971258</v>
      </c>
      <c r="S14" s="82">
        <f>IFERROR(R14/O5,"-")</f>
        <v>1.7494866683639325E-3</v>
      </c>
      <c r="T14" s="117">
        <v>11</v>
      </c>
      <c r="U14" s="82">
        <f>IFERROR(T14/P5,"-")</f>
        <v>3.6184210526315791E-2</v>
      </c>
      <c r="V14" s="120">
        <f t="shared" si="2"/>
        <v>88296.181818181823</v>
      </c>
      <c r="W14" s="83">
        <f t="shared" si="3"/>
        <v>3.4591194968553458E-2</v>
      </c>
      <c r="X14" s="184"/>
      <c r="Y14" s="172"/>
      <c r="Z14" s="172"/>
      <c r="AA14" s="37" t="s">
        <v>83</v>
      </c>
      <c r="AB14" s="117">
        <v>39028321</v>
      </c>
      <c r="AC14" s="82">
        <f>IFERROR(AB14/Y5,"-")</f>
        <v>1.0569352079673258E-3</v>
      </c>
      <c r="AD14" s="117">
        <v>1494</v>
      </c>
      <c r="AE14" s="82">
        <f>IFERROR(AD14/Z5,"-")</f>
        <v>2.805897267349047E-2</v>
      </c>
      <c r="AF14" s="120">
        <f t="shared" si="4"/>
        <v>26123.374163319946</v>
      </c>
      <c r="AG14" s="83">
        <f t="shared" si="5"/>
        <v>2.6265361016859761E-2</v>
      </c>
      <c r="AH14" s="184"/>
      <c r="AI14" s="172"/>
      <c r="AJ14" s="172"/>
      <c r="AK14" s="37" t="s">
        <v>83</v>
      </c>
      <c r="AL14" s="117">
        <v>38895854</v>
      </c>
      <c r="AM14" s="82">
        <f>IFERROR(AL14/AI5,"-")</f>
        <v>1.0438717413916096E-3</v>
      </c>
      <c r="AN14" s="117">
        <v>1681</v>
      </c>
      <c r="AO14" s="82">
        <f>IFERROR(AN14/AJ5,"-")</f>
        <v>4.088035019455253E-2</v>
      </c>
      <c r="AP14" s="120">
        <f t="shared" si="6"/>
        <v>23138.521118381916</v>
      </c>
      <c r="AQ14" s="83">
        <f t="shared" si="7"/>
        <v>3.895261267524041E-2</v>
      </c>
      <c r="AR14" s="184"/>
      <c r="AS14" s="172"/>
      <c r="AT14" s="172"/>
      <c r="AU14" s="37" t="s">
        <v>83</v>
      </c>
      <c r="AV14" s="117">
        <v>44208147</v>
      </c>
      <c r="AW14" s="82">
        <f>IFERROR(AV14/AS5,"-")</f>
        <v>1.5626221418583131E-3</v>
      </c>
      <c r="AX14" s="117">
        <v>1361</v>
      </c>
      <c r="AY14" s="82">
        <f>IFERROR(AX14/AT5,"-")</f>
        <v>5.1211619506321492E-2</v>
      </c>
      <c r="AZ14" s="120">
        <f t="shared" si="8"/>
        <v>32482.10653930933</v>
      </c>
      <c r="BA14" s="83">
        <f t="shared" si="9"/>
        <v>4.8612351323356076E-2</v>
      </c>
      <c r="BB14" s="184"/>
      <c r="BC14" s="172"/>
      <c r="BD14" s="172"/>
      <c r="BE14" s="37" t="s">
        <v>83</v>
      </c>
      <c r="BF14" s="117">
        <v>40689413</v>
      </c>
      <c r="BG14" s="82">
        <f>IFERROR(BF14/BC5,"-")</f>
        <v>2.8436749969025931E-3</v>
      </c>
      <c r="BH14" s="117">
        <v>807</v>
      </c>
      <c r="BI14" s="82">
        <f>IFERROR(BH14/BD5,"-")</f>
        <v>6.3769261161596202E-2</v>
      </c>
      <c r="BJ14" s="120">
        <f t="shared" si="10"/>
        <v>50420.586121437424</v>
      </c>
      <c r="BK14" s="83">
        <f t="shared" si="11"/>
        <v>5.9950969467350124E-2</v>
      </c>
      <c r="BL14" s="184"/>
      <c r="BM14" s="172"/>
      <c r="BN14" s="172"/>
      <c r="BO14" s="37" t="s">
        <v>83</v>
      </c>
      <c r="BP14" s="117">
        <v>12568668</v>
      </c>
      <c r="BQ14" s="82">
        <f>IFERROR(BP14/BM5,"-")</f>
        <v>2.5096521126148209E-3</v>
      </c>
      <c r="BR14" s="117">
        <v>302</v>
      </c>
      <c r="BS14" s="82">
        <f>IFERROR(BR14/BN5,"-")</f>
        <v>6.6843736166445331E-2</v>
      </c>
      <c r="BT14" s="120">
        <f t="shared" si="12"/>
        <v>41618.105960264904</v>
      </c>
      <c r="BU14" s="83">
        <f t="shared" si="13"/>
        <v>6.1519657771440209E-2</v>
      </c>
      <c r="BV14" s="197"/>
      <c r="BW14" s="194"/>
      <c r="BX14" s="194"/>
      <c r="BY14" s="37" t="s">
        <v>83</v>
      </c>
      <c r="BZ14" s="117">
        <f t="shared" si="14"/>
        <v>176385762</v>
      </c>
      <c r="CA14" s="82">
        <f>IFERROR(BZ14/BW5,"-")</f>
        <v>1.4390631948048317E-3</v>
      </c>
      <c r="CB14" s="117">
        <f t="shared" si="15"/>
        <v>5660</v>
      </c>
      <c r="CC14" s="82">
        <f>IFERROR(CB14/BX5,"-")</f>
        <v>4.0851972948198832E-2</v>
      </c>
      <c r="CD14" s="120">
        <f t="shared" si="16"/>
        <v>31163.562190812721</v>
      </c>
      <c r="CE14" s="83">
        <f t="shared" si="17"/>
        <v>3.8540106223614326E-2</v>
      </c>
      <c r="CR14" s="32"/>
      <c r="CS14" s="32"/>
      <c r="CT14" s="32"/>
      <c r="CU14" s="32"/>
      <c r="CV14" s="32"/>
    </row>
    <row r="15" spans="1:111" s="31" customFormat="1" ht="13.15" customHeight="1">
      <c r="B15" s="187"/>
      <c r="C15" s="175"/>
      <c r="D15" s="184"/>
      <c r="E15" s="172"/>
      <c r="F15" s="172"/>
      <c r="G15" s="37" t="s">
        <v>85</v>
      </c>
      <c r="H15" s="117">
        <v>77659</v>
      </c>
      <c r="I15" s="82">
        <f>IFERROR(H15/E5,"-")</f>
        <v>3.5342999672642968E-4</v>
      </c>
      <c r="J15" s="117">
        <v>3</v>
      </c>
      <c r="K15" s="82">
        <f>IFERROR(J15/F5,"-")</f>
        <v>2.2900763358778626E-2</v>
      </c>
      <c r="L15" s="120">
        <f t="shared" si="0"/>
        <v>25886.333333333332</v>
      </c>
      <c r="M15" s="83">
        <f t="shared" si="1"/>
        <v>2.1582733812949641E-2</v>
      </c>
      <c r="N15" s="184"/>
      <c r="O15" s="172"/>
      <c r="P15" s="172"/>
      <c r="Q15" s="37" t="s">
        <v>85</v>
      </c>
      <c r="R15" s="117">
        <v>546115</v>
      </c>
      <c r="S15" s="82">
        <f>IFERROR(R15/O5,"-")</f>
        <v>9.8369425208705502E-4</v>
      </c>
      <c r="T15" s="117">
        <v>19</v>
      </c>
      <c r="U15" s="82">
        <f>IFERROR(T15/P5,"-")</f>
        <v>6.25E-2</v>
      </c>
      <c r="V15" s="120">
        <f t="shared" si="2"/>
        <v>28742.894736842107</v>
      </c>
      <c r="W15" s="83">
        <f t="shared" si="3"/>
        <v>5.9748427672955975E-2</v>
      </c>
      <c r="X15" s="184"/>
      <c r="Y15" s="172"/>
      <c r="Z15" s="172"/>
      <c r="AA15" s="37" t="s">
        <v>85</v>
      </c>
      <c r="AB15" s="117">
        <v>42487335</v>
      </c>
      <c r="AC15" s="82">
        <f>IFERROR(AB15/Y5,"-")</f>
        <v>1.1506095856442925E-3</v>
      </c>
      <c r="AD15" s="117">
        <v>524</v>
      </c>
      <c r="AE15" s="82">
        <f>IFERROR(AD15/Z5,"-")</f>
        <v>9.8412996525495348E-3</v>
      </c>
      <c r="AF15" s="120">
        <f t="shared" si="4"/>
        <v>81082.700381679388</v>
      </c>
      <c r="AG15" s="83">
        <f t="shared" si="5"/>
        <v>9.2122149751235026E-3</v>
      </c>
      <c r="AH15" s="184"/>
      <c r="AI15" s="172"/>
      <c r="AJ15" s="172"/>
      <c r="AK15" s="37" t="s">
        <v>85</v>
      </c>
      <c r="AL15" s="117">
        <v>66076632</v>
      </c>
      <c r="AM15" s="82">
        <f>IFERROR(AL15/AI5,"-")</f>
        <v>1.7733388476605387E-3</v>
      </c>
      <c r="AN15" s="117">
        <v>765</v>
      </c>
      <c r="AO15" s="82">
        <f>IFERROR(AN15/AJ5,"-")</f>
        <v>1.860408560311284E-2</v>
      </c>
      <c r="AP15" s="120">
        <f t="shared" si="6"/>
        <v>86374.682352941178</v>
      </c>
      <c r="AQ15" s="83">
        <f t="shared" si="7"/>
        <v>1.7726798748696558E-2</v>
      </c>
      <c r="AR15" s="184"/>
      <c r="AS15" s="172"/>
      <c r="AT15" s="172"/>
      <c r="AU15" s="37" t="s">
        <v>85</v>
      </c>
      <c r="AV15" s="117">
        <v>88914422</v>
      </c>
      <c r="AW15" s="82">
        <f>IFERROR(AV15/AS5,"-")</f>
        <v>3.1428515777359753E-3</v>
      </c>
      <c r="AX15" s="117">
        <v>855</v>
      </c>
      <c r="AY15" s="82">
        <f>IFERROR(AX15/AT5,"-")</f>
        <v>3.2171884406983743E-2</v>
      </c>
      <c r="AZ15" s="120">
        <f t="shared" si="8"/>
        <v>103993.47602339181</v>
      </c>
      <c r="BA15" s="83">
        <f t="shared" si="9"/>
        <v>3.0538986319962852E-2</v>
      </c>
      <c r="BB15" s="184"/>
      <c r="BC15" s="172"/>
      <c r="BD15" s="172"/>
      <c r="BE15" s="37" t="s">
        <v>85</v>
      </c>
      <c r="BF15" s="117">
        <v>62378844</v>
      </c>
      <c r="BG15" s="82">
        <f>IFERROR(BF15/BC5,"-")</f>
        <v>4.3594917188529442E-3</v>
      </c>
      <c r="BH15" s="117">
        <v>592</v>
      </c>
      <c r="BI15" s="82">
        <f>IFERROR(BH15/BD5,"-")</f>
        <v>4.6779928881864878E-2</v>
      </c>
      <c r="BJ15" s="120">
        <f t="shared" si="10"/>
        <v>105369.66891891892</v>
      </c>
      <c r="BK15" s="83">
        <f t="shared" si="11"/>
        <v>4.3978902013223388E-2</v>
      </c>
      <c r="BL15" s="184"/>
      <c r="BM15" s="172"/>
      <c r="BN15" s="172"/>
      <c r="BO15" s="37" t="s">
        <v>85</v>
      </c>
      <c r="BP15" s="117">
        <v>52529084</v>
      </c>
      <c r="BQ15" s="82">
        <f>IFERROR(BP15/BM5,"-")</f>
        <v>1.0488758763802288E-2</v>
      </c>
      <c r="BR15" s="117">
        <v>303</v>
      </c>
      <c r="BS15" s="82">
        <f>IFERROR(BR15/BN5,"-")</f>
        <v>6.7065073041168655E-2</v>
      </c>
      <c r="BT15" s="120">
        <f t="shared" si="12"/>
        <v>173363.31353135314</v>
      </c>
      <c r="BU15" s="83">
        <f t="shared" si="13"/>
        <v>6.1723365247504582E-2</v>
      </c>
      <c r="BV15" s="197"/>
      <c r="BW15" s="194"/>
      <c r="BX15" s="194"/>
      <c r="BY15" s="37" t="s">
        <v>85</v>
      </c>
      <c r="BZ15" s="117">
        <f t="shared" si="14"/>
        <v>313010091</v>
      </c>
      <c r="CA15" s="82">
        <f>IFERROR(BZ15/BW5,"-")</f>
        <v>2.5537282400413426E-3</v>
      </c>
      <c r="CB15" s="117">
        <f t="shared" si="15"/>
        <v>3061</v>
      </c>
      <c r="CC15" s="82">
        <f>IFERROR(CB15/BX5,"-")</f>
        <v>2.2093266642126613E-2</v>
      </c>
      <c r="CD15" s="120">
        <f t="shared" si="16"/>
        <v>102257.4619405423</v>
      </c>
      <c r="CE15" s="83">
        <f t="shared" si="17"/>
        <v>2.0842979708565981E-2</v>
      </c>
      <c r="CR15" s="32"/>
      <c r="CS15" s="32"/>
      <c r="CT15" s="32"/>
      <c r="CU15" s="32"/>
      <c r="CV15" s="32"/>
    </row>
    <row r="16" spans="1:111" s="31" customFormat="1" ht="13.15" customHeight="1">
      <c r="B16" s="187"/>
      <c r="C16" s="175"/>
      <c r="D16" s="184"/>
      <c r="E16" s="172"/>
      <c r="F16" s="172"/>
      <c r="G16" s="37" t="s">
        <v>87</v>
      </c>
      <c r="H16" s="117">
        <v>3062215</v>
      </c>
      <c r="I16" s="82">
        <f>IFERROR(H16/E5,"-")</f>
        <v>1.3936293764092042E-2</v>
      </c>
      <c r="J16" s="117">
        <v>3</v>
      </c>
      <c r="K16" s="82">
        <f>IFERROR(J16/F5,"-")</f>
        <v>2.2900763358778626E-2</v>
      </c>
      <c r="L16" s="120">
        <f t="shared" si="0"/>
        <v>1020738.3333333334</v>
      </c>
      <c r="M16" s="83">
        <f t="shared" si="1"/>
        <v>2.1582733812949641E-2</v>
      </c>
      <c r="N16" s="184"/>
      <c r="O16" s="172"/>
      <c r="P16" s="172"/>
      <c r="Q16" s="37" t="s">
        <v>87</v>
      </c>
      <c r="R16" s="117">
        <v>3313962</v>
      </c>
      <c r="S16" s="82">
        <f>IFERROR(R16/O5,"-")</f>
        <v>5.9693020170383916E-3</v>
      </c>
      <c r="T16" s="117">
        <v>11</v>
      </c>
      <c r="U16" s="82">
        <f>IFERROR(T16/P5,"-")</f>
        <v>3.6184210526315791E-2</v>
      </c>
      <c r="V16" s="120">
        <f t="shared" si="2"/>
        <v>301269.27272727271</v>
      </c>
      <c r="W16" s="83">
        <f t="shared" si="3"/>
        <v>3.4591194968553458E-2</v>
      </c>
      <c r="X16" s="184"/>
      <c r="Y16" s="172"/>
      <c r="Z16" s="172"/>
      <c r="AA16" s="37" t="s">
        <v>87</v>
      </c>
      <c r="AB16" s="117">
        <v>203632841</v>
      </c>
      <c r="AC16" s="82">
        <f>IFERROR(AB16/Y5,"-")</f>
        <v>5.5146292137781792E-3</v>
      </c>
      <c r="AD16" s="117">
        <v>504</v>
      </c>
      <c r="AE16" s="82">
        <f>IFERROR(AD16/Z5,"-")</f>
        <v>9.4656775284064232E-3</v>
      </c>
      <c r="AF16" s="120">
        <f t="shared" si="4"/>
        <v>404033.4146825397</v>
      </c>
      <c r="AG16" s="83">
        <f t="shared" si="5"/>
        <v>8.8606037165310028E-3</v>
      </c>
      <c r="AH16" s="184"/>
      <c r="AI16" s="172"/>
      <c r="AJ16" s="172"/>
      <c r="AK16" s="37" t="s">
        <v>87</v>
      </c>
      <c r="AL16" s="117">
        <v>364166301</v>
      </c>
      <c r="AM16" s="82">
        <f>IFERROR(AL16/AI5,"-")</f>
        <v>9.7733529846397264E-3</v>
      </c>
      <c r="AN16" s="117">
        <v>912</v>
      </c>
      <c r="AO16" s="82">
        <f>IFERROR(AN16/AJ5,"-")</f>
        <v>2.217898832684825E-2</v>
      </c>
      <c r="AP16" s="120">
        <f t="shared" si="6"/>
        <v>399305.15460526315</v>
      </c>
      <c r="AQ16" s="83">
        <f t="shared" si="7"/>
        <v>2.1133124782759818E-2</v>
      </c>
      <c r="AR16" s="184"/>
      <c r="AS16" s="172"/>
      <c r="AT16" s="172"/>
      <c r="AU16" s="37" t="s">
        <v>87</v>
      </c>
      <c r="AV16" s="117">
        <v>493852556</v>
      </c>
      <c r="AW16" s="82">
        <f>IFERROR(AV16/AS5,"-")</f>
        <v>1.7456170212674205E-2</v>
      </c>
      <c r="AX16" s="117">
        <v>1168</v>
      </c>
      <c r="AY16" s="82">
        <f>IFERROR(AX16/AT5,"-")</f>
        <v>4.3949428055388318E-2</v>
      </c>
      <c r="AZ16" s="120">
        <f t="shared" si="8"/>
        <v>422818.96917808219</v>
      </c>
      <c r="BA16" s="83">
        <f t="shared" si="9"/>
        <v>4.17187555809551E-2</v>
      </c>
      <c r="BB16" s="184"/>
      <c r="BC16" s="172"/>
      <c r="BD16" s="172"/>
      <c r="BE16" s="37" t="s">
        <v>87</v>
      </c>
      <c r="BF16" s="117">
        <v>405004426</v>
      </c>
      <c r="BG16" s="82">
        <f>IFERROR(BF16/BC5,"-")</f>
        <v>2.8304683575825645E-2</v>
      </c>
      <c r="BH16" s="117">
        <v>866</v>
      </c>
      <c r="BI16" s="82">
        <f>IFERROR(BH16/BD5,"-")</f>
        <v>6.8431450019755036E-2</v>
      </c>
      <c r="BJ16" s="120">
        <f t="shared" si="10"/>
        <v>467672.54734411085</v>
      </c>
      <c r="BK16" s="83">
        <f t="shared" si="11"/>
        <v>6.4334001931505833E-2</v>
      </c>
      <c r="BL16" s="184"/>
      <c r="BM16" s="172"/>
      <c r="BN16" s="172"/>
      <c r="BO16" s="37" t="s">
        <v>87</v>
      </c>
      <c r="BP16" s="117">
        <v>210214201</v>
      </c>
      <c r="BQ16" s="82">
        <f>IFERROR(BP16/BM5,"-")</f>
        <v>4.1974576275010729E-2</v>
      </c>
      <c r="BR16" s="117">
        <v>461</v>
      </c>
      <c r="BS16" s="82">
        <f>IFERROR(BR16/BN5,"-")</f>
        <v>0.10203629924745462</v>
      </c>
      <c r="BT16" s="120">
        <f t="shared" si="12"/>
        <v>455996.09761388286</v>
      </c>
      <c r="BU16" s="83">
        <f t="shared" si="13"/>
        <v>9.3909146465675289E-2</v>
      </c>
      <c r="BV16" s="197"/>
      <c r="BW16" s="194"/>
      <c r="BX16" s="194"/>
      <c r="BY16" s="37" t="s">
        <v>87</v>
      </c>
      <c r="BZ16" s="117">
        <f t="shared" si="14"/>
        <v>1683246502</v>
      </c>
      <c r="CA16" s="82">
        <f>IFERROR(BZ16/BW5,"-")</f>
        <v>1.3732957021849516E-2</v>
      </c>
      <c r="CB16" s="117">
        <f t="shared" si="15"/>
        <v>3925</v>
      </c>
      <c r="CC16" s="82">
        <f>IFERROR(CB16/BX5,"-")</f>
        <v>2.8329327530332227E-2</v>
      </c>
      <c r="CD16" s="120">
        <f t="shared" si="16"/>
        <v>428852.6119745223</v>
      </c>
      <c r="CE16" s="83">
        <f t="shared" si="17"/>
        <v>2.6726133732806755E-2</v>
      </c>
      <c r="CR16" s="32"/>
      <c r="CS16" s="32"/>
      <c r="CT16" s="32"/>
      <c r="CU16" s="32"/>
      <c r="CV16" s="32"/>
    </row>
    <row r="17" spans="2:100" s="31" customFormat="1" ht="13.15" customHeight="1">
      <c r="B17" s="187"/>
      <c r="C17" s="175"/>
      <c r="D17" s="184"/>
      <c r="E17" s="172"/>
      <c r="F17" s="172"/>
      <c r="G17" s="37" t="s">
        <v>89</v>
      </c>
      <c r="H17" s="117">
        <v>1187619</v>
      </c>
      <c r="I17" s="82">
        <f>IFERROR(H17/E5,"-")</f>
        <v>5.4049135229947039E-3</v>
      </c>
      <c r="J17" s="117">
        <v>15</v>
      </c>
      <c r="K17" s="82">
        <f>IFERROR(J17/F5,"-")</f>
        <v>0.11450381679389313</v>
      </c>
      <c r="L17" s="120">
        <f t="shared" si="0"/>
        <v>79174.600000000006</v>
      </c>
      <c r="M17" s="83">
        <f t="shared" si="1"/>
        <v>0.1079136690647482</v>
      </c>
      <c r="N17" s="184"/>
      <c r="O17" s="172"/>
      <c r="P17" s="172"/>
      <c r="Q17" s="37" t="s">
        <v>89</v>
      </c>
      <c r="R17" s="117">
        <v>5999969</v>
      </c>
      <c r="S17" s="82">
        <f>IFERROR(R17/O5,"-")</f>
        <v>1.0807494791391037E-2</v>
      </c>
      <c r="T17" s="117">
        <v>48</v>
      </c>
      <c r="U17" s="82">
        <f>IFERROR(T17/P5,"-")</f>
        <v>0.15789473684210525</v>
      </c>
      <c r="V17" s="120">
        <f t="shared" si="2"/>
        <v>124999.35416666667</v>
      </c>
      <c r="W17" s="83">
        <f t="shared" si="3"/>
        <v>0.15094339622641509</v>
      </c>
      <c r="X17" s="184"/>
      <c r="Y17" s="172"/>
      <c r="Z17" s="172"/>
      <c r="AA17" s="37" t="s">
        <v>89</v>
      </c>
      <c r="AB17" s="117">
        <v>279083855</v>
      </c>
      <c r="AC17" s="82">
        <f>IFERROR(AB17/Y5,"-")</f>
        <v>7.5579360004943081E-3</v>
      </c>
      <c r="AD17" s="117">
        <v>4839</v>
      </c>
      <c r="AE17" s="82">
        <f>IFERROR(AD17/Z5,"-")</f>
        <v>9.088177293642595E-2</v>
      </c>
      <c r="AF17" s="120">
        <f t="shared" si="4"/>
        <v>57673.869601157261</v>
      </c>
      <c r="AG17" s="83">
        <f t="shared" si="5"/>
        <v>8.5072344016455401E-2</v>
      </c>
      <c r="AH17" s="184"/>
      <c r="AI17" s="172"/>
      <c r="AJ17" s="172"/>
      <c r="AK17" s="37" t="s">
        <v>89</v>
      </c>
      <c r="AL17" s="117">
        <v>327450573</v>
      </c>
      <c r="AM17" s="82">
        <f>IFERROR(AL17/AI5,"-")</f>
        <v>8.7879906135288968E-3</v>
      </c>
      <c r="AN17" s="117">
        <v>4761</v>
      </c>
      <c r="AO17" s="82">
        <f>IFERROR(AN17/AJ5,"-")</f>
        <v>0.11578307392996109</v>
      </c>
      <c r="AP17" s="120">
        <f t="shared" si="6"/>
        <v>68777.68809073724</v>
      </c>
      <c r="AQ17" s="83">
        <f t="shared" si="7"/>
        <v>0.11032325338894682</v>
      </c>
      <c r="AR17" s="184"/>
      <c r="AS17" s="172"/>
      <c r="AT17" s="172"/>
      <c r="AU17" s="37" t="s">
        <v>89</v>
      </c>
      <c r="AV17" s="117">
        <v>280271895</v>
      </c>
      <c r="AW17" s="82">
        <f>IFERROR(AV17/AS5,"-")</f>
        <v>9.9067501939764241E-3</v>
      </c>
      <c r="AX17" s="117">
        <v>3467</v>
      </c>
      <c r="AY17" s="82">
        <f>IFERROR(AX17/AT5,"-")</f>
        <v>0.13045605057194462</v>
      </c>
      <c r="AZ17" s="120">
        <f t="shared" si="8"/>
        <v>80839.88895298529</v>
      </c>
      <c r="BA17" s="83">
        <f t="shared" si="9"/>
        <v>0.123834696574633</v>
      </c>
      <c r="BB17" s="184"/>
      <c r="BC17" s="172"/>
      <c r="BD17" s="172"/>
      <c r="BE17" s="37" t="s">
        <v>89</v>
      </c>
      <c r="BF17" s="117">
        <v>168593876</v>
      </c>
      <c r="BG17" s="82">
        <f>IFERROR(BF17/BC5,"-")</f>
        <v>1.1782578181014707E-2</v>
      </c>
      <c r="BH17" s="117">
        <v>1757</v>
      </c>
      <c r="BI17" s="82">
        <f>IFERROR(BH17/BD5,"-")</f>
        <v>0.13883840379296722</v>
      </c>
      <c r="BJ17" s="120">
        <f t="shared" si="10"/>
        <v>95955.535571997723</v>
      </c>
      <c r="BK17" s="83">
        <f t="shared" si="11"/>
        <v>0.13052522100884034</v>
      </c>
      <c r="BL17" s="184"/>
      <c r="BM17" s="172"/>
      <c r="BN17" s="172"/>
      <c r="BO17" s="37" t="s">
        <v>89</v>
      </c>
      <c r="BP17" s="117">
        <v>58280531</v>
      </c>
      <c r="BQ17" s="82">
        <f>IFERROR(BP17/BM5,"-")</f>
        <v>1.1637180467211287E-2</v>
      </c>
      <c r="BR17" s="117">
        <v>573</v>
      </c>
      <c r="BS17" s="82">
        <f>IFERROR(BR17/BN5,"-")</f>
        <v>0.12682602921646746</v>
      </c>
      <c r="BT17" s="120">
        <f t="shared" si="12"/>
        <v>101711.22338568936</v>
      </c>
      <c r="BU17" s="83">
        <f t="shared" si="13"/>
        <v>0.11672438378488491</v>
      </c>
      <c r="BV17" s="197"/>
      <c r="BW17" s="194"/>
      <c r="BX17" s="194"/>
      <c r="BY17" s="37" t="s">
        <v>89</v>
      </c>
      <c r="BZ17" s="117">
        <f t="shared" si="14"/>
        <v>1120868318</v>
      </c>
      <c r="CA17" s="82">
        <f>IFERROR(BZ17/BW5,"-")</f>
        <v>9.1447309826322484E-3</v>
      </c>
      <c r="CB17" s="117">
        <f t="shared" si="15"/>
        <v>15460</v>
      </c>
      <c r="CC17" s="82">
        <f>IFERROR(CB17/BX5,"-")</f>
        <v>0.11158507098571624</v>
      </c>
      <c r="CD17" s="120">
        <f t="shared" si="16"/>
        <v>72501.184864165582</v>
      </c>
      <c r="CE17" s="83">
        <f t="shared" si="17"/>
        <v>0.10527032548004903</v>
      </c>
      <c r="CR17" s="32"/>
      <c r="CS17" s="32"/>
      <c r="CT17" s="32"/>
      <c r="CU17" s="32"/>
      <c r="CV17" s="32"/>
    </row>
    <row r="18" spans="2:100" s="31" customFormat="1" ht="13.15" customHeight="1">
      <c r="B18" s="187"/>
      <c r="C18" s="175"/>
      <c r="D18" s="184"/>
      <c r="E18" s="172"/>
      <c r="F18" s="172"/>
      <c r="G18" s="37" t="s">
        <v>91</v>
      </c>
      <c r="H18" s="117">
        <v>477283</v>
      </c>
      <c r="I18" s="82">
        <f>IFERROR(H18/E5,"-")</f>
        <v>2.1721388265053703E-3</v>
      </c>
      <c r="J18" s="117">
        <v>9</v>
      </c>
      <c r="K18" s="82">
        <f>IFERROR(J18/F5,"-")</f>
        <v>6.8702290076335881E-2</v>
      </c>
      <c r="L18" s="120">
        <f t="shared" si="0"/>
        <v>53031.444444444445</v>
      </c>
      <c r="M18" s="83">
        <f t="shared" si="1"/>
        <v>6.4748201438848921E-2</v>
      </c>
      <c r="N18" s="184"/>
      <c r="O18" s="172"/>
      <c r="P18" s="172"/>
      <c r="Q18" s="37" t="s">
        <v>91</v>
      </c>
      <c r="R18" s="117">
        <v>5895511</v>
      </c>
      <c r="S18" s="82">
        <f>IFERROR(R18/O5,"-")</f>
        <v>1.0619338937432604E-2</v>
      </c>
      <c r="T18" s="117">
        <v>19</v>
      </c>
      <c r="U18" s="82">
        <f>IFERROR(T18/P5,"-")</f>
        <v>6.25E-2</v>
      </c>
      <c r="V18" s="120">
        <f t="shared" si="2"/>
        <v>310290.05263157893</v>
      </c>
      <c r="W18" s="83">
        <f t="shared" si="3"/>
        <v>5.9748427672955975E-2</v>
      </c>
      <c r="X18" s="184"/>
      <c r="Y18" s="172"/>
      <c r="Z18" s="172"/>
      <c r="AA18" s="37" t="s">
        <v>91</v>
      </c>
      <c r="AB18" s="117">
        <v>499070721</v>
      </c>
      <c r="AC18" s="82">
        <f>IFERROR(AB18/Y5,"-")</f>
        <v>1.3515452440050861E-2</v>
      </c>
      <c r="AD18" s="117">
        <v>3750</v>
      </c>
      <c r="AE18" s="82">
        <f>IFERROR(AD18/Z5,"-")</f>
        <v>7.0429148276833511E-2</v>
      </c>
      <c r="AF18" s="120">
        <f t="shared" si="4"/>
        <v>133085.52559999999</v>
      </c>
      <c r="AG18" s="83">
        <f t="shared" si="5"/>
        <v>6.5927110986093773E-2</v>
      </c>
      <c r="AH18" s="184"/>
      <c r="AI18" s="172"/>
      <c r="AJ18" s="172"/>
      <c r="AK18" s="37" t="s">
        <v>91</v>
      </c>
      <c r="AL18" s="117">
        <v>842080761</v>
      </c>
      <c r="AM18" s="82">
        <f>IFERROR(AL18/AI5,"-")</f>
        <v>2.2599434643534033E-2</v>
      </c>
      <c r="AN18" s="117">
        <v>5768</v>
      </c>
      <c r="AO18" s="82">
        <f>IFERROR(AN18/AJ5,"-")</f>
        <v>0.14027237354085603</v>
      </c>
      <c r="AP18" s="120">
        <f t="shared" si="6"/>
        <v>145991.81015950069</v>
      </c>
      <c r="AQ18" s="83">
        <f t="shared" si="7"/>
        <v>0.13365774533657745</v>
      </c>
      <c r="AR18" s="184"/>
      <c r="AS18" s="172"/>
      <c r="AT18" s="172"/>
      <c r="AU18" s="37" t="s">
        <v>91</v>
      </c>
      <c r="AV18" s="117">
        <v>942911952</v>
      </c>
      <c r="AW18" s="82">
        <f>IFERROR(AV18/AS5,"-")</f>
        <v>3.3329039871724163E-2</v>
      </c>
      <c r="AX18" s="117">
        <v>6272</v>
      </c>
      <c r="AY18" s="82">
        <f>IFERROR(AX18/AT5,"-")</f>
        <v>0.23600240818783866</v>
      </c>
      <c r="AZ18" s="120">
        <f t="shared" si="8"/>
        <v>150336.72704081633</v>
      </c>
      <c r="BA18" s="83">
        <f t="shared" si="9"/>
        <v>0.2240240025717041</v>
      </c>
      <c r="BB18" s="184"/>
      <c r="BC18" s="172"/>
      <c r="BD18" s="172"/>
      <c r="BE18" s="37" t="s">
        <v>91</v>
      </c>
      <c r="BF18" s="117">
        <v>646943043</v>
      </c>
      <c r="BG18" s="82">
        <f>IFERROR(BF18/BC5,"-")</f>
        <v>4.5213130889825787E-2</v>
      </c>
      <c r="BH18" s="117">
        <v>3910</v>
      </c>
      <c r="BI18" s="82">
        <f>IFERROR(BH18/BD5,"-")</f>
        <v>0.30896878704069536</v>
      </c>
      <c r="BJ18" s="120">
        <f t="shared" si="10"/>
        <v>165458.5787723785</v>
      </c>
      <c r="BK18" s="83">
        <f t="shared" si="11"/>
        <v>0.29046876160760715</v>
      </c>
      <c r="BL18" s="184"/>
      <c r="BM18" s="172"/>
      <c r="BN18" s="172"/>
      <c r="BO18" s="37" t="s">
        <v>91</v>
      </c>
      <c r="BP18" s="117">
        <v>195063825</v>
      </c>
      <c r="BQ18" s="82">
        <f>IFERROR(BP18/BM5,"-")</f>
        <v>3.8949420933545038E-2</v>
      </c>
      <c r="BR18" s="117">
        <v>1435</v>
      </c>
      <c r="BS18" s="82">
        <f>IFERROR(BR18/BN5,"-")</f>
        <v>0.31761841522797696</v>
      </c>
      <c r="BT18" s="120">
        <f t="shared" si="12"/>
        <v>135932.97909407667</v>
      </c>
      <c r="BU18" s="83">
        <f t="shared" si="13"/>
        <v>0.29232022815237318</v>
      </c>
      <c r="BV18" s="197"/>
      <c r="BW18" s="194"/>
      <c r="BX18" s="194"/>
      <c r="BY18" s="37" t="s">
        <v>91</v>
      </c>
      <c r="BZ18" s="117">
        <f t="shared" si="14"/>
        <v>3132443096</v>
      </c>
      <c r="CA18" s="82">
        <f>IFERROR(BZ18/BW5,"-")</f>
        <v>2.5556391389879293E-2</v>
      </c>
      <c r="CB18" s="117">
        <f t="shared" si="15"/>
        <v>21163</v>
      </c>
      <c r="CC18" s="82">
        <f>IFERROR(CB18/BX5,"-")</f>
        <v>0.15274740344571236</v>
      </c>
      <c r="CD18" s="120">
        <f t="shared" si="16"/>
        <v>148015.07801351414</v>
      </c>
      <c r="CE18" s="83">
        <f t="shared" si="17"/>
        <v>0.14410322756366609</v>
      </c>
      <c r="CR18" s="32"/>
      <c r="CS18" s="32"/>
      <c r="CT18" s="32"/>
      <c r="CU18" s="32"/>
      <c r="CV18" s="32"/>
    </row>
    <row r="19" spans="2:100" s="31" customFormat="1" ht="13.15" customHeight="1">
      <c r="B19" s="187"/>
      <c r="C19" s="175"/>
      <c r="D19" s="184"/>
      <c r="E19" s="172"/>
      <c r="F19" s="172"/>
      <c r="G19" s="37" t="s">
        <v>95</v>
      </c>
      <c r="H19" s="117">
        <v>1994500</v>
      </c>
      <c r="I19" s="82">
        <f>IFERROR(H19/E5,"-")</f>
        <v>9.0770693476720545E-3</v>
      </c>
      <c r="J19" s="117">
        <v>9</v>
      </c>
      <c r="K19" s="82">
        <f>IFERROR(J19/F5,"-")</f>
        <v>6.8702290076335881E-2</v>
      </c>
      <c r="L19" s="120">
        <f t="shared" si="0"/>
        <v>221611.11111111112</v>
      </c>
      <c r="M19" s="83">
        <f t="shared" si="1"/>
        <v>6.4748201438848921E-2</v>
      </c>
      <c r="N19" s="184"/>
      <c r="O19" s="172"/>
      <c r="P19" s="172"/>
      <c r="Q19" s="37" t="s">
        <v>95</v>
      </c>
      <c r="R19" s="117">
        <v>7864490</v>
      </c>
      <c r="S19" s="82">
        <f>IFERROR(R19/O5,"-")</f>
        <v>1.4165978976215859E-2</v>
      </c>
      <c r="T19" s="117">
        <v>44</v>
      </c>
      <c r="U19" s="82">
        <f>IFERROR(T19/P5,"-")</f>
        <v>0.14473684210526316</v>
      </c>
      <c r="V19" s="120">
        <f t="shared" si="2"/>
        <v>178738.40909090909</v>
      </c>
      <c r="W19" s="83">
        <f t="shared" si="3"/>
        <v>0.13836477987421383</v>
      </c>
      <c r="X19" s="184"/>
      <c r="Y19" s="172"/>
      <c r="Z19" s="172"/>
      <c r="AA19" s="37" t="s">
        <v>95</v>
      </c>
      <c r="AB19" s="117">
        <v>229333058</v>
      </c>
      <c r="AC19" s="82">
        <f>IFERROR(AB19/Y5,"-")</f>
        <v>6.2106228794985268E-3</v>
      </c>
      <c r="AD19" s="117">
        <v>3150</v>
      </c>
      <c r="AE19" s="82">
        <f>IFERROR(AD19/Z5,"-")</f>
        <v>5.9160484552540145E-2</v>
      </c>
      <c r="AF19" s="120">
        <f t="shared" si="4"/>
        <v>72804.145396825392</v>
      </c>
      <c r="AG19" s="83">
        <f t="shared" si="5"/>
        <v>5.5378773228318773E-2</v>
      </c>
      <c r="AH19" s="184"/>
      <c r="AI19" s="172"/>
      <c r="AJ19" s="172"/>
      <c r="AK19" s="37" t="s">
        <v>95</v>
      </c>
      <c r="AL19" s="117">
        <v>199196141</v>
      </c>
      <c r="AM19" s="82">
        <f>IFERROR(AL19/AI5,"-")</f>
        <v>5.3459482489871179E-3</v>
      </c>
      <c r="AN19" s="117">
        <v>3114</v>
      </c>
      <c r="AO19" s="82">
        <f>IFERROR(AN19/AJ5,"-")</f>
        <v>7.5729571984435792E-2</v>
      </c>
      <c r="AP19" s="120">
        <f t="shared" si="6"/>
        <v>63967.932241490045</v>
      </c>
      <c r="AQ19" s="83">
        <f t="shared" si="7"/>
        <v>7.2158498435870702E-2</v>
      </c>
      <c r="AR19" s="184"/>
      <c r="AS19" s="172"/>
      <c r="AT19" s="172"/>
      <c r="AU19" s="37" t="s">
        <v>95</v>
      </c>
      <c r="AV19" s="117">
        <v>122846780</v>
      </c>
      <c r="AW19" s="82">
        <f>IFERROR(AV19/AS5,"-")</f>
        <v>4.3422561566309713E-3</v>
      </c>
      <c r="AX19" s="117">
        <v>2383</v>
      </c>
      <c r="AY19" s="82">
        <f>IFERROR(AX19/AT5,"-")</f>
        <v>8.966736905478627E-2</v>
      </c>
      <c r="AZ19" s="120">
        <f t="shared" si="8"/>
        <v>51551.313470415444</v>
      </c>
      <c r="BA19" s="83">
        <f t="shared" si="9"/>
        <v>8.5116262456691794E-2</v>
      </c>
      <c r="BB19" s="184"/>
      <c r="BC19" s="172"/>
      <c r="BD19" s="172"/>
      <c r="BE19" s="37" t="s">
        <v>95</v>
      </c>
      <c r="BF19" s="117">
        <v>62239210</v>
      </c>
      <c r="BG19" s="82">
        <f>IFERROR(BF19/BC5,"-")</f>
        <v>4.3497330694834508E-3</v>
      </c>
      <c r="BH19" s="117">
        <v>1149</v>
      </c>
      <c r="BI19" s="82">
        <f>IFERROR(BH19/BD5,"-")</f>
        <v>9.0794152508889767E-2</v>
      </c>
      <c r="BJ19" s="120">
        <f t="shared" si="10"/>
        <v>54168.154917319407</v>
      </c>
      <c r="BK19" s="83">
        <f t="shared" si="11"/>
        <v>8.5357700022286612E-2</v>
      </c>
      <c r="BL19" s="184"/>
      <c r="BM19" s="172"/>
      <c r="BN19" s="172"/>
      <c r="BO19" s="37" t="s">
        <v>95</v>
      </c>
      <c r="BP19" s="117">
        <v>10762468</v>
      </c>
      <c r="BQ19" s="82">
        <f>IFERROR(BP19/BM5,"-")</f>
        <v>2.1489986491129692E-3</v>
      </c>
      <c r="BR19" s="117">
        <v>314</v>
      </c>
      <c r="BS19" s="82">
        <f>IFERROR(BR19/BN5,"-")</f>
        <v>6.9499778663125275E-2</v>
      </c>
      <c r="BT19" s="120">
        <f t="shared" si="12"/>
        <v>34275.375796178341</v>
      </c>
      <c r="BU19" s="83">
        <f t="shared" si="13"/>
        <v>6.3964147484212669E-2</v>
      </c>
      <c r="BV19" s="197"/>
      <c r="BW19" s="194"/>
      <c r="BX19" s="194"/>
      <c r="BY19" s="37" t="s">
        <v>95</v>
      </c>
      <c r="BZ19" s="117">
        <f t="shared" si="14"/>
        <v>634236647</v>
      </c>
      <c r="CA19" s="82">
        <f>IFERROR(BZ19/BW5,"-")</f>
        <v>5.1744914393607594E-3</v>
      </c>
      <c r="CB19" s="117">
        <f t="shared" si="15"/>
        <v>10163</v>
      </c>
      <c r="CC19" s="82">
        <f>IFERROR(CB19/BX5,"-")</f>
        <v>7.335310973013158E-2</v>
      </c>
      <c r="CD19" s="120">
        <f t="shared" si="16"/>
        <v>62406.439732362494</v>
      </c>
      <c r="CE19" s="83">
        <f t="shared" si="17"/>
        <v>6.920196105134141E-2</v>
      </c>
      <c r="CR19" s="32"/>
      <c r="CS19" s="32"/>
      <c r="CT19" s="32"/>
      <c r="CU19" s="32"/>
      <c r="CV19" s="32"/>
    </row>
    <row r="20" spans="2:100" s="31" customFormat="1" ht="13.15" customHeight="1">
      <c r="B20" s="187"/>
      <c r="C20" s="175"/>
      <c r="D20" s="184"/>
      <c r="E20" s="172"/>
      <c r="F20" s="172"/>
      <c r="G20" s="38" t="s">
        <v>93</v>
      </c>
      <c r="H20" s="118">
        <v>95223</v>
      </c>
      <c r="I20" s="84">
        <f>IFERROR(H20/E5,"-")</f>
        <v>4.3336464000670642E-4</v>
      </c>
      <c r="J20" s="118">
        <v>14</v>
      </c>
      <c r="K20" s="84">
        <f>IFERROR(J20/F5,"-")</f>
        <v>0.10687022900763359</v>
      </c>
      <c r="L20" s="121">
        <f t="shared" si="0"/>
        <v>6801.6428571428569</v>
      </c>
      <c r="M20" s="85">
        <f t="shared" si="1"/>
        <v>0.10071942446043165</v>
      </c>
      <c r="N20" s="184"/>
      <c r="O20" s="172"/>
      <c r="P20" s="172"/>
      <c r="Q20" s="38" t="s">
        <v>93</v>
      </c>
      <c r="R20" s="118">
        <v>1133681</v>
      </c>
      <c r="S20" s="84">
        <f>IFERROR(R20/O5,"-")</f>
        <v>2.0420524677042468E-3</v>
      </c>
      <c r="T20" s="118">
        <v>45</v>
      </c>
      <c r="U20" s="84">
        <f>IFERROR(T20/P5,"-")</f>
        <v>0.14802631578947367</v>
      </c>
      <c r="V20" s="121">
        <f t="shared" si="2"/>
        <v>25192.911111111112</v>
      </c>
      <c r="W20" s="85">
        <f t="shared" si="3"/>
        <v>0.14150943396226415</v>
      </c>
      <c r="X20" s="184"/>
      <c r="Y20" s="172"/>
      <c r="Z20" s="172"/>
      <c r="AA20" s="38" t="s">
        <v>93</v>
      </c>
      <c r="AB20" s="118">
        <v>62637492</v>
      </c>
      <c r="AC20" s="84">
        <f>IFERROR(AB20/Y5,"-")</f>
        <v>1.696300761530882E-3</v>
      </c>
      <c r="AD20" s="118">
        <v>3706</v>
      </c>
      <c r="AE20" s="84">
        <f>IFERROR(AD20/Z5,"-")</f>
        <v>6.9602779603718662E-2</v>
      </c>
      <c r="AF20" s="121">
        <f t="shared" si="4"/>
        <v>16901.643820831086</v>
      </c>
      <c r="AG20" s="85">
        <f t="shared" si="5"/>
        <v>6.5153566217190276E-2</v>
      </c>
      <c r="AH20" s="184"/>
      <c r="AI20" s="172"/>
      <c r="AJ20" s="172"/>
      <c r="AK20" s="38" t="s">
        <v>93</v>
      </c>
      <c r="AL20" s="118">
        <v>83546149</v>
      </c>
      <c r="AM20" s="84">
        <f>IFERROR(AL20/AI5,"-")</f>
        <v>2.2421789233164255E-3</v>
      </c>
      <c r="AN20" s="118">
        <v>4155</v>
      </c>
      <c r="AO20" s="84">
        <f>IFERROR(AN20/AJ5,"-")</f>
        <v>0.10104571984435798</v>
      </c>
      <c r="AP20" s="121">
        <f t="shared" si="6"/>
        <v>20107.376413959086</v>
      </c>
      <c r="AQ20" s="85">
        <f t="shared" si="7"/>
        <v>9.6280848105665617E-2</v>
      </c>
      <c r="AR20" s="184"/>
      <c r="AS20" s="172"/>
      <c r="AT20" s="172"/>
      <c r="AU20" s="38" t="s">
        <v>93</v>
      </c>
      <c r="AV20" s="118">
        <v>85453556</v>
      </c>
      <c r="AW20" s="84">
        <f>IFERROR(AV20/AS5,"-")</f>
        <v>3.0205206001086022E-3</v>
      </c>
      <c r="AX20" s="118">
        <v>3601</v>
      </c>
      <c r="AY20" s="84">
        <f>IFERROR(AX20/AT5,"-")</f>
        <v>0.13549819385912101</v>
      </c>
      <c r="AZ20" s="121">
        <f t="shared" si="8"/>
        <v>23730.507081366286</v>
      </c>
      <c r="BA20" s="85">
        <f t="shared" si="9"/>
        <v>0.12862092367039327</v>
      </c>
      <c r="BB20" s="184"/>
      <c r="BC20" s="172"/>
      <c r="BD20" s="172"/>
      <c r="BE20" s="38" t="s">
        <v>93</v>
      </c>
      <c r="BF20" s="118">
        <v>49881926</v>
      </c>
      <c r="BG20" s="84">
        <f>IFERROR(BF20/BC5,"-")</f>
        <v>3.486115313670054E-3</v>
      </c>
      <c r="BH20" s="118">
        <v>2037</v>
      </c>
      <c r="BI20" s="138">
        <f>IFERROR(BH20/BD5,"-")</f>
        <v>0.16096404583168708</v>
      </c>
      <c r="BJ20" s="121">
        <f t="shared" si="10"/>
        <v>24487.936180657831</v>
      </c>
      <c r="BK20" s="85">
        <f t="shared" si="11"/>
        <v>0.15132605304212168</v>
      </c>
      <c r="BL20" s="184"/>
      <c r="BM20" s="172"/>
      <c r="BN20" s="172"/>
      <c r="BO20" s="38" t="s">
        <v>93</v>
      </c>
      <c r="BP20" s="118">
        <v>22294286</v>
      </c>
      <c r="BQ20" s="84">
        <f>IFERROR(BP20/BM5,"-")</f>
        <v>4.4516174632935664E-3</v>
      </c>
      <c r="BR20" s="118">
        <v>722</v>
      </c>
      <c r="BS20" s="84">
        <f>IFERROR(BR20/BN5,"-")</f>
        <v>0.15980522355024346</v>
      </c>
      <c r="BT20" s="121">
        <f t="shared" si="12"/>
        <v>30878.512465373962</v>
      </c>
      <c r="BU20" s="85">
        <f t="shared" si="13"/>
        <v>0.14707679771847626</v>
      </c>
      <c r="BV20" s="197"/>
      <c r="BW20" s="194"/>
      <c r="BX20" s="194"/>
      <c r="BY20" s="38" t="s">
        <v>93</v>
      </c>
      <c r="BZ20" s="118">
        <f t="shared" si="14"/>
        <v>305042313</v>
      </c>
      <c r="CA20" s="84">
        <f>IFERROR(BZ20/BW5,"-")</f>
        <v>2.4887222217881478E-3</v>
      </c>
      <c r="CB20" s="118">
        <f t="shared" si="15"/>
        <v>14280</v>
      </c>
      <c r="CC20" s="84">
        <f>IFERROR(CB20/BX5,"-")</f>
        <v>0.10306822856895394</v>
      </c>
      <c r="CD20" s="121">
        <f t="shared" si="16"/>
        <v>21361.506512605043</v>
      </c>
      <c r="CE20" s="85">
        <f t="shared" si="17"/>
        <v>9.7235462345090562E-2</v>
      </c>
      <c r="CR20" s="32"/>
      <c r="CS20" s="32"/>
      <c r="CT20" s="32"/>
      <c r="CU20" s="32"/>
      <c r="CV20" s="32"/>
    </row>
    <row r="21" spans="2:100" s="31" customFormat="1" ht="13.15" customHeight="1">
      <c r="B21" s="187"/>
      <c r="C21" s="176"/>
      <c r="D21" s="185"/>
      <c r="E21" s="173"/>
      <c r="F21" s="173"/>
      <c r="G21" s="39" t="s">
        <v>100</v>
      </c>
      <c r="H21" s="114">
        <f>SUM(H5:H20)</f>
        <v>20290971</v>
      </c>
      <c r="I21" s="84">
        <f>IFERROR(H21/E5,"-")</f>
        <v>9.2345224817549545E-2</v>
      </c>
      <c r="J21" s="118">
        <v>88</v>
      </c>
      <c r="K21" s="84">
        <f>IFERROR(J21/F5,"-")</f>
        <v>0.6717557251908397</v>
      </c>
      <c r="L21" s="121">
        <f t="shared" si="0"/>
        <v>230579.21590909091</v>
      </c>
      <c r="M21" s="86">
        <f t="shared" si="1"/>
        <v>0.63309352517985606</v>
      </c>
      <c r="N21" s="185"/>
      <c r="O21" s="173"/>
      <c r="P21" s="173"/>
      <c r="Q21" s="39" t="s">
        <v>100</v>
      </c>
      <c r="R21" s="114">
        <f>SUM(R5:R20)</f>
        <v>71313378</v>
      </c>
      <c r="S21" s="84">
        <f>IFERROR(R21/O5,"-")</f>
        <v>0.12845382389334015</v>
      </c>
      <c r="T21" s="118">
        <v>238</v>
      </c>
      <c r="U21" s="84">
        <f>IFERROR(T21/P5,"-")</f>
        <v>0.78289473684210531</v>
      </c>
      <c r="V21" s="121">
        <f t="shared" si="2"/>
        <v>299636.04201680672</v>
      </c>
      <c r="W21" s="86">
        <f t="shared" si="3"/>
        <v>0.74842767295597479</v>
      </c>
      <c r="X21" s="185"/>
      <c r="Y21" s="173"/>
      <c r="Z21" s="173"/>
      <c r="AA21" s="39" t="s">
        <v>100</v>
      </c>
      <c r="AB21" s="114">
        <f>SUM(AB5:AB20)</f>
        <v>6146812350</v>
      </c>
      <c r="AC21" s="84">
        <f>IFERROR(AB21/Y5,"-")</f>
        <v>0.16646328161243157</v>
      </c>
      <c r="AD21" s="118">
        <v>37521</v>
      </c>
      <c r="AE21" s="84">
        <f>IFERROR(AD21/Z5,"-")</f>
        <v>0.70468588599868531</v>
      </c>
      <c r="AF21" s="121">
        <f t="shared" si="4"/>
        <v>163823.25497721275</v>
      </c>
      <c r="AG21" s="86">
        <f t="shared" si="5"/>
        <v>0.65964030168245991</v>
      </c>
      <c r="AH21" s="185"/>
      <c r="AI21" s="173"/>
      <c r="AJ21" s="173"/>
      <c r="AK21" s="39" t="s">
        <v>100</v>
      </c>
      <c r="AL21" s="114">
        <f>SUM(AL5:AL20)</f>
        <v>7687970236</v>
      </c>
      <c r="AM21" s="84">
        <f>IFERROR(AL21/AI5,"-")</f>
        <v>0.20632674315417227</v>
      </c>
      <c r="AN21" s="118">
        <v>33196</v>
      </c>
      <c r="AO21" s="84">
        <f>IFERROR(AN21/AJ5,"-")</f>
        <v>0.807295719844358</v>
      </c>
      <c r="AP21" s="121">
        <f t="shared" si="6"/>
        <v>231593.27135799493</v>
      </c>
      <c r="AQ21" s="86">
        <f t="shared" si="7"/>
        <v>0.76922720426370061</v>
      </c>
      <c r="AR21" s="185"/>
      <c r="AS21" s="173"/>
      <c r="AT21" s="173"/>
      <c r="AU21" s="39" t="s">
        <v>100</v>
      </c>
      <c r="AV21" s="114">
        <f>SUM(AV5:AV20)</f>
        <v>6969149877</v>
      </c>
      <c r="AW21" s="84">
        <f>IFERROR(AV21/AS5,"-")</f>
        <v>0.24633803148838923</v>
      </c>
      <c r="AX21" s="118">
        <v>23002</v>
      </c>
      <c r="AY21" s="84">
        <f>IFERROR(AX21/AT5,"-")</f>
        <v>0.86551776038531003</v>
      </c>
      <c r="AZ21" s="121">
        <f t="shared" si="8"/>
        <v>302980.17028954002</v>
      </c>
      <c r="BA21" s="86">
        <f t="shared" si="9"/>
        <v>0.82158802728863811</v>
      </c>
      <c r="BB21" s="185"/>
      <c r="BC21" s="173"/>
      <c r="BD21" s="173"/>
      <c r="BE21" s="39" t="s">
        <v>100</v>
      </c>
      <c r="BF21" s="114">
        <f>SUM(BF5:BF20)</f>
        <v>4160575298</v>
      </c>
      <c r="BG21" s="84">
        <f>IFERROR(BF21/BC5,"-")</f>
        <v>0.29077155641574765</v>
      </c>
      <c r="BH21" s="118">
        <v>11130</v>
      </c>
      <c r="BI21" s="139">
        <f>IFERROR(BH21/BD5,"-")</f>
        <v>0.87949427103911493</v>
      </c>
      <c r="BJ21" s="142">
        <f t="shared" si="10"/>
        <v>373816.28912848159</v>
      </c>
      <c r="BK21" s="86">
        <f t="shared" si="11"/>
        <v>0.82683307332293288</v>
      </c>
      <c r="BL21" s="185"/>
      <c r="BM21" s="173"/>
      <c r="BN21" s="173"/>
      <c r="BO21" s="39" t="s">
        <v>100</v>
      </c>
      <c r="BP21" s="114">
        <f>SUM(BP5:BP20)</f>
        <v>1505451239</v>
      </c>
      <c r="BQ21" s="84">
        <f>IFERROR(BP21/BM5,"-")</f>
        <v>0.30060137497425737</v>
      </c>
      <c r="BR21" s="118">
        <v>3890</v>
      </c>
      <c r="BS21" s="84">
        <f>IFERROR(BR21/BN5,"-")</f>
        <v>0.86100044267374942</v>
      </c>
      <c r="BT21" s="121">
        <f t="shared" si="12"/>
        <v>387005.45989717223</v>
      </c>
      <c r="BU21" s="86">
        <f t="shared" si="13"/>
        <v>0.79242208189040542</v>
      </c>
      <c r="BV21" s="198"/>
      <c r="BW21" s="195"/>
      <c r="BX21" s="195"/>
      <c r="BY21" s="39" t="s">
        <v>100</v>
      </c>
      <c r="BZ21" s="114">
        <f t="shared" si="14"/>
        <v>26561563349</v>
      </c>
      <c r="CA21" s="84">
        <f>IFERROR(BZ21/BW5,"-")</f>
        <v>0.21670551964405643</v>
      </c>
      <c r="CB21" s="114">
        <f t="shared" si="15"/>
        <v>109065</v>
      </c>
      <c r="CC21" s="84">
        <f>IFERROR(CB21/BX5,"-")</f>
        <v>0.78719442218998337</v>
      </c>
      <c r="CD21" s="121">
        <f t="shared" si="16"/>
        <v>243538.83783982028</v>
      </c>
      <c r="CE21" s="86">
        <f t="shared" si="17"/>
        <v>0.74264605746969903</v>
      </c>
      <c r="CR21" s="32"/>
      <c r="CS21" s="32"/>
      <c r="CT21" s="32"/>
      <c r="CU21" s="32"/>
      <c r="CV21" s="32"/>
    </row>
    <row r="22" spans="2:100" s="31" customFormat="1" ht="13.15" customHeight="1">
      <c r="B22" s="187">
        <v>2</v>
      </c>
      <c r="C22" s="174" t="s">
        <v>117</v>
      </c>
      <c r="D22" s="183">
        <f>CI6</f>
        <v>243</v>
      </c>
      <c r="E22" s="171">
        <v>372608790</v>
      </c>
      <c r="F22" s="171">
        <v>231</v>
      </c>
      <c r="G22" s="35" t="s">
        <v>66</v>
      </c>
      <c r="H22" s="124">
        <v>10814986</v>
      </c>
      <c r="I22" s="80">
        <f>IFERROR(H22/E22,"-")</f>
        <v>2.902504259225876E-2</v>
      </c>
      <c r="J22" s="124">
        <v>58</v>
      </c>
      <c r="K22" s="80">
        <f>IFERROR(J22/F22,"-")</f>
        <v>0.25108225108225107</v>
      </c>
      <c r="L22" s="119">
        <f t="shared" si="0"/>
        <v>186465.27586206896</v>
      </c>
      <c r="M22" s="86">
        <f t="shared" ref="M22:M38" si="28">IFERROR(J22/$CI$6,"-")</f>
        <v>0.23868312757201646</v>
      </c>
      <c r="N22" s="183">
        <f>CJ6</f>
        <v>469</v>
      </c>
      <c r="O22" s="171">
        <v>915985810</v>
      </c>
      <c r="P22" s="171">
        <v>446</v>
      </c>
      <c r="Q22" s="35" t="s">
        <v>66</v>
      </c>
      <c r="R22" s="124">
        <v>14369463</v>
      </c>
      <c r="S22" s="80">
        <f>IFERROR(R22/O22,"-")</f>
        <v>1.5687429699374929E-2</v>
      </c>
      <c r="T22" s="124">
        <v>113</v>
      </c>
      <c r="U22" s="80">
        <f>IFERROR(T22/P22,"-")</f>
        <v>0.25336322869955158</v>
      </c>
      <c r="V22" s="119">
        <f t="shared" si="2"/>
        <v>127163.38938053098</v>
      </c>
      <c r="W22" s="86">
        <f t="shared" ref="W22:W38" si="29">IFERROR(T22/$CJ$6,"-")</f>
        <v>0.24093816631130063</v>
      </c>
      <c r="X22" s="183">
        <f>CK6</f>
        <v>45765</v>
      </c>
      <c r="Y22" s="171">
        <v>30687723900</v>
      </c>
      <c r="Z22" s="171">
        <v>42956</v>
      </c>
      <c r="AA22" s="35" t="s">
        <v>66</v>
      </c>
      <c r="AB22" s="124">
        <v>656162510</v>
      </c>
      <c r="AC22" s="80">
        <f>IFERROR(AB22/Y22,"-")</f>
        <v>2.1381921713653062E-2</v>
      </c>
      <c r="AD22" s="124">
        <v>7521</v>
      </c>
      <c r="AE22" s="80">
        <f>IFERROR(AD22/Z22,"-")</f>
        <v>0.1750861346494087</v>
      </c>
      <c r="AF22" s="119">
        <f t="shared" si="4"/>
        <v>87244.051322962376</v>
      </c>
      <c r="AG22" s="86">
        <f t="shared" ref="AG22:AG38" si="30">IFERROR(AD22/$CK$6,"-")</f>
        <v>0.1643395607997378</v>
      </c>
      <c r="AH22" s="183">
        <f>CL6</f>
        <v>31595</v>
      </c>
      <c r="AI22" s="171">
        <v>28517569550</v>
      </c>
      <c r="AJ22" s="171">
        <v>30298</v>
      </c>
      <c r="AK22" s="35" t="s">
        <v>66</v>
      </c>
      <c r="AL22" s="124">
        <v>838040928</v>
      </c>
      <c r="AM22" s="80">
        <f>IFERROR(AL22/AI22,"-")</f>
        <v>2.9386828584064942E-2</v>
      </c>
      <c r="AN22" s="124">
        <v>7148</v>
      </c>
      <c r="AO22" s="80">
        <f>IFERROR(AN22/AJ22,"-")</f>
        <v>0.23592316324509868</v>
      </c>
      <c r="AP22" s="119">
        <f t="shared" si="6"/>
        <v>117241.3161723559</v>
      </c>
      <c r="AQ22" s="86">
        <f t="shared" ref="AQ22:AQ38" si="31">IFERROR(AN22/$CL$6,"-")</f>
        <v>0.22623832884950151</v>
      </c>
      <c r="AR22" s="183">
        <f>CM6</f>
        <v>19277</v>
      </c>
      <c r="AS22" s="171">
        <v>20588202890</v>
      </c>
      <c r="AT22" s="171">
        <v>18491</v>
      </c>
      <c r="AU22" s="35" t="s">
        <v>66</v>
      </c>
      <c r="AV22" s="124">
        <v>781832693</v>
      </c>
      <c r="AW22" s="80">
        <f>IFERROR(AV22/AS22,"-")</f>
        <v>3.7974790571922518E-2</v>
      </c>
      <c r="AX22" s="124">
        <v>5179</v>
      </c>
      <c r="AY22" s="80">
        <f>IFERROR(AX22/AT22,"-")</f>
        <v>0.28008220215239849</v>
      </c>
      <c r="AZ22" s="119">
        <f t="shared" si="8"/>
        <v>150962.09557829695</v>
      </c>
      <c r="BA22" s="86">
        <f t="shared" ref="BA22:BA38" si="32">IFERROR(AX22/$CM$6,"-")</f>
        <v>0.26866213622451629</v>
      </c>
      <c r="BB22" s="183">
        <f>CN6</f>
        <v>8855</v>
      </c>
      <c r="BC22" s="171">
        <v>10198915870</v>
      </c>
      <c r="BD22" s="171">
        <v>8407</v>
      </c>
      <c r="BE22" s="35" t="s">
        <v>66</v>
      </c>
      <c r="BF22" s="124">
        <v>498992856</v>
      </c>
      <c r="BG22" s="80">
        <f>IFERROR(BF22/BC22,"-")</f>
        <v>4.8926068452803111E-2</v>
      </c>
      <c r="BH22" s="124">
        <v>2403</v>
      </c>
      <c r="BI22" s="80">
        <f>IFERROR(BH22/BD22,"-")</f>
        <v>0.28583323420958723</v>
      </c>
      <c r="BJ22" s="124">
        <f t="shared" si="10"/>
        <v>207654.12234706618</v>
      </c>
      <c r="BK22" s="86">
        <f t="shared" ref="BK22:BK38" si="33">IFERROR(BH22/$CN$6,"-")</f>
        <v>0.27137210615471485</v>
      </c>
      <c r="BL22" s="183">
        <f>CO6</f>
        <v>3121</v>
      </c>
      <c r="BM22" s="171">
        <v>3629067290</v>
      </c>
      <c r="BN22" s="171">
        <v>2918</v>
      </c>
      <c r="BO22" s="35" t="s">
        <v>66</v>
      </c>
      <c r="BP22" s="124">
        <v>240146363</v>
      </c>
      <c r="BQ22" s="80">
        <f>IFERROR(BP22/BM22,"-")</f>
        <v>6.6173025686718526E-2</v>
      </c>
      <c r="BR22" s="124">
        <v>799</v>
      </c>
      <c r="BS22" s="80">
        <f>IFERROR(BR22/BN22,"-")</f>
        <v>0.2738176833447567</v>
      </c>
      <c r="BT22" s="119">
        <f t="shared" si="12"/>
        <v>300558.65206508135</v>
      </c>
      <c r="BU22" s="86">
        <f t="shared" ref="BU22:BU38" si="34">IFERROR(BR22/$CO$6,"-")</f>
        <v>0.25600768984299904</v>
      </c>
      <c r="BV22" s="196">
        <f>SUM(D22,N22,X22,AH22,AR22,BB22,BL22)</f>
        <v>109325</v>
      </c>
      <c r="BW22" s="171">
        <f>SUM(E22,O22,Y22,AI22,AS22,BC22,BM22)</f>
        <v>94910074100</v>
      </c>
      <c r="BX22" s="171">
        <f>SUM(F22,P22,Z22,AJ22,AT22,BD22,BN22)</f>
        <v>103747</v>
      </c>
      <c r="BY22" s="35" t="s">
        <v>66</v>
      </c>
      <c r="BZ22" s="124">
        <f t="shared" si="14"/>
        <v>3040359799</v>
      </c>
      <c r="CA22" s="80">
        <f>IFERROR(BZ22/BW22,"-")</f>
        <v>3.2034110475949992E-2</v>
      </c>
      <c r="CB22" s="124">
        <f t="shared" si="15"/>
        <v>23221</v>
      </c>
      <c r="CC22" s="80">
        <f>IFERROR(CB22/BX22,"-")</f>
        <v>0.22382333947005698</v>
      </c>
      <c r="CD22" s="119">
        <f t="shared" si="16"/>
        <v>130931.47577623703</v>
      </c>
      <c r="CE22" s="86">
        <f t="shared" ref="CE22:CE38" si="35">IFERROR(CB22/$CP$6,"-")</f>
        <v>0.21240338440429909</v>
      </c>
      <c r="CR22" s="32"/>
      <c r="CS22" s="32"/>
      <c r="CT22" s="32"/>
      <c r="CU22" s="32"/>
      <c r="CV22" s="32"/>
    </row>
    <row r="23" spans="2:100" s="31" customFormat="1" ht="13.15" customHeight="1">
      <c r="B23" s="187"/>
      <c r="C23" s="175"/>
      <c r="D23" s="184"/>
      <c r="E23" s="172"/>
      <c r="F23" s="172"/>
      <c r="G23" s="36" t="s">
        <v>68</v>
      </c>
      <c r="H23" s="117">
        <v>3607367</v>
      </c>
      <c r="I23" s="82">
        <f>IFERROR(H23/E22,"-")</f>
        <v>9.6813792288689693E-3</v>
      </c>
      <c r="J23" s="117">
        <v>57</v>
      </c>
      <c r="K23" s="82">
        <f>IFERROR(J23/F22,"-")</f>
        <v>0.24675324675324675</v>
      </c>
      <c r="L23" s="120">
        <f t="shared" si="0"/>
        <v>63287.140350877191</v>
      </c>
      <c r="M23" s="83">
        <f t="shared" si="28"/>
        <v>0.23456790123456789</v>
      </c>
      <c r="N23" s="184"/>
      <c r="O23" s="172"/>
      <c r="P23" s="172"/>
      <c r="Q23" s="36" t="s">
        <v>68</v>
      </c>
      <c r="R23" s="117">
        <v>16712798</v>
      </c>
      <c r="S23" s="82">
        <f>IFERROR(R23/O22,"-")</f>
        <v>1.8245695312681755E-2</v>
      </c>
      <c r="T23" s="117">
        <v>133</v>
      </c>
      <c r="U23" s="82">
        <f>IFERROR(T23/P22,"-")</f>
        <v>0.2982062780269058</v>
      </c>
      <c r="V23" s="120">
        <f t="shared" si="2"/>
        <v>125660.13533834586</v>
      </c>
      <c r="W23" s="83">
        <f t="shared" si="29"/>
        <v>0.28358208955223879</v>
      </c>
      <c r="X23" s="184"/>
      <c r="Y23" s="172"/>
      <c r="Z23" s="172"/>
      <c r="AA23" s="36" t="s">
        <v>68</v>
      </c>
      <c r="AB23" s="117">
        <v>695573338</v>
      </c>
      <c r="AC23" s="82">
        <f>IFERROR(AB23/Y22,"-")</f>
        <v>2.2666175577785358E-2</v>
      </c>
      <c r="AD23" s="117">
        <v>9595</v>
      </c>
      <c r="AE23" s="82">
        <f>IFERROR(AD23/Z22,"-")</f>
        <v>0.22336809758822981</v>
      </c>
      <c r="AF23" s="120">
        <f t="shared" si="4"/>
        <v>72493.312975508074</v>
      </c>
      <c r="AG23" s="83">
        <f t="shared" si="30"/>
        <v>0.20965803561673768</v>
      </c>
      <c r="AH23" s="184"/>
      <c r="AI23" s="172"/>
      <c r="AJ23" s="172"/>
      <c r="AK23" s="36" t="s">
        <v>68</v>
      </c>
      <c r="AL23" s="117">
        <v>636546340</v>
      </c>
      <c r="AM23" s="82">
        <f>IFERROR(AL23/AI22,"-")</f>
        <v>2.2321198827408489E-2</v>
      </c>
      <c r="AN23" s="117">
        <v>8437</v>
      </c>
      <c r="AO23" s="82">
        <f>IFERROR(AN23/AJ22,"-")</f>
        <v>0.27846722555944287</v>
      </c>
      <c r="AP23" s="120">
        <f t="shared" si="6"/>
        <v>75447.000118525539</v>
      </c>
      <c r="AQ23" s="83">
        <f t="shared" si="31"/>
        <v>0.26703592340560217</v>
      </c>
      <c r="AR23" s="184"/>
      <c r="AS23" s="172"/>
      <c r="AT23" s="172"/>
      <c r="AU23" s="36" t="s">
        <v>68</v>
      </c>
      <c r="AV23" s="117">
        <v>368798854</v>
      </c>
      <c r="AW23" s="82">
        <f>IFERROR(AV23/AS22,"-")</f>
        <v>1.7913115387993925E-2</v>
      </c>
      <c r="AX23" s="117">
        <v>5680</v>
      </c>
      <c r="AY23" s="82">
        <f>IFERROR(AX23/AT22,"-")</f>
        <v>0.30717646422583961</v>
      </c>
      <c r="AZ23" s="120">
        <f t="shared" si="8"/>
        <v>64929.375704225349</v>
      </c>
      <c r="BA23" s="83">
        <f t="shared" si="32"/>
        <v>0.29465165741557298</v>
      </c>
      <c r="BB23" s="184"/>
      <c r="BC23" s="172"/>
      <c r="BD23" s="172"/>
      <c r="BE23" s="36" t="s">
        <v>68</v>
      </c>
      <c r="BF23" s="117">
        <v>180464797</v>
      </c>
      <c r="BG23" s="82">
        <f>IFERROR(BF23/BC22,"-")</f>
        <v>1.7694507857529764E-2</v>
      </c>
      <c r="BH23" s="117">
        <v>2700</v>
      </c>
      <c r="BI23" s="82">
        <f>IFERROR(BH23/BD22,"-")</f>
        <v>0.32116093731414297</v>
      </c>
      <c r="BJ23" s="117">
        <f t="shared" si="10"/>
        <v>66838.813703703709</v>
      </c>
      <c r="BK23" s="83">
        <f t="shared" si="33"/>
        <v>0.3049124788255223</v>
      </c>
      <c r="BL23" s="184"/>
      <c r="BM23" s="172"/>
      <c r="BN23" s="172"/>
      <c r="BO23" s="36" t="s">
        <v>68</v>
      </c>
      <c r="BP23" s="117">
        <v>54628609</v>
      </c>
      <c r="BQ23" s="82">
        <f>IFERROR(BP23/BM22,"-")</f>
        <v>1.5053071391244443E-2</v>
      </c>
      <c r="BR23" s="117">
        <v>923</v>
      </c>
      <c r="BS23" s="82">
        <f>IFERROR(BR23/BN22,"-")</f>
        <v>0.31631254283756</v>
      </c>
      <c r="BT23" s="120">
        <f t="shared" si="12"/>
        <v>59185.925243770311</v>
      </c>
      <c r="BU23" s="83">
        <f t="shared" si="34"/>
        <v>0.29573854533803268</v>
      </c>
      <c r="BV23" s="197"/>
      <c r="BW23" s="194"/>
      <c r="BX23" s="194"/>
      <c r="BY23" s="36" t="s">
        <v>68</v>
      </c>
      <c r="BZ23" s="117">
        <f t="shared" si="14"/>
        <v>1956332103</v>
      </c>
      <c r="CA23" s="82">
        <f>IFERROR(BZ23/BW22,"-")</f>
        <v>2.0612481041145873E-2</v>
      </c>
      <c r="CB23" s="117">
        <f t="shared" si="15"/>
        <v>27525</v>
      </c>
      <c r="CC23" s="82">
        <f>IFERROR(CB23/BX22,"-")</f>
        <v>0.26530887640124534</v>
      </c>
      <c r="CD23" s="120">
        <f t="shared" si="16"/>
        <v>71074.735803814707</v>
      </c>
      <c r="CE23" s="83">
        <f t="shared" si="35"/>
        <v>0.25177223873770865</v>
      </c>
      <c r="CR23" s="32"/>
      <c r="CS23" s="32"/>
      <c r="CT23" s="32"/>
      <c r="CU23" s="32"/>
      <c r="CV23" s="32"/>
    </row>
    <row r="24" spans="2:100" s="31" customFormat="1" ht="13.15" customHeight="1">
      <c r="B24" s="187"/>
      <c r="C24" s="175"/>
      <c r="D24" s="184"/>
      <c r="E24" s="172"/>
      <c r="F24" s="172"/>
      <c r="G24" s="37" t="s">
        <v>70</v>
      </c>
      <c r="H24" s="117">
        <v>1004824</v>
      </c>
      <c r="I24" s="82">
        <f>IFERROR(H24/E22,"-")</f>
        <v>2.696726505029578E-3</v>
      </c>
      <c r="J24" s="117">
        <v>28</v>
      </c>
      <c r="K24" s="82">
        <f>IFERROR(J24/F22,"-")</f>
        <v>0.12121212121212122</v>
      </c>
      <c r="L24" s="120">
        <f t="shared" si="0"/>
        <v>35886.571428571428</v>
      </c>
      <c r="M24" s="83">
        <f t="shared" si="28"/>
        <v>0.11522633744855967</v>
      </c>
      <c r="N24" s="184"/>
      <c r="O24" s="172"/>
      <c r="P24" s="172"/>
      <c r="Q24" s="37" t="s">
        <v>70</v>
      </c>
      <c r="R24" s="117">
        <v>2722207</v>
      </c>
      <c r="S24" s="82">
        <f>IFERROR(R24/O22,"-")</f>
        <v>2.9718877413614083E-3</v>
      </c>
      <c r="T24" s="117">
        <v>88</v>
      </c>
      <c r="U24" s="82">
        <f>IFERROR(T24/P22,"-")</f>
        <v>0.19730941704035873</v>
      </c>
      <c r="V24" s="120">
        <f t="shared" si="2"/>
        <v>30934.170454545456</v>
      </c>
      <c r="W24" s="83">
        <f t="shared" si="29"/>
        <v>0.18763326226012794</v>
      </c>
      <c r="X24" s="184"/>
      <c r="Y24" s="172"/>
      <c r="Z24" s="172"/>
      <c r="AA24" s="37" t="s">
        <v>70</v>
      </c>
      <c r="AB24" s="117">
        <v>419759766</v>
      </c>
      <c r="AC24" s="82">
        <f>IFERROR(AB24/Y22,"-")</f>
        <v>1.367842618005306E-2</v>
      </c>
      <c r="AD24" s="117">
        <v>9185</v>
      </c>
      <c r="AE24" s="82">
        <f>IFERROR(AD24/Z22,"-")</f>
        <v>0.21382344724834715</v>
      </c>
      <c r="AF24" s="120">
        <f t="shared" si="4"/>
        <v>45700.573326075122</v>
      </c>
      <c r="AG24" s="83">
        <f t="shared" si="30"/>
        <v>0.20069922429804435</v>
      </c>
      <c r="AH24" s="184"/>
      <c r="AI24" s="172"/>
      <c r="AJ24" s="172"/>
      <c r="AK24" s="37" t="s">
        <v>70</v>
      </c>
      <c r="AL24" s="117">
        <v>383858772</v>
      </c>
      <c r="AM24" s="82">
        <f>IFERROR(AL24/AI22,"-")</f>
        <v>1.3460430817113586E-2</v>
      </c>
      <c r="AN24" s="117">
        <v>7927</v>
      </c>
      <c r="AO24" s="82">
        <f>IFERROR(AN24/AJ22,"-")</f>
        <v>0.26163443131559838</v>
      </c>
      <c r="AP24" s="120">
        <f t="shared" si="6"/>
        <v>48424.217484546483</v>
      </c>
      <c r="AQ24" s="83">
        <f t="shared" si="31"/>
        <v>0.25089412881785095</v>
      </c>
      <c r="AR24" s="184"/>
      <c r="AS24" s="172"/>
      <c r="AT24" s="172"/>
      <c r="AU24" s="37" t="s">
        <v>70</v>
      </c>
      <c r="AV24" s="117">
        <v>243385216</v>
      </c>
      <c r="AW24" s="82">
        <f>IFERROR(AV24/AS22,"-")</f>
        <v>1.1821586240449178E-2</v>
      </c>
      <c r="AX24" s="117">
        <v>5148</v>
      </c>
      <c r="AY24" s="82">
        <f>IFERROR(AX24/AT22,"-")</f>
        <v>0.27840571088637717</v>
      </c>
      <c r="AZ24" s="120">
        <f t="shared" si="8"/>
        <v>47277.625485625489</v>
      </c>
      <c r="BA24" s="83">
        <f t="shared" si="32"/>
        <v>0.26705400217876224</v>
      </c>
      <c r="BB24" s="184"/>
      <c r="BC24" s="172"/>
      <c r="BD24" s="172"/>
      <c r="BE24" s="37" t="s">
        <v>70</v>
      </c>
      <c r="BF24" s="117">
        <v>85429601</v>
      </c>
      <c r="BG24" s="82">
        <f>IFERROR(BF24/BC22,"-")</f>
        <v>8.376341376762431E-3</v>
      </c>
      <c r="BH24" s="117">
        <v>2187</v>
      </c>
      <c r="BI24" s="82">
        <f>IFERROR(BH24/BD22,"-")</f>
        <v>0.26014035922445583</v>
      </c>
      <c r="BJ24" s="117">
        <f t="shared" si="10"/>
        <v>39062.460448102422</v>
      </c>
      <c r="BK24" s="83">
        <f t="shared" si="33"/>
        <v>0.24697910784867308</v>
      </c>
      <c r="BL24" s="184"/>
      <c r="BM24" s="172"/>
      <c r="BN24" s="172"/>
      <c r="BO24" s="37" t="s">
        <v>70</v>
      </c>
      <c r="BP24" s="117">
        <v>31197614</v>
      </c>
      <c r="BQ24" s="82">
        <f>IFERROR(BP24/BM22,"-")</f>
        <v>8.5965928727653879E-3</v>
      </c>
      <c r="BR24" s="117">
        <v>625</v>
      </c>
      <c r="BS24" s="82">
        <f>IFERROR(BR24/BN22,"-")</f>
        <v>0.2141877998629198</v>
      </c>
      <c r="BT24" s="120">
        <f t="shared" si="12"/>
        <v>49916.182399999998</v>
      </c>
      <c r="BU24" s="83">
        <f t="shared" si="34"/>
        <v>0.20025632809996796</v>
      </c>
      <c r="BV24" s="197"/>
      <c r="BW24" s="194"/>
      <c r="BX24" s="194"/>
      <c r="BY24" s="37" t="s">
        <v>70</v>
      </c>
      <c r="BZ24" s="117">
        <f t="shared" si="14"/>
        <v>1167358000</v>
      </c>
      <c r="CA24" s="82">
        <f>IFERROR(BZ24/BW22,"-")</f>
        <v>1.2299621626783663E-2</v>
      </c>
      <c r="CB24" s="117">
        <f t="shared" si="15"/>
        <v>25188</v>
      </c>
      <c r="CC24" s="82">
        <f>IFERROR(CB24/BX22,"-")</f>
        <v>0.24278292384358102</v>
      </c>
      <c r="CD24" s="120">
        <f t="shared" si="16"/>
        <v>46345.799587104972</v>
      </c>
      <c r="CE24" s="83">
        <f t="shared" si="35"/>
        <v>0.23039560942144979</v>
      </c>
      <c r="CR24" s="32"/>
      <c r="CS24" s="32"/>
      <c r="CT24" s="32"/>
      <c r="CU24" s="32"/>
      <c r="CV24" s="32"/>
    </row>
    <row r="25" spans="2:100" s="31" customFormat="1" ht="13.15" customHeight="1">
      <c r="B25" s="187"/>
      <c r="C25" s="175"/>
      <c r="D25" s="184"/>
      <c r="E25" s="172"/>
      <c r="F25" s="172"/>
      <c r="G25" s="37" t="s">
        <v>72</v>
      </c>
      <c r="H25" s="117">
        <v>58515</v>
      </c>
      <c r="I25" s="82">
        <f>IFERROR(H25/E22,"-")</f>
        <v>1.5704138380632406E-4</v>
      </c>
      <c r="J25" s="117">
        <v>4</v>
      </c>
      <c r="K25" s="82">
        <f>IFERROR(J25/F22,"-")</f>
        <v>1.7316017316017316E-2</v>
      </c>
      <c r="L25" s="120">
        <f t="shared" si="0"/>
        <v>14628.75</v>
      </c>
      <c r="M25" s="83">
        <f t="shared" si="28"/>
        <v>1.646090534979424E-2</v>
      </c>
      <c r="N25" s="184"/>
      <c r="O25" s="172"/>
      <c r="P25" s="172"/>
      <c r="Q25" s="37" t="s">
        <v>72</v>
      </c>
      <c r="R25" s="117">
        <v>2015567</v>
      </c>
      <c r="S25" s="82">
        <f>IFERROR(R25/O22,"-")</f>
        <v>2.2004347425425728E-3</v>
      </c>
      <c r="T25" s="117">
        <v>43</v>
      </c>
      <c r="U25" s="82">
        <f>IFERROR(T25/P22,"-")</f>
        <v>9.641255605381166E-2</v>
      </c>
      <c r="V25" s="120">
        <f t="shared" si="2"/>
        <v>46873.651162790695</v>
      </c>
      <c r="W25" s="83">
        <f t="shared" si="29"/>
        <v>9.1684434968017064E-2</v>
      </c>
      <c r="X25" s="184"/>
      <c r="Y25" s="172"/>
      <c r="Z25" s="172"/>
      <c r="AA25" s="37" t="s">
        <v>72</v>
      </c>
      <c r="AB25" s="117">
        <v>101545602</v>
      </c>
      <c r="AC25" s="82">
        <f>IFERROR(AB25/Y22,"-")</f>
        <v>3.3089975108906659E-3</v>
      </c>
      <c r="AD25" s="117">
        <v>1261</v>
      </c>
      <c r="AE25" s="82">
        <f>IFERROR(AD25/Z22,"-")</f>
        <v>2.9355619703883042E-2</v>
      </c>
      <c r="AF25" s="120">
        <f t="shared" si="4"/>
        <v>80527.836637589222</v>
      </c>
      <c r="AG25" s="83">
        <f t="shared" si="30"/>
        <v>2.7553807494810446E-2</v>
      </c>
      <c r="AH25" s="184"/>
      <c r="AI25" s="172"/>
      <c r="AJ25" s="172"/>
      <c r="AK25" s="37" t="s">
        <v>72</v>
      </c>
      <c r="AL25" s="117">
        <v>70440933</v>
      </c>
      <c r="AM25" s="82">
        <f>IFERROR(AL25/AI22,"-")</f>
        <v>2.4700889350509183E-3</v>
      </c>
      <c r="AN25" s="117">
        <v>1081</v>
      </c>
      <c r="AO25" s="82">
        <f>IFERROR(AN25/AJ22,"-")</f>
        <v>3.5678922701168396E-2</v>
      </c>
      <c r="AP25" s="120">
        <f t="shared" si="6"/>
        <v>65162.750231267346</v>
      </c>
      <c r="AQ25" s="83">
        <f t="shared" si="31"/>
        <v>3.4214274410507992E-2</v>
      </c>
      <c r="AR25" s="184"/>
      <c r="AS25" s="172"/>
      <c r="AT25" s="172"/>
      <c r="AU25" s="37" t="s">
        <v>72</v>
      </c>
      <c r="AV25" s="117">
        <v>43781195</v>
      </c>
      <c r="AW25" s="82">
        <f>IFERROR(AV25/AS22,"-")</f>
        <v>2.1265185326721833E-3</v>
      </c>
      <c r="AX25" s="117">
        <v>650</v>
      </c>
      <c r="AY25" s="82">
        <f>IFERROR(AX25/AT22,"-")</f>
        <v>3.5152236223027419E-2</v>
      </c>
      <c r="AZ25" s="120">
        <f t="shared" si="8"/>
        <v>67355.684615384613</v>
      </c>
      <c r="BA25" s="83">
        <f t="shared" si="32"/>
        <v>3.3718939669035636E-2</v>
      </c>
      <c r="BB25" s="184"/>
      <c r="BC25" s="172"/>
      <c r="BD25" s="172"/>
      <c r="BE25" s="37" t="s">
        <v>72</v>
      </c>
      <c r="BF25" s="117">
        <v>11442127</v>
      </c>
      <c r="BG25" s="82">
        <f>IFERROR(BF25/BC22,"-")</f>
        <v>1.1218964001514016E-3</v>
      </c>
      <c r="BH25" s="117">
        <v>268</v>
      </c>
      <c r="BI25" s="82">
        <f>IFERROR(BH25/BD22,"-")</f>
        <v>3.1878196740811229E-2</v>
      </c>
      <c r="BJ25" s="117">
        <f t="shared" si="10"/>
        <v>42694.503731343284</v>
      </c>
      <c r="BK25" s="83">
        <f t="shared" si="33"/>
        <v>3.0265386787125918E-2</v>
      </c>
      <c r="BL25" s="184"/>
      <c r="BM25" s="172"/>
      <c r="BN25" s="172"/>
      <c r="BO25" s="37" t="s">
        <v>72</v>
      </c>
      <c r="BP25" s="117">
        <v>4230138</v>
      </c>
      <c r="BQ25" s="82">
        <f>IFERROR(BP25/BM22,"-")</f>
        <v>1.1656267745864806E-3</v>
      </c>
      <c r="BR25" s="117">
        <v>57</v>
      </c>
      <c r="BS25" s="82">
        <f>IFERROR(BR25/BN22,"-")</f>
        <v>1.9533927347498287E-2</v>
      </c>
      <c r="BT25" s="120">
        <f t="shared" si="12"/>
        <v>74212.947368421053</v>
      </c>
      <c r="BU25" s="83">
        <f t="shared" si="34"/>
        <v>1.8263377122717077E-2</v>
      </c>
      <c r="BV25" s="197"/>
      <c r="BW25" s="194"/>
      <c r="BX25" s="194"/>
      <c r="BY25" s="37" t="s">
        <v>72</v>
      </c>
      <c r="BZ25" s="117">
        <f t="shared" si="14"/>
        <v>233514077</v>
      </c>
      <c r="CA25" s="82">
        <f>IFERROR(BZ25/BW22,"-")</f>
        <v>2.4603718753181333E-3</v>
      </c>
      <c r="CB25" s="117">
        <f t="shared" si="15"/>
        <v>3364</v>
      </c>
      <c r="CC25" s="82">
        <f>IFERROR(CB25/BX22,"-")</f>
        <v>3.2425033976886078E-2</v>
      </c>
      <c r="CD25" s="120">
        <f t="shared" si="16"/>
        <v>69415.599583828778</v>
      </c>
      <c r="CE25" s="83">
        <f t="shared" si="35"/>
        <v>3.0770638005945577E-2</v>
      </c>
      <c r="CR25" s="32"/>
      <c r="CS25" s="32"/>
      <c r="CT25" s="32"/>
      <c r="CU25" s="32"/>
      <c r="CV25" s="32"/>
    </row>
    <row r="26" spans="2:100" s="31" customFormat="1" ht="13.15" customHeight="1">
      <c r="B26" s="187"/>
      <c r="C26" s="175"/>
      <c r="D26" s="184"/>
      <c r="E26" s="172"/>
      <c r="F26" s="172"/>
      <c r="G26" s="37" t="s">
        <v>74</v>
      </c>
      <c r="H26" s="117">
        <v>5018416</v>
      </c>
      <c r="I26" s="82">
        <f>IFERROR(H26/E22,"-")</f>
        <v>1.3468324244309963E-2</v>
      </c>
      <c r="J26" s="117">
        <v>47</v>
      </c>
      <c r="K26" s="82">
        <f>IFERROR(J26/F22,"-")</f>
        <v>0.20346320346320346</v>
      </c>
      <c r="L26" s="120">
        <f t="shared" si="0"/>
        <v>106774.80851063829</v>
      </c>
      <c r="M26" s="83">
        <f t="shared" si="28"/>
        <v>0.19341563786008231</v>
      </c>
      <c r="N26" s="184"/>
      <c r="O26" s="172"/>
      <c r="P26" s="172"/>
      <c r="Q26" s="37" t="s">
        <v>74</v>
      </c>
      <c r="R26" s="117">
        <v>8981037</v>
      </c>
      <c r="S26" s="82">
        <f>IFERROR(R26/O22,"-")</f>
        <v>9.804777434270516E-3</v>
      </c>
      <c r="T26" s="117">
        <v>113</v>
      </c>
      <c r="U26" s="82">
        <f>IFERROR(T26/P22,"-")</f>
        <v>0.25336322869955158</v>
      </c>
      <c r="V26" s="120">
        <f t="shared" si="2"/>
        <v>79478.203539823007</v>
      </c>
      <c r="W26" s="83">
        <f t="shared" si="29"/>
        <v>0.24093816631130063</v>
      </c>
      <c r="X26" s="184"/>
      <c r="Y26" s="172"/>
      <c r="Z26" s="172"/>
      <c r="AA26" s="37" t="s">
        <v>74</v>
      </c>
      <c r="AB26" s="117">
        <v>642488321</v>
      </c>
      <c r="AC26" s="82">
        <f>IFERROR(AB26/Y22,"-")</f>
        <v>2.0936330211182588E-2</v>
      </c>
      <c r="AD26" s="117">
        <v>10771</v>
      </c>
      <c r="AE26" s="82">
        <f>IFERROR(AD26/Z22,"-")</f>
        <v>0.25074494831921035</v>
      </c>
      <c r="AF26" s="120">
        <f t="shared" si="4"/>
        <v>59649.830192182715</v>
      </c>
      <c r="AG26" s="83">
        <f t="shared" si="30"/>
        <v>0.2353545285698678</v>
      </c>
      <c r="AH26" s="184"/>
      <c r="AI26" s="172"/>
      <c r="AJ26" s="172"/>
      <c r="AK26" s="37" t="s">
        <v>74</v>
      </c>
      <c r="AL26" s="117">
        <v>557838832</v>
      </c>
      <c r="AM26" s="82">
        <f>IFERROR(AL26/AI22,"-")</f>
        <v>1.9561233330979987E-2</v>
      </c>
      <c r="AN26" s="117">
        <v>9415</v>
      </c>
      <c r="AO26" s="82">
        <f>IFERROR(AN26/AJ22,"-")</f>
        <v>0.31074658393293286</v>
      </c>
      <c r="AP26" s="120">
        <f t="shared" si="6"/>
        <v>59250.00870950611</v>
      </c>
      <c r="AQ26" s="83">
        <f t="shared" si="31"/>
        <v>0.29799018832093688</v>
      </c>
      <c r="AR26" s="184"/>
      <c r="AS26" s="172"/>
      <c r="AT26" s="172"/>
      <c r="AU26" s="37" t="s">
        <v>74</v>
      </c>
      <c r="AV26" s="117">
        <v>346518782</v>
      </c>
      <c r="AW26" s="82">
        <f>IFERROR(AV26/AS22,"-")</f>
        <v>1.6830938759026384E-2</v>
      </c>
      <c r="AX26" s="117">
        <v>5863</v>
      </c>
      <c r="AY26" s="82">
        <f>IFERROR(AX26/AT22,"-")</f>
        <v>0.31707317073170732</v>
      </c>
      <c r="AZ26" s="120">
        <f t="shared" si="8"/>
        <v>59102.640627665016</v>
      </c>
      <c r="BA26" s="83">
        <f t="shared" si="32"/>
        <v>0.30414483581470148</v>
      </c>
      <c r="BB26" s="184"/>
      <c r="BC26" s="172"/>
      <c r="BD26" s="172"/>
      <c r="BE26" s="37" t="s">
        <v>74</v>
      </c>
      <c r="BF26" s="117">
        <v>131659227</v>
      </c>
      <c r="BG26" s="82">
        <f>IFERROR(BF26/BC22,"-")</f>
        <v>1.2909139429934331E-2</v>
      </c>
      <c r="BH26" s="117">
        <v>2315</v>
      </c>
      <c r="BI26" s="82">
        <f>IFERROR(BH26/BD22,"-")</f>
        <v>0.27536576662305223</v>
      </c>
      <c r="BJ26" s="117">
        <f t="shared" si="10"/>
        <v>56872.236285097191</v>
      </c>
      <c r="BK26" s="83">
        <f t="shared" si="33"/>
        <v>0.26143421795595706</v>
      </c>
      <c r="BL26" s="184"/>
      <c r="BM26" s="172"/>
      <c r="BN26" s="172"/>
      <c r="BO26" s="37" t="s">
        <v>74</v>
      </c>
      <c r="BP26" s="117">
        <v>31825146</v>
      </c>
      <c r="BQ26" s="82">
        <f>IFERROR(BP26/BM22,"-")</f>
        <v>8.7695111324320469E-3</v>
      </c>
      <c r="BR26" s="117">
        <v>555</v>
      </c>
      <c r="BS26" s="82">
        <f>IFERROR(BR26/BN22,"-")</f>
        <v>0.19019876627827279</v>
      </c>
      <c r="BT26" s="120">
        <f t="shared" si="12"/>
        <v>57342.605405405404</v>
      </c>
      <c r="BU26" s="83">
        <f t="shared" si="34"/>
        <v>0.17782761935277155</v>
      </c>
      <c r="BV26" s="197"/>
      <c r="BW26" s="194"/>
      <c r="BX26" s="194"/>
      <c r="BY26" s="37" t="s">
        <v>74</v>
      </c>
      <c r="BZ26" s="117">
        <f t="shared" si="14"/>
        <v>1724329761</v>
      </c>
      <c r="CA26" s="82">
        <f>IFERROR(BZ26/BW22,"-")</f>
        <v>1.8168037243161312E-2</v>
      </c>
      <c r="CB26" s="117">
        <f t="shared" si="15"/>
        <v>29079</v>
      </c>
      <c r="CC26" s="82">
        <f>IFERROR(CB26/BX22,"-")</f>
        <v>0.28028762277463443</v>
      </c>
      <c r="CD26" s="120">
        <f t="shared" si="16"/>
        <v>59298.110698442171</v>
      </c>
      <c r="CE26" s="83">
        <f t="shared" si="35"/>
        <v>0.26598673679396295</v>
      </c>
      <c r="CR26" s="32"/>
      <c r="CS26" s="32"/>
      <c r="CT26" s="32"/>
      <c r="CU26" s="32"/>
      <c r="CV26" s="32"/>
    </row>
    <row r="27" spans="2:100" s="31" customFormat="1" ht="13.15" customHeight="1">
      <c r="B27" s="187"/>
      <c r="C27" s="175"/>
      <c r="D27" s="184"/>
      <c r="E27" s="172"/>
      <c r="F27" s="172"/>
      <c r="G27" s="37" t="s">
        <v>76</v>
      </c>
      <c r="H27" s="117">
        <v>3538537</v>
      </c>
      <c r="I27" s="82">
        <f>IFERROR(H27/E22,"-")</f>
        <v>9.4966546548727413E-3</v>
      </c>
      <c r="J27" s="117">
        <v>60</v>
      </c>
      <c r="K27" s="82">
        <f>IFERROR(J27/F22,"-")</f>
        <v>0.25974025974025972</v>
      </c>
      <c r="L27" s="120">
        <f t="shared" si="0"/>
        <v>58975.616666666669</v>
      </c>
      <c r="M27" s="83">
        <f t="shared" si="28"/>
        <v>0.24691358024691357</v>
      </c>
      <c r="N27" s="184"/>
      <c r="O27" s="172"/>
      <c r="P27" s="172"/>
      <c r="Q27" s="37" t="s">
        <v>76</v>
      </c>
      <c r="R27" s="117">
        <v>12263232</v>
      </c>
      <c r="S27" s="82">
        <f>IFERROR(R27/O22,"-")</f>
        <v>1.3388015257572604E-2</v>
      </c>
      <c r="T27" s="117">
        <v>158</v>
      </c>
      <c r="U27" s="82">
        <f>IFERROR(T27/P22,"-")</f>
        <v>0.35426008968609868</v>
      </c>
      <c r="V27" s="120">
        <f t="shared" si="2"/>
        <v>77615.392405063292</v>
      </c>
      <c r="W27" s="83">
        <f t="shared" si="29"/>
        <v>0.33688699360341151</v>
      </c>
      <c r="X27" s="184"/>
      <c r="Y27" s="172"/>
      <c r="Z27" s="172"/>
      <c r="AA27" s="37" t="s">
        <v>76</v>
      </c>
      <c r="AB27" s="117">
        <v>765710554</v>
      </c>
      <c r="AC27" s="82">
        <f>IFERROR(AB27/Y22,"-")</f>
        <v>2.4951689362664006E-2</v>
      </c>
      <c r="AD27" s="117">
        <v>10933</v>
      </c>
      <c r="AE27" s="82">
        <f>IFERROR(AD27/Z22,"-")</f>
        <v>0.25451624918521276</v>
      </c>
      <c r="AF27" s="120">
        <f t="shared" si="4"/>
        <v>70036.637153571748</v>
      </c>
      <c r="AG27" s="83">
        <f t="shared" si="30"/>
        <v>0.23889435157871736</v>
      </c>
      <c r="AH27" s="184"/>
      <c r="AI27" s="172"/>
      <c r="AJ27" s="172"/>
      <c r="AK27" s="37" t="s">
        <v>76</v>
      </c>
      <c r="AL27" s="117">
        <v>786619280</v>
      </c>
      <c r="AM27" s="82">
        <f>IFERROR(AL27/AI22,"-")</f>
        <v>2.7583671835035465E-2</v>
      </c>
      <c r="AN27" s="117">
        <v>9596</v>
      </c>
      <c r="AO27" s="82">
        <f>IFERROR(AN27/AJ22,"-")</f>
        <v>0.31672057561555217</v>
      </c>
      <c r="AP27" s="120">
        <f t="shared" si="6"/>
        <v>81973.664026677783</v>
      </c>
      <c r="AQ27" s="83">
        <f t="shared" si="31"/>
        <v>0.30371894287070739</v>
      </c>
      <c r="AR27" s="184"/>
      <c r="AS27" s="172"/>
      <c r="AT27" s="172"/>
      <c r="AU27" s="37" t="s">
        <v>76</v>
      </c>
      <c r="AV27" s="117">
        <v>619791180</v>
      </c>
      <c r="AW27" s="82">
        <f>IFERROR(AV27/AS22,"-")</f>
        <v>3.0104190409986773E-2</v>
      </c>
      <c r="AX27" s="117">
        <v>6755</v>
      </c>
      <c r="AY27" s="82">
        <f>IFERROR(AX27/AT22,"-")</f>
        <v>0.36531285490238496</v>
      </c>
      <c r="AZ27" s="120">
        <f t="shared" si="8"/>
        <v>91752.950407105847</v>
      </c>
      <c r="BA27" s="83">
        <f t="shared" si="32"/>
        <v>0.35041759609897805</v>
      </c>
      <c r="BB27" s="184"/>
      <c r="BC27" s="172"/>
      <c r="BD27" s="172"/>
      <c r="BE27" s="37" t="s">
        <v>76</v>
      </c>
      <c r="BF27" s="117">
        <v>291511589</v>
      </c>
      <c r="BG27" s="82">
        <f>IFERROR(BF27/BC22,"-")</f>
        <v>2.8582605515697818E-2</v>
      </c>
      <c r="BH27" s="117">
        <v>3005</v>
      </c>
      <c r="BI27" s="82">
        <f>IFERROR(BH27/BD22,"-")</f>
        <v>0.357440228381111</v>
      </c>
      <c r="BJ27" s="117">
        <f t="shared" si="10"/>
        <v>97008.848252911819</v>
      </c>
      <c r="BK27" s="83">
        <f t="shared" si="33"/>
        <v>0.33935629587803501</v>
      </c>
      <c r="BL27" s="184"/>
      <c r="BM27" s="172"/>
      <c r="BN27" s="172"/>
      <c r="BO27" s="37" t="s">
        <v>76</v>
      </c>
      <c r="BP27" s="117">
        <v>94425520</v>
      </c>
      <c r="BQ27" s="82">
        <f>IFERROR(BP27/BM22,"-")</f>
        <v>2.6019225452278676E-2</v>
      </c>
      <c r="BR27" s="117">
        <v>939</v>
      </c>
      <c r="BS27" s="82">
        <f>IFERROR(BR27/BN22,"-")</f>
        <v>0.32179575051405074</v>
      </c>
      <c r="BT27" s="120">
        <f t="shared" si="12"/>
        <v>100559.65921192759</v>
      </c>
      <c r="BU27" s="83">
        <f t="shared" si="34"/>
        <v>0.30086510733739186</v>
      </c>
      <c r="BV27" s="197"/>
      <c r="BW27" s="194"/>
      <c r="BX27" s="194"/>
      <c r="BY27" s="37" t="s">
        <v>76</v>
      </c>
      <c r="BZ27" s="117">
        <f t="shared" si="14"/>
        <v>2573859892</v>
      </c>
      <c r="CA27" s="82">
        <f>IFERROR(BZ27/BW22,"-")</f>
        <v>2.7118932488537591E-2</v>
      </c>
      <c r="CB27" s="117">
        <f t="shared" si="15"/>
        <v>31446</v>
      </c>
      <c r="CC27" s="82">
        <f>IFERROR(CB27/BX22,"-")</f>
        <v>0.30310274032020201</v>
      </c>
      <c r="CD27" s="120">
        <f t="shared" si="16"/>
        <v>81850.152388221075</v>
      </c>
      <c r="CE27" s="83">
        <f t="shared" si="35"/>
        <v>0.28763777726960899</v>
      </c>
      <c r="CR27" s="32"/>
      <c r="CS27" s="32"/>
      <c r="CT27" s="32"/>
      <c r="CU27" s="32"/>
      <c r="CV27" s="32"/>
    </row>
    <row r="28" spans="2:100" s="31" customFormat="1" ht="13.15" customHeight="1">
      <c r="B28" s="187"/>
      <c r="C28" s="175"/>
      <c r="D28" s="184"/>
      <c r="E28" s="172"/>
      <c r="F28" s="172"/>
      <c r="G28" s="37" t="s">
        <v>77</v>
      </c>
      <c r="H28" s="117">
        <v>2860321</v>
      </c>
      <c r="I28" s="82">
        <f>IFERROR(H28/E22,"-")</f>
        <v>7.6764721519317885E-3</v>
      </c>
      <c r="J28" s="117">
        <v>24</v>
      </c>
      <c r="K28" s="82">
        <f>IFERROR(J28/F22,"-")</f>
        <v>0.1038961038961039</v>
      </c>
      <c r="L28" s="120">
        <f t="shared" si="0"/>
        <v>119180.04166666667</v>
      </c>
      <c r="M28" s="83">
        <f t="shared" si="28"/>
        <v>9.8765432098765427E-2</v>
      </c>
      <c r="N28" s="184"/>
      <c r="O28" s="172"/>
      <c r="P28" s="172"/>
      <c r="Q28" s="37" t="s">
        <v>77</v>
      </c>
      <c r="R28" s="117">
        <v>21376962</v>
      </c>
      <c r="S28" s="82">
        <f>IFERROR(R28/O22,"-")</f>
        <v>2.333765628967549E-2</v>
      </c>
      <c r="T28" s="117">
        <v>56</v>
      </c>
      <c r="U28" s="82">
        <f>IFERROR(T28/P22,"-")</f>
        <v>0.12556053811659193</v>
      </c>
      <c r="V28" s="120">
        <f t="shared" si="2"/>
        <v>381731.46428571426</v>
      </c>
      <c r="W28" s="83">
        <f t="shared" si="29"/>
        <v>0.11940298507462686</v>
      </c>
      <c r="X28" s="184"/>
      <c r="Y28" s="172"/>
      <c r="Z28" s="172"/>
      <c r="AA28" s="37" t="s">
        <v>77</v>
      </c>
      <c r="AB28" s="117">
        <v>605298020</v>
      </c>
      <c r="AC28" s="82">
        <f>IFERROR(AB28/Y22,"-")</f>
        <v>1.972443515108659E-2</v>
      </c>
      <c r="AD28" s="117">
        <v>3517</v>
      </c>
      <c r="AE28" s="82">
        <f>IFERROR(AD28/Z22,"-")</f>
        <v>8.1874476208213059E-2</v>
      </c>
      <c r="AF28" s="120">
        <f t="shared" si="4"/>
        <v>172106.34631788457</v>
      </c>
      <c r="AG28" s="83">
        <f t="shared" si="30"/>
        <v>7.684912050693761E-2</v>
      </c>
      <c r="AH28" s="184"/>
      <c r="AI28" s="172"/>
      <c r="AJ28" s="172"/>
      <c r="AK28" s="37" t="s">
        <v>77</v>
      </c>
      <c r="AL28" s="117">
        <v>909732072</v>
      </c>
      <c r="AM28" s="82">
        <f>IFERROR(AL28/AI22,"-")</f>
        <v>3.190075754544798E-2</v>
      </c>
      <c r="AN28" s="117">
        <v>3833</v>
      </c>
      <c r="AO28" s="82">
        <f>IFERROR(AN28/AJ22,"-")</f>
        <v>0.12651000066010959</v>
      </c>
      <c r="AP28" s="120">
        <f t="shared" si="6"/>
        <v>237342.04852595879</v>
      </c>
      <c r="AQ28" s="83">
        <f t="shared" si="31"/>
        <v>0.12131666402911853</v>
      </c>
      <c r="AR28" s="184"/>
      <c r="AS28" s="172"/>
      <c r="AT28" s="172"/>
      <c r="AU28" s="37" t="s">
        <v>77</v>
      </c>
      <c r="AV28" s="117">
        <v>1091862262</v>
      </c>
      <c r="AW28" s="82">
        <f>IFERROR(AV28/AS22,"-")</f>
        <v>5.3033393338586823E-2</v>
      </c>
      <c r="AX28" s="117">
        <v>3390</v>
      </c>
      <c r="AY28" s="82">
        <f>IFERROR(AX28/AT22,"-")</f>
        <v>0.183332431993943</v>
      </c>
      <c r="AZ28" s="120">
        <f t="shared" si="8"/>
        <v>322083.26312684367</v>
      </c>
      <c r="BA28" s="83">
        <f t="shared" si="32"/>
        <v>0.17585723919697049</v>
      </c>
      <c r="BB28" s="184"/>
      <c r="BC28" s="172"/>
      <c r="BD28" s="172"/>
      <c r="BE28" s="37" t="s">
        <v>77</v>
      </c>
      <c r="BF28" s="117">
        <v>705442309</v>
      </c>
      <c r="BG28" s="82">
        <f>IFERROR(BF28/BC22,"-")</f>
        <v>6.9168362401640246E-2</v>
      </c>
      <c r="BH28" s="117">
        <v>1791</v>
      </c>
      <c r="BI28" s="82">
        <f>IFERROR(BH28/BD22,"-")</f>
        <v>0.21303675508504819</v>
      </c>
      <c r="BJ28" s="117">
        <f t="shared" si="10"/>
        <v>393881.80290340591</v>
      </c>
      <c r="BK28" s="83">
        <f t="shared" si="33"/>
        <v>0.20225861095426312</v>
      </c>
      <c r="BL28" s="184"/>
      <c r="BM28" s="172"/>
      <c r="BN28" s="172"/>
      <c r="BO28" s="37" t="s">
        <v>77</v>
      </c>
      <c r="BP28" s="117">
        <v>276598759</v>
      </c>
      <c r="BQ28" s="82">
        <f>IFERROR(BP28/BM22,"-")</f>
        <v>7.6217588955205071E-2</v>
      </c>
      <c r="BR28" s="117">
        <v>645</v>
      </c>
      <c r="BS28" s="82">
        <f>IFERROR(BR28/BN22,"-")</f>
        <v>0.22104180945853324</v>
      </c>
      <c r="BT28" s="120">
        <f t="shared" si="12"/>
        <v>428835.28527131781</v>
      </c>
      <c r="BU28" s="83">
        <f t="shared" si="34"/>
        <v>0.20666453059916692</v>
      </c>
      <c r="BV28" s="197"/>
      <c r="BW28" s="194"/>
      <c r="BX28" s="194"/>
      <c r="BY28" s="37" t="s">
        <v>77</v>
      </c>
      <c r="BZ28" s="117">
        <f t="shared" si="14"/>
        <v>3613170705</v>
      </c>
      <c r="CA28" s="82">
        <f>IFERROR(BZ28/BW22,"-")</f>
        <v>3.8069411906612345E-2</v>
      </c>
      <c r="CB28" s="117">
        <f t="shared" si="15"/>
        <v>13256</v>
      </c>
      <c r="CC28" s="82">
        <f>IFERROR(CB28/BX22,"-")</f>
        <v>0.12777236932152256</v>
      </c>
      <c r="CD28" s="120">
        <f t="shared" si="16"/>
        <v>272568.70134278818</v>
      </c>
      <c r="CE28" s="83">
        <f t="shared" si="35"/>
        <v>0.12125314429453464</v>
      </c>
      <c r="CR28" s="32"/>
      <c r="CS28" s="32"/>
      <c r="CT28" s="32"/>
      <c r="CU28" s="32"/>
      <c r="CV28" s="32"/>
    </row>
    <row r="29" spans="2:100" s="31" customFormat="1" ht="13.15" customHeight="1">
      <c r="B29" s="187"/>
      <c r="C29" s="175"/>
      <c r="D29" s="184"/>
      <c r="E29" s="172"/>
      <c r="F29" s="172"/>
      <c r="G29" s="37" t="s">
        <v>79</v>
      </c>
      <c r="H29" s="117">
        <v>0</v>
      </c>
      <c r="I29" s="82">
        <f>IFERROR(H29/E22,"-")</f>
        <v>0</v>
      </c>
      <c r="J29" s="117">
        <v>0</v>
      </c>
      <c r="K29" s="82">
        <f>IFERROR(J29/F22,"-")</f>
        <v>0</v>
      </c>
      <c r="L29" s="120" t="str">
        <f t="shared" si="0"/>
        <v>-</v>
      </c>
      <c r="M29" s="83">
        <f t="shared" si="28"/>
        <v>0</v>
      </c>
      <c r="N29" s="184"/>
      <c r="O29" s="172"/>
      <c r="P29" s="172"/>
      <c r="Q29" s="37" t="s">
        <v>179</v>
      </c>
      <c r="R29" s="117">
        <v>2014</v>
      </c>
      <c r="S29" s="82">
        <f>IFERROR(R29/O22,"-")</f>
        <v>2.1987240173513167E-6</v>
      </c>
      <c r="T29" s="117">
        <v>1</v>
      </c>
      <c r="U29" s="82">
        <f>IFERROR(T29/P22,"-")</f>
        <v>2.242152466367713E-3</v>
      </c>
      <c r="V29" s="120">
        <f t="shared" si="2"/>
        <v>2014</v>
      </c>
      <c r="W29" s="83">
        <f t="shared" si="29"/>
        <v>2.1321961620469083E-3</v>
      </c>
      <c r="X29" s="184"/>
      <c r="Y29" s="172"/>
      <c r="Z29" s="172"/>
      <c r="AA29" s="37" t="s">
        <v>179</v>
      </c>
      <c r="AB29" s="117">
        <v>55194</v>
      </c>
      <c r="AC29" s="82">
        <f>IFERROR(AB29/Y22,"-")</f>
        <v>1.7985693621285481E-6</v>
      </c>
      <c r="AD29" s="117">
        <v>27</v>
      </c>
      <c r="AE29" s="82">
        <f>IFERROR(AD29/Z22,"-")</f>
        <v>6.2855014433373687E-4</v>
      </c>
      <c r="AF29" s="120">
        <f t="shared" si="4"/>
        <v>2044.2222222222222</v>
      </c>
      <c r="AG29" s="83">
        <f t="shared" si="30"/>
        <v>5.8997050147492625E-4</v>
      </c>
      <c r="AH29" s="184"/>
      <c r="AI29" s="172"/>
      <c r="AJ29" s="172"/>
      <c r="AK29" s="37" t="s">
        <v>179</v>
      </c>
      <c r="AL29" s="117">
        <v>58438</v>
      </c>
      <c r="AM29" s="82">
        <f>IFERROR(AL29/AI22,"-")</f>
        <v>2.0491928632817167E-6</v>
      </c>
      <c r="AN29" s="117">
        <v>22</v>
      </c>
      <c r="AO29" s="82">
        <f>IFERROR(AN29/AJ22,"-")</f>
        <v>7.2612053600897746E-4</v>
      </c>
      <c r="AP29" s="120">
        <f t="shared" si="6"/>
        <v>2656.2727272727275</v>
      </c>
      <c r="AQ29" s="83">
        <f t="shared" si="31"/>
        <v>6.9631270770691568E-4</v>
      </c>
      <c r="AR29" s="184"/>
      <c r="AS29" s="172"/>
      <c r="AT29" s="172"/>
      <c r="AU29" s="37" t="s">
        <v>179</v>
      </c>
      <c r="AV29" s="117">
        <v>105594</v>
      </c>
      <c r="AW29" s="82">
        <f>IFERROR(AV29/AS22,"-")</f>
        <v>5.1288595009566663E-6</v>
      </c>
      <c r="AX29" s="117">
        <v>26</v>
      </c>
      <c r="AY29" s="82">
        <f>IFERROR(AX29/AT22,"-")</f>
        <v>1.4060894489210968E-3</v>
      </c>
      <c r="AZ29" s="120">
        <f t="shared" si="8"/>
        <v>4061.3076923076924</v>
      </c>
      <c r="BA29" s="83">
        <f t="shared" si="32"/>
        <v>1.3487575867614256E-3</v>
      </c>
      <c r="BB29" s="184"/>
      <c r="BC29" s="172"/>
      <c r="BD29" s="172"/>
      <c r="BE29" s="37" t="s">
        <v>179</v>
      </c>
      <c r="BF29" s="117">
        <v>975752</v>
      </c>
      <c r="BG29" s="82">
        <f>IFERROR(BF29/BC22,"-")</f>
        <v>9.567212951233021E-5</v>
      </c>
      <c r="BH29" s="117">
        <v>8</v>
      </c>
      <c r="BI29" s="82">
        <f>IFERROR(BH29/BD22,"-")</f>
        <v>9.5158796241227547E-4</v>
      </c>
      <c r="BJ29" s="117">
        <f t="shared" si="10"/>
        <v>121969</v>
      </c>
      <c r="BK29" s="83">
        <f t="shared" si="33"/>
        <v>9.0344438170525127E-4</v>
      </c>
      <c r="BL29" s="184"/>
      <c r="BM29" s="172"/>
      <c r="BN29" s="172"/>
      <c r="BO29" s="37" t="s">
        <v>179</v>
      </c>
      <c r="BP29" s="117">
        <v>16753</v>
      </c>
      <c r="BQ29" s="82">
        <f>IFERROR(BP29/BM22,"-")</f>
        <v>4.6163376595863565E-6</v>
      </c>
      <c r="BR29" s="117">
        <v>3</v>
      </c>
      <c r="BS29" s="82">
        <f>IFERROR(BR29/BN22,"-")</f>
        <v>1.028101439342015E-3</v>
      </c>
      <c r="BT29" s="120">
        <f t="shared" si="12"/>
        <v>5584.333333333333</v>
      </c>
      <c r="BU29" s="83">
        <f t="shared" si="34"/>
        <v>9.6123037487984622E-4</v>
      </c>
      <c r="BV29" s="197"/>
      <c r="BW29" s="194"/>
      <c r="BX29" s="194"/>
      <c r="BY29" s="37" t="s">
        <v>179</v>
      </c>
      <c r="BZ29" s="117">
        <f t="shared" si="14"/>
        <v>1213745</v>
      </c>
      <c r="CA29" s="82">
        <f>IFERROR(BZ29/BW22,"-")</f>
        <v>1.2788368479421512E-5</v>
      </c>
      <c r="CB29" s="117">
        <f t="shared" si="15"/>
        <v>87</v>
      </c>
      <c r="CC29" s="82">
        <f>IFERROR(CB29/BX22,"-")</f>
        <v>8.385784649194676E-4</v>
      </c>
      <c r="CD29" s="120">
        <f t="shared" si="16"/>
        <v>13951.091954022988</v>
      </c>
      <c r="CE29" s="83">
        <f t="shared" si="35"/>
        <v>7.9579236222273035E-4</v>
      </c>
      <c r="CR29" s="32"/>
      <c r="CS29" s="32"/>
      <c r="CT29" s="32"/>
      <c r="CU29" s="32"/>
      <c r="CV29" s="32"/>
    </row>
    <row r="30" spans="2:100" s="31" customFormat="1" ht="13.15" customHeight="1">
      <c r="B30" s="187"/>
      <c r="C30" s="175"/>
      <c r="D30" s="184"/>
      <c r="E30" s="172"/>
      <c r="F30" s="172"/>
      <c r="G30" s="37" t="s">
        <v>81</v>
      </c>
      <c r="H30" s="117">
        <v>91416</v>
      </c>
      <c r="I30" s="82">
        <f>IFERROR(H30/E22,"-")</f>
        <v>2.4534042795930822E-4</v>
      </c>
      <c r="J30" s="117">
        <v>2</v>
      </c>
      <c r="K30" s="82">
        <f>IFERROR(J30/F22,"-")</f>
        <v>8.658008658008658E-3</v>
      </c>
      <c r="L30" s="120">
        <f t="shared" si="0"/>
        <v>45708</v>
      </c>
      <c r="M30" s="83">
        <f t="shared" si="28"/>
        <v>8.23045267489712E-3</v>
      </c>
      <c r="N30" s="184"/>
      <c r="O30" s="172"/>
      <c r="P30" s="172"/>
      <c r="Q30" s="37" t="s">
        <v>81</v>
      </c>
      <c r="R30" s="117">
        <v>151492</v>
      </c>
      <c r="S30" s="82">
        <f>IFERROR(R30/O22,"-")</f>
        <v>1.6538684152759964E-4</v>
      </c>
      <c r="T30" s="117">
        <v>3</v>
      </c>
      <c r="U30" s="82">
        <f>IFERROR(T30/P22,"-")</f>
        <v>6.7264573991031393E-3</v>
      </c>
      <c r="V30" s="120">
        <f t="shared" si="2"/>
        <v>50497.333333333336</v>
      </c>
      <c r="W30" s="83">
        <f t="shared" si="29"/>
        <v>6.3965884861407248E-3</v>
      </c>
      <c r="X30" s="184"/>
      <c r="Y30" s="172"/>
      <c r="Z30" s="172"/>
      <c r="AA30" s="37" t="s">
        <v>81</v>
      </c>
      <c r="AB30" s="117">
        <v>12622394</v>
      </c>
      <c r="AC30" s="82">
        <f>IFERROR(AB30/Y22,"-")</f>
        <v>4.113173737202452E-4</v>
      </c>
      <c r="AD30" s="117">
        <v>462</v>
      </c>
      <c r="AE30" s="82">
        <f>IFERROR(AD30/Z22,"-")</f>
        <v>1.0755191358599496E-2</v>
      </c>
      <c r="AF30" s="120">
        <f t="shared" si="4"/>
        <v>27321.199134199134</v>
      </c>
      <c r="AG30" s="83">
        <f t="shared" si="30"/>
        <v>1.0095050803015405E-2</v>
      </c>
      <c r="AH30" s="184"/>
      <c r="AI30" s="172"/>
      <c r="AJ30" s="172"/>
      <c r="AK30" s="37" t="s">
        <v>81</v>
      </c>
      <c r="AL30" s="117">
        <v>13934299</v>
      </c>
      <c r="AM30" s="82">
        <f>IFERROR(AL30/AI22,"-")</f>
        <v>4.8862154874625347E-4</v>
      </c>
      <c r="AN30" s="117">
        <v>441</v>
      </c>
      <c r="AO30" s="82">
        <f>IFERROR(AN30/AJ22,"-")</f>
        <v>1.4555416199089049E-2</v>
      </c>
      <c r="AP30" s="120">
        <f t="shared" si="6"/>
        <v>31597.049886621317</v>
      </c>
      <c r="AQ30" s="83">
        <f t="shared" si="31"/>
        <v>1.3957904731761355E-2</v>
      </c>
      <c r="AR30" s="184"/>
      <c r="AS30" s="172"/>
      <c r="AT30" s="172"/>
      <c r="AU30" s="37" t="s">
        <v>81</v>
      </c>
      <c r="AV30" s="117">
        <v>6633213</v>
      </c>
      <c r="AW30" s="82">
        <f>IFERROR(AV30/AS22,"-")</f>
        <v>3.2218513852036359E-4</v>
      </c>
      <c r="AX30" s="117">
        <v>263</v>
      </c>
      <c r="AY30" s="82">
        <f>IFERROR(AX30/AT22,"-")</f>
        <v>1.4223135579471094E-2</v>
      </c>
      <c r="AZ30" s="120">
        <f t="shared" si="8"/>
        <v>25221.342205323195</v>
      </c>
      <c r="BA30" s="83">
        <f t="shared" si="32"/>
        <v>1.3643201743009804E-2</v>
      </c>
      <c r="BB30" s="184"/>
      <c r="BC30" s="172"/>
      <c r="BD30" s="172"/>
      <c r="BE30" s="37" t="s">
        <v>81</v>
      </c>
      <c r="BF30" s="117">
        <v>2486328</v>
      </c>
      <c r="BG30" s="82">
        <f>IFERROR(BF30/BC22,"-")</f>
        <v>2.437835581440089E-4</v>
      </c>
      <c r="BH30" s="117">
        <v>87</v>
      </c>
      <c r="BI30" s="82">
        <f>IFERROR(BH30/BD22,"-")</f>
        <v>1.0348519091233495E-2</v>
      </c>
      <c r="BJ30" s="117">
        <f t="shared" si="10"/>
        <v>28578.482758620688</v>
      </c>
      <c r="BK30" s="83">
        <f t="shared" si="33"/>
        <v>9.8249576510446076E-3</v>
      </c>
      <c r="BL30" s="184"/>
      <c r="BM30" s="172"/>
      <c r="BN30" s="172"/>
      <c r="BO30" s="37" t="s">
        <v>81</v>
      </c>
      <c r="BP30" s="117">
        <v>854769</v>
      </c>
      <c r="BQ30" s="82">
        <f>IFERROR(BP30/BM22,"-")</f>
        <v>2.35534072998685E-4</v>
      </c>
      <c r="BR30" s="117">
        <v>21</v>
      </c>
      <c r="BS30" s="82">
        <f>IFERROR(BR30/BN22,"-")</f>
        <v>7.1967100753941053E-3</v>
      </c>
      <c r="BT30" s="120">
        <f t="shared" si="12"/>
        <v>40703.285714285717</v>
      </c>
      <c r="BU30" s="83">
        <f t="shared" si="34"/>
        <v>6.7286126241589235E-3</v>
      </c>
      <c r="BV30" s="197"/>
      <c r="BW30" s="194"/>
      <c r="BX30" s="194"/>
      <c r="BY30" s="37" t="s">
        <v>81</v>
      </c>
      <c r="BZ30" s="117">
        <f t="shared" si="14"/>
        <v>36773911</v>
      </c>
      <c r="CA30" s="82">
        <f>IFERROR(BZ30/BW22,"-")</f>
        <v>3.8746056568509204E-4</v>
      </c>
      <c r="CB30" s="117">
        <f t="shared" si="15"/>
        <v>1279</v>
      </c>
      <c r="CC30" s="82">
        <f>IFERROR(CB30/BX22,"-")</f>
        <v>1.2328067317609184E-2</v>
      </c>
      <c r="CD30" s="120">
        <f t="shared" si="16"/>
        <v>28752.080531665364</v>
      </c>
      <c r="CE30" s="83">
        <f t="shared" si="35"/>
        <v>1.1699062428538761E-2</v>
      </c>
      <c r="CR30" s="32"/>
      <c r="CS30" s="32"/>
      <c r="CT30" s="32"/>
      <c r="CU30" s="32"/>
      <c r="CV30" s="32"/>
    </row>
    <row r="31" spans="2:100" s="31" customFormat="1" ht="13.15" customHeight="1">
      <c r="B31" s="187"/>
      <c r="C31" s="175"/>
      <c r="D31" s="184"/>
      <c r="E31" s="172"/>
      <c r="F31" s="172"/>
      <c r="G31" s="37" t="s">
        <v>83</v>
      </c>
      <c r="H31" s="117">
        <v>90038</v>
      </c>
      <c r="I31" s="82">
        <f>IFERROR(H31/E22,"-")</f>
        <v>2.4164217918745288E-4</v>
      </c>
      <c r="J31" s="117">
        <v>10</v>
      </c>
      <c r="K31" s="82">
        <f>IFERROR(J31/F22,"-")</f>
        <v>4.3290043290043288E-2</v>
      </c>
      <c r="L31" s="120">
        <f t="shared" si="0"/>
        <v>9003.7999999999993</v>
      </c>
      <c r="M31" s="83">
        <f t="shared" si="28"/>
        <v>4.1152263374485597E-2</v>
      </c>
      <c r="N31" s="184"/>
      <c r="O31" s="172"/>
      <c r="P31" s="172"/>
      <c r="Q31" s="37" t="s">
        <v>83</v>
      </c>
      <c r="R31" s="117">
        <v>1083941</v>
      </c>
      <c r="S31" s="82">
        <f>IFERROR(R31/O22,"-")</f>
        <v>1.1833600348022859E-3</v>
      </c>
      <c r="T31" s="117">
        <v>21</v>
      </c>
      <c r="U31" s="82">
        <f>IFERROR(T31/P22,"-")</f>
        <v>4.708520179372197E-2</v>
      </c>
      <c r="V31" s="120">
        <f t="shared" si="2"/>
        <v>51616.238095238092</v>
      </c>
      <c r="W31" s="83">
        <f t="shared" si="29"/>
        <v>4.4776119402985072E-2</v>
      </c>
      <c r="X31" s="184"/>
      <c r="Y31" s="172"/>
      <c r="Z31" s="172"/>
      <c r="AA31" s="37" t="s">
        <v>83</v>
      </c>
      <c r="AB31" s="117">
        <v>24810002</v>
      </c>
      <c r="AC31" s="82">
        <f>IFERROR(AB31/Y22,"-")</f>
        <v>8.0846667158654927E-4</v>
      </c>
      <c r="AD31" s="117">
        <v>1253</v>
      </c>
      <c r="AE31" s="82">
        <f>IFERROR(AD31/Z22,"-")</f>
        <v>2.9169382624080455E-2</v>
      </c>
      <c r="AF31" s="120">
        <f t="shared" si="4"/>
        <v>19800.480446927373</v>
      </c>
      <c r="AG31" s="83">
        <f t="shared" si="30"/>
        <v>2.7379001420299354E-2</v>
      </c>
      <c r="AH31" s="184"/>
      <c r="AI31" s="172"/>
      <c r="AJ31" s="172"/>
      <c r="AK31" s="37" t="s">
        <v>83</v>
      </c>
      <c r="AL31" s="117">
        <v>30181246</v>
      </c>
      <c r="AM31" s="82">
        <f>IFERROR(AL31/AI22,"-")</f>
        <v>1.0583386479371276E-3</v>
      </c>
      <c r="AN31" s="117">
        <v>1379</v>
      </c>
      <c r="AO31" s="82">
        <f>IFERROR(AN31/AJ22,"-")</f>
        <v>4.5514555416199087E-2</v>
      </c>
      <c r="AP31" s="120">
        <f t="shared" si="6"/>
        <v>21886.327773749093</v>
      </c>
      <c r="AQ31" s="83">
        <f t="shared" si="31"/>
        <v>4.3646146542174392E-2</v>
      </c>
      <c r="AR31" s="184"/>
      <c r="AS31" s="172"/>
      <c r="AT31" s="172"/>
      <c r="AU31" s="37" t="s">
        <v>83</v>
      </c>
      <c r="AV31" s="117">
        <v>38859413</v>
      </c>
      <c r="AW31" s="82">
        <f>IFERROR(AV31/AS22,"-")</f>
        <v>1.8874601735576738E-3</v>
      </c>
      <c r="AX31" s="117">
        <v>1093</v>
      </c>
      <c r="AY31" s="82">
        <f>IFERROR(AX31/AT22,"-")</f>
        <v>5.9109837218106108E-2</v>
      </c>
      <c r="AZ31" s="120">
        <f t="shared" si="8"/>
        <v>35552.985361390667</v>
      </c>
      <c r="BA31" s="83">
        <f t="shared" si="32"/>
        <v>5.6699693935778388E-2</v>
      </c>
      <c r="BB31" s="184"/>
      <c r="BC31" s="172"/>
      <c r="BD31" s="172"/>
      <c r="BE31" s="37" t="s">
        <v>83</v>
      </c>
      <c r="BF31" s="117">
        <v>27135837</v>
      </c>
      <c r="BG31" s="82">
        <f>IFERROR(BF31/BC22,"-")</f>
        <v>2.6606589706088045E-3</v>
      </c>
      <c r="BH31" s="117">
        <v>572</v>
      </c>
      <c r="BI31" s="82">
        <f>IFERROR(BH31/BD22,"-")</f>
        <v>6.8038539312477692E-2</v>
      </c>
      <c r="BJ31" s="117">
        <f t="shared" si="10"/>
        <v>47440.274475524478</v>
      </c>
      <c r="BK31" s="83">
        <f t="shared" si="33"/>
        <v>6.4596273291925466E-2</v>
      </c>
      <c r="BL31" s="184"/>
      <c r="BM31" s="172"/>
      <c r="BN31" s="172"/>
      <c r="BO31" s="37" t="s">
        <v>83</v>
      </c>
      <c r="BP31" s="117">
        <v>21148286</v>
      </c>
      <c r="BQ31" s="82">
        <f>IFERROR(BP31/BM22,"-")</f>
        <v>5.8274714437714379E-3</v>
      </c>
      <c r="BR31" s="117">
        <v>254</v>
      </c>
      <c r="BS31" s="82">
        <f>IFERROR(BR31/BN22,"-")</f>
        <v>8.704592186429061E-2</v>
      </c>
      <c r="BT31" s="120">
        <f t="shared" si="12"/>
        <v>83260.968503937009</v>
      </c>
      <c r="BU31" s="83">
        <f t="shared" si="34"/>
        <v>8.1384171739826983E-2</v>
      </c>
      <c r="BV31" s="197"/>
      <c r="BW31" s="194"/>
      <c r="BX31" s="194"/>
      <c r="BY31" s="37" t="s">
        <v>83</v>
      </c>
      <c r="BZ31" s="117">
        <f t="shared" si="14"/>
        <v>143308763</v>
      </c>
      <c r="CA31" s="82">
        <f>IFERROR(BZ31/BW22,"-")</f>
        <v>1.5099425889079567E-3</v>
      </c>
      <c r="CB31" s="117">
        <f t="shared" si="15"/>
        <v>4582</v>
      </c>
      <c r="CC31" s="82">
        <f>IFERROR(CB31/BX22,"-")</f>
        <v>4.4165132485758624E-2</v>
      </c>
      <c r="CD31" s="120">
        <f t="shared" si="16"/>
        <v>31276.465080750764</v>
      </c>
      <c r="CE31" s="83">
        <f t="shared" si="35"/>
        <v>4.19117310770638E-2</v>
      </c>
      <c r="CR31" s="32"/>
      <c r="CS31" s="32"/>
      <c r="CT31" s="32"/>
      <c r="CU31" s="32"/>
      <c r="CV31" s="32"/>
    </row>
    <row r="32" spans="2:100" s="31" customFormat="1" ht="13.15" customHeight="1">
      <c r="B32" s="187"/>
      <c r="C32" s="175"/>
      <c r="D32" s="184"/>
      <c r="E32" s="172"/>
      <c r="F32" s="172"/>
      <c r="G32" s="37" t="s">
        <v>85</v>
      </c>
      <c r="H32" s="117">
        <v>1088820</v>
      </c>
      <c r="I32" s="82">
        <f>IFERROR(H32/E22,"-")</f>
        <v>2.922153285755819E-3</v>
      </c>
      <c r="J32" s="117">
        <v>6</v>
      </c>
      <c r="K32" s="82">
        <f>IFERROR(J32/F22,"-")</f>
        <v>2.5974025974025976E-2</v>
      </c>
      <c r="L32" s="120">
        <f t="shared" si="0"/>
        <v>181470</v>
      </c>
      <c r="M32" s="83">
        <f t="shared" si="28"/>
        <v>2.4691358024691357E-2</v>
      </c>
      <c r="N32" s="184"/>
      <c r="O32" s="172"/>
      <c r="P32" s="172"/>
      <c r="Q32" s="37" t="s">
        <v>85</v>
      </c>
      <c r="R32" s="117">
        <v>3405238</v>
      </c>
      <c r="S32" s="82">
        <f>IFERROR(R32/O22,"-")</f>
        <v>3.7175663234346392E-3</v>
      </c>
      <c r="T32" s="117">
        <v>19</v>
      </c>
      <c r="U32" s="82">
        <f>IFERROR(T32/P22,"-")</f>
        <v>4.2600896860986545E-2</v>
      </c>
      <c r="V32" s="120">
        <f t="shared" si="2"/>
        <v>179223.05263157896</v>
      </c>
      <c r="W32" s="83">
        <f t="shared" si="29"/>
        <v>4.0511727078891259E-2</v>
      </c>
      <c r="X32" s="184"/>
      <c r="Y32" s="172"/>
      <c r="Z32" s="172"/>
      <c r="AA32" s="37" t="s">
        <v>85</v>
      </c>
      <c r="AB32" s="117">
        <v>33154415</v>
      </c>
      <c r="AC32" s="82">
        <f>IFERROR(AB32/Y22,"-")</f>
        <v>1.0803803862429824E-3</v>
      </c>
      <c r="AD32" s="117">
        <v>458</v>
      </c>
      <c r="AE32" s="82">
        <f>IFERROR(AD32/Z22,"-")</f>
        <v>1.0662072818698203E-2</v>
      </c>
      <c r="AF32" s="120">
        <f t="shared" si="4"/>
        <v>72389.552401746725</v>
      </c>
      <c r="AG32" s="83">
        <f t="shared" si="30"/>
        <v>1.000764776575986E-2</v>
      </c>
      <c r="AH32" s="184"/>
      <c r="AI32" s="172"/>
      <c r="AJ32" s="172"/>
      <c r="AK32" s="37" t="s">
        <v>85</v>
      </c>
      <c r="AL32" s="117">
        <v>48369320</v>
      </c>
      <c r="AM32" s="82">
        <f>IFERROR(AL32/AI22,"-")</f>
        <v>1.6961235043257744E-3</v>
      </c>
      <c r="AN32" s="117">
        <v>679</v>
      </c>
      <c r="AO32" s="82">
        <f>IFERROR(AN32/AJ22,"-")</f>
        <v>2.2410720179549804E-2</v>
      </c>
      <c r="AP32" s="120">
        <f t="shared" si="6"/>
        <v>71236.111929307808</v>
      </c>
      <c r="AQ32" s="83">
        <f t="shared" si="31"/>
        <v>2.1490742206045261E-2</v>
      </c>
      <c r="AR32" s="184"/>
      <c r="AS32" s="172"/>
      <c r="AT32" s="172"/>
      <c r="AU32" s="37" t="s">
        <v>85</v>
      </c>
      <c r="AV32" s="117">
        <v>56645017</v>
      </c>
      <c r="AW32" s="82">
        <f>IFERROR(AV32/AS22,"-")</f>
        <v>2.7513337275063155E-3</v>
      </c>
      <c r="AX32" s="117">
        <v>720</v>
      </c>
      <c r="AY32" s="82">
        <f>IFERROR(AX32/AT22,"-")</f>
        <v>3.8937861662430372E-2</v>
      </c>
      <c r="AZ32" s="120">
        <f t="shared" si="8"/>
        <v>78673.634722222225</v>
      </c>
      <c r="BA32" s="83">
        <f t="shared" si="32"/>
        <v>3.7350210094931786E-2</v>
      </c>
      <c r="BB32" s="184"/>
      <c r="BC32" s="172"/>
      <c r="BD32" s="172"/>
      <c r="BE32" s="37" t="s">
        <v>85</v>
      </c>
      <c r="BF32" s="117">
        <v>35476409</v>
      </c>
      <c r="BG32" s="82">
        <f>IFERROR(BF32/BC22,"-")</f>
        <v>3.4784490285240484E-3</v>
      </c>
      <c r="BH32" s="117">
        <v>493</v>
      </c>
      <c r="BI32" s="82">
        <f>IFERROR(BH32/BD22,"-")</f>
        <v>5.8641608183656477E-2</v>
      </c>
      <c r="BJ32" s="117">
        <f t="shared" si="10"/>
        <v>71960.261663286001</v>
      </c>
      <c r="BK32" s="83">
        <f t="shared" si="33"/>
        <v>5.567476002258611E-2</v>
      </c>
      <c r="BL32" s="184"/>
      <c r="BM32" s="172"/>
      <c r="BN32" s="172"/>
      <c r="BO32" s="37" t="s">
        <v>85</v>
      </c>
      <c r="BP32" s="117">
        <v>19684234</v>
      </c>
      <c r="BQ32" s="82">
        <f>IFERROR(BP32/BM22,"-")</f>
        <v>5.4240476758974617E-3</v>
      </c>
      <c r="BR32" s="117">
        <v>219</v>
      </c>
      <c r="BS32" s="82">
        <f>IFERROR(BR32/BN22,"-")</f>
        <v>7.5051405071967101E-2</v>
      </c>
      <c r="BT32" s="120">
        <f t="shared" si="12"/>
        <v>89882.347031963465</v>
      </c>
      <c r="BU32" s="83">
        <f t="shared" si="34"/>
        <v>7.0169817366228779E-2</v>
      </c>
      <c r="BV32" s="197"/>
      <c r="BW32" s="194"/>
      <c r="BX32" s="194"/>
      <c r="BY32" s="37" t="s">
        <v>85</v>
      </c>
      <c r="BZ32" s="117">
        <f t="shared" si="14"/>
        <v>197823453</v>
      </c>
      <c r="CA32" s="82">
        <f>IFERROR(BZ32/BW22,"-")</f>
        <v>2.0843251348804919E-3</v>
      </c>
      <c r="CB32" s="117">
        <f t="shared" si="15"/>
        <v>2594</v>
      </c>
      <c r="CC32" s="82">
        <f>IFERROR(CB32/BX22,"-")</f>
        <v>2.5003132620702286E-2</v>
      </c>
      <c r="CD32" s="120">
        <f t="shared" si="16"/>
        <v>76261.932536622975</v>
      </c>
      <c r="CE32" s="83">
        <f t="shared" si="35"/>
        <v>2.37274182483421E-2</v>
      </c>
      <c r="CR32" s="32"/>
      <c r="CS32" s="32"/>
      <c r="CT32" s="32"/>
      <c r="CU32" s="32"/>
      <c r="CV32" s="32"/>
    </row>
    <row r="33" spans="2:100" s="31" customFormat="1" ht="13.15" customHeight="1">
      <c r="B33" s="187"/>
      <c r="C33" s="175"/>
      <c r="D33" s="184"/>
      <c r="E33" s="172"/>
      <c r="F33" s="172"/>
      <c r="G33" s="37" t="s">
        <v>87</v>
      </c>
      <c r="H33" s="117">
        <v>3134994</v>
      </c>
      <c r="I33" s="82">
        <f>IFERROR(H33/E22,"-")</f>
        <v>8.4136340422886965E-3</v>
      </c>
      <c r="J33" s="117">
        <v>13</v>
      </c>
      <c r="K33" s="82">
        <f>IFERROR(J33/F22,"-")</f>
        <v>5.627705627705628E-2</v>
      </c>
      <c r="L33" s="120">
        <f t="shared" si="0"/>
        <v>241153.38461538462</v>
      </c>
      <c r="M33" s="83">
        <f t="shared" si="28"/>
        <v>5.3497942386831275E-2</v>
      </c>
      <c r="N33" s="184"/>
      <c r="O33" s="172"/>
      <c r="P33" s="172"/>
      <c r="Q33" s="37" t="s">
        <v>87</v>
      </c>
      <c r="R33" s="117">
        <v>10287424</v>
      </c>
      <c r="S33" s="82">
        <f>IFERROR(R33/O22,"-")</f>
        <v>1.1230986209273264E-2</v>
      </c>
      <c r="T33" s="117">
        <v>25</v>
      </c>
      <c r="U33" s="82">
        <f>IFERROR(T33/P22,"-")</f>
        <v>5.6053811659192827E-2</v>
      </c>
      <c r="V33" s="120">
        <f t="shared" si="2"/>
        <v>411496.96000000002</v>
      </c>
      <c r="W33" s="83">
        <f t="shared" si="29"/>
        <v>5.3304904051172705E-2</v>
      </c>
      <c r="X33" s="184"/>
      <c r="Y33" s="172"/>
      <c r="Z33" s="172"/>
      <c r="AA33" s="37" t="s">
        <v>87</v>
      </c>
      <c r="AB33" s="117">
        <v>191778670</v>
      </c>
      <c r="AC33" s="82">
        <f>IFERROR(AB33/Y22,"-")</f>
        <v>6.2493611655571497E-3</v>
      </c>
      <c r="AD33" s="117">
        <v>479</v>
      </c>
      <c r="AE33" s="82">
        <f>IFERROR(AD33/Z22,"-")</f>
        <v>1.1150945153179999E-2</v>
      </c>
      <c r="AF33" s="120">
        <f t="shared" si="4"/>
        <v>400373.00626304804</v>
      </c>
      <c r="AG33" s="83">
        <f t="shared" si="30"/>
        <v>1.0466513711351469E-2</v>
      </c>
      <c r="AH33" s="184"/>
      <c r="AI33" s="172"/>
      <c r="AJ33" s="172"/>
      <c r="AK33" s="37" t="s">
        <v>87</v>
      </c>
      <c r="AL33" s="117">
        <v>247481635</v>
      </c>
      <c r="AM33" s="82">
        <f>IFERROR(AL33/AI22,"-")</f>
        <v>8.6782162331922839E-3</v>
      </c>
      <c r="AN33" s="117">
        <v>666</v>
      </c>
      <c r="AO33" s="82">
        <f>IFERROR(AN33/AJ22,"-")</f>
        <v>2.198164895372632E-2</v>
      </c>
      <c r="AP33" s="120">
        <f t="shared" si="6"/>
        <v>371594.04654654657</v>
      </c>
      <c r="AQ33" s="83">
        <f t="shared" si="31"/>
        <v>2.107928469694572E-2</v>
      </c>
      <c r="AR33" s="184"/>
      <c r="AS33" s="172"/>
      <c r="AT33" s="172"/>
      <c r="AU33" s="37" t="s">
        <v>87</v>
      </c>
      <c r="AV33" s="117">
        <v>363457114</v>
      </c>
      <c r="AW33" s="82">
        <f>IFERROR(AV33/AS22,"-")</f>
        <v>1.7653659036774724E-2</v>
      </c>
      <c r="AX33" s="117">
        <v>867</v>
      </c>
      <c r="AY33" s="82">
        <f>IFERROR(AX33/AT22,"-")</f>
        <v>4.6887675085176571E-2</v>
      </c>
      <c r="AZ33" s="120">
        <f t="shared" si="8"/>
        <v>419212.35755478661</v>
      </c>
      <c r="BA33" s="83">
        <f t="shared" si="32"/>
        <v>4.4975877989313691E-2</v>
      </c>
      <c r="BB33" s="184"/>
      <c r="BC33" s="172"/>
      <c r="BD33" s="172"/>
      <c r="BE33" s="37" t="s">
        <v>87</v>
      </c>
      <c r="BF33" s="117">
        <v>272719294</v>
      </c>
      <c r="BG33" s="82">
        <f>IFERROR(BF33/BC22,"-")</f>
        <v>2.6740027810426482E-2</v>
      </c>
      <c r="BH33" s="117">
        <v>653</v>
      </c>
      <c r="BI33" s="82">
        <f>IFERROR(BH33/BD22,"-")</f>
        <v>7.767336743190198E-2</v>
      </c>
      <c r="BJ33" s="117">
        <f t="shared" si="10"/>
        <v>417640.57274119451</v>
      </c>
      <c r="BK33" s="83">
        <f t="shared" si="33"/>
        <v>7.3743647656691141E-2</v>
      </c>
      <c r="BL33" s="184"/>
      <c r="BM33" s="172"/>
      <c r="BN33" s="172"/>
      <c r="BO33" s="37" t="s">
        <v>87</v>
      </c>
      <c r="BP33" s="117">
        <v>164637648</v>
      </c>
      <c r="BQ33" s="82">
        <f>IFERROR(BP33/BM22,"-")</f>
        <v>4.5366380627238245E-2</v>
      </c>
      <c r="BR33" s="117">
        <v>349</v>
      </c>
      <c r="BS33" s="82">
        <f>IFERROR(BR33/BN22,"-")</f>
        <v>0.11960246744345442</v>
      </c>
      <c r="BT33" s="120">
        <f t="shared" si="12"/>
        <v>471741.11174785101</v>
      </c>
      <c r="BU33" s="83">
        <f t="shared" si="34"/>
        <v>0.11182313361102211</v>
      </c>
      <c r="BV33" s="197"/>
      <c r="BW33" s="194"/>
      <c r="BX33" s="194"/>
      <c r="BY33" s="37" t="s">
        <v>87</v>
      </c>
      <c r="BZ33" s="117">
        <f t="shared" si="14"/>
        <v>1253496779</v>
      </c>
      <c r="CA33" s="82">
        <f>IFERROR(BZ33/BW22,"-")</f>
        <v>1.3207204723908229E-2</v>
      </c>
      <c r="CB33" s="117">
        <f t="shared" si="15"/>
        <v>3052</v>
      </c>
      <c r="CC33" s="82">
        <f>IFERROR(CB33/BX22,"-")</f>
        <v>2.9417718102692125E-2</v>
      </c>
      <c r="CD33" s="120">
        <f t="shared" si="16"/>
        <v>410713.23034076014</v>
      </c>
      <c r="CE33" s="83">
        <f t="shared" si="35"/>
        <v>2.791676194831923E-2</v>
      </c>
      <c r="CR33" s="32"/>
      <c r="CS33" s="32"/>
      <c r="CT33" s="32"/>
      <c r="CU33" s="32"/>
      <c r="CV33" s="32"/>
    </row>
    <row r="34" spans="2:100" s="31" customFormat="1" ht="13.15" customHeight="1">
      <c r="B34" s="187"/>
      <c r="C34" s="175"/>
      <c r="D34" s="184"/>
      <c r="E34" s="172"/>
      <c r="F34" s="172"/>
      <c r="G34" s="37" t="s">
        <v>89</v>
      </c>
      <c r="H34" s="117">
        <v>5117216</v>
      </c>
      <c r="I34" s="82">
        <f>IFERROR(H34/E22,"-")</f>
        <v>1.373348170342412E-2</v>
      </c>
      <c r="J34" s="117">
        <v>25</v>
      </c>
      <c r="K34" s="82">
        <f>IFERROR(J34/F22,"-")</f>
        <v>0.10822510822510822</v>
      </c>
      <c r="L34" s="120">
        <f t="shared" si="0"/>
        <v>204688.64000000001</v>
      </c>
      <c r="M34" s="83">
        <f t="shared" si="28"/>
        <v>0.102880658436214</v>
      </c>
      <c r="N34" s="184"/>
      <c r="O34" s="172"/>
      <c r="P34" s="172"/>
      <c r="Q34" s="37" t="s">
        <v>89</v>
      </c>
      <c r="R34" s="117">
        <v>4247960</v>
      </c>
      <c r="S34" s="82">
        <f>IFERROR(R34/O22,"-")</f>
        <v>4.6375827590604268E-3</v>
      </c>
      <c r="T34" s="117">
        <v>56</v>
      </c>
      <c r="U34" s="82">
        <f>IFERROR(T34/P22,"-")</f>
        <v>0.12556053811659193</v>
      </c>
      <c r="V34" s="120">
        <f t="shared" si="2"/>
        <v>75856.428571428565</v>
      </c>
      <c r="W34" s="83">
        <f t="shared" si="29"/>
        <v>0.11940298507462686</v>
      </c>
      <c r="X34" s="184"/>
      <c r="Y34" s="172"/>
      <c r="Z34" s="172"/>
      <c r="AA34" s="37" t="s">
        <v>89</v>
      </c>
      <c r="AB34" s="117">
        <v>231168467</v>
      </c>
      <c r="AC34" s="82">
        <f>IFERROR(AB34/Y22,"-")</f>
        <v>7.5329297067874106E-3</v>
      </c>
      <c r="AD34" s="117">
        <v>4366</v>
      </c>
      <c r="AE34" s="82">
        <f>IFERROR(AD34/Z22,"-")</f>
        <v>0.10163888630226278</v>
      </c>
      <c r="AF34" s="120">
        <f t="shared" si="4"/>
        <v>52947.427164452587</v>
      </c>
      <c r="AG34" s="83">
        <f t="shared" si="30"/>
        <v>9.540041516442696E-2</v>
      </c>
      <c r="AH34" s="184"/>
      <c r="AI34" s="172"/>
      <c r="AJ34" s="172"/>
      <c r="AK34" s="37" t="s">
        <v>89</v>
      </c>
      <c r="AL34" s="117">
        <v>256102341</v>
      </c>
      <c r="AM34" s="82">
        <f>IFERROR(AL34/AI22,"-")</f>
        <v>8.9805107883045385E-3</v>
      </c>
      <c r="AN34" s="117">
        <v>3896</v>
      </c>
      <c r="AO34" s="82">
        <f>IFERROR(AN34/AJ22,"-")</f>
        <v>0.12858934583140802</v>
      </c>
      <c r="AP34" s="120">
        <f t="shared" si="6"/>
        <v>65734.687114989734</v>
      </c>
      <c r="AQ34" s="83">
        <f t="shared" si="31"/>
        <v>0.12331065041937016</v>
      </c>
      <c r="AR34" s="184"/>
      <c r="AS34" s="172"/>
      <c r="AT34" s="172"/>
      <c r="AU34" s="37" t="s">
        <v>89</v>
      </c>
      <c r="AV34" s="117">
        <v>190885767</v>
      </c>
      <c r="AW34" s="82">
        <f>IFERROR(AV34/AS22,"-")</f>
        <v>9.2716089898606975E-3</v>
      </c>
      <c r="AX34" s="117">
        <v>2572</v>
      </c>
      <c r="AY34" s="82">
        <f>IFERROR(AX34/AT22,"-")</f>
        <v>0.1390946947163485</v>
      </c>
      <c r="AZ34" s="120">
        <f t="shared" si="8"/>
        <v>74216.861197511666</v>
      </c>
      <c r="BA34" s="83">
        <f t="shared" si="32"/>
        <v>0.1334232505057841</v>
      </c>
      <c r="BB34" s="184"/>
      <c r="BC34" s="172"/>
      <c r="BD34" s="172"/>
      <c r="BE34" s="37" t="s">
        <v>89</v>
      </c>
      <c r="BF34" s="117">
        <v>108565990</v>
      </c>
      <c r="BG34" s="82">
        <f>IFERROR(BF34/BC22,"-")</f>
        <v>1.0644855922318732E-2</v>
      </c>
      <c r="BH34" s="117">
        <v>1187</v>
      </c>
      <c r="BI34" s="82">
        <f>IFERROR(BH34/BD22,"-")</f>
        <v>0.14119186392292138</v>
      </c>
      <c r="BJ34" s="117">
        <f t="shared" si="10"/>
        <v>91462.502106149957</v>
      </c>
      <c r="BK34" s="83">
        <f t="shared" si="33"/>
        <v>0.13404856013551666</v>
      </c>
      <c r="BL34" s="184"/>
      <c r="BM34" s="172"/>
      <c r="BN34" s="172"/>
      <c r="BO34" s="37" t="s">
        <v>89</v>
      </c>
      <c r="BP34" s="117">
        <v>33660933</v>
      </c>
      <c r="BQ34" s="82">
        <f>IFERROR(BP34/BM22,"-")</f>
        <v>9.2753675559430031E-3</v>
      </c>
      <c r="BR34" s="117">
        <v>407</v>
      </c>
      <c r="BS34" s="82">
        <f>IFERROR(BR34/BN22,"-")</f>
        <v>0.13947909527073338</v>
      </c>
      <c r="BT34" s="120">
        <f t="shared" si="12"/>
        <v>82704.995085995091</v>
      </c>
      <c r="BU34" s="83">
        <f t="shared" si="34"/>
        <v>0.13040692085869912</v>
      </c>
      <c r="BV34" s="197"/>
      <c r="BW34" s="194"/>
      <c r="BX34" s="194"/>
      <c r="BY34" s="37" t="s">
        <v>89</v>
      </c>
      <c r="BZ34" s="117">
        <f t="shared" si="14"/>
        <v>829748674</v>
      </c>
      <c r="CA34" s="82">
        <f>IFERROR(BZ34/BW22,"-")</f>
        <v>8.7424720912740277E-3</v>
      </c>
      <c r="CB34" s="117">
        <f t="shared" si="15"/>
        <v>12509</v>
      </c>
      <c r="CC34" s="82">
        <f>IFERROR(CB34/BX22,"-")</f>
        <v>0.12057216112273125</v>
      </c>
      <c r="CD34" s="120">
        <f t="shared" si="16"/>
        <v>66332.134782956273</v>
      </c>
      <c r="CE34" s="83">
        <f t="shared" si="35"/>
        <v>0.11442030642579465</v>
      </c>
      <c r="CR34" s="32"/>
      <c r="CS34" s="32"/>
      <c r="CT34" s="32"/>
      <c r="CU34" s="32"/>
      <c r="CV34" s="32"/>
    </row>
    <row r="35" spans="2:100" s="31" customFormat="1" ht="13.15" customHeight="1">
      <c r="B35" s="187"/>
      <c r="C35" s="175"/>
      <c r="D35" s="184"/>
      <c r="E35" s="172"/>
      <c r="F35" s="172"/>
      <c r="G35" s="37" t="s">
        <v>91</v>
      </c>
      <c r="H35" s="117">
        <v>3081485</v>
      </c>
      <c r="I35" s="82">
        <f>IFERROR(H35/E22,"-")</f>
        <v>8.2700276609148169E-3</v>
      </c>
      <c r="J35" s="117">
        <v>16</v>
      </c>
      <c r="K35" s="82">
        <f>IFERROR(J35/F22,"-")</f>
        <v>6.9264069264069264E-2</v>
      </c>
      <c r="L35" s="120">
        <f t="shared" si="0"/>
        <v>192592.8125</v>
      </c>
      <c r="M35" s="83">
        <f t="shared" si="28"/>
        <v>6.584362139917696E-2</v>
      </c>
      <c r="N35" s="184"/>
      <c r="O35" s="172"/>
      <c r="P35" s="172"/>
      <c r="Q35" s="37" t="s">
        <v>91</v>
      </c>
      <c r="R35" s="117">
        <v>12297223</v>
      </c>
      <c r="S35" s="82">
        <f>IFERROR(R35/O22,"-")</f>
        <v>1.342512391103526E-2</v>
      </c>
      <c r="T35" s="117">
        <v>37</v>
      </c>
      <c r="U35" s="82">
        <f>IFERROR(T35/P22,"-")</f>
        <v>8.2959641255605385E-2</v>
      </c>
      <c r="V35" s="120">
        <f t="shared" si="2"/>
        <v>332357.3783783784</v>
      </c>
      <c r="W35" s="83">
        <f t="shared" si="29"/>
        <v>7.8891257995735611E-2</v>
      </c>
      <c r="X35" s="184"/>
      <c r="Y35" s="172"/>
      <c r="Z35" s="172"/>
      <c r="AA35" s="37" t="s">
        <v>91</v>
      </c>
      <c r="AB35" s="117">
        <v>562527764</v>
      </c>
      <c r="AC35" s="82">
        <f>IFERROR(AB35/Y22,"-")</f>
        <v>1.8330709890152525E-2</v>
      </c>
      <c r="AD35" s="117">
        <v>2854</v>
      </c>
      <c r="AE35" s="82">
        <f>IFERROR(AD35/Z22,"-")</f>
        <v>6.6440078219573512E-2</v>
      </c>
      <c r="AF35" s="120">
        <f t="shared" si="4"/>
        <v>197101.52908199019</v>
      </c>
      <c r="AG35" s="83">
        <f t="shared" si="30"/>
        <v>6.2362067081831091E-2</v>
      </c>
      <c r="AH35" s="184"/>
      <c r="AI35" s="172"/>
      <c r="AJ35" s="172"/>
      <c r="AK35" s="37" t="s">
        <v>91</v>
      </c>
      <c r="AL35" s="117">
        <v>905855794</v>
      </c>
      <c r="AM35" s="82">
        <f>IFERROR(AL35/AI22,"-")</f>
        <v>3.176483158607743E-2</v>
      </c>
      <c r="AN35" s="117">
        <v>4274</v>
      </c>
      <c r="AO35" s="82">
        <f>IFERROR(AN35/AJ22,"-")</f>
        <v>0.14106541685919863</v>
      </c>
      <c r="AP35" s="120">
        <f t="shared" si="6"/>
        <v>211945.6700982686</v>
      </c>
      <c r="AQ35" s="83">
        <f t="shared" si="31"/>
        <v>0.1352745687608799</v>
      </c>
      <c r="AR35" s="184"/>
      <c r="AS35" s="172"/>
      <c r="AT35" s="172"/>
      <c r="AU35" s="37" t="s">
        <v>91</v>
      </c>
      <c r="AV35" s="117">
        <v>1053879450</v>
      </c>
      <c r="AW35" s="82">
        <f>IFERROR(AV35/AS22,"-")</f>
        <v>5.1188510994900148E-2</v>
      </c>
      <c r="AX35" s="117">
        <v>4589</v>
      </c>
      <c r="AY35" s="82">
        <f>IFERROR(AX35/AT22,"-")</f>
        <v>0.24817478773457358</v>
      </c>
      <c r="AZ35" s="120">
        <f t="shared" si="8"/>
        <v>229653.39943342775</v>
      </c>
      <c r="BA35" s="83">
        <f t="shared" si="32"/>
        <v>0.2380557140633916</v>
      </c>
      <c r="BB35" s="184"/>
      <c r="BC35" s="172"/>
      <c r="BD35" s="172"/>
      <c r="BE35" s="37" t="s">
        <v>91</v>
      </c>
      <c r="BF35" s="117">
        <v>655821783</v>
      </c>
      <c r="BG35" s="82">
        <f>IFERROR(BF35/BC22,"-")</f>
        <v>6.4303087833981712E-2</v>
      </c>
      <c r="BH35" s="117">
        <v>2776</v>
      </c>
      <c r="BI35" s="82">
        <f>IFERROR(BH35/BD22,"-")</f>
        <v>0.33020102295705961</v>
      </c>
      <c r="BJ35" s="117">
        <f t="shared" si="10"/>
        <v>236247.03998559079</v>
      </c>
      <c r="BK35" s="83">
        <f t="shared" si="33"/>
        <v>0.31349520045172219</v>
      </c>
      <c r="BL35" s="184"/>
      <c r="BM35" s="172"/>
      <c r="BN35" s="172"/>
      <c r="BO35" s="37" t="s">
        <v>91</v>
      </c>
      <c r="BP35" s="117">
        <v>248792319</v>
      </c>
      <c r="BQ35" s="82">
        <f>IFERROR(BP35/BM22,"-")</f>
        <v>6.8555443897542062E-2</v>
      </c>
      <c r="BR35" s="117">
        <v>1081</v>
      </c>
      <c r="BS35" s="82">
        <f>IFERROR(BR35/BN22,"-")</f>
        <v>0.3704592186429061</v>
      </c>
      <c r="BT35" s="120">
        <f t="shared" si="12"/>
        <v>230150.15633672525</v>
      </c>
      <c r="BU35" s="83">
        <f t="shared" si="34"/>
        <v>0.34636334508170458</v>
      </c>
      <c r="BV35" s="197"/>
      <c r="BW35" s="194"/>
      <c r="BX35" s="194"/>
      <c r="BY35" s="37" t="s">
        <v>91</v>
      </c>
      <c r="BZ35" s="117">
        <f t="shared" si="14"/>
        <v>3442255818</v>
      </c>
      <c r="CA35" s="82">
        <f>IFERROR(BZ35/BW22,"-")</f>
        <v>3.6268603208265748E-2</v>
      </c>
      <c r="CB35" s="117">
        <f t="shared" si="15"/>
        <v>15627</v>
      </c>
      <c r="CC35" s="82">
        <f>IFERROR(CB35/BX22,"-")</f>
        <v>0.15062604219881057</v>
      </c>
      <c r="CD35" s="120">
        <f t="shared" si="16"/>
        <v>220276.17700134384</v>
      </c>
      <c r="CE35" s="83">
        <f t="shared" si="35"/>
        <v>0.14294077292476562</v>
      </c>
      <c r="CR35" s="32"/>
      <c r="CS35" s="32"/>
      <c r="CT35" s="32"/>
      <c r="CU35" s="32"/>
      <c r="CV35" s="32"/>
    </row>
    <row r="36" spans="2:100" s="31" customFormat="1" ht="13.15" customHeight="1">
      <c r="B36" s="187"/>
      <c r="C36" s="175"/>
      <c r="D36" s="184"/>
      <c r="E36" s="172"/>
      <c r="F36" s="172"/>
      <c r="G36" s="37" t="s">
        <v>95</v>
      </c>
      <c r="H36" s="117">
        <v>5613083</v>
      </c>
      <c r="I36" s="82">
        <f>IFERROR(H36/E22,"-")</f>
        <v>1.506427961616257E-2</v>
      </c>
      <c r="J36" s="117">
        <v>31</v>
      </c>
      <c r="K36" s="82">
        <f>IFERROR(J36/F22,"-")</f>
        <v>0.13419913419913421</v>
      </c>
      <c r="L36" s="120">
        <f t="shared" si="0"/>
        <v>181067.19354838709</v>
      </c>
      <c r="M36" s="83">
        <f t="shared" si="28"/>
        <v>0.12757201646090535</v>
      </c>
      <c r="N36" s="184"/>
      <c r="O36" s="172"/>
      <c r="P36" s="172"/>
      <c r="Q36" s="37" t="s">
        <v>95</v>
      </c>
      <c r="R36" s="117">
        <v>11059573</v>
      </c>
      <c r="S36" s="82">
        <f>IFERROR(R36/O22,"-")</f>
        <v>1.2073956691534337E-2</v>
      </c>
      <c r="T36" s="117">
        <v>52</v>
      </c>
      <c r="U36" s="82">
        <f>IFERROR(T36/P22,"-")</f>
        <v>0.11659192825112108</v>
      </c>
      <c r="V36" s="120">
        <f t="shared" si="2"/>
        <v>212684.09615384616</v>
      </c>
      <c r="W36" s="83">
        <f t="shared" si="29"/>
        <v>0.11087420042643924</v>
      </c>
      <c r="X36" s="184"/>
      <c r="Y36" s="172"/>
      <c r="Z36" s="172"/>
      <c r="AA36" s="37" t="s">
        <v>95</v>
      </c>
      <c r="AB36" s="117">
        <v>185683711</v>
      </c>
      <c r="AC36" s="82">
        <f>IFERROR(AB36/Y22,"-")</f>
        <v>6.0507488794240621E-3</v>
      </c>
      <c r="AD36" s="117">
        <v>2662</v>
      </c>
      <c r="AE36" s="82">
        <f>IFERROR(AD36/Z22,"-")</f>
        <v>6.197038830431139E-2</v>
      </c>
      <c r="AF36" s="120">
        <f t="shared" si="4"/>
        <v>69753.460180315553</v>
      </c>
      <c r="AG36" s="83">
        <f t="shared" si="30"/>
        <v>5.8166721293564955E-2</v>
      </c>
      <c r="AH36" s="184"/>
      <c r="AI36" s="172"/>
      <c r="AJ36" s="172"/>
      <c r="AK36" s="37" t="s">
        <v>95</v>
      </c>
      <c r="AL36" s="117">
        <v>156701185</v>
      </c>
      <c r="AM36" s="82">
        <f>IFERROR(AL36/AI22,"-")</f>
        <v>5.4948997222661281E-3</v>
      </c>
      <c r="AN36" s="117">
        <v>2332</v>
      </c>
      <c r="AO36" s="82">
        <f>IFERROR(AN36/AJ22,"-")</f>
        <v>7.696877681695162E-2</v>
      </c>
      <c r="AP36" s="120">
        <f t="shared" si="6"/>
        <v>67196.048456260716</v>
      </c>
      <c r="AQ36" s="83">
        <f t="shared" si="31"/>
        <v>7.3809147016933058E-2</v>
      </c>
      <c r="AR36" s="184"/>
      <c r="AS36" s="172"/>
      <c r="AT36" s="172"/>
      <c r="AU36" s="37" t="s">
        <v>95</v>
      </c>
      <c r="AV36" s="117">
        <v>101038058</v>
      </c>
      <c r="AW36" s="82">
        <f>IFERROR(AV36/AS22,"-")</f>
        <v>4.90757054123824E-3</v>
      </c>
      <c r="AX36" s="117">
        <v>1776</v>
      </c>
      <c r="AY36" s="82">
        <f>IFERROR(AX36/AT22,"-")</f>
        <v>9.6046725433994923E-2</v>
      </c>
      <c r="AZ36" s="120">
        <f t="shared" si="8"/>
        <v>56890.798423423425</v>
      </c>
      <c r="BA36" s="83">
        <f t="shared" si="32"/>
        <v>9.2130518234165071E-2</v>
      </c>
      <c r="BB36" s="184"/>
      <c r="BC36" s="172"/>
      <c r="BD36" s="172"/>
      <c r="BE36" s="37" t="s">
        <v>95</v>
      </c>
      <c r="BF36" s="117">
        <v>38524506</v>
      </c>
      <c r="BG36" s="82">
        <f>IFERROR(BF36/BC22,"-")</f>
        <v>3.7773138332594168E-3</v>
      </c>
      <c r="BH36" s="117">
        <v>776</v>
      </c>
      <c r="BI36" s="82">
        <f>IFERROR(BH36/BD22,"-")</f>
        <v>9.230403235399072E-2</v>
      </c>
      <c r="BJ36" s="117">
        <f t="shared" si="10"/>
        <v>49644.981958762888</v>
      </c>
      <c r="BK36" s="83">
        <f t="shared" si="33"/>
        <v>8.7634105025409373E-2</v>
      </c>
      <c r="BL36" s="184"/>
      <c r="BM36" s="172"/>
      <c r="BN36" s="172"/>
      <c r="BO36" s="37" t="s">
        <v>95</v>
      </c>
      <c r="BP36" s="117">
        <v>9972588</v>
      </c>
      <c r="BQ36" s="82">
        <f>IFERROR(BP36/BM22,"-")</f>
        <v>2.7479754997874399E-3</v>
      </c>
      <c r="BR36" s="117">
        <v>208</v>
      </c>
      <c r="BS36" s="82">
        <f>IFERROR(BR36/BN22,"-")</f>
        <v>7.1281699794379719E-2</v>
      </c>
      <c r="BT36" s="120">
        <f t="shared" si="12"/>
        <v>47945.134615384617</v>
      </c>
      <c r="BU36" s="83">
        <f t="shared" si="34"/>
        <v>6.6645305991669332E-2</v>
      </c>
      <c r="BV36" s="197"/>
      <c r="BW36" s="194"/>
      <c r="BX36" s="194"/>
      <c r="BY36" s="37" t="s">
        <v>95</v>
      </c>
      <c r="BZ36" s="117">
        <f t="shared" si="14"/>
        <v>508592704</v>
      </c>
      <c r="CA36" s="82">
        <f>IFERROR(BZ36/BW22,"-")</f>
        <v>5.3586798748479743E-3</v>
      </c>
      <c r="CB36" s="117">
        <f t="shared" si="15"/>
        <v>7837</v>
      </c>
      <c r="CC36" s="82">
        <f>IFERROR(CB36/BX22,"-")</f>
        <v>7.553953367326284E-2</v>
      </c>
      <c r="CD36" s="120">
        <f t="shared" si="16"/>
        <v>64896.351154778611</v>
      </c>
      <c r="CE36" s="83">
        <f t="shared" si="35"/>
        <v>7.1685341870569408E-2</v>
      </c>
      <c r="CR36" s="32"/>
      <c r="CS36" s="32"/>
      <c r="CT36" s="32"/>
      <c r="CU36" s="32"/>
      <c r="CV36" s="32"/>
    </row>
    <row r="37" spans="2:100" s="31" customFormat="1" ht="13.15" customHeight="1">
      <c r="B37" s="187"/>
      <c r="C37" s="175"/>
      <c r="D37" s="184"/>
      <c r="E37" s="172"/>
      <c r="F37" s="172"/>
      <c r="G37" s="38" t="s">
        <v>93</v>
      </c>
      <c r="H37" s="118">
        <v>1223887</v>
      </c>
      <c r="I37" s="84">
        <f>IFERROR(H37/E22,"-")</f>
        <v>3.2846433923365038E-3</v>
      </c>
      <c r="J37" s="118">
        <v>30</v>
      </c>
      <c r="K37" s="84">
        <f>IFERROR(J37/F22,"-")</f>
        <v>0.12987012987012986</v>
      </c>
      <c r="L37" s="121">
        <f t="shared" ref="L37:L68" si="36">IFERROR(H37/J37,"-")</f>
        <v>40796.23333333333</v>
      </c>
      <c r="M37" s="87">
        <f t="shared" si="28"/>
        <v>0.12345679012345678</v>
      </c>
      <c r="N37" s="184"/>
      <c r="O37" s="172"/>
      <c r="P37" s="172"/>
      <c r="Q37" s="38" t="s">
        <v>93</v>
      </c>
      <c r="R37" s="118">
        <v>2272469</v>
      </c>
      <c r="S37" s="84">
        <f>IFERROR(R37/O22,"-")</f>
        <v>2.480899785991226E-3</v>
      </c>
      <c r="T37" s="118">
        <v>72</v>
      </c>
      <c r="U37" s="84">
        <f>IFERROR(T37/P22,"-")</f>
        <v>0.16143497757847533</v>
      </c>
      <c r="V37" s="121">
        <f t="shared" ref="V37:V68" si="37">IFERROR(R37/T37,"-")</f>
        <v>31562.069444444445</v>
      </c>
      <c r="W37" s="87">
        <f t="shared" si="29"/>
        <v>0.15351812366737741</v>
      </c>
      <c r="X37" s="184"/>
      <c r="Y37" s="172"/>
      <c r="Z37" s="172"/>
      <c r="AA37" s="38" t="s">
        <v>93</v>
      </c>
      <c r="AB37" s="118">
        <v>56815877</v>
      </c>
      <c r="AC37" s="84">
        <f>IFERROR(AB37/Y22,"-")</f>
        <v>1.8514203655227751E-3</v>
      </c>
      <c r="AD37" s="118">
        <v>3094</v>
      </c>
      <c r="AE37" s="84">
        <f>IFERROR(AD37/Z22,"-")</f>
        <v>7.2027190613651176E-2</v>
      </c>
      <c r="AF37" s="121">
        <f t="shared" ref="AF37:AF68" si="38">IFERROR(AB37/AD37,"-")</f>
        <v>18363.244020685197</v>
      </c>
      <c r="AG37" s="87">
        <f t="shared" si="30"/>
        <v>6.7606249317163775E-2</v>
      </c>
      <c r="AH37" s="184"/>
      <c r="AI37" s="172"/>
      <c r="AJ37" s="172"/>
      <c r="AK37" s="38" t="s">
        <v>93</v>
      </c>
      <c r="AL37" s="118">
        <v>68474975</v>
      </c>
      <c r="AM37" s="84">
        <f>IFERROR(AL37/AI22,"-")</f>
        <v>2.4011504514766758E-3</v>
      </c>
      <c r="AN37" s="118">
        <v>3012</v>
      </c>
      <c r="AO37" s="84">
        <f>IFERROR(AN37/AJ22,"-")</f>
        <v>9.9412502475410919E-2</v>
      </c>
      <c r="AP37" s="121">
        <f t="shared" ref="AP37:AP68" si="39">IFERROR(AL37/AN37,"-")</f>
        <v>22734.055444887119</v>
      </c>
      <c r="AQ37" s="87">
        <f t="shared" si="31"/>
        <v>9.5331539800601356E-2</v>
      </c>
      <c r="AR37" s="184"/>
      <c r="AS37" s="172"/>
      <c r="AT37" s="172"/>
      <c r="AU37" s="38" t="s">
        <v>93</v>
      </c>
      <c r="AV37" s="118">
        <v>63588111</v>
      </c>
      <c r="AW37" s="84">
        <f>IFERROR(AV37/AS22,"-")</f>
        <v>3.0885702525734146E-3</v>
      </c>
      <c r="AX37" s="118">
        <v>2564</v>
      </c>
      <c r="AY37" s="84">
        <f>IFERROR(AX37/AT22,"-")</f>
        <v>0.13866205180898816</v>
      </c>
      <c r="AZ37" s="121">
        <f t="shared" ref="AZ37:AZ68" si="40">IFERROR(AV37/AX37,"-")</f>
        <v>24800.355304212168</v>
      </c>
      <c r="BA37" s="87">
        <f t="shared" si="32"/>
        <v>0.13300824817139598</v>
      </c>
      <c r="BB37" s="184"/>
      <c r="BC37" s="172"/>
      <c r="BD37" s="172"/>
      <c r="BE37" s="38" t="s">
        <v>93</v>
      </c>
      <c r="BF37" s="118">
        <v>42813166</v>
      </c>
      <c r="BG37" s="84">
        <f>IFERROR(BF37/BC22,"-")</f>
        <v>4.197815389960659E-3</v>
      </c>
      <c r="BH37" s="118">
        <v>1406</v>
      </c>
      <c r="BI37" s="84">
        <f>IFERROR(BH37/BD22,"-")</f>
        <v>0.16724158439395742</v>
      </c>
      <c r="BJ37" s="141">
        <f t="shared" ref="BJ37:BJ68" si="41">IFERROR(BF37/BH37,"-")</f>
        <v>30450.331436699857</v>
      </c>
      <c r="BK37" s="87">
        <f t="shared" si="33"/>
        <v>0.1587803500846979</v>
      </c>
      <c r="BL37" s="184"/>
      <c r="BM37" s="172"/>
      <c r="BN37" s="172"/>
      <c r="BO37" s="38" t="s">
        <v>93</v>
      </c>
      <c r="BP37" s="118">
        <v>15497930</v>
      </c>
      <c r="BQ37" s="84">
        <f>IFERROR(BP37/BM22,"-")</f>
        <v>4.2704994869356642E-3</v>
      </c>
      <c r="BR37" s="118">
        <v>510</v>
      </c>
      <c r="BS37" s="84">
        <f>IFERROR(BR37/BN22,"-")</f>
        <v>0.17477724468814257</v>
      </c>
      <c r="BT37" s="121">
        <f t="shared" ref="BT37:BT68" si="42">IFERROR(BP37/BR37,"-")</f>
        <v>30388.098039215685</v>
      </c>
      <c r="BU37" s="87">
        <f t="shared" si="34"/>
        <v>0.16340916372957384</v>
      </c>
      <c r="BV37" s="197"/>
      <c r="BW37" s="194"/>
      <c r="BX37" s="194"/>
      <c r="BY37" s="38" t="s">
        <v>93</v>
      </c>
      <c r="BZ37" s="118">
        <f t="shared" ref="BZ37:BZ68" si="43">SUM(H37,R37,AB37,AL37,AV37,BF37,BP37)</f>
        <v>250686415</v>
      </c>
      <c r="CA37" s="84">
        <f>IFERROR(BZ37/BW22,"-")</f>
        <v>2.6413045967688272E-3</v>
      </c>
      <c r="CB37" s="118">
        <f t="shared" ref="CB37:CB68" si="44">SUM(J37,T37,AD37,AN37,AX37,BH37,BR37)</f>
        <v>10688</v>
      </c>
      <c r="CC37" s="84">
        <f>IFERROR(CB37/BX22,"-")</f>
        <v>0.10301984635700309</v>
      </c>
      <c r="CD37" s="121">
        <f t="shared" ref="CD37:CD68" si="45">IFERROR(BZ37/CB37,"-")</f>
        <v>23454.941523203594</v>
      </c>
      <c r="CE37" s="87">
        <f t="shared" si="35"/>
        <v>9.7763549050994741E-2</v>
      </c>
      <c r="CR37" s="32"/>
      <c r="CS37" s="32"/>
      <c r="CT37" s="32"/>
      <c r="CU37" s="32"/>
      <c r="CV37" s="32"/>
    </row>
    <row r="38" spans="2:100" s="31" customFormat="1" ht="13.15" customHeight="1">
      <c r="B38" s="187"/>
      <c r="C38" s="176"/>
      <c r="D38" s="185"/>
      <c r="E38" s="173"/>
      <c r="F38" s="173"/>
      <c r="G38" s="39" t="s">
        <v>100</v>
      </c>
      <c r="H38" s="114">
        <f>SUM(H22:H37)</f>
        <v>46343905</v>
      </c>
      <c r="I38" s="84">
        <f>IFERROR(H38/E22,"-")</f>
        <v>0.12437684306910742</v>
      </c>
      <c r="J38" s="118">
        <v>176</v>
      </c>
      <c r="K38" s="84">
        <f>IFERROR(J38/F22,"-")</f>
        <v>0.76190476190476186</v>
      </c>
      <c r="L38" s="121">
        <f t="shared" si="36"/>
        <v>263317.64204545453</v>
      </c>
      <c r="M38" s="88">
        <f t="shared" si="28"/>
        <v>0.72427983539094654</v>
      </c>
      <c r="N38" s="185"/>
      <c r="O38" s="173"/>
      <c r="P38" s="173"/>
      <c r="Q38" s="39" t="s">
        <v>100</v>
      </c>
      <c r="R38" s="114">
        <f>SUM(R22:R37)</f>
        <v>123248600</v>
      </c>
      <c r="S38" s="84">
        <f>IFERROR(R38/O22,"-")</f>
        <v>0.13455295775815565</v>
      </c>
      <c r="T38" s="118">
        <v>366</v>
      </c>
      <c r="U38" s="84">
        <f>IFERROR(T38/P22,"-")</f>
        <v>0.820627802690583</v>
      </c>
      <c r="V38" s="121">
        <f t="shared" si="37"/>
        <v>336744.80874316941</v>
      </c>
      <c r="W38" s="88">
        <f t="shared" si="29"/>
        <v>0.78038379530916846</v>
      </c>
      <c r="X38" s="185"/>
      <c r="Y38" s="173"/>
      <c r="Z38" s="173"/>
      <c r="AA38" s="39" t="s">
        <v>100</v>
      </c>
      <c r="AB38" s="114">
        <f>SUM(AB22:AB37)</f>
        <v>5185154605</v>
      </c>
      <c r="AC38" s="84">
        <f>IFERROR(AB38/Y22,"-")</f>
        <v>0.16896510871567116</v>
      </c>
      <c r="AD38" s="118">
        <v>30374</v>
      </c>
      <c r="AE38" s="84">
        <f>IFERROR(AD38/Z22,"-")</f>
        <v>0.7070956327404786</v>
      </c>
      <c r="AF38" s="121">
        <f t="shared" si="38"/>
        <v>170710.29844603938</v>
      </c>
      <c r="AG38" s="88">
        <f t="shared" si="30"/>
        <v>0.66369496339997813</v>
      </c>
      <c r="AH38" s="185"/>
      <c r="AI38" s="173"/>
      <c r="AJ38" s="173"/>
      <c r="AK38" s="39" t="s">
        <v>100</v>
      </c>
      <c r="AL38" s="114">
        <f>SUM(AL22:AL37)</f>
        <v>5910236390</v>
      </c>
      <c r="AM38" s="84">
        <f>IFERROR(AL38/AI22,"-")</f>
        <v>0.20724895155029086</v>
      </c>
      <c r="AN38" s="118">
        <v>24586</v>
      </c>
      <c r="AO38" s="84">
        <f>IFERROR(AN38/AJ22,"-")</f>
        <v>0.81147270446894182</v>
      </c>
      <c r="AP38" s="121">
        <f t="shared" si="39"/>
        <v>240390.31928739932</v>
      </c>
      <c r="AQ38" s="88">
        <f t="shared" si="31"/>
        <v>0.77816110144010131</v>
      </c>
      <c r="AR38" s="185"/>
      <c r="AS38" s="173"/>
      <c r="AT38" s="173"/>
      <c r="AU38" s="39" t="s">
        <v>100</v>
      </c>
      <c r="AV38" s="114">
        <f>SUM(AV22:AV37)</f>
        <v>5371061919</v>
      </c>
      <c r="AW38" s="84">
        <f>IFERROR(AV38/AS22,"-")</f>
        <v>0.26088056095507034</v>
      </c>
      <c r="AX38" s="118">
        <v>16074</v>
      </c>
      <c r="AY38" s="84">
        <f>IFERROR(AX38/AT22,"-")</f>
        <v>0.86928776161375809</v>
      </c>
      <c r="AZ38" s="121">
        <f t="shared" si="40"/>
        <v>334145.94494214258</v>
      </c>
      <c r="BA38" s="88">
        <f t="shared" si="32"/>
        <v>0.8338434403693521</v>
      </c>
      <c r="BB38" s="185"/>
      <c r="BC38" s="173"/>
      <c r="BD38" s="173"/>
      <c r="BE38" s="39" t="s">
        <v>100</v>
      </c>
      <c r="BF38" s="114">
        <f>SUM(BF22:BF37)</f>
        <v>3089461571</v>
      </c>
      <c r="BG38" s="84">
        <f>IFERROR(BF38/BC22,"-")</f>
        <v>0.30292058591125531</v>
      </c>
      <c r="BH38" s="118">
        <v>7490</v>
      </c>
      <c r="BI38" s="139">
        <f>IFERROR(BH38/BD22,"-")</f>
        <v>0.89092422980849295</v>
      </c>
      <c r="BJ38" s="140">
        <f t="shared" si="41"/>
        <v>412478.18037383177</v>
      </c>
      <c r="BK38" s="88">
        <f t="shared" si="33"/>
        <v>0.8458498023715415</v>
      </c>
      <c r="BL38" s="185"/>
      <c r="BM38" s="173"/>
      <c r="BN38" s="173"/>
      <c r="BO38" s="39" t="s">
        <v>100</v>
      </c>
      <c r="BP38" s="114">
        <f>SUM(BP22:BP37)</f>
        <v>1247317609</v>
      </c>
      <c r="BQ38" s="84">
        <f>IFERROR(BP38/BM22,"-")</f>
        <v>0.34370197886300424</v>
      </c>
      <c r="BR38" s="118">
        <v>2553</v>
      </c>
      <c r="BS38" s="84">
        <f>IFERROR(BR38/BN22,"-")</f>
        <v>0.87491432488005483</v>
      </c>
      <c r="BT38" s="121">
        <f t="shared" si="42"/>
        <v>488569.37289463374</v>
      </c>
      <c r="BU38" s="88">
        <f t="shared" si="34"/>
        <v>0.81800704902274912</v>
      </c>
      <c r="BV38" s="198"/>
      <c r="BW38" s="195"/>
      <c r="BX38" s="195"/>
      <c r="BY38" s="39" t="s">
        <v>100</v>
      </c>
      <c r="BZ38" s="114">
        <f t="shared" si="43"/>
        <v>20972824599</v>
      </c>
      <c r="CA38" s="84">
        <f>IFERROR(BZ38/BW22,"-")</f>
        <v>0.22097574781052667</v>
      </c>
      <c r="CB38" s="114">
        <f t="shared" si="44"/>
        <v>81619</v>
      </c>
      <c r="CC38" s="84">
        <f>IFERROR(CB38/BX22,"-")</f>
        <v>0.78671190492255194</v>
      </c>
      <c r="CD38" s="121">
        <f t="shared" si="45"/>
        <v>256960.07791078059</v>
      </c>
      <c r="CE38" s="88">
        <f t="shared" si="35"/>
        <v>0.74657214726732224</v>
      </c>
      <c r="CR38" s="32"/>
      <c r="CS38" s="32"/>
      <c r="CT38" s="32"/>
      <c r="CU38" s="32"/>
      <c r="CV38" s="32"/>
    </row>
    <row r="39" spans="2:100" s="31" customFormat="1" ht="13.15" customHeight="1">
      <c r="B39" s="187">
        <v>3</v>
      </c>
      <c r="C39" s="174" t="s">
        <v>118</v>
      </c>
      <c r="D39" s="183">
        <f>CI7</f>
        <v>437</v>
      </c>
      <c r="E39" s="171">
        <v>820382790</v>
      </c>
      <c r="F39" s="171">
        <v>420</v>
      </c>
      <c r="G39" s="35" t="s">
        <v>66</v>
      </c>
      <c r="H39" s="124">
        <v>10528500</v>
      </c>
      <c r="I39" s="80">
        <f>IFERROR(H39/E39,"-")</f>
        <v>1.2833643182592848E-2</v>
      </c>
      <c r="J39" s="124">
        <v>78</v>
      </c>
      <c r="K39" s="80">
        <f>IFERROR(J39/F39,"-")</f>
        <v>0.18571428571428572</v>
      </c>
      <c r="L39" s="119">
        <f t="shared" si="36"/>
        <v>134980.76923076922</v>
      </c>
      <c r="M39" s="86">
        <f t="shared" ref="M39:M55" si="46">IFERROR(J39/$CI$7,"-")</f>
        <v>0.17848970251716248</v>
      </c>
      <c r="N39" s="183">
        <f>CJ7</f>
        <v>1105</v>
      </c>
      <c r="O39" s="171">
        <v>2069944210</v>
      </c>
      <c r="P39" s="171">
        <v>1073</v>
      </c>
      <c r="Q39" s="35" t="s">
        <v>66</v>
      </c>
      <c r="R39" s="124">
        <v>31513149</v>
      </c>
      <c r="S39" s="80">
        <f>IFERROR(R39/O39,"-")</f>
        <v>1.5224153794946967E-2</v>
      </c>
      <c r="T39" s="124">
        <v>257</v>
      </c>
      <c r="U39" s="80">
        <f>IFERROR(T39/P39,"-")</f>
        <v>0.23951537744641194</v>
      </c>
      <c r="V39" s="119">
        <f t="shared" si="37"/>
        <v>122619.25680933852</v>
      </c>
      <c r="W39" s="86">
        <f t="shared" ref="W39:W55" si="47">IFERROR(T39/$CJ$7,"-")</f>
        <v>0.232579185520362</v>
      </c>
      <c r="X39" s="183">
        <f>CK7</f>
        <v>75377</v>
      </c>
      <c r="Y39" s="171">
        <v>50690449080</v>
      </c>
      <c r="Z39" s="171">
        <v>70346</v>
      </c>
      <c r="AA39" s="35" t="s">
        <v>66</v>
      </c>
      <c r="AB39" s="124">
        <v>1291463315</v>
      </c>
      <c r="AC39" s="80">
        <f>IFERROR(AB39/Y39,"-")</f>
        <v>2.5477448679963439E-2</v>
      </c>
      <c r="AD39" s="124">
        <v>12558</v>
      </c>
      <c r="AE39" s="80">
        <f>IFERROR(AD39/Z39,"-")</f>
        <v>0.17851761294174509</v>
      </c>
      <c r="AF39" s="119">
        <f t="shared" si="38"/>
        <v>102839.88811912725</v>
      </c>
      <c r="AG39" s="86">
        <f t="shared" ref="AG39:AG55" si="48">IFERROR(AD39/$CK$7,"-")</f>
        <v>0.16660254454276505</v>
      </c>
      <c r="AH39" s="183">
        <f>CL7</f>
        <v>51307</v>
      </c>
      <c r="AI39" s="171">
        <v>44154117290</v>
      </c>
      <c r="AJ39" s="171">
        <v>48998</v>
      </c>
      <c r="AK39" s="35" t="s">
        <v>66</v>
      </c>
      <c r="AL39" s="124">
        <v>1301353234</v>
      </c>
      <c r="AM39" s="80">
        <f>IFERROR(AL39/AI39,"-")</f>
        <v>2.9472975882471775E-2</v>
      </c>
      <c r="AN39" s="124">
        <v>11610</v>
      </c>
      <c r="AO39" s="80">
        <f>IFERROR(AN39/AJ39,"-")</f>
        <v>0.23694844687538266</v>
      </c>
      <c r="AP39" s="119">
        <f t="shared" si="39"/>
        <v>112088.99517657192</v>
      </c>
      <c r="AQ39" s="86">
        <f t="shared" ref="AQ39:AQ55" si="49">IFERROR(AN39/$CL$7,"-")</f>
        <v>0.22628491239012222</v>
      </c>
      <c r="AR39" s="183">
        <f>CM7</f>
        <v>29267</v>
      </c>
      <c r="AS39" s="171">
        <v>29114379940</v>
      </c>
      <c r="AT39" s="171">
        <v>27982</v>
      </c>
      <c r="AU39" s="35" t="s">
        <v>66</v>
      </c>
      <c r="AV39" s="124">
        <v>1032990218</v>
      </c>
      <c r="AW39" s="80">
        <f>IFERROR(AV39/AS39,"-")</f>
        <v>3.5480412776395194E-2</v>
      </c>
      <c r="AX39" s="124">
        <v>7685</v>
      </c>
      <c r="AY39" s="80">
        <f>IFERROR(AX39/AT39,"-")</f>
        <v>0.27464084054034738</v>
      </c>
      <c r="AZ39" s="119">
        <f t="shared" si="40"/>
        <v>134416.42394274561</v>
      </c>
      <c r="BA39" s="86">
        <f t="shared" ref="BA39:BA55" si="50">IFERROR(AX39/$CM$7,"-")</f>
        <v>0.26258243072402365</v>
      </c>
      <c r="BB39" s="183">
        <f>CN7</f>
        <v>12690</v>
      </c>
      <c r="BC39" s="171">
        <v>13445897230</v>
      </c>
      <c r="BD39" s="171">
        <v>12002</v>
      </c>
      <c r="BE39" s="35" t="s">
        <v>66</v>
      </c>
      <c r="BF39" s="124">
        <v>686529864</v>
      </c>
      <c r="BG39" s="80">
        <f>IFERROR(BF39/BC39,"-")</f>
        <v>5.1058687438740744E-2</v>
      </c>
      <c r="BH39" s="119">
        <v>3412</v>
      </c>
      <c r="BI39" s="149">
        <f>IFERROR(BH39/BD39,"-")</f>
        <v>0.28428595234127646</v>
      </c>
      <c r="BJ39" s="147">
        <f t="shared" si="41"/>
        <v>201210.39390386871</v>
      </c>
      <c r="BK39" s="86">
        <f t="shared" ref="BK39:BK55" si="51">IFERROR(BH39/$CN$7,"-")</f>
        <v>0.26887312844759653</v>
      </c>
      <c r="BL39" s="183">
        <f>CO7</f>
        <v>4423</v>
      </c>
      <c r="BM39" s="171">
        <v>4437261670</v>
      </c>
      <c r="BN39" s="171">
        <v>4108</v>
      </c>
      <c r="BO39" s="35" t="s">
        <v>66</v>
      </c>
      <c r="BP39" s="124">
        <v>279286692</v>
      </c>
      <c r="BQ39" s="80">
        <f>IFERROR(BP39/BM39,"-")</f>
        <v>6.2941226542540141E-2</v>
      </c>
      <c r="BR39" s="124">
        <v>1117</v>
      </c>
      <c r="BS39" s="80">
        <f>IFERROR(BR39/BN39,"-")</f>
        <v>0.27190847127555989</v>
      </c>
      <c r="BT39" s="119">
        <f t="shared" si="42"/>
        <v>250032.84870188002</v>
      </c>
      <c r="BU39" s="86">
        <f t="shared" ref="BU39:BU55" si="52">IFERROR(BR39/$CO$7,"-")</f>
        <v>0.25254352249604339</v>
      </c>
      <c r="BV39" s="196">
        <f t="shared" ref="BV39" si="53">SUM(D39,N39,X39,AH39,AR39,BB39,BL39)</f>
        <v>174606</v>
      </c>
      <c r="BW39" s="171">
        <f>SUM(E39,O39,Y39,AI39,AS39,BC39,BM39)</f>
        <v>144732432210</v>
      </c>
      <c r="BX39" s="171">
        <f>SUM(F39,P39,Z39,AJ39,AT39,BD39,BN39)</f>
        <v>164929</v>
      </c>
      <c r="BY39" s="35" t="s">
        <v>66</v>
      </c>
      <c r="BZ39" s="124">
        <f t="shared" si="43"/>
        <v>4633664972</v>
      </c>
      <c r="CA39" s="80">
        <f>IFERROR(BZ39/BW39,"-")</f>
        <v>3.2015387990417851E-2</v>
      </c>
      <c r="CB39" s="124">
        <f t="shared" si="44"/>
        <v>36717</v>
      </c>
      <c r="CC39" s="80">
        <f>IFERROR(CB39/BX39,"-")</f>
        <v>0.22262306810809498</v>
      </c>
      <c r="CD39" s="119">
        <f t="shared" si="45"/>
        <v>126199.44363646267</v>
      </c>
      <c r="CE39" s="86">
        <f t="shared" ref="CE39:CE55" si="54">IFERROR(CB39/$CP$7,"-")</f>
        <v>0.21028486993574105</v>
      </c>
      <c r="CR39" s="32"/>
      <c r="CS39" s="32"/>
      <c r="CT39" s="32"/>
      <c r="CU39" s="32"/>
      <c r="CV39" s="32"/>
    </row>
    <row r="40" spans="2:100" s="31" customFormat="1" ht="13.15" customHeight="1">
      <c r="B40" s="187"/>
      <c r="C40" s="175"/>
      <c r="D40" s="184"/>
      <c r="E40" s="172"/>
      <c r="F40" s="172"/>
      <c r="G40" s="36" t="s">
        <v>68</v>
      </c>
      <c r="H40" s="117">
        <v>9818164</v>
      </c>
      <c r="I40" s="82">
        <f>IFERROR(H40/E39,"-")</f>
        <v>1.1967783965824052E-2</v>
      </c>
      <c r="J40" s="117">
        <v>116</v>
      </c>
      <c r="K40" s="82">
        <f>IFERROR(J40/F39,"-")</f>
        <v>0.27619047619047621</v>
      </c>
      <c r="L40" s="120">
        <f t="shared" si="36"/>
        <v>84639.344827586203</v>
      </c>
      <c r="M40" s="83">
        <f t="shared" si="46"/>
        <v>0.26544622425629288</v>
      </c>
      <c r="N40" s="184"/>
      <c r="O40" s="172"/>
      <c r="P40" s="172"/>
      <c r="Q40" s="36" t="s">
        <v>68</v>
      </c>
      <c r="R40" s="117">
        <v>34622925</v>
      </c>
      <c r="S40" s="82">
        <f>IFERROR(R40/O39,"-")</f>
        <v>1.6726501532135497E-2</v>
      </c>
      <c r="T40" s="117">
        <v>346</v>
      </c>
      <c r="U40" s="82">
        <f>IFERROR(T40/P39,"-")</f>
        <v>0.32246039142590865</v>
      </c>
      <c r="V40" s="120">
        <f t="shared" si="37"/>
        <v>100066.25722543352</v>
      </c>
      <c r="W40" s="83">
        <f t="shared" si="47"/>
        <v>0.31312217194570136</v>
      </c>
      <c r="X40" s="184"/>
      <c r="Y40" s="172"/>
      <c r="Z40" s="172"/>
      <c r="AA40" s="36" t="s">
        <v>68</v>
      </c>
      <c r="AB40" s="117">
        <v>1250807089</v>
      </c>
      <c r="AC40" s="82">
        <f>IFERROR(AB40/Y39,"-")</f>
        <v>2.4675399640393163E-2</v>
      </c>
      <c r="AD40" s="117">
        <v>16483</v>
      </c>
      <c r="AE40" s="82">
        <f>IFERROR(AD40/Z39,"-")</f>
        <v>0.23431325164188441</v>
      </c>
      <c r="AF40" s="120">
        <f t="shared" si="38"/>
        <v>75884.674452466177</v>
      </c>
      <c r="AG40" s="83">
        <f t="shared" si="48"/>
        <v>0.2186741313663319</v>
      </c>
      <c r="AH40" s="184"/>
      <c r="AI40" s="172"/>
      <c r="AJ40" s="172"/>
      <c r="AK40" s="36" t="s">
        <v>68</v>
      </c>
      <c r="AL40" s="117">
        <v>994787487</v>
      </c>
      <c r="AM40" s="82">
        <f>IFERROR(AL40/AI39,"-")</f>
        <v>2.252989184375109E-2</v>
      </c>
      <c r="AN40" s="117">
        <v>13938</v>
      </c>
      <c r="AO40" s="82">
        <f>IFERROR(AN40/AJ39,"-")</f>
        <v>0.28446059022817261</v>
      </c>
      <c r="AP40" s="120">
        <f t="shared" si="39"/>
        <v>71372.326517434354</v>
      </c>
      <c r="AQ40" s="83">
        <f t="shared" si="49"/>
        <v>0.27165883797532503</v>
      </c>
      <c r="AR40" s="184"/>
      <c r="AS40" s="172"/>
      <c r="AT40" s="172"/>
      <c r="AU40" s="36" t="s">
        <v>68</v>
      </c>
      <c r="AV40" s="117">
        <v>617112398</v>
      </c>
      <c r="AW40" s="82">
        <f>IFERROR(AV40/AS39,"-")</f>
        <v>2.1196137416347807E-2</v>
      </c>
      <c r="AX40" s="117">
        <v>9060</v>
      </c>
      <c r="AY40" s="82">
        <f>IFERROR(AX40/AT39,"-")</f>
        <v>0.32377957258237439</v>
      </c>
      <c r="AZ40" s="120">
        <f t="shared" si="40"/>
        <v>68113.951214128028</v>
      </c>
      <c r="BA40" s="83">
        <f t="shared" si="50"/>
        <v>0.30956367239553079</v>
      </c>
      <c r="BB40" s="184"/>
      <c r="BC40" s="172"/>
      <c r="BD40" s="172"/>
      <c r="BE40" s="36" t="s">
        <v>68</v>
      </c>
      <c r="BF40" s="117">
        <v>232332324</v>
      </c>
      <c r="BG40" s="82">
        <f>IFERROR(BF40/BC39,"-")</f>
        <v>1.7279049514198914E-2</v>
      </c>
      <c r="BH40" s="120">
        <v>4012</v>
      </c>
      <c r="BI40" s="82">
        <f>IFERROR(BH40/BD39,"-")</f>
        <v>0.33427762039660058</v>
      </c>
      <c r="BJ40" s="143">
        <f t="shared" si="41"/>
        <v>57909.352941176468</v>
      </c>
      <c r="BK40" s="83">
        <f t="shared" si="51"/>
        <v>0.3161544523246651</v>
      </c>
      <c r="BL40" s="184"/>
      <c r="BM40" s="172"/>
      <c r="BN40" s="172"/>
      <c r="BO40" s="36" t="s">
        <v>68</v>
      </c>
      <c r="BP40" s="117">
        <v>63332132</v>
      </c>
      <c r="BQ40" s="82">
        <f>IFERROR(BP40/BM39,"-")</f>
        <v>1.4272796312235514E-2</v>
      </c>
      <c r="BR40" s="117">
        <v>1325</v>
      </c>
      <c r="BS40" s="82">
        <f>IFERROR(BR40/BN39,"-")</f>
        <v>0.32254138266796495</v>
      </c>
      <c r="BT40" s="120">
        <f t="shared" si="42"/>
        <v>47797.835471698112</v>
      </c>
      <c r="BU40" s="83">
        <f t="shared" si="52"/>
        <v>0.29957042731177935</v>
      </c>
      <c r="BV40" s="197"/>
      <c r="BW40" s="194"/>
      <c r="BX40" s="194"/>
      <c r="BY40" s="36" t="s">
        <v>68</v>
      </c>
      <c r="BZ40" s="117">
        <f t="shared" si="43"/>
        <v>3202812519</v>
      </c>
      <c r="CA40" s="82">
        <f>IFERROR(BZ40/BW39,"-")</f>
        <v>2.2129197099050119E-2</v>
      </c>
      <c r="CB40" s="117">
        <f t="shared" si="44"/>
        <v>45280</v>
      </c>
      <c r="CC40" s="82">
        <f>IFERROR(CB40/BX39,"-")</f>
        <v>0.27454237884180466</v>
      </c>
      <c r="CD40" s="120">
        <f t="shared" si="45"/>
        <v>70733.49202738516</v>
      </c>
      <c r="CE40" s="83">
        <f t="shared" si="54"/>
        <v>0.2593267127131943</v>
      </c>
      <c r="CR40" s="32"/>
      <c r="CS40" s="32"/>
      <c r="CT40" s="32"/>
      <c r="CU40" s="32"/>
      <c r="CV40" s="32"/>
    </row>
    <row r="41" spans="2:100" s="31" customFormat="1" ht="13.15" customHeight="1">
      <c r="B41" s="187"/>
      <c r="C41" s="175"/>
      <c r="D41" s="184"/>
      <c r="E41" s="172"/>
      <c r="F41" s="172"/>
      <c r="G41" s="37" t="s">
        <v>70</v>
      </c>
      <c r="H41" s="117">
        <v>1230806</v>
      </c>
      <c r="I41" s="82">
        <f>IFERROR(H41/E39,"-")</f>
        <v>1.5002825693113332E-3</v>
      </c>
      <c r="J41" s="117">
        <v>55</v>
      </c>
      <c r="K41" s="82">
        <f>IFERROR(J41/F39,"-")</f>
        <v>0.13095238095238096</v>
      </c>
      <c r="L41" s="120">
        <f t="shared" si="36"/>
        <v>22378.290909090909</v>
      </c>
      <c r="M41" s="83">
        <f t="shared" si="46"/>
        <v>0.12585812356979406</v>
      </c>
      <c r="N41" s="184"/>
      <c r="O41" s="172"/>
      <c r="P41" s="172"/>
      <c r="Q41" s="37" t="s">
        <v>70</v>
      </c>
      <c r="R41" s="117">
        <v>5934173</v>
      </c>
      <c r="S41" s="82">
        <f>IFERROR(R41/O39,"-")</f>
        <v>2.8668275073945107E-3</v>
      </c>
      <c r="T41" s="117">
        <v>202</v>
      </c>
      <c r="U41" s="82">
        <f>IFERROR(T41/P39,"-")</f>
        <v>0.18825722273998136</v>
      </c>
      <c r="V41" s="120">
        <f t="shared" si="37"/>
        <v>29377.094059405939</v>
      </c>
      <c r="W41" s="83">
        <f t="shared" si="47"/>
        <v>0.18280542986425338</v>
      </c>
      <c r="X41" s="184"/>
      <c r="Y41" s="172"/>
      <c r="Z41" s="172"/>
      <c r="AA41" s="37" t="s">
        <v>70</v>
      </c>
      <c r="AB41" s="117">
        <v>694058350</v>
      </c>
      <c r="AC41" s="82">
        <f>IFERROR(AB41/Y39,"-")</f>
        <v>1.3692093137794707E-2</v>
      </c>
      <c r="AD41" s="117">
        <v>14483</v>
      </c>
      <c r="AE41" s="82">
        <f>IFERROR(AD41/Z39,"-")</f>
        <v>0.20588235294117646</v>
      </c>
      <c r="AF41" s="120">
        <f t="shared" si="38"/>
        <v>47922.277842988333</v>
      </c>
      <c r="AG41" s="83">
        <f t="shared" si="48"/>
        <v>0.19214083871738064</v>
      </c>
      <c r="AH41" s="184"/>
      <c r="AI41" s="172"/>
      <c r="AJ41" s="172"/>
      <c r="AK41" s="37" t="s">
        <v>70</v>
      </c>
      <c r="AL41" s="117">
        <v>615957002</v>
      </c>
      <c r="AM41" s="82">
        <f>IFERROR(AL41/AI39,"-")</f>
        <v>1.395016002594851E-2</v>
      </c>
      <c r="AN41" s="117">
        <v>12029</v>
      </c>
      <c r="AO41" s="82">
        <f>IFERROR(AN41/AJ39,"-")</f>
        <v>0.24549981631903342</v>
      </c>
      <c r="AP41" s="120">
        <f t="shared" si="39"/>
        <v>51206.00232770804</v>
      </c>
      <c r="AQ41" s="83">
        <f t="shared" si="49"/>
        <v>0.23445143937474419</v>
      </c>
      <c r="AR41" s="184"/>
      <c r="AS41" s="172"/>
      <c r="AT41" s="172"/>
      <c r="AU41" s="37" t="s">
        <v>70</v>
      </c>
      <c r="AV41" s="117">
        <v>361643239</v>
      </c>
      <c r="AW41" s="82">
        <f>IFERROR(AV41/AS39,"-")</f>
        <v>1.2421464573358179E-2</v>
      </c>
      <c r="AX41" s="117">
        <v>7359</v>
      </c>
      <c r="AY41" s="82">
        <f>IFERROR(AX41/AT39,"-")</f>
        <v>0.26299049388892859</v>
      </c>
      <c r="AZ41" s="120">
        <f t="shared" si="40"/>
        <v>49142.986682973227</v>
      </c>
      <c r="BA41" s="83">
        <f t="shared" si="50"/>
        <v>0.25144360542590632</v>
      </c>
      <c r="BB41" s="184"/>
      <c r="BC41" s="172"/>
      <c r="BD41" s="172"/>
      <c r="BE41" s="37" t="s">
        <v>70</v>
      </c>
      <c r="BF41" s="117">
        <v>130574364</v>
      </c>
      <c r="BG41" s="82">
        <f>IFERROR(BF41/BC39,"-")</f>
        <v>9.7110934113542983E-3</v>
      </c>
      <c r="BH41" s="120">
        <v>2883</v>
      </c>
      <c r="BI41" s="82">
        <f>IFERROR(BH41/BD39,"-")</f>
        <v>0.24020996500583236</v>
      </c>
      <c r="BJ41" s="143">
        <f t="shared" si="41"/>
        <v>45291.142559833504</v>
      </c>
      <c r="BK41" s="83">
        <f t="shared" si="51"/>
        <v>0.22718676122931442</v>
      </c>
      <c r="BL41" s="184"/>
      <c r="BM41" s="172"/>
      <c r="BN41" s="172"/>
      <c r="BO41" s="37" t="s">
        <v>70</v>
      </c>
      <c r="BP41" s="117">
        <v>40573087</v>
      </c>
      <c r="BQ41" s="82">
        <f>IFERROR(BP41/BM39,"-")</f>
        <v>9.1437219658041941E-3</v>
      </c>
      <c r="BR41" s="117">
        <v>905</v>
      </c>
      <c r="BS41" s="82">
        <f>IFERROR(BR41/BN39,"-")</f>
        <v>0.22030185004868549</v>
      </c>
      <c r="BT41" s="120">
        <f t="shared" si="42"/>
        <v>44832.140331491712</v>
      </c>
      <c r="BU41" s="83">
        <f t="shared" si="52"/>
        <v>0.20461225412615872</v>
      </c>
      <c r="BV41" s="197"/>
      <c r="BW41" s="194"/>
      <c r="BX41" s="194"/>
      <c r="BY41" s="37" t="s">
        <v>70</v>
      </c>
      <c r="BZ41" s="117">
        <f t="shared" si="43"/>
        <v>1849971021</v>
      </c>
      <c r="CA41" s="82">
        <f>IFERROR(BZ41/BW39,"-")</f>
        <v>1.2782007410168984E-2</v>
      </c>
      <c r="CB41" s="117">
        <f t="shared" si="44"/>
        <v>37916</v>
      </c>
      <c r="CC41" s="82">
        <f>IFERROR(CB41/BX39,"-")</f>
        <v>0.22989286298952882</v>
      </c>
      <c r="CD41" s="120">
        <f t="shared" si="45"/>
        <v>48791.302378942928</v>
      </c>
      <c r="CE41" s="83">
        <f t="shared" si="54"/>
        <v>0.2171517588169937</v>
      </c>
      <c r="CR41" s="32"/>
      <c r="CS41" s="32"/>
      <c r="CT41" s="32"/>
      <c r="CU41" s="32"/>
      <c r="CV41" s="32"/>
    </row>
    <row r="42" spans="2:100" s="31" customFormat="1" ht="13.15" customHeight="1">
      <c r="B42" s="187"/>
      <c r="C42" s="175"/>
      <c r="D42" s="184"/>
      <c r="E42" s="172"/>
      <c r="F42" s="172"/>
      <c r="G42" s="37" t="s">
        <v>72</v>
      </c>
      <c r="H42" s="117">
        <v>452528</v>
      </c>
      <c r="I42" s="82">
        <f>IFERROR(H42/E39,"-")</f>
        <v>5.5160591557509386E-4</v>
      </c>
      <c r="J42" s="117">
        <v>21</v>
      </c>
      <c r="K42" s="82">
        <f>IFERROR(J42/F39,"-")</f>
        <v>0.05</v>
      </c>
      <c r="L42" s="120">
        <f t="shared" si="36"/>
        <v>21548.952380952382</v>
      </c>
      <c r="M42" s="83">
        <f t="shared" si="46"/>
        <v>4.8054919908466817E-2</v>
      </c>
      <c r="N42" s="184"/>
      <c r="O42" s="172"/>
      <c r="P42" s="172"/>
      <c r="Q42" s="37" t="s">
        <v>72</v>
      </c>
      <c r="R42" s="117">
        <v>1976624</v>
      </c>
      <c r="S42" s="82">
        <f>IFERROR(R42/O39,"-")</f>
        <v>9.5491655787186653E-4</v>
      </c>
      <c r="T42" s="117">
        <v>70</v>
      </c>
      <c r="U42" s="82">
        <f>IFERROR(T42/P39,"-")</f>
        <v>6.5237651444547989E-2</v>
      </c>
      <c r="V42" s="120">
        <f t="shared" si="37"/>
        <v>28237.485714285714</v>
      </c>
      <c r="W42" s="83">
        <f t="shared" si="47"/>
        <v>6.3348416289592757E-2</v>
      </c>
      <c r="X42" s="184"/>
      <c r="Y42" s="172"/>
      <c r="Z42" s="172"/>
      <c r="AA42" s="37" t="s">
        <v>72</v>
      </c>
      <c r="AB42" s="117">
        <v>112076700</v>
      </c>
      <c r="AC42" s="82">
        <f>IFERROR(AB42/Y39,"-")</f>
        <v>2.2110023097865993E-3</v>
      </c>
      <c r="AD42" s="117">
        <v>2010</v>
      </c>
      <c r="AE42" s="82">
        <f>IFERROR(AD42/Z39,"-")</f>
        <v>2.8573053194211467E-2</v>
      </c>
      <c r="AF42" s="120">
        <f t="shared" si="38"/>
        <v>55759.552238805969</v>
      </c>
      <c r="AG42" s="83">
        <f t="shared" si="48"/>
        <v>2.6665959112196026E-2</v>
      </c>
      <c r="AH42" s="184"/>
      <c r="AI42" s="172"/>
      <c r="AJ42" s="172"/>
      <c r="AK42" s="37" t="s">
        <v>72</v>
      </c>
      <c r="AL42" s="117">
        <v>90985412</v>
      </c>
      <c r="AM42" s="82">
        <f>IFERROR(AL42/AI39,"-")</f>
        <v>2.0606325657563608E-3</v>
      </c>
      <c r="AN42" s="117">
        <v>1696</v>
      </c>
      <c r="AO42" s="82">
        <f>IFERROR(AN42/AJ39,"-")</f>
        <v>3.4613657700314299E-2</v>
      </c>
      <c r="AP42" s="120">
        <f t="shared" si="39"/>
        <v>53647.058962264149</v>
      </c>
      <c r="AQ42" s="83">
        <f t="shared" si="49"/>
        <v>3.3055918295749116E-2</v>
      </c>
      <c r="AR42" s="184"/>
      <c r="AS42" s="172"/>
      <c r="AT42" s="172"/>
      <c r="AU42" s="37" t="s">
        <v>72</v>
      </c>
      <c r="AV42" s="117">
        <v>43196743</v>
      </c>
      <c r="AW42" s="82">
        <f>IFERROR(AV42/AS39,"-")</f>
        <v>1.4836909832536863E-3</v>
      </c>
      <c r="AX42" s="117">
        <v>1042</v>
      </c>
      <c r="AY42" s="82">
        <f>IFERROR(AX42/AT39,"-")</f>
        <v>3.7238224572939745E-2</v>
      </c>
      <c r="AZ42" s="120">
        <f t="shared" si="40"/>
        <v>41455.607485604603</v>
      </c>
      <c r="BA42" s="83">
        <f t="shared" si="50"/>
        <v>3.5603239143062154E-2</v>
      </c>
      <c r="BB42" s="184"/>
      <c r="BC42" s="172"/>
      <c r="BD42" s="172"/>
      <c r="BE42" s="37" t="s">
        <v>72</v>
      </c>
      <c r="BF42" s="117">
        <v>14258960</v>
      </c>
      <c r="BG42" s="82">
        <f>IFERROR(BF42/BC39,"-")</f>
        <v>1.0604692090153659E-3</v>
      </c>
      <c r="BH42" s="120">
        <v>374</v>
      </c>
      <c r="BI42" s="82">
        <f>IFERROR(BH42/BD39,"-")</f>
        <v>3.1161473087818695E-2</v>
      </c>
      <c r="BJ42" s="143">
        <f t="shared" si="41"/>
        <v>38125.561497326205</v>
      </c>
      <c r="BK42" s="83">
        <f t="shared" si="51"/>
        <v>2.9472025216706069E-2</v>
      </c>
      <c r="BL42" s="184"/>
      <c r="BM42" s="172"/>
      <c r="BN42" s="172"/>
      <c r="BO42" s="37" t="s">
        <v>72</v>
      </c>
      <c r="BP42" s="117">
        <v>3083469</v>
      </c>
      <c r="BQ42" s="82">
        <f>IFERROR(BP42/BM39,"-")</f>
        <v>6.949035755198093E-4</v>
      </c>
      <c r="BR42" s="117">
        <v>102</v>
      </c>
      <c r="BS42" s="82">
        <f>IFERROR(BR42/BN39,"-")</f>
        <v>2.4829600778967866E-2</v>
      </c>
      <c r="BT42" s="120">
        <f t="shared" si="42"/>
        <v>30230.088235294119</v>
      </c>
      <c r="BU42" s="83">
        <f t="shared" si="52"/>
        <v>2.3061270630793579E-2</v>
      </c>
      <c r="BV42" s="197"/>
      <c r="BW42" s="194"/>
      <c r="BX42" s="194"/>
      <c r="BY42" s="37" t="s">
        <v>72</v>
      </c>
      <c r="BZ42" s="117">
        <f t="shared" si="43"/>
        <v>266030436</v>
      </c>
      <c r="CA42" s="82">
        <f>IFERROR(BZ42/BW39,"-")</f>
        <v>1.8380844703418115E-3</v>
      </c>
      <c r="CB42" s="117">
        <f t="shared" si="44"/>
        <v>5315</v>
      </c>
      <c r="CC42" s="82">
        <f>IFERROR(CB42/BX39,"-")</f>
        <v>3.2225988152477736E-2</v>
      </c>
      <c r="CD42" s="120">
        <f t="shared" si="45"/>
        <v>50052.763123236124</v>
      </c>
      <c r="CE42" s="83">
        <f t="shared" si="54"/>
        <v>3.043996197152446E-2</v>
      </c>
      <c r="CR42" s="32"/>
      <c r="CS42" s="32"/>
      <c r="CT42" s="32"/>
      <c r="CU42" s="32"/>
      <c r="CV42" s="32"/>
    </row>
    <row r="43" spans="2:100" s="31" customFormat="1" ht="13.15" customHeight="1">
      <c r="B43" s="187"/>
      <c r="C43" s="175"/>
      <c r="D43" s="184"/>
      <c r="E43" s="172"/>
      <c r="F43" s="172"/>
      <c r="G43" s="37" t="s">
        <v>74</v>
      </c>
      <c r="H43" s="117">
        <v>8870896</v>
      </c>
      <c r="I43" s="82">
        <f>IFERROR(H43/E39,"-")</f>
        <v>1.0813118105512672E-2</v>
      </c>
      <c r="J43" s="117">
        <v>91</v>
      </c>
      <c r="K43" s="82">
        <f>IFERROR(J43/F39,"-")</f>
        <v>0.21666666666666667</v>
      </c>
      <c r="L43" s="120">
        <f t="shared" si="36"/>
        <v>97482.373626373621</v>
      </c>
      <c r="M43" s="83">
        <f t="shared" si="46"/>
        <v>0.20823798627002288</v>
      </c>
      <c r="N43" s="184"/>
      <c r="O43" s="172"/>
      <c r="P43" s="172"/>
      <c r="Q43" s="37" t="s">
        <v>74</v>
      </c>
      <c r="R43" s="117">
        <v>17097561</v>
      </c>
      <c r="S43" s="82">
        <f>IFERROR(R43/O39,"-")</f>
        <v>8.2599139229940881E-3</v>
      </c>
      <c r="T43" s="117">
        <v>281</v>
      </c>
      <c r="U43" s="82">
        <f>IFERROR(T43/P39,"-")</f>
        <v>0.2618825722273998</v>
      </c>
      <c r="V43" s="120">
        <f t="shared" si="37"/>
        <v>60845.412811387898</v>
      </c>
      <c r="W43" s="83">
        <f t="shared" si="47"/>
        <v>0.25429864253393664</v>
      </c>
      <c r="X43" s="184"/>
      <c r="Y43" s="172"/>
      <c r="Z43" s="172"/>
      <c r="AA43" s="37" t="s">
        <v>74</v>
      </c>
      <c r="AB43" s="117">
        <v>1418565061</v>
      </c>
      <c r="AC43" s="82">
        <f>IFERROR(AB43/Y39,"-")</f>
        <v>2.798485881948316E-2</v>
      </c>
      <c r="AD43" s="117">
        <v>18638</v>
      </c>
      <c r="AE43" s="82">
        <f>IFERROR(AD43/Z39,"-")</f>
        <v>0.26494754499189721</v>
      </c>
      <c r="AF43" s="120">
        <f t="shared" si="38"/>
        <v>76111.442268483748</v>
      </c>
      <c r="AG43" s="83">
        <f t="shared" si="48"/>
        <v>0.24726375419557689</v>
      </c>
      <c r="AH43" s="184"/>
      <c r="AI43" s="172"/>
      <c r="AJ43" s="172"/>
      <c r="AK43" s="37" t="s">
        <v>74</v>
      </c>
      <c r="AL43" s="117">
        <v>1167164323</v>
      </c>
      <c r="AM43" s="82">
        <f>IFERROR(AL43/AI39,"-")</f>
        <v>2.6433872867034729E-2</v>
      </c>
      <c r="AN43" s="117">
        <v>15772</v>
      </c>
      <c r="AO43" s="82">
        <f>IFERROR(AN43/AJ39,"-")</f>
        <v>0.32189068941589455</v>
      </c>
      <c r="AP43" s="120">
        <f t="shared" si="39"/>
        <v>74002.303005325899</v>
      </c>
      <c r="AQ43" s="83">
        <f t="shared" si="49"/>
        <v>0.30740444773617637</v>
      </c>
      <c r="AR43" s="184"/>
      <c r="AS43" s="172"/>
      <c r="AT43" s="172"/>
      <c r="AU43" s="37" t="s">
        <v>74</v>
      </c>
      <c r="AV43" s="117">
        <v>575188026</v>
      </c>
      <c r="AW43" s="82">
        <f>IFERROR(AV43/AS39,"-")</f>
        <v>1.9756148926591222E-2</v>
      </c>
      <c r="AX43" s="117">
        <v>9004</v>
      </c>
      <c r="AY43" s="82">
        <f>IFERROR(AX43/AT39,"-")</f>
        <v>0.32177828604102637</v>
      </c>
      <c r="AZ43" s="120">
        <f t="shared" si="40"/>
        <v>63881.388938249664</v>
      </c>
      <c r="BA43" s="83">
        <f t="shared" si="50"/>
        <v>0.3076502545529094</v>
      </c>
      <c r="BB43" s="184"/>
      <c r="BC43" s="172"/>
      <c r="BD43" s="172"/>
      <c r="BE43" s="37" t="s">
        <v>74</v>
      </c>
      <c r="BF43" s="117">
        <v>198554403</v>
      </c>
      <c r="BG43" s="82">
        <f>IFERROR(BF43/BC39,"-")</f>
        <v>1.4766913624551034E-2</v>
      </c>
      <c r="BH43" s="120">
        <v>3304</v>
      </c>
      <c r="BI43" s="82">
        <f>IFERROR(BH43/BD39,"-")</f>
        <v>0.27528745209131811</v>
      </c>
      <c r="BJ43" s="143">
        <f t="shared" si="41"/>
        <v>60095.158292978209</v>
      </c>
      <c r="BK43" s="83">
        <f t="shared" si="51"/>
        <v>0.26036249014972418</v>
      </c>
      <c r="BL43" s="184"/>
      <c r="BM43" s="172"/>
      <c r="BN43" s="172"/>
      <c r="BO43" s="37" t="s">
        <v>74</v>
      </c>
      <c r="BP43" s="117">
        <v>60233533</v>
      </c>
      <c r="BQ43" s="82">
        <f>IFERROR(BP43/BM39,"-")</f>
        <v>1.3574482976118917E-2</v>
      </c>
      <c r="BR43" s="117">
        <v>855</v>
      </c>
      <c r="BS43" s="82">
        <f>IFERROR(BR43/BN39,"-")</f>
        <v>0.2081304771178189</v>
      </c>
      <c r="BT43" s="120">
        <f t="shared" si="42"/>
        <v>70448.576608187141</v>
      </c>
      <c r="BU43" s="83">
        <f t="shared" si="52"/>
        <v>0.19330770969929911</v>
      </c>
      <c r="BV43" s="197"/>
      <c r="BW43" s="194"/>
      <c r="BX43" s="194"/>
      <c r="BY43" s="37" t="s">
        <v>74</v>
      </c>
      <c r="BZ43" s="117">
        <f t="shared" si="43"/>
        <v>3445673803</v>
      </c>
      <c r="CA43" s="82">
        <f>IFERROR(BZ43/BW39,"-")</f>
        <v>2.3807198914480261E-2</v>
      </c>
      <c r="CB43" s="117">
        <f t="shared" si="44"/>
        <v>47945</v>
      </c>
      <c r="CC43" s="82">
        <f>IFERROR(CB43/BX39,"-")</f>
        <v>0.29070084703114674</v>
      </c>
      <c r="CD43" s="120">
        <f t="shared" si="45"/>
        <v>71867.218750651795</v>
      </c>
      <c r="CE43" s="83">
        <f t="shared" si="54"/>
        <v>0.27458964754933968</v>
      </c>
      <c r="CR43" s="32"/>
      <c r="CS43" s="32"/>
      <c r="CT43" s="32"/>
      <c r="CU43" s="32"/>
      <c r="CV43" s="32"/>
    </row>
    <row r="44" spans="2:100" s="31" customFormat="1" ht="13.15" customHeight="1">
      <c r="B44" s="187"/>
      <c r="C44" s="175"/>
      <c r="D44" s="184"/>
      <c r="E44" s="172"/>
      <c r="F44" s="172"/>
      <c r="G44" s="37" t="s">
        <v>76</v>
      </c>
      <c r="H44" s="117">
        <v>5550653</v>
      </c>
      <c r="I44" s="82">
        <f>IFERROR(H44/E39,"-")</f>
        <v>6.7659305724831207E-3</v>
      </c>
      <c r="J44" s="117">
        <v>109</v>
      </c>
      <c r="K44" s="82">
        <f>IFERROR(J44/F39,"-")</f>
        <v>0.25952380952380955</v>
      </c>
      <c r="L44" s="120">
        <f t="shared" si="36"/>
        <v>50923.422018348625</v>
      </c>
      <c r="M44" s="83">
        <f t="shared" si="46"/>
        <v>0.2494279176201373</v>
      </c>
      <c r="N44" s="184"/>
      <c r="O44" s="172"/>
      <c r="P44" s="172"/>
      <c r="Q44" s="37" t="s">
        <v>76</v>
      </c>
      <c r="R44" s="117">
        <v>20181381</v>
      </c>
      <c r="S44" s="82">
        <f>IFERROR(R44/O39,"-")</f>
        <v>9.7497221917879611E-3</v>
      </c>
      <c r="T44" s="117">
        <v>342</v>
      </c>
      <c r="U44" s="82">
        <f>IFERROR(T44/P39,"-")</f>
        <v>0.31873252562907733</v>
      </c>
      <c r="V44" s="120">
        <f t="shared" si="37"/>
        <v>59009.885964912282</v>
      </c>
      <c r="W44" s="83">
        <f t="shared" si="47"/>
        <v>0.30950226244343892</v>
      </c>
      <c r="X44" s="184"/>
      <c r="Y44" s="172"/>
      <c r="Z44" s="172"/>
      <c r="AA44" s="37" t="s">
        <v>76</v>
      </c>
      <c r="AB44" s="117">
        <v>1251123984</v>
      </c>
      <c r="AC44" s="82">
        <f>IFERROR(AB44/Y39,"-")</f>
        <v>2.4681651212548304E-2</v>
      </c>
      <c r="AD44" s="117">
        <v>18575</v>
      </c>
      <c r="AE44" s="82">
        <f>IFERROR(AD44/Z39,"-")</f>
        <v>0.2640519716828249</v>
      </c>
      <c r="AF44" s="120">
        <f t="shared" si="38"/>
        <v>67355.261588156121</v>
      </c>
      <c r="AG44" s="83">
        <f t="shared" si="48"/>
        <v>0.24642795547713495</v>
      </c>
      <c r="AH44" s="184"/>
      <c r="AI44" s="172"/>
      <c r="AJ44" s="172"/>
      <c r="AK44" s="37" t="s">
        <v>76</v>
      </c>
      <c r="AL44" s="117">
        <v>1242736985</v>
      </c>
      <c r="AM44" s="82">
        <f>IFERROR(AL44/AI39,"-")</f>
        <v>2.8145438325441384E-2</v>
      </c>
      <c r="AN44" s="117">
        <v>15958</v>
      </c>
      <c r="AO44" s="82">
        <f>IFERROR(AN44/AJ39,"-")</f>
        <v>0.32568676272500918</v>
      </c>
      <c r="AP44" s="120">
        <f t="shared" si="39"/>
        <v>77875.484709863391</v>
      </c>
      <c r="AQ44" s="83">
        <f t="shared" si="49"/>
        <v>0.31102968405870546</v>
      </c>
      <c r="AR44" s="184"/>
      <c r="AS44" s="172"/>
      <c r="AT44" s="172"/>
      <c r="AU44" s="37" t="s">
        <v>76</v>
      </c>
      <c r="AV44" s="117">
        <v>883893101</v>
      </c>
      <c r="AW44" s="82">
        <f>IFERROR(AV44/AS39,"-")</f>
        <v>3.0359331121650533E-2</v>
      </c>
      <c r="AX44" s="117">
        <v>10342</v>
      </c>
      <c r="AY44" s="82">
        <f>IFERROR(AX44/AT39,"-")</f>
        <v>0.36959473947537702</v>
      </c>
      <c r="AZ44" s="120">
        <f t="shared" si="40"/>
        <v>85466.360568555407</v>
      </c>
      <c r="BA44" s="83">
        <f t="shared" si="50"/>
        <v>0.35336727372125604</v>
      </c>
      <c r="BB44" s="184"/>
      <c r="BC44" s="172"/>
      <c r="BD44" s="172"/>
      <c r="BE44" s="37" t="s">
        <v>76</v>
      </c>
      <c r="BF44" s="117">
        <v>372874760</v>
      </c>
      <c r="BG44" s="82">
        <f>IFERROR(BF44/BC39,"-")</f>
        <v>2.7731489659764415E-2</v>
      </c>
      <c r="BH44" s="120">
        <v>4487</v>
      </c>
      <c r="BI44" s="82">
        <f>IFERROR(BH44/BD39,"-")</f>
        <v>0.37385435760706548</v>
      </c>
      <c r="BJ44" s="143">
        <f t="shared" si="41"/>
        <v>83101.127702250946</v>
      </c>
      <c r="BK44" s="83">
        <f t="shared" si="51"/>
        <v>0.35358550039401104</v>
      </c>
      <c r="BL44" s="184"/>
      <c r="BM44" s="172"/>
      <c r="BN44" s="172"/>
      <c r="BO44" s="37" t="s">
        <v>76</v>
      </c>
      <c r="BP44" s="117">
        <v>104572872</v>
      </c>
      <c r="BQ44" s="82">
        <f>IFERROR(BP44/BM39,"-")</f>
        <v>2.3566983373328985E-2</v>
      </c>
      <c r="BR44" s="117">
        <v>1349</v>
      </c>
      <c r="BS44" s="82">
        <f>IFERROR(BR44/BN39,"-")</f>
        <v>0.3283836416747809</v>
      </c>
      <c r="BT44" s="120">
        <f t="shared" si="42"/>
        <v>77518.808005930317</v>
      </c>
      <c r="BU44" s="83">
        <f t="shared" si="52"/>
        <v>0.30499660863667194</v>
      </c>
      <c r="BV44" s="197"/>
      <c r="BW44" s="194"/>
      <c r="BX44" s="194"/>
      <c r="BY44" s="37" t="s">
        <v>76</v>
      </c>
      <c r="BZ44" s="117">
        <f t="shared" si="43"/>
        <v>3880933736</v>
      </c>
      <c r="CA44" s="82">
        <f>IFERROR(BZ44/BW39,"-")</f>
        <v>2.6814540989464935E-2</v>
      </c>
      <c r="CB44" s="117">
        <f t="shared" si="44"/>
        <v>51162</v>
      </c>
      <c r="CC44" s="82">
        <f>IFERROR(CB44/BX39,"-")</f>
        <v>0.31020620994488535</v>
      </c>
      <c r="CD44" s="120">
        <f t="shared" si="45"/>
        <v>75855.786247605647</v>
      </c>
      <c r="CE44" s="83">
        <f t="shared" si="54"/>
        <v>0.29301398577368476</v>
      </c>
      <c r="CR44" s="32"/>
      <c r="CS44" s="32"/>
      <c r="CT44" s="32"/>
      <c r="CU44" s="32"/>
      <c r="CV44" s="32"/>
    </row>
    <row r="45" spans="2:100" s="31" customFormat="1" ht="13.15" customHeight="1">
      <c r="B45" s="187"/>
      <c r="C45" s="175"/>
      <c r="D45" s="184"/>
      <c r="E45" s="172"/>
      <c r="F45" s="172"/>
      <c r="G45" s="37" t="s">
        <v>77</v>
      </c>
      <c r="H45" s="117">
        <v>7833703</v>
      </c>
      <c r="I45" s="82">
        <f>IFERROR(H45/E39,"-")</f>
        <v>9.5488387804917255E-3</v>
      </c>
      <c r="J45" s="117">
        <v>36</v>
      </c>
      <c r="K45" s="82">
        <f>IFERROR(J45/F39,"-")</f>
        <v>8.5714285714285715E-2</v>
      </c>
      <c r="L45" s="120">
        <f t="shared" si="36"/>
        <v>217602.86111111112</v>
      </c>
      <c r="M45" s="83">
        <f t="shared" si="46"/>
        <v>8.2379862700228831E-2</v>
      </c>
      <c r="N45" s="184"/>
      <c r="O45" s="172"/>
      <c r="P45" s="172"/>
      <c r="Q45" s="37" t="s">
        <v>77</v>
      </c>
      <c r="R45" s="117">
        <v>18559310</v>
      </c>
      <c r="S45" s="82">
        <f>IFERROR(R45/O39,"-")</f>
        <v>8.9660918928824648E-3</v>
      </c>
      <c r="T45" s="117">
        <v>103</v>
      </c>
      <c r="U45" s="82">
        <f>IFERROR(T45/P39,"-")</f>
        <v>9.5992544268406338E-2</v>
      </c>
      <c r="V45" s="120">
        <f t="shared" si="37"/>
        <v>180187.47572815535</v>
      </c>
      <c r="W45" s="83">
        <f t="shared" si="47"/>
        <v>9.321266968325792E-2</v>
      </c>
      <c r="X45" s="184"/>
      <c r="Y45" s="172"/>
      <c r="Z45" s="172"/>
      <c r="AA45" s="37" t="s">
        <v>77</v>
      </c>
      <c r="AB45" s="117">
        <v>1010352121</v>
      </c>
      <c r="AC45" s="82">
        <f>IFERROR(AB45/Y39,"-")</f>
        <v>1.9931804498426433E-2</v>
      </c>
      <c r="AD45" s="117">
        <v>5767</v>
      </c>
      <c r="AE45" s="82">
        <f>IFERROR(AD45/Z39,"-")</f>
        <v>8.198049640349131E-2</v>
      </c>
      <c r="AF45" s="120">
        <f t="shared" si="38"/>
        <v>175195.44321137507</v>
      </c>
      <c r="AG45" s="83">
        <f t="shared" si="48"/>
        <v>7.6508749353250985E-2</v>
      </c>
      <c r="AH45" s="184"/>
      <c r="AI45" s="172"/>
      <c r="AJ45" s="172"/>
      <c r="AK45" s="37" t="s">
        <v>77</v>
      </c>
      <c r="AL45" s="117">
        <v>1365964067</v>
      </c>
      <c r="AM45" s="82">
        <f>IFERROR(AL45/AI39,"-")</f>
        <v>3.0936278445529309E-2</v>
      </c>
      <c r="AN45" s="117">
        <v>6361</v>
      </c>
      <c r="AO45" s="82">
        <f>IFERROR(AN45/AJ39,"-")</f>
        <v>0.12982162537246419</v>
      </c>
      <c r="AP45" s="120">
        <f t="shared" si="39"/>
        <v>214740.46014777551</v>
      </c>
      <c r="AQ45" s="83">
        <f t="shared" si="49"/>
        <v>0.12397918412692226</v>
      </c>
      <c r="AR45" s="184"/>
      <c r="AS45" s="172"/>
      <c r="AT45" s="172"/>
      <c r="AU45" s="37" t="s">
        <v>77</v>
      </c>
      <c r="AV45" s="117">
        <v>1347506495</v>
      </c>
      <c r="AW45" s="82">
        <f>IFERROR(AV45/AS39,"-")</f>
        <v>4.6283194001623652E-2</v>
      </c>
      <c r="AX45" s="117">
        <v>4937</v>
      </c>
      <c r="AY45" s="82">
        <f>IFERROR(AX45/AT39,"-")</f>
        <v>0.17643485097562719</v>
      </c>
      <c r="AZ45" s="120">
        <f t="shared" si="40"/>
        <v>272940.34737694956</v>
      </c>
      <c r="BA45" s="83">
        <f t="shared" si="50"/>
        <v>0.16868828373253153</v>
      </c>
      <c r="BB45" s="184"/>
      <c r="BC45" s="172"/>
      <c r="BD45" s="172"/>
      <c r="BE45" s="37" t="s">
        <v>77</v>
      </c>
      <c r="BF45" s="117">
        <v>881430431</v>
      </c>
      <c r="BG45" s="82">
        <f>IFERROR(BF45/BC39,"-")</f>
        <v>6.5553857501854496E-2</v>
      </c>
      <c r="BH45" s="120">
        <v>2600</v>
      </c>
      <c r="BI45" s="82">
        <f>IFERROR(BH45/BD39,"-")</f>
        <v>0.21663056157307115</v>
      </c>
      <c r="BJ45" s="143">
        <f t="shared" si="41"/>
        <v>339011.70423076925</v>
      </c>
      <c r="BK45" s="83">
        <f t="shared" si="51"/>
        <v>0.20488573680063041</v>
      </c>
      <c r="BL45" s="184"/>
      <c r="BM45" s="172"/>
      <c r="BN45" s="172"/>
      <c r="BO45" s="37" t="s">
        <v>77</v>
      </c>
      <c r="BP45" s="117">
        <v>263219630</v>
      </c>
      <c r="BQ45" s="82">
        <f>IFERROR(BP45/BM39,"-")</f>
        <v>5.9320285702240322E-2</v>
      </c>
      <c r="BR45" s="117">
        <v>921</v>
      </c>
      <c r="BS45" s="82">
        <f>IFERROR(BR45/BN39,"-")</f>
        <v>0.22419668938656281</v>
      </c>
      <c r="BT45" s="120">
        <f t="shared" si="42"/>
        <v>285797.64386536373</v>
      </c>
      <c r="BU45" s="83">
        <f t="shared" si="52"/>
        <v>0.20822970834275378</v>
      </c>
      <c r="BV45" s="197"/>
      <c r="BW45" s="194"/>
      <c r="BX45" s="194"/>
      <c r="BY45" s="37" t="s">
        <v>77</v>
      </c>
      <c r="BZ45" s="117">
        <f t="shared" si="43"/>
        <v>4894865757</v>
      </c>
      <c r="CA45" s="82">
        <f>IFERROR(BZ45/BW39,"-")</f>
        <v>3.3820102946226858E-2</v>
      </c>
      <c r="CB45" s="117">
        <f t="shared" si="44"/>
        <v>20725</v>
      </c>
      <c r="CC45" s="82">
        <f>IFERROR(CB45/BX39,"-")</f>
        <v>0.12566013254188166</v>
      </c>
      <c r="CD45" s="120">
        <f t="shared" si="45"/>
        <v>236181.70118214717</v>
      </c>
      <c r="CE45" s="83">
        <f t="shared" si="54"/>
        <v>0.11869580655876659</v>
      </c>
      <c r="CR45" s="32"/>
      <c r="CS45" s="32"/>
      <c r="CT45" s="32"/>
      <c r="CU45" s="32"/>
      <c r="CV45" s="32"/>
    </row>
    <row r="46" spans="2:100" s="31" customFormat="1" ht="13.15" customHeight="1">
      <c r="B46" s="187"/>
      <c r="C46" s="175"/>
      <c r="D46" s="184"/>
      <c r="E46" s="172"/>
      <c r="F46" s="172"/>
      <c r="G46" s="37" t="s">
        <v>179</v>
      </c>
      <c r="H46" s="117">
        <v>0</v>
      </c>
      <c r="I46" s="82">
        <f>IFERROR(H46/E39,"-")</f>
        <v>0</v>
      </c>
      <c r="J46" s="117">
        <v>0</v>
      </c>
      <c r="K46" s="82">
        <f>IFERROR(J46/F39,"-")</f>
        <v>0</v>
      </c>
      <c r="L46" s="120" t="str">
        <f t="shared" si="36"/>
        <v>-</v>
      </c>
      <c r="M46" s="83">
        <f t="shared" si="46"/>
        <v>0</v>
      </c>
      <c r="N46" s="184"/>
      <c r="O46" s="172"/>
      <c r="P46" s="172"/>
      <c r="Q46" s="37" t="s">
        <v>179</v>
      </c>
      <c r="R46" s="117">
        <v>1939</v>
      </c>
      <c r="S46" s="82">
        <f>IFERROR(R46/O39,"-")</f>
        <v>9.3674022257826936E-7</v>
      </c>
      <c r="T46" s="117">
        <v>2</v>
      </c>
      <c r="U46" s="82">
        <f>IFERROR(T46/P39,"-")</f>
        <v>1.863932898415657E-3</v>
      </c>
      <c r="V46" s="120">
        <f t="shared" si="37"/>
        <v>969.5</v>
      </c>
      <c r="W46" s="83">
        <f t="shared" si="47"/>
        <v>1.8099547511312218E-3</v>
      </c>
      <c r="X46" s="184"/>
      <c r="Y46" s="172"/>
      <c r="Z46" s="172"/>
      <c r="AA46" s="37" t="s">
        <v>179</v>
      </c>
      <c r="AB46" s="117">
        <v>134138</v>
      </c>
      <c r="AC46" s="82">
        <f>IFERROR(AB46/Y39,"-")</f>
        <v>2.6462184185486803E-6</v>
      </c>
      <c r="AD46" s="117">
        <v>25</v>
      </c>
      <c r="AE46" s="82">
        <f>IFERROR(AD46/Z39,"-")</f>
        <v>3.553862337588491E-4</v>
      </c>
      <c r="AF46" s="120">
        <f t="shared" si="38"/>
        <v>5365.52</v>
      </c>
      <c r="AG46" s="83">
        <f t="shared" si="48"/>
        <v>3.3166615811189087E-4</v>
      </c>
      <c r="AH46" s="184"/>
      <c r="AI46" s="172"/>
      <c r="AJ46" s="172"/>
      <c r="AK46" s="37" t="s">
        <v>179</v>
      </c>
      <c r="AL46" s="117">
        <v>218654</v>
      </c>
      <c r="AM46" s="82">
        <f>IFERROR(AL46/AI39,"-")</f>
        <v>4.9520636674469454E-6</v>
      </c>
      <c r="AN46" s="117">
        <v>35</v>
      </c>
      <c r="AO46" s="82">
        <f>IFERROR(AN46/AJ39,"-")</f>
        <v>7.1431486999469366E-4</v>
      </c>
      <c r="AP46" s="120">
        <f t="shared" si="39"/>
        <v>6247.2571428571428</v>
      </c>
      <c r="AQ46" s="83">
        <f t="shared" si="49"/>
        <v>6.821681252070867E-4</v>
      </c>
      <c r="AR46" s="184"/>
      <c r="AS46" s="172"/>
      <c r="AT46" s="172"/>
      <c r="AU46" s="37" t="s">
        <v>179</v>
      </c>
      <c r="AV46" s="117">
        <v>440963</v>
      </c>
      <c r="AW46" s="82">
        <f>IFERROR(AV46/AS39,"-")</f>
        <v>1.5145883268293983E-5</v>
      </c>
      <c r="AX46" s="117">
        <v>28</v>
      </c>
      <c r="AY46" s="82">
        <f>IFERROR(AX46/AT39,"-")</f>
        <v>1.0006432706740048E-3</v>
      </c>
      <c r="AZ46" s="120">
        <f t="shared" si="40"/>
        <v>15748.678571428571</v>
      </c>
      <c r="BA46" s="83">
        <f t="shared" si="50"/>
        <v>9.5670892131069127E-4</v>
      </c>
      <c r="BB46" s="184"/>
      <c r="BC46" s="172"/>
      <c r="BD46" s="172"/>
      <c r="BE46" s="37" t="s">
        <v>179</v>
      </c>
      <c r="BF46" s="117">
        <v>82407</v>
      </c>
      <c r="BG46" s="82">
        <f>IFERROR(BF46/BC39,"-")</f>
        <v>6.1287840142148697E-6</v>
      </c>
      <c r="BH46" s="120">
        <v>17</v>
      </c>
      <c r="BI46" s="82">
        <f>IFERROR(BH46/BD39,"-")</f>
        <v>1.4164305949008499E-3</v>
      </c>
      <c r="BJ46" s="143">
        <f t="shared" si="41"/>
        <v>4847.4705882352937</v>
      </c>
      <c r="BK46" s="83">
        <f t="shared" si="51"/>
        <v>1.3396375098502758E-3</v>
      </c>
      <c r="BL46" s="184"/>
      <c r="BM46" s="172"/>
      <c r="BN46" s="172"/>
      <c r="BO46" s="37" t="s">
        <v>179</v>
      </c>
      <c r="BP46" s="117">
        <v>30424</v>
      </c>
      <c r="BQ46" s="82">
        <f>IFERROR(BP46/BM39,"-")</f>
        <v>6.8564809250927049E-6</v>
      </c>
      <c r="BR46" s="117">
        <v>8</v>
      </c>
      <c r="BS46" s="82">
        <f>IFERROR(BR46/BN39,"-")</f>
        <v>1.9474196689386564E-3</v>
      </c>
      <c r="BT46" s="120">
        <f t="shared" si="42"/>
        <v>3803</v>
      </c>
      <c r="BU46" s="83">
        <f t="shared" si="52"/>
        <v>1.8087271082975356E-3</v>
      </c>
      <c r="BV46" s="197"/>
      <c r="BW46" s="194"/>
      <c r="BX46" s="194"/>
      <c r="BY46" s="37" t="s">
        <v>179</v>
      </c>
      <c r="BZ46" s="117">
        <f t="shared" si="43"/>
        <v>908525</v>
      </c>
      <c r="CA46" s="82">
        <f>IFERROR(BZ46/BW39,"-")</f>
        <v>6.2772730764433821E-6</v>
      </c>
      <c r="CB46" s="117">
        <f t="shared" si="44"/>
        <v>115</v>
      </c>
      <c r="CC46" s="82">
        <f>IFERROR(CB46/BX39,"-")</f>
        <v>6.9726973424928305E-4</v>
      </c>
      <c r="CD46" s="120">
        <f t="shared" si="45"/>
        <v>7900.217391304348</v>
      </c>
      <c r="CE46" s="83">
        <f t="shared" si="54"/>
        <v>6.5862570587494132E-4</v>
      </c>
      <c r="CR46" s="32"/>
      <c r="CS46" s="32"/>
      <c r="CT46" s="32"/>
      <c r="CU46" s="32"/>
      <c r="CV46" s="32"/>
    </row>
    <row r="47" spans="2:100" s="31" customFormat="1" ht="13.15" customHeight="1">
      <c r="B47" s="187"/>
      <c r="C47" s="175"/>
      <c r="D47" s="184"/>
      <c r="E47" s="172"/>
      <c r="F47" s="172"/>
      <c r="G47" s="37" t="s">
        <v>81</v>
      </c>
      <c r="H47" s="117">
        <v>41659</v>
      </c>
      <c r="I47" s="82">
        <f>IFERROR(H47/E39,"-")</f>
        <v>5.0779953587276006E-5</v>
      </c>
      <c r="J47" s="117">
        <v>1</v>
      </c>
      <c r="K47" s="82">
        <f>IFERROR(J47/F39,"-")</f>
        <v>2.3809523809523812E-3</v>
      </c>
      <c r="L47" s="120">
        <f t="shared" si="36"/>
        <v>41659</v>
      </c>
      <c r="M47" s="83">
        <f t="shared" si="46"/>
        <v>2.2883295194508009E-3</v>
      </c>
      <c r="N47" s="184"/>
      <c r="O47" s="172"/>
      <c r="P47" s="172"/>
      <c r="Q47" s="37" t="s">
        <v>81</v>
      </c>
      <c r="R47" s="117">
        <v>167913</v>
      </c>
      <c r="S47" s="82">
        <f>IFERROR(R47/O39,"-")</f>
        <v>8.1119577614123233E-5</v>
      </c>
      <c r="T47" s="117">
        <v>7</v>
      </c>
      <c r="U47" s="82">
        <f>IFERROR(T47/P39,"-")</f>
        <v>6.5237651444547996E-3</v>
      </c>
      <c r="V47" s="120">
        <f t="shared" si="37"/>
        <v>23987.571428571428</v>
      </c>
      <c r="W47" s="83">
        <f t="shared" si="47"/>
        <v>6.3348416289592761E-3</v>
      </c>
      <c r="X47" s="184"/>
      <c r="Y47" s="172"/>
      <c r="Z47" s="172"/>
      <c r="AA47" s="37" t="s">
        <v>81</v>
      </c>
      <c r="AB47" s="117">
        <v>15618431</v>
      </c>
      <c r="AC47" s="82">
        <f>IFERROR(AB47/Y39,"-")</f>
        <v>3.0811388108538732E-4</v>
      </c>
      <c r="AD47" s="117">
        <v>507</v>
      </c>
      <c r="AE47" s="82">
        <f>IFERROR(AD47/Z39,"-")</f>
        <v>7.2072328206294603E-3</v>
      </c>
      <c r="AF47" s="120">
        <f t="shared" si="38"/>
        <v>30805.583826429982</v>
      </c>
      <c r="AG47" s="83">
        <f t="shared" si="48"/>
        <v>6.7261896865091477E-3</v>
      </c>
      <c r="AH47" s="184"/>
      <c r="AI47" s="172"/>
      <c r="AJ47" s="172"/>
      <c r="AK47" s="37" t="s">
        <v>81</v>
      </c>
      <c r="AL47" s="117">
        <v>10509867</v>
      </c>
      <c r="AM47" s="82">
        <f>IFERROR(AL47/AI39,"-")</f>
        <v>2.3802688503480216E-4</v>
      </c>
      <c r="AN47" s="117">
        <v>438</v>
      </c>
      <c r="AO47" s="82">
        <f>IFERROR(AN47/AJ39,"-")</f>
        <v>8.9391403730764516E-3</v>
      </c>
      <c r="AP47" s="120">
        <f t="shared" si="39"/>
        <v>23995.130136986303</v>
      </c>
      <c r="AQ47" s="83">
        <f t="shared" si="49"/>
        <v>8.536846824020115E-3</v>
      </c>
      <c r="AR47" s="184"/>
      <c r="AS47" s="172"/>
      <c r="AT47" s="172"/>
      <c r="AU47" s="37" t="s">
        <v>81</v>
      </c>
      <c r="AV47" s="117">
        <v>7838459</v>
      </c>
      <c r="AW47" s="82">
        <f>IFERROR(AV47/AS39,"-")</f>
        <v>2.6922981070363818E-4</v>
      </c>
      <c r="AX47" s="117">
        <v>266</v>
      </c>
      <c r="AY47" s="82">
        <f>IFERROR(AX47/AT39,"-")</f>
        <v>9.5061110714030443E-3</v>
      </c>
      <c r="AZ47" s="120">
        <f t="shared" si="40"/>
        <v>29467.890977443611</v>
      </c>
      <c r="BA47" s="83">
        <f t="shared" si="50"/>
        <v>9.0887347524515674E-3</v>
      </c>
      <c r="BB47" s="184"/>
      <c r="BC47" s="172"/>
      <c r="BD47" s="172"/>
      <c r="BE47" s="37" t="s">
        <v>81</v>
      </c>
      <c r="BF47" s="117">
        <v>2956192</v>
      </c>
      <c r="BG47" s="82">
        <f>IFERROR(BF47/BC39,"-")</f>
        <v>2.198582920449705E-4</v>
      </c>
      <c r="BH47" s="120">
        <v>84</v>
      </c>
      <c r="BI47" s="82">
        <f>IFERROR(BH47/BD39,"-")</f>
        <v>6.9988335277453755E-3</v>
      </c>
      <c r="BJ47" s="143">
        <f t="shared" si="41"/>
        <v>35192.761904761908</v>
      </c>
      <c r="BK47" s="83">
        <f t="shared" si="51"/>
        <v>6.6193853427895981E-3</v>
      </c>
      <c r="BL47" s="184"/>
      <c r="BM47" s="172"/>
      <c r="BN47" s="172"/>
      <c r="BO47" s="37" t="s">
        <v>81</v>
      </c>
      <c r="BP47" s="117">
        <v>1402349</v>
      </c>
      <c r="BQ47" s="82">
        <f>IFERROR(BP47/BM39,"-")</f>
        <v>3.1603928375042171E-4</v>
      </c>
      <c r="BR47" s="117">
        <v>26</v>
      </c>
      <c r="BS47" s="82">
        <f>IFERROR(BR47/BN39,"-")</f>
        <v>6.3291139240506328E-3</v>
      </c>
      <c r="BT47" s="120">
        <f t="shared" si="42"/>
        <v>53936.5</v>
      </c>
      <c r="BU47" s="83">
        <f t="shared" si="52"/>
        <v>5.8783631019669906E-3</v>
      </c>
      <c r="BV47" s="197"/>
      <c r="BW47" s="194"/>
      <c r="BX47" s="194"/>
      <c r="BY47" s="37" t="s">
        <v>81</v>
      </c>
      <c r="BZ47" s="117">
        <f t="shared" si="43"/>
        <v>38534870</v>
      </c>
      <c r="CA47" s="82">
        <f>IFERROR(BZ47/BW39,"-")</f>
        <v>2.6624903217329824E-4</v>
      </c>
      <c r="CB47" s="117">
        <f t="shared" si="44"/>
        <v>1329</v>
      </c>
      <c r="CC47" s="82">
        <f>IFERROR(CB47/BX39,"-")</f>
        <v>8.0580128418895405E-3</v>
      </c>
      <c r="CD47" s="120">
        <f t="shared" si="45"/>
        <v>28995.387509405569</v>
      </c>
      <c r="CE47" s="83">
        <f t="shared" si="54"/>
        <v>7.6114222878938872E-3</v>
      </c>
      <c r="CR47" s="32"/>
      <c r="CS47" s="32"/>
      <c r="CT47" s="32"/>
      <c r="CU47" s="32"/>
      <c r="CV47" s="32"/>
    </row>
    <row r="48" spans="2:100" s="31" customFormat="1" ht="13.15" customHeight="1">
      <c r="B48" s="187"/>
      <c r="C48" s="175"/>
      <c r="D48" s="184"/>
      <c r="E48" s="172"/>
      <c r="F48" s="172"/>
      <c r="G48" s="37" t="s">
        <v>83</v>
      </c>
      <c r="H48" s="117">
        <v>400116</v>
      </c>
      <c r="I48" s="82">
        <f>IFERROR(H48/E39,"-")</f>
        <v>4.8771866606319228E-4</v>
      </c>
      <c r="J48" s="117">
        <v>14</v>
      </c>
      <c r="K48" s="82">
        <f>IFERROR(J48/F39,"-")</f>
        <v>3.3333333333333333E-2</v>
      </c>
      <c r="L48" s="120">
        <f t="shared" si="36"/>
        <v>28579.714285714286</v>
      </c>
      <c r="M48" s="83">
        <f t="shared" si="46"/>
        <v>3.2036613272311214E-2</v>
      </c>
      <c r="N48" s="184"/>
      <c r="O48" s="172"/>
      <c r="P48" s="172"/>
      <c r="Q48" s="37" t="s">
        <v>83</v>
      </c>
      <c r="R48" s="117">
        <v>1176333</v>
      </c>
      <c r="S48" s="82">
        <f>IFERROR(R48/O39,"-")</f>
        <v>5.6829212802793371E-4</v>
      </c>
      <c r="T48" s="117">
        <v>46</v>
      </c>
      <c r="U48" s="82">
        <f>IFERROR(T48/P39,"-")</f>
        <v>4.2870456663560111E-2</v>
      </c>
      <c r="V48" s="120">
        <f t="shared" si="37"/>
        <v>25572.456521739132</v>
      </c>
      <c r="W48" s="83">
        <f t="shared" si="47"/>
        <v>4.1628959276018097E-2</v>
      </c>
      <c r="X48" s="184"/>
      <c r="Y48" s="172"/>
      <c r="Z48" s="172"/>
      <c r="AA48" s="37" t="s">
        <v>83</v>
      </c>
      <c r="AB48" s="117">
        <v>37046021</v>
      </c>
      <c r="AC48" s="82">
        <f>IFERROR(AB48/Y39,"-")</f>
        <v>7.3082842374376533E-4</v>
      </c>
      <c r="AD48" s="117">
        <v>2038</v>
      </c>
      <c r="AE48" s="82">
        <f>IFERROR(AD48/Z39,"-")</f>
        <v>2.897108577602138E-2</v>
      </c>
      <c r="AF48" s="120">
        <f t="shared" si="38"/>
        <v>18177.635426889108</v>
      </c>
      <c r="AG48" s="83">
        <f t="shared" si="48"/>
        <v>2.7037425209281346E-2</v>
      </c>
      <c r="AH48" s="184"/>
      <c r="AI48" s="172"/>
      <c r="AJ48" s="172"/>
      <c r="AK48" s="37" t="s">
        <v>83</v>
      </c>
      <c r="AL48" s="117">
        <v>54897614</v>
      </c>
      <c r="AM48" s="82">
        <f>IFERROR(AL48/AI39,"-")</f>
        <v>1.243318117751913E-3</v>
      </c>
      <c r="AN48" s="117">
        <v>2234</v>
      </c>
      <c r="AO48" s="82">
        <f>IFERROR(AN48/AJ39,"-")</f>
        <v>4.5593697701947017E-2</v>
      </c>
      <c r="AP48" s="120">
        <f t="shared" si="39"/>
        <v>24573.685765443151</v>
      </c>
      <c r="AQ48" s="83">
        <f t="shared" si="49"/>
        <v>4.3541816906075191E-2</v>
      </c>
      <c r="AR48" s="184"/>
      <c r="AS48" s="172"/>
      <c r="AT48" s="172"/>
      <c r="AU48" s="37" t="s">
        <v>83</v>
      </c>
      <c r="AV48" s="117">
        <v>41449772</v>
      </c>
      <c r="AW48" s="82">
        <f>IFERROR(AV48/AS39,"-")</f>
        <v>1.4236872667534475E-3</v>
      </c>
      <c r="AX48" s="117">
        <v>1676</v>
      </c>
      <c r="AY48" s="82">
        <f>IFERROR(AX48/AT39,"-")</f>
        <v>5.9895647201772567E-2</v>
      </c>
      <c r="AZ48" s="120">
        <f t="shared" si="40"/>
        <v>24731.367541766111</v>
      </c>
      <c r="BA48" s="83">
        <f t="shared" si="50"/>
        <v>5.7265862575597092E-2</v>
      </c>
      <c r="BB48" s="184"/>
      <c r="BC48" s="172"/>
      <c r="BD48" s="172"/>
      <c r="BE48" s="37" t="s">
        <v>83</v>
      </c>
      <c r="BF48" s="117">
        <v>35469386</v>
      </c>
      <c r="BG48" s="82">
        <f>IFERROR(BF48/BC39,"-")</f>
        <v>2.6379337424104351E-3</v>
      </c>
      <c r="BH48" s="120">
        <v>908</v>
      </c>
      <c r="BI48" s="82">
        <f>IFERROR(BH48/BD39,"-")</f>
        <v>7.5654057657057155E-2</v>
      </c>
      <c r="BJ48" s="143">
        <f t="shared" si="41"/>
        <v>39063.200440528635</v>
      </c>
      <c r="BK48" s="83">
        <f t="shared" si="51"/>
        <v>7.155240346729709E-2</v>
      </c>
      <c r="BL48" s="184"/>
      <c r="BM48" s="172"/>
      <c r="BN48" s="172"/>
      <c r="BO48" s="37" t="s">
        <v>83</v>
      </c>
      <c r="BP48" s="117">
        <v>9177727</v>
      </c>
      <c r="BQ48" s="82">
        <f>IFERROR(BP48/BM39,"-")</f>
        <v>2.068331255298721E-3</v>
      </c>
      <c r="BR48" s="117">
        <v>353</v>
      </c>
      <c r="BS48" s="82">
        <f>IFERROR(BR48/BN39,"-")</f>
        <v>8.5929892891918214E-2</v>
      </c>
      <c r="BT48" s="120">
        <f t="shared" si="42"/>
        <v>25999.226628895183</v>
      </c>
      <c r="BU48" s="83">
        <f t="shared" si="52"/>
        <v>7.9810083653628752E-2</v>
      </c>
      <c r="BV48" s="197"/>
      <c r="BW48" s="194"/>
      <c r="BX48" s="194"/>
      <c r="BY48" s="37" t="s">
        <v>83</v>
      </c>
      <c r="BZ48" s="117">
        <f t="shared" si="43"/>
        <v>179616969</v>
      </c>
      <c r="CA48" s="82">
        <f>IFERROR(BZ48/BW39,"-")</f>
        <v>1.241027779726552E-3</v>
      </c>
      <c r="CB48" s="117">
        <f t="shared" si="44"/>
        <v>7269</v>
      </c>
      <c r="CC48" s="82">
        <f>IFERROR(CB48/BX39,"-")</f>
        <v>4.4073510419635115E-2</v>
      </c>
      <c r="CD48" s="120">
        <f t="shared" si="45"/>
        <v>24709.997111019398</v>
      </c>
      <c r="CE48" s="83">
        <f t="shared" si="54"/>
        <v>4.1630871791347376E-2</v>
      </c>
      <c r="CR48" s="32"/>
      <c r="CS48" s="32"/>
      <c r="CT48" s="32"/>
      <c r="CU48" s="32"/>
      <c r="CV48" s="32"/>
    </row>
    <row r="49" spans="2:100" s="31" customFormat="1" ht="13.15" customHeight="1">
      <c r="B49" s="187"/>
      <c r="C49" s="175"/>
      <c r="D49" s="184"/>
      <c r="E49" s="172"/>
      <c r="F49" s="172"/>
      <c r="G49" s="37" t="s">
        <v>85</v>
      </c>
      <c r="H49" s="117">
        <v>765247</v>
      </c>
      <c r="I49" s="82">
        <f>IFERROR(H49/E39,"-")</f>
        <v>9.3279260526662197E-4</v>
      </c>
      <c r="J49" s="117">
        <v>14</v>
      </c>
      <c r="K49" s="82">
        <f>IFERROR(J49/F39,"-")</f>
        <v>3.3333333333333333E-2</v>
      </c>
      <c r="L49" s="120">
        <f t="shared" si="36"/>
        <v>54660.5</v>
      </c>
      <c r="M49" s="83">
        <f t="shared" si="46"/>
        <v>3.2036613272311214E-2</v>
      </c>
      <c r="N49" s="184"/>
      <c r="O49" s="172"/>
      <c r="P49" s="172"/>
      <c r="Q49" s="37" t="s">
        <v>85</v>
      </c>
      <c r="R49" s="117">
        <v>3508849</v>
      </c>
      <c r="S49" s="82">
        <f>IFERROR(R49/O39,"-")</f>
        <v>1.6951418222039907E-3</v>
      </c>
      <c r="T49" s="117">
        <v>32</v>
      </c>
      <c r="U49" s="82">
        <f>IFERROR(T49/P39,"-")</f>
        <v>2.9822926374650512E-2</v>
      </c>
      <c r="V49" s="120">
        <f t="shared" si="37"/>
        <v>109651.53125</v>
      </c>
      <c r="W49" s="83">
        <f t="shared" si="47"/>
        <v>2.8959276018099549E-2</v>
      </c>
      <c r="X49" s="184"/>
      <c r="Y49" s="172"/>
      <c r="Z49" s="172"/>
      <c r="AA49" s="37" t="s">
        <v>85</v>
      </c>
      <c r="AB49" s="117">
        <v>45643107</v>
      </c>
      <c r="AC49" s="82">
        <f>IFERROR(AB49/Y39,"-")</f>
        <v>9.0042814432292264E-4</v>
      </c>
      <c r="AD49" s="117">
        <v>688</v>
      </c>
      <c r="AE49" s="82">
        <f>IFERROR(AD49/Z39,"-")</f>
        <v>9.7802291530435272E-3</v>
      </c>
      <c r="AF49" s="120">
        <f t="shared" si="38"/>
        <v>66341.725290697679</v>
      </c>
      <c r="AG49" s="83">
        <f t="shared" si="48"/>
        <v>9.1274526712392372E-3</v>
      </c>
      <c r="AH49" s="184"/>
      <c r="AI49" s="172"/>
      <c r="AJ49" s="172"/>
      <c r="AK49" s="37" t="s">
        <v>85</v>
      </c>
      <c r="AL49" s="117">
        <v>63480401</v>
      </c>
      <c r="AM49" s="82">
        <f>IFERROR(AL49/AI39,"-")</f>
        <v>1.4377006018049647E-3</v>
      </c>
      <c r="AN49" s="117">
        <v>851</v>
      </c>
      <c r="AO49" s="82">
        <f>IFERROR(AN49/AJ39,"-")</f>
        <v>1.7368055839013838E-2</v>
      </c>
      <c r="AP49" s="120">
        <f t="shared" si="39"/>
        <v>74595.065804935366</v>
      </c>
      <c r="AQ49" s="83">
        <f t="shared" si="49"/>
        <v>1.6586430701463737E-2</v>
      </c>
      <c r="AR49" s="184"/>
      <c r="AS49" s="172"/>
      <c r="AT49" s="172"/>
      <c r="AU49" s="37" t="s">
        <v>85</v>
      </c>
      <c r="AV49" s="117">
        <v>62932951</v>
      </c>
      <c r="AW49" s="82">
        <f>IFERROR(AV49/AS39,"-")</f>
        <v>2.1615762083786283E-3</v>
      </c>
      <c r="AX49" s="117">
        <v>799</v>
      </c>
      <c r="AY49" s="82">
        <f>IFERROR(AX49/AT39,"-")</f>
        <v>2.8554070473876064E-2</v>
      </c>
      <c r="AZ49" s="120">
        <f t="shared" si="40"/>
        <v>78764.644555694613</v>
      </c>
      <c r="BA49" s="83">
        <f t="shared" si="50"/>
        <v>2.7300372433115797E-2</v>
      </c>
      <c r="BB49" s="184"/>
      <c r="BC49" s="172"/>
      <c r="BD49" s="172"/>
      <c r="BE49" s="37" t="s">
        <v>85</v>
      </c>
      <c r="BF49" s="117">
        <v>39209321</v>
      </c>
      <c r="BG49" s="82">
        <f>IFERROR(BF49/BC39,"-")</f>
        <v>2.9160806697612995E-3</v>
      </c>
      <c r="BH49" s="120">
        <v>535</v>
      </c>
      <c r="BI49" s="82">
        <f>IFERROR(BH49/BD39,"-")</f>
        <v>4.4575904015997335E-2</v>
      </c>
      <c r="BJ49" s="143">
        <f t="shared" si="41"/>
        <v>73288.450467289716</v>
      </c>
      <c r="BK49" s="83">
        <f t="shared" si="51"/>
        <v>4.2159180457052796E-2</v>
      </c>
      <c r="BL49" s="184"/>
      <c r="BM49" s="172"/>
      <c r="BN49" s="172"/>
      <c r="BO49" s="37" t="s">
        <v>85</v>
      </c>
      <c r="BP49" s="117">
        <v>16038946</v>
      </c>
      <c r="BQ49" s="82">
        <f>IFERROR(BP49/BM39,"-")</f>
        <v>3.6146044999865873E-3</v>
      </c>
      <c r="BR49" s="117">
        <v>204</v>
      </c>
      <c r="BS49" s="82">
        <f>IFERROR(BR49/BN39,"-")</f>
        <v>4.9659201557935732E-2</v>
      </c>
      <c r="BT49" s="120">
        <f t="shared" si="42"/>
        <v>78622.284313725497</v>
      </c>
      <c r="BU49" s="83">
        <f t="shared" si="52"/>
        <v>4.6122541261587158E-2</v>
      </c>
      <c r="BV49" s="197"/>
      <c r="BW49" s="194"/>
      <c r="BX49" s="194"/>
      <c r="BY49" s="37" t="s">
        <v>85</v>
      </c>
      <c r="BZ49" s="117">
        <f t="shared" si="43"/>
        <v>231578822</v>
      </c>
      <c r="CA49" s="82">
        <f>IFERROR(BZ49/BW39,"-")</f>
        <v>1.6000478846647857E-3</v>
      </c>
      <c r="CB49" s="117">
        <f t="shared" si="44"/>
        <v>3123</v>
      </c>
      <c r="CC49" s="82">
        <f>IFERROR(CB49/BX39,"-")</f>
        <v>1.8935420696178356E-2</v>
      </c>
      <c r="CD49" s="120">
        <f t="shared" si="45"/>
        <v>74152.680755683643</v>
      </c>
      <c r="CE49" s="83">
        <f t="shared" si="54"/>
        <v>1.7885983299542971E-2</v>
      </c>
      <c r="CR49" s="32"/>
      <c r="CS49" s="32"/>
      <c r="CT49" s="32"/>
      <c r="CU49" s="32"/>
      <c r="CV49" s="32"/>
    </row>
    <row r="50" spans="2:100" s="31" customFormat="1" ht="13.15" customHeight="1">
      <c r="B50" s="187"/>
      <c r="C50" s="175"/>
      <c r="D50" s="184"/>
      <c r="E50" s="172"/>
      <c r="F50" s="172"/>
      <c r="G50" s="37" t="s">
        <v>87</v>
      </c>
      <c r="H50" s="117">
        <v>5788104</v>
      </c>
      <c r="I50" s="82">
        <f>IFERROR(H50/E39,"-")</f>
        <v>7.0553698475317849E-3</v>
      </c>
      <c r="J50" s="117">
        <v>17</v>
      </c>
      <c r="K50" s="82">
        <f>IFERROR(J50/F39,"-")</f>
        <v>4.0476190476190478E-2</v>
      </c>
      <c r="L50" s="120">
        <f t="shared" si="36"/>
        <v>340476.70588235295</v>
      </c>
      <c r="M50" s="83">
        <f t="shared" si="46"/>
        <v>3.8901601830663615E-2</v>
      </c>
      <c r="N50" s="184"/>
      <c r="O50" s="172"/>
      <c r="P50" s="172"/>
      <c r="Q50" s="37" t="s">
        <v>87</v>
      </c>
      <c r="R50" s="117">
        <v>19445500</v>
      </c>
      <c r="S50" s="82">
        <f>IFERROR(R50/O39,"-")</f>
        <v>9.3942145426228665E-3</v>
      </c>
      <c r="T50" s="117">
        <v>58</v>
      </c>
      <c r="U50" s="82">
        <f>IFERROR(T50/P39,"-")</f>
        <v>5.4054054054054057E-2</v>
      </c>
      <c r="V50" s="120">
        <f t="shared" si="37"/>
        <v>335267.24137931032</v>
      </c>
      <c r="W50" s="83">
        <f t="shared" si="47"/>
        <v>5.2488687782805431E-2</v>
      </c>
      <c r="X50" s="184"/>
      <c r="Y50" s="172"/>
      <c r="Z50" s="172"/>
      <c r="AA50" s="37" t="s">
        <v>87</v>
      </c>
      <c r="AB50" s="117">
        <v>264022224</v>
      </c>
      <c r="AC50" s="82">
        <f>IFERROR(AB50/Y39,"-")</f>
        <v>5.2085201214792628E-3</v>
      </c>
      <c r="AD50" s="117">
        <v>880</v>
      </c>
      <c r="AE50" s="82">
        <f>IFERROR(AD50/Z39,"-")</f>
        <v>1.2509595428311489E-2</v>
      </c>
      <c r="AF50" s="120">
        <f t="shared" si="38"/>
        <v>300025.25454545452</v>
      </c>
      <c r="AG50" s="83">
        <f t="shared" si="48"/>
        <v>1.1674648765538559E-2</v>
      </c>
      <c r="AH50" s="184"/>
      <c r="AI50" s="172"/>
      <c r="AJ50" s="172"/>
      <c r="AK50" s="37" t="s">
        <v>87</v>
      </c>
      <c r="AL50" s="117">
        <v>436070570</v>
      </c>
      <c r="AM50" s="82">
        <f>IFERROR(AL50/AI39,"-")</f>
        <v>9.8761020888704538E-3</v>
      </c>
      <c r="AN50" s="117">
        <v>1268</v>
      </c>
      <c r="AO50" s="82">
        <f>IFERROR(AN50/AJ39,"-")</f>
        <v>2.5878607290093475E-2</v>
      </c>
      <c r="AP50" s="120">
        <f t="shared" si="39"/>
        <v>343904.23501577287</v>
      </c>
      <c r="AQ50" s="83">
        <f t="shared" si="49"/>
        <v>2.4713976650359602E-2</v>
      </c>
      <c r="AR50" s="184"/>
      <c r="AS50" s="172"/>
      <c r="AT50" s="172"/>
      <c r="AU50" s="37" t="s">
        <v>87</v>
      </c>
      <c r="AV50" s="117">
        <v>509798688</v>
      </c>
      <c r="AW50" s="82">
        <f>IFERROR(AV50/AS39,"-")</f>
        <v>1.7510202485871661E-2</v>
      </c>
      <c r="AX50" s="117">
        <v>1311</v>
      </c>
      <c r="AY50" s="82">
        <f>IFERROR(AX50/AT39,"-")</f>
        <v>4.6851547423343576E-2</v>
      </c>
      <c r="AZ50" s="120">
        <f t="shared" si="40"/>
        <v>388862.46224256291</v>
      </c>
      <c r="BA50" s="83">
        <f t="shared" si="50"/>
        <v>4.4794478422797004E-2</v>
      </c>
      <c r="BB50" s="184"/>
      <c r="BC50" s="172"/>
      <c r="BD50" s="172"/>
      <c r="BE50" s="37" t="s">
        <v>87</v>
      </c>
      <c r="BF50" s="117">
        <v>363544607</v>
      </c>
      <c r="BG50" s="82">
        <f>IFERROR(BF50/BC39,"-")</f>
        <v>2.7037586319555707E-2</v>
      </c>
      <c r="BH50" s="120">
        <v>957</v>
      </c>
      <c r="BI50" s="82">
        <f>IFERROR(BH50/BD39,"-")</f>
        <v>7.9736710548241954E-2</v>
      </c>
      <c r="BJ50" s="143">
        <f t="shared" si="41"/>
        <v>379879.42215256009</v>
      </c>
      <c r="BK50" s="83">
        <f t="shared" si="51"/>
        <v>7.5413711583924348E-2</v>
      </c>
      <c r="BL50" s="184"/>
      <c r="BM50" s="172"/>
      <c r="BN50" s="172"/>
      <c r="BO50" s="37" t="s">
        <v>87</v>
      </c>
      <c r="BP50" s="117">
        <v>174246115</v>
      </c>
      <c r="BQ50" s="82">
        <f>IFERROR(BP50/BM39,"-")</f>
        <v>3.9268839198297718E-2</v>
      </c>
      <c r="BR50" s="117">
        <v>470</v>
      </c>
      <c r="BS50" s="82">
        <f>IFERROR(BR50/BN39,"-")</f>
        <v>0.11441090555014606</v>
      </c>
      <c r="BT50" s="120">
        <f t="shared" si="42"/>
        <v>370736.41489361704</v>
      </c>
      <c r="BU50" s="83">
        <f t="shared" si="52"/>
        <v>0.10626271761248021</v>
      </c>
      <c r="BV50" s="197"/>
      <c r="BW50" s="194"/>
      <c r="BX50" s="194"/>
      <c r="BY50" s="37" t="s">
        <v>87</v>
      </c>
      <c r="BZ50" s="117">
        <f t="shared" si="43"/>
        <v>1772915808</v>
      </c>
      <c r="CA50" s="82">
        <f>IFERROR(BZ50/BW39,"-")</f>
        <v>1.2249609717244175E-2</v>
      </c>
      <c r="CB50" s="117">
        <f t="shared" si="44"/>
        <v>4961</v>
      </c>
      <c r="CC50" s="82">
        <f>IFERROR(CB50/BX39,"-")</f>
        <v>3.0079610014006025E-2</v>
      </c>
      <c r="CD50" s="120">
        <f t="shared" si="45"/>
        <v>357370.65269098972</v>
      </c>
      <c r="CE50" s="83">
        <f t="shared" si="54"/>
        <v>2.8412540233439858E-2</v>
      </c>
      <c r="CR50" s="32"/>
      <c r="CS50" s="32"/>
      <c r="CT50" s="32"/>
      <c r="CU50" s="32"/>
      <c r="CV50" s="32"/>
    </row>
    <row r="51" spans="2:100" s="31" customFormat="1" ht="13.15" customHeight="1">
      <c r="B51" s="187"/>
      <c r="C51" s="175"/>
      <c r="D51" s="184"/>
      <c r="E51" s="172"/>
      <c r="F51" s="172"/>
      <c r="G51" s="37" t="s">
        <v>89</v>
      </c>
      <c r="H51" s="117">
        <v>6820911</v>
      </c>
      <c r="I51" s="82">
        <f>IFERROR(H51/E39,"-")</f>
        <v>8.3143028878019248E-3</v>
      </c>
      <c r="J51" s="117">
        <v>48</v>
      </c>
      <c r="K51" s="82">
        <f>IFERROR(J51/F39,"-")</f>
        <v>0.11428571428571428</v>
      </c>
      <c r="L51" s="120">
        <f t="shared" si="36"/>
        <v>142102.3125</v>
      </c>
      <c r="M51" s="83">
        <f t="shared" si="46"/>
        <v>0.10983981693363844</v>
      </c>
      <c r="N51" s="184"/>
      <c r="O51" s="172"/>
      <c r="P51" s="172"/>
      <c r="Q51" s="37" t="s">
        <v>89</v>
      </c>
      <c r="R51" s="117">
        <v>29097584</v>
      </c>
      <c r="S51" s="82">
        <f>IFERROR(R51/O39,"-")</f>
        <v>1.4057182729577044E-2</v>
      </c>
      <c r="T51" s="117">
        <v>171</v>
      </c>
      <c r="U51" s="82">
        <f>IFERROR(T51/P39,"-")</f>
        <v>0.15936626281453867</v>
      </c>
      <c r="V51" s="120">
        <f t="shared" si="37"/>
        <v>170161.30994152048</v>
      </c>
      <c r="W51" s="83">
        <f t="shared" si="47"/>
        <v>0.15475113122171946</v>
      </c>
      <c r="X51" s="184"/>
      <c r="Y51" s="172"/>
      <c r="Z51" s="172"/>
      <c r="AA51" s="37" t="s">
        <v>89</v>
      </c>
      <c r="AB51" s="117">
        <v>423472831</v>
      </c>
      <c r="AC51" s="82">
        <f>IFERROR(AB51/Y39,"-")</f>
        <v>8.3540950748270618E-3</v>
      </c>
      <c r="AD51" s="117">
        <v>7445</v>
      </c>
      <c r="AE51" s="82">
        <f>IFERROR(AD51/Z39,"-")</f>
        <v>0.10583402041338527</v>
      </c>
      <c r="AF51" s="120">
        <f t="shared" si="38"/>
        <v>56880.165345869711</v>
      </c>
      <c r="AG51" s="83">
        <f t="shared" si="48"/>
        <v>9.8770181885721106E-2</v>
      </c>
      <c r="AH51" s="184"/>
      <c r="AI51" s="172"/>
      <c r="AJ51" s="172"/>
      <c r="AK51" s="37" t="s">
        <v>89</v>
      </c>
      <c r="AL51" s="117">
        <v>447040221</v>
      </c>
      <c r="AM51" s="82">
        <f>IFERROR(AL51/AI39,"-")</f>
        <v>1.0124542136441836E-2</v>
      </c>
      <c r="AN51" s="117">
        <v>6450</v>
      </c>
      <c r="AO51" s="82">
        <f>IFERROR(AN51/AJ39,"-")</f>
        <v>0.13163802604187927</v>
      </c>
      <c r="AP51" s="120">
        <f t="shared" si="39"/>
        <v>69308.561395348836</v>
      </c>
      <c r="AQ51" s="83">
        <f t="shared" si="49"/>
        <v>0.12571384021673457</v>
      </c>
      <c r="AR51" s="184"/>
      <c r="AS51" s="172"/>
      <c r="AT51" s="172"/>
      <c r="AU51" s="37" t="s">
        <v>89</v>
      </c>
      <c r="AV51" s="117">
        <v>328720806</v>
      </c>
      <c r="AW51" s="82">
        <f>IFERROR(AV51/AS39,"-")</f>
        <v>1.1290668277237575E-2</v>
      </c>
      <c r="AX51" s="117">
        <v>4237</v>
      </c>
      <c r="AY51" s="82">
        <f>IFERROR(AX51/AT39,"-")</f>
        <v>0.15141876920877706</v>
      </c>
      <c r="AZ51" s="120">
        <f t="shared" si="40"/>
        <v>77583.38588624027</v>
      </c>
      <c r="BA51" s="83">
        <f t="shared" si="50"/>
        <v>0.14477056069976424</v>
      </c>
      <c r="BB51" s="184"/>
      <c r="BC51" s="172"/>
      <c r="BD51" s="172"/>
      <c r="BE51" s="37" t="s">
        <v>89</v>
      </c>
      <c r="BF51" s="117">
        <v>175097788</v>
      </c>
      <c r="BG51" s="82">
        <f>IFERROR(BF51/BC39,"-")</f>
        <v>1.3022395233642582E-2</v>
      </c>
      <c r="BH51" s="120">
        <v>1821</v>
      </c>
      <c r="BI51" s="82">
        <f>IFERROR(BH51/BD39,"-")</f>
        <v>0.15172471254790867</v>
      </c>
      <c r="BJ51" s="143">
        <f t="shared" si="41"/>
        <v>96154.743547501377</v>
      </c>
      <c r="BK51" s="83">
        <f t="shared" si="51"/>
        <v>0.14349881796690309</v>
      </c>
      <c r="BL51" s="184"/>
      <c r="BM51" s="172"/>
      <c r="BN51" s="172"/>
      <c r="BO51" s="37" t="s">
        <v>89</v>
      </c>
      <c r="BP51" s="117">
        <v>69481315</v>
      </c>
      <c r="BQ51" s="82">
        <f>IFERROR(BP51/BM39,"-")</f>
        <v>1.5658602121609834E-2</v>
      </c>
      <c r="BR51" s="117">
        <v>620</v>
      </c>
      <c r="BS51" s="82">
        <f>IFERROR(BR51/BN39,"-")</f>
        <v>0.15092502434274585</v>
      </c>
      <c r="BT51" s="120">
        <f t="shared" si="42"/>
        <v>112066.6370967742</v>
      </c>
      <c r="BU51" s="83">
        <f t="shared" si="52"/>
        <v>0.14017635089305902</v>
      </c>
      <c r="BV51" s="197"/>
      <c r="BW51" s="194"/>
      <c r="BX51" s="194"/>
      <c r="BY51" s="37" t="s">
        <v>89</v>
      </c>
      <c r="BZ51" s="117">
        <f t="shared" si="43"/>
        <v>1479731456</v>
      </c>
      <c r="CA51" s="82">
        <f>IFERROR(BZ51/BW39,"-")</f>
        <v>1.0223910656410297E-2</v>
      </c>
      <c r="CB51" s="117">
        <f t="shared" si="44"/>
        <v>20792</v>
      </c>
      <c r="CC51" s="82">
        <f>IFERROR(CB51/BX39,"-")</f>
        <v>0.12606636795227036</v>
      </c>
      <c r="CD51" s="120">
        <f t="shared" si="45"/>
        <v>71168.307810696424</v>
      </c>
      <c r="CE51" s="83">
        <f t="shared" si="54"/>
        <v>0.11907952762218939</v>
      </c>
      <c r="CR51" s="32"/>
      <c r="CS51" s="32"/>
      <c r="CT51" s="32"/>
      <c r="CU51" s="32"/>
      <c r="CV51" s="32"/>
    </row>
    <row r="52" spans="2:100" s="31" customFormat="1" ht="13.15" customHeight="1">
      <c r="B52" s="187"/>
      <c r="C52" s="175"/>
      <c r="D52" s="184"/>
      <c r="E52" s="172"/>
      <c r="F52" s="172"/>
      <c r="G52" s="37" t="s">
        <v>91</v>
      </c>
      <c r="H52" s="117">
        <v>9656497</v>
      </c>
      <c r="I52" s="82">
        <f>IFERROR(H52/E39,"-")</f>
        <v>1.1770721080094818E-2</v>
      </c>
      <c r="J52" s="117">
        <v>25</v>
      </c>
      <c r="K52" s="82">
        <f>IFERROR(J52/F39,"-")</f>
        <v>5.9523809523809521E-2</v>
      </c>
      <c r="L52" s="120">
        <f t="shared" si="36"/>
        <v>386259.88</v>
      </c>
      <c r="M52" s="83">
        <f t="shared" si="46"/>
        <v>5.7208237986270026E-2</v>
      </c>
      <c r="N52" s="184"/>
      <c r="O52" s="172"/>
      <c r="P52" s="172"/>
      <c r="Q52" s="37" t="s">
        <v>91</v>
      </c>
      <c r="R52" s="117">
        <v>24800838</v>
      </c>
      <c r="S52" s="82">
        <f>IFERROR(R52/O39,"-")</f>
        <v>1.1981404078518618E-2</v>
      </c>
      <c r="T52" s="117">
        <v>86</v>
      </c>
      <c r="U52" s="82">
        <f>IFERROR(T52/P39,"-")</f>
        <v>8.0149114631873256E-2</v>
      </c>
      <c r="V52" s="120">
        <f t="shared" si="37"/>
        <v>288381.83720930235</v>
      </c>
      <c r="W52" s="83">
        <f t="shared" si="47"/>
        <v>7.7828054298642535E-2</v>
      </c>
      <c r="X52" s="184"/>
      <c r="Y52" s="172"/>
      <c r="Z52" s="172"/>
      <c r="AA52" s="37" t="s">
        <v>91</v>
      </c>
      <c r="AB52" s="117">
        <v>611518222</v>
      </c>
      <c r="AC52" s="82">
        <f>IFERROR(AB52/Y39,"-")</f>
        <v>1.2063775979472936E-2</v>
      </c>
      <c r="AD52" s="117">
        <v>4720</v>
      </c>
      <c r="AE52" s="82">
        <f>IFERROR(AD52/Z39,"-")</f>
        <v>6.7096920933670715E-2</v>
      </c>
      <c r="AF52" s="120">
        <f t="shared" si="38"/>
        <v>129558.94533898305</v>
      </c>
      <c r="AG52" s="83">
        <f t="shared" si="48"/>
        <v>6.2618570651524999E-2</v>
      </c>
      <c r="AH52" s="184"/>
      <c r="AI52" s="172"/>
      <c r="AJ52" s="172"/>
      <c r="AK52" s="37" t="s">
        <v>91</v>
      </c>
      <c r="AL52" s="117">
        <v>992889481</v>
      </c>
      <c r="AM52" s="82">
        <f>IFERROR(AL52/AI39,"-")</f>
        <v>2.2486905909109161E-2</v>
      </c>
      <c r="AN52" s="117">
        <v>6772</v>
      </c>
      <c r="AO52" s="82">
        <f>IFERROR(AN52/AJ39,"-")</f>
        <v>0.13820972284583044</v>
      </c>
      <c r="AP52" s="120">
        <f t="shared" si="39"/>
        <v>146616.87551683403</v>
      </c>
      <c r="AQ52" s="83">
        <f t="shared" si="49"/>
        <v>0.13198978696863975</v>
      </c>
      <c r="AR52" s="184"/>
      <c r="AS52" s="172"/>
      <c r="AT52" s="172"/>
      <c r="AU52" s="37" t="s">
        <v>91</v>
      </c>
      <c r="AV52" s="117">
        <v>1046406386</v>
      </c>
      <c r="AW52" s="82">
        <f>IFERROR(AV52/AS39,"-")</f>
        <v>3.5941221765892775E-2</v>
      </c>
      <c r="AX52" s="117">
        <v>6400</v>
      </c>
      <c r="AY52" s="82">
        <f>IFERROR(AX52/AT39,"-")</f>
        <v>0.22871846186834394</v>
      </c>
      <c r="AZ52" s="120">
        <f t="shared" si="40"/>
        <v>163500.99781249999</v>
      </c>
      <c r="BA52" s="83">
        <f t="shared" si="50"/>
        <v>0.21867632487101513</v>
      </c>
      <c r="BB52" s="184"/>
      <c r="BC52" s="172"/>
      <c r="BD52" s="172"/>
      <c r="BE52" s="37" t="s">
        <v>91</v>
      </c>
      <c r="BF52" s="117">
        <v>590922042</v>
      </c>
      <c r="BG52" s="82">
        <f>IFERROR(BF52/BC39,"-")</f>
        <v>4.3948130191085802E-2</v>
      </c>
      <c r="BH52" s="120">
        <v>3730</v>
      </c>
      <c r="BI52" s="82">
        <f>IFERROR(BH52/BD39,"-")</f>
        <v>0.31078153641059825</v>
      </c>
      <c r="BJ52" s="143">
        <f t="shared" si="41"/>
        <v>158424.13994638069</v>
      </c>
      <c r="BK52" s="83">
        <f t="shared" si="51"/>
        <v>0.29393223010244285</v>
      </c>
      <c r="BL52" s="184"/>
      <c r="BM52" s="172"/>
      <c r="BN52" s="172"/>
      <c r="BO52" s="37" t="s">
        <v>91</v>
      </c>
      <c r="BP52" s="117">
        <v>163961203</v>
      </c>
      <c r="BQ52" s="82">
        <f>IFERROR(BP52/BM39,"-")</f>
        <v>3.6950988062869866E-2</v>
      </c>
      <c r="BR52" s="117">
        <v>1232</v>
      </c>
      <c r="BS52" s="82">
        <f>IFERROR(BR52/BN39,"-")</f>
        <v>0.29990262901655307</v>
      </c>
      <c r="BT52" s="120">
        <f t="shared" si="42"/>
        <v>133085.39204545456</v>
      </c>
      <c r="BU52" s="83">
        <f t="shared" si="52"/>
        <v>0.27854397467782049</v>
      </c>
      <c r="BV52" s="197"/>
      <c r="BW52" s="194"/>
      <c r="BX52" s="194"/>
      <c r="BY52" s="37" t="s">
        <v>91</v>
      </c>
      <c r="BZ52" s="117">
        <f t="shared" si="43"/>
        <v>3440154669</v>
      </c>
      <c r="CA52" s="82">
        <f>IFERROR(BZ52/BW39,"-")</f>
        <v>2.3769065554073578E-2</v>
      </c>
      <c r="CB52" s="117">
        <f t="shared" si="44"/>
        <v>22965</v>
      </c>
      <c r="CC52" s="82">
        <f>IFERROR(CB52/BX39,"-")</f>
        <v>0.13924173432204159</v>
      </c>
      <c r="CD52" s="120">
        <f t="shared" si="45"/>
        <v>149799.8984977139</v>
      </c>
      <c r="CE52" s="83">
        <f t="shared" si="54"/>
        <v>0.13152468987320023</v>
      </c>
      <c r="CR52" s="32"/>
      <c r="CS52" s="32"/>
      <c r="CT52" s="32"/>
      <c r="CU52" s="32"/>
      <c r="CV52" s="32"/>
    </row>
    <row r="53" spans="2:100" s="31" customFormat="1" ht="13.15" customHeight="1">
      <c r="B53" s="187"/>
      <c r="C53" s="175"/>
      <c r="D53" s="184"/>
      <c r="E53" s="172"/>
      <c r="F53" s="172"/>
      <c r="G53" s="37" t="s">
        <v>95</v>
      </c>
      <c r="H53" s="117">
        <v>6465631</v>
      </c>
      <c r="I53" s="82">
        <f>IFERROR(H53/E39,"-")</f>
        <v>7.8812367577823037E-3</v>
      </c>
      <c r="J53" s="117">
        <v>41</v>
      </c>
      <c r="K53" s="82">
        <f>IFERROR(J53/F39,"-")</f>
        <v>9.7619047619047619E-2</v>
      </c>
      <c r="L53" s="120">
        <f t="shared" si="36"/>
        <v>157698.31707317074</v>
      </c>
      <c r="M53" s="83">
        <f t="shared" si="46"/>
        <v>9.3821510297482841E-2</v>
      </c>
      <c r="N53" s="184"/>
      <c r="O53" s="172"/>
      <c r="P53" s="172"/>
      <c r="Q53" s="37" t="s">
        <v>95</v>
      </c>
      <c r="R53" s="117">
        <v>12858985</v>
      </c>
      <c r="S53" s="82">
        <f>IFERROR(R53/O39,"-")</f>
        <v>6.2122374786130101E-3</v>
      </c>
      <c r="T53" s="117">
        <v>106</v>
      </c>
      <c r="U53" s="82">
        <f>IFERROR(T53/P39,"-")</f>
        <v>9.8788443616029828E-2</v>
      </c>
      <c r="V53" s="120">
        <f t="shared" si="37"/>
        <v>121311.17924528301</v>
      </c>
      <c r="W53" s="83">
        <f t="shared" si="47"/>
        <v>9.5927601809954757E-2</v>
      </c>
      <c r="X53" s="184"/>
      <c r="Y53" s="172"/>
      <c r="Z53" s="172"/>
      <c r="AA53" s="37" t="s">
        <v>95</v>
      </c>
      <c r="AB53" s="117">
        <v>221985699</v>
      </c>
      <c r="AC53" s="82">
        <f>IFERROR(AB53/Y39,"-")</f>
        <v>4.3792411199526111E-3</v>
      </c>
      <c r="AD53" s="117">
        <v>3774</v>
      </c>
      <c r="AE53" s="82">
        <f>IFERROR(AD53/Z39,"-")</f>
        <v>5.3649105848235866E-2</v>
      </c>
      <c r="AF53" s="120">
        <f t="shared" si="38"/>
        <v>58819.740063593003</v>
      </c>
      <c r="AG53" s="83">
        <f t="shared" si="48"/>
        <v>5.0068323228571049E-2</v>
      </c>
      <c r="AH53" s="184"/>
      <c r="AI53" s="172"/>
      <c r="AJ53" s="172"/>
      <c r="AK53" s="37" t="s">
        <v>95</v>
      </c>
      <c r="AL53" s="117">
        <v>194729384</v>
      </c>
      <c r="AM53" s="82">
        <f>IFERROR(AL53/AI39,"-")</f>
        <v>4.4102202909195561E-3</v>
      </c>
      <c r="AN53" s="117">
        <v>3303</v>
      </c>
      <c r="AO53" s="82">
        <f>IFERROR(AN53/AJ39,"-")</f>
        <v>6.7410914731213523E-2</v>
      </c>
      <c r="AP53" s="120">
        <f t="shared" si="39"/>
        <v>58955.308507417496</v>
      </c>
      <c r="AQ53" s="83">
        <f t="shared" si="49"/>
        <v>6.4377180501685935E-2</v>
      </c>
      <c r="AR53" s="184"/>
      <c r="AS53" s="172"/>
      <c r="AT53" s="172"/>
      <c r="AU53" s="37" t="s">
        <v>95</v>
      </c>
      <c r="AV53" s="117">
        <v>98749420</v>
      </c>
      <c r="AW53" s="82">
        <f>IFERROR(AV53/AS39,"-")</f>
        <v>3.3917747931952007E-3</v>
      </c>
      <c r="AX53" s="117">
        <v>2208</v>
      </c>
      <c r="AY53" s="82">
        <f>IFERROR(AX53/AT39,"-")</f>
        <v>7.8907869344578663E-2</v>
      </c>
      <c r="AZ53" s="120">
        <f t="shared" si="40"/>
        <v>44723.469202898552</v>
      </c>
      <c r="BA53" s="83">
        <f t="shared" si="50"/>
        <v>7.5443332080500219E-2</v>
      </c>
      <c r="BB53" s="184"/>
      <c r="BC53" s="172"/>
      <c r="BD53" s="172"/>
      <c r="BE53" s="37" t="s">
        <v>95</v>
      </c>
      <c r="BF53" s="117">
        <v>45101699</v>
      </c>
      <c r="BG53" s="82">
        <f>IFERROR(BF53/BC39,"-")</f>
        <v>3.3543093650433915E-3</v>
      </c>
      <c r="BH53" s="120">
        <v>898</v>
      </c>
      <c r="BI53" s="82">
        <f>IFERROR(BH53/BD39,"-")</f>
        <v>7.4820863189468428E-2</v>
      </c>
      <c r="BJ53" s="143">
        <f t="shared" si="41"/>
        <v>50224.609131403115</v>
      </c>
      <c r="BK53" s="83">
        <f t="shared" si="51"/>
        <v>7.076438140267928E-2</v>
      </c>
      <c r="BL53" s="184"/>
      <c r="BM53" s="172"/>
      <c r="BN53" s="172"/>
      <c r="BO53" s="37" t="s">
        <v>95</v>
      </c>
      <c r="BP53" s="117">
        <v>11059082</v>
      </c>
      <c r="BQ53" s="82">
        <f>IFERROR(BP53/BM39,"-")</f>
        <v>2.4923213509741018E-3</v>
      </c>
      <c r="BR53" s="117">
        <v>247</v>
      </c>
      <c r="BS53" s="82">
        <f>IFERROR(BR53/BN39,"-")</f>
        <v>6.0126582278481014E-2</v>
      </c>
      <c r="BT53" s="120">
        <f t="shared" si="42"/>
        <v>44773.611336032387</v>
      </c>
      <c r="BU53" s="83">
        <f t="shared" si="52"/>
        <v>5.5844449468686413E-2</v>
      </c>
      <c r="BV53" s="197"/>
      <c r="BW53" s="194"/>
      <c r="BX53" s="194"/>
      <c r="BY53" s="37" t="s">
        <v>95</v>
      </c>
      <c r="BZ53" s="117">
        <f t="shared" si="43"/>
        <v>590949900</v>
      </c>
      <c r="CA53" s="82">
        <f>IFERROR(BZ53/BW39,"-")</f>
        <v>4.0830509857152078E-3</v>
      </c>
      <c r="CB53" s="117">
        <f t="shared" si="44"/>
        <v>10577</v>
      </c>
      <c r="CC53" s="82">
        <f>IFERROR(CB53/BX39,"-")</f>
        <v>6.4130625905692754E-2</v>
      </c>
      <c r="CD53" s="120">
        <f t="shared" si="45"/>
        <v>55871.220572941289</v>
      </c>
      <c r="CE53" s="83">
        <f t="shared" si="54"/>
        <v>6.0576383400341341E-2</v>
      </c>
      <c r="CR53" s="32"/>
      <c r="CS53" s="32"/>
      <c r="CT53" s="32"/>
      <c r="CU53" s="32"/>
      <c r="CV53" s="32"/>
    </row>
    <row r="54" spans="2:100" s="31" customFormat="1" ht="13.15" customHeight="1">
      <c r="B54" s="187"/>
      <c r="C54" s="175"/>
      <c r="D54" s="184"/>
      <c r="E54" s="172"/>
      <c r="F54" s="172"/>
      <c r="G54" s="38" t="s">
        <v>93</v>
      </c>
      <c r="H54" s="118">
        <v>888225</v>
      </c>
      <c r="I54" s="84">
        <f>IFERROR(H54/E39,"-")</f>
        <v>1.0826957986283452E-3</v>
      </c>
      <c r="J54" s="118">
        <v>71</v>
      </c>
      <c r="K54" s="84">
        <f>IFERROR(J54/F39,"-")</f>
        <v>0.16904761904761906</v>
      </c>
      <c r="L54" s="121">
        <f t="shared" si="36"/>
        <v>12510.211267605633</v>
      </c>
      <c r="M54" s="87">
        <f t="shared" si="46"/>
        <v>0.16247139588100687</v>
      </c>
      <c r="N54" s="184"/>
      <c r="O54" s="172"/>
      <c r="P54" s="172"/>
      <c r="Q54" s="38" t="s">
        <v>93</v>
      </c>
      <c r="R54" s="118">
        <v>4374436</v>
      </c>
      <c r="S54" s="84">
        <f>IFERROR(R54/O39,"-")</f>
        <v>2.1133110635865883E-3</v>
      </c>
      <c r="T54" s="118">
        <v>218</v>
      </c>
      <c r="U54" s="84">
        <f>IFERROR(T54/P39,"-")</f>
        <v>0.20316868592730661</v>
      </c>
      <c r="V54" s="121">
        <f t="shared" si="37"/>
        <v>20066.220183486239</v>
      </c>
      <c r="W54" s="87">
        <f t="shared" si="47"/>
        <v>0.19728506787330316</v>
      </c>
      <c r="X54" s="184"/>
      <c r="Y54" s="172"/>
      <c r="Z54" s="172"/>
      <c r="AA54" s="38" t="s">
        <v>93</v>
      </c>
      <c r="AB54" s="118">
        <v>98440658</v>
      </c>
      <c r="AC54" s="84">
        <f>IFERROR(AB54/Y39,"-")</f>
        <v>1.9419961706127382E-3</v>
      </c>
      <c r="AD54" s="118">
        <v>5374</v>
      </c>
      <c r="AE54" s="84">
        <f>IFERROR(AD54/Z39,"-")</f>
        <v>7.6393824808802205E-2</v>
      </c>
      <c r="AF54" s="121">
        <f t="shared" si="38"/>
        <v>18317.949013770005</v>
      </c>
      <c r="AG54" s="87">
        <f t="shared" si="48"/>
        <v>7.1294957347732071E-2</v>
      </c>
      <c r="AH54" s="184"/>
      <c r="AI54" s="172"/>
      <c r="AJ54" s="172"/>
      <c r="AK54" s="38" t="s">
        <v>93</v>
      </c>
      <c r="AL54" s="118">
        <v>105138544</v>
      </c>
      <c r="AM54" s="84">
        <f>IFERROR(AL54/AI39,"-")</f>
        <v>2.3811719144889738E-3</v>
      </c>
      <c r="AN54" s="118">
        <v>5296</v>
      </c>
      <c r="AO54" s="84">
        <f>IFERROR(AN54/AJ39,"-")</f>
        <v>0.10808604432833993</v>
      </c>
      <c r="AP54" s="121">
        <f t="shared" si="39"/>
        <v>19852.44410876133</v>
      </c>
      <c r="AQ54" s="87">
        <f t="shared" si="49"/>
        <v>0.10322178260276375</v>
      </c>
      <c r="AR54" s="184"/>
      <c r="AS54" s="172"/>
      <c r="AT54" s="172"/>
      <c r="AU54" s="38" t="s">
        <v>93</v>
      </c>
      <c r="AV54" s="118">
        <v>99546327</v>
      </c>
      <c r="AW54" s="84">
        <f>IFERROR(AV54/AS39,"-")</f>
        <v>3.4191463876321179E-3</v>
      </c>
      <c r="AX54" s="118">
        <v>4009</v>
      </c>
      <c r="AY54" s="84">
        <f>IFERROR(AX54/AT39,"-")</f>
        <v>0.14327067400471732</v>
      </c>
      <c r="AZ54" s="121">
        <f t="shared" si="40"/>
        <v>24830.712646545275</v>
      </c>
      <c r="BA54" s="87">
        <f t="shared" si="50"/>
        <v>0.13698021662623433</v>
      </c>
      <c r="BB54" s="184"/>
      <c r="BC54" s="172"/>
      <c r="BD54" s="172"/>
      <c r="BE54" s="38" t="s">
        <v>93</v>
      </c>
      <c r="BF54" s="118">
        <v>56814750</v>
      </c>
      <c r="BG54" s="84">
        <f>IFERROR(BF54/BC39,"-")</f>
        <v>4.225433902115285E-3</v>
      </c>
      <c r="BH54" s="121">
        <v>2084</v>
      </c>
      <c r="BI54" s="138">
        <f>IFERROR(BH54/BD39,"-")</f>
        <v>0.17363772704549241</v>
      </c>
      <c r="BJ54" s="144">
        <f t="shared" si="41"/>
        <v>27262.356046065259</v>
      </c>
      <c r="BK54" s="87">
        <f t="shared" si="51"/>
        <v>0.16422379826635145</v>
      </c>
      <c r="BL54" s="184"/>
      <c r="BM54" s="172"/>
      <c r="BN54" s="172"/>
      <c r="BO54" s="38" t="s">
        <v>93</v>
      </c>
      <c r="BP54" s="118">
        <v>29516642</v>
      </c>
      <c r="BQ54" s="84">
        <f>IFERROR(BP54/BM39,"-")</f>
        <v>6.6519949002692017E-3</v>
      </c>
      <c r="BR54" s="118">
        <v>731</v>
      </c>
      <c r="BS54" s="84">
        <f>IFERROR(BR54/BN39,"-")</f>
        <v>0.17794547224926971</v>
      </c>
      <c r="BT54" s="121">
        <f t="shared" si="42"/>
        <v>40378.443228454169</v>
      </c>
      <c r="BU54" s="87">
        <f t="shared" si="52"/>
        <v>0.16527243952068732</v>
      </c>
      <c r="BV54" s="197"/>
      <c r="BW54" s="194"/>
      <c r="BX54" s="194"/>
      <c r="BY54" s="38" t="s">
        <v>93</v>
      </c>
      <c r="BZ54" s="118">
        <f t="shared" si="43"/>
        <v>394719582</v>
      </c>
      <c r="CA54" s="84">
        <f>IFERROR(BZ54/BW39,"-")</f>
        <v>2.7272365700818204E-3</v>
      </c>
      <c r="CB54" s="118">
        <f t="shared" si="44"/>
        <v>17783</v>
      </c>
      <c r="CC54" s="84">
        <f>IFERROR(CB54/BX39,"-")</f>
        <v>0.10782215377526087</v>
      </c>
      <c r="CD54" s="121">
        <f t="shared" si="45"/>
        <v>22196.456278468198</v>
      </c>
      <c r="CE54" s="87">
        <f t="shared" si="54"/>
        <v>0.10184644284847028</v>
      </c>
      <c r="CR54" s="32"/>
      <c r="CS54" s="32"/>
      <c r="CT54" s="32"/>
      <c r="CU54" s="32"/>
      <c r="CV54" s="32"/>
    </row>
    <row r="55" spans="2:100" s="31" customFormat="1" ht="13.15" customHeight="1">
      <c r="B55" s="187"/>
      <c r="C55" s="176"/>
      <c r="D55" s="185"/>
      <c r="E55" s="173"/>
      <c r="F55" s="173"/>
      <c r="G55" s="39" t="s">
        <v>100</v>
      </c>
      <c r="H55" s="114">
        <f>SUM(H39:H54)</f>
        <v>75111640</v>
      </c>
      <c r="I55" s="84">
        <f>IFERROR(H55/E39,"-")</f>
        <v>9.1556820688547105E-2</v>
      </c>
      <c r="J55" s="118">
        <v>320</v>
      </c>
      <c r="K55" s="84">
        <f>IFERROR(J55/F39,"-")</f>
        <v>0.76190476190476186</v>
      </c>
      <c r="L55" s="121">
        <f t="shared" si="36"/>
        <v>234723.875</v>
      </c>
      <c r="M55" s="88">
        <f t="shared" si="46"/>
        <v>0.73226544622425627</v>
      </c>
      <c r="N55" s="185"/>
      <c r="O55" s="173"/>
      <c r="P55" s="173"/>
      <c r="Q55" s="39" t="s">
        <v>100</v>
      </c>
      <c r="R55" s="114">
        <f>SUM(R39:R54)</f>
        <v>225317500</v>
      </c>
      <c r="S55" s="84">
        <f>IFERROR(R55/O39,"-")</f>
        <v>0.10885196756100012</v>
      </c>
      <c r="T55" s="118">
        <v>886</v>
      </c>
      <c r="U55" s="84">
        <f>IFERROR(T55/P39,"-")</f>
        <v>0.82572227399813602</v>
      </c>
      <c r="V55" s="121">
        <f t="shared" si="37"/>
        <v>254308.69074492098</v>
      </c>
      <c r="W55" s="88">
        <f t="shared" si="47"/>
        <v>0.80180995475113126</v>
      </c>
      <c r="X55" s="185"/>
      <c r="Y55" s="173"/>
      <c r="Z55" s="173"/>
      <c r="AA55" s="39" t="s">
        <v>100</v>
      </c>
      <c r="AB55" s="114">
        <f>SUM(AB39:AB54)</f>
        <v>8746327951</v>
      </c>
      <c r="AC55" s="84">
        <f>IFERROR(AB55/Y39,"-")</f>
        <v>0.17254390343231105</v>
      </c>
      <c r="AD55" s="118">
        <v>50060</v>
      </c>
      <c r="AE55" s="84">
        <f>IFERROR(AD55/Z39,"-")</f>
        <v>0.71162539447871942</v>
      </c>
      <c r="AF55" s="121">
        <f t="shared" si="38"/>
        <v>174716.8987415102</v>
      </c>
      <c r="AG55" s="88">
        <f t="shared" si="48"/>
        <v>0.66412831500325031</v>
      </c>
      <c r="AH55" s="185"/>
      <c r="AI55" s="173"/>
      <c r="AJ55" s="173"/>
      <c r="AK55" s="39" t="s">
        <v>100</v>
      </c>
      <c r="AL55" s="114">
        <f>SUM(AL39:AL54)</f>
        <v>9083923246</v>
      </c>
      <c r="AM55" s="84">
        <f>IFERROR(AL55/AI39,"-")</f>
        <v>0.20573218996402226</v>
      </c>
      <c r="AN55" s="118">
        <v>39550</v>
      </c>
      <c r="AO55" s="84">
        <f>IFERROR(AN55/AJ39,"-")</f>
        <v>0.80717580309400383</v>
      </c>
      <c r="AP55" s="121">
        <f t="shared" si="39"/>
        <v>229682.00369152971</v>
      </c>
      <c r="AQ55" s="88">
        <f t="shared" si="49"/>
        <v>0.77084998148400807</v>
      </c>
      <c r="AR55" s="185"/>
      <c r="AS55" s="173"/>
      <c r="AT55" s="173"/>
      <c r="AU55" s="39" t="s">
        <v>100</v>
      </c>
      <c r="AV55" s="114">
        <f>SUM(AV39:AV54)</f>
        <v>7057413992</v>
      </c>
      <c r="AW55" s="84">
        <f>IFERROR(AV55/AS39,"-")</f>
        <v>0.24240303267815361</v>
      </c>
      <c r="AX55" s="118">
        <v>24235</v>
      </c>
      <c r="AY55" s="84">
        <f>IFERROR(AX55/AT39,"-")</f>
        <v>0.86609248802801797</v>
      </c>
      <c r="AZ55" s="121">
        <f t="shared" si="40"/>
        <v>291207.50946977513</v>
      </c>
      <c r="BA55" s="88">
        <f t="shared" si="50"/>
        <v>0.82806573957016438</v>
      </c>
      <c r="BB55" s="185"/>
      <c r="BC55" s="173"/>
      <c r="BD55" s="173"/>
      <c r="BE55" s="39" t="s">
        <v>100</v>
      </c>
      <c r="BF55" s="114">
        <f>SUM(BF39:BF54)</f>
        <v>3825753298</v>
      </c>
      <c r="BG55" s="84">
        <f>IFERROR(BF55/BC39,"-")</f>
        <v>0.28452941685915295</v>
      </c>
      <c r="BH55" s="121">
        <v>10604</v>
      </c>
      <c r="BI55" s="139">
        <f>IFERROR(BH55/BD39,"-")</f>
        <v>0.88351941343109486</v>
      </c>
      <c r="BJ55" s="145">
        <f t="shared" si="41"/>
        <v>360783.9775556394</v>
      </c>
      <c r="BK55" s="88">
        <f t="shared" si="51"/>
        <v>0.83561859732072497</v>
      </c>
      <c r="BL55" s="185"/>
      <c r="BM55" s="173"/>
      <c r="BN55" s="173"/>
      <c r="BO55" s="39" t="s">
        <v>100</v>
      </c>
      <c r="BP55" s="114">
        <f>SUM(BP39:BP54)</f>
        <v>1289215218</v>
      </c>
      <c r="BQ55" s="84">
        <f>IFERROR(BP55/BM39,"-")</f>
        <v>0.29054297760176945</v>
      </c>
      <c r="BR55" s="118">
        <v>3560</v>
      </c>
      <c r="BS55" s="84">
        <f>IFERROR(BR55/BN39,"-")</f>
        <v>0.86660175267770201</v>
      </c>
      <c r="BT55" s="121">
        <f t="shared" si="42"/>
        <v>362139.10617977526</v>
      </c>
      <c r="BU55" s="88">
        <f t="shared" si="52"/>
        <v>0.8048835631924034</v>
      </c>
      <c r="BV55" s="198"/>
      <c r="BW55" s="195"/>
      <c r="BX55" s="195"/>
      <c r="BY55" s="39" t="s">
        <v>100</v>
      </c>
      <c r="BZ55" s="114">
        <f t="shared" si="43"/>
        <v>30303062845</v>
      </c>
      <c r="CA55" s="84">
        <f>IFERROR(BZ55/BW39,"-")</f>
        <v>0.20937299527331699</v>
      </c>
      <c r="CB55" s="114">
        <f t="shared" si="44"/>
        <v>129215</v>
      </c>
      <c r="CC55" s="84">
        <f>IFERROR(CB55/BX39,"-")</f>
        <v>0.7834583366175748</v>
      </c>
      <c r="CD55" s="121">
        <f t="shared" si="45"/>
        <v>234516.60290987889</v>
      </c>
      <c r="CE55" s="88">
        <f t="shared" si="54"/>
        <v>0.74003757030113515</v>
      </c>
      <c r="CR55" s="32"/>
      <c r="CS55" s="32"/>
      <c r="CT55" s="32"/>
      <c r="CU55" s="32"/>
      <c r="CV55" s="32"/>
    </row>
    <row r="56" spans="2:100" s="31" customFormat="1" ht="13.15" customHeight="1">
      <c r="B56" s="187">
        <v>4</v>
      </c>
      <c r="C56" s="174" t="s">
        <v>119</v>
      </c>
      <c r="D56" s="183">
        <f>CI8</f>
        <v>161</v>
      </c>
      <c r="E56" s="171">
        <v>313879050</v>
      </c>
      <c r="F56" s="171">
        <v>155</v>
      </c>
      <c r="G56" s="35" t="s">
        <v>66</v>
      </c>
      <c r="H56" s="124">
        <v>3611235</v>
      </c>
      <c r="I56" s="80">
        <f>IFERROR(H56/E56,"-")</f>
        <v>1.1505180100424032E-2</v>
      </c>
      <c r="J56" s="124">
        <v>41</v>
      </c>
      <c r="K56" s="80">
        <f>IFERROR(J56/F56,"-")</f>
        <v>0.26451612903225807</v>
      </c>
      <c r="L56" s="119">
        <f t="shared" si="36"/>
        <v>88078.902439024387</v>
      </c>
      <c r="M56" s="86">
        <f t="shared" ref="M56:M72" si="55">IFERROR(J56/$CI$8,"-")</f>
        <v>0.25465838509316768</v>
      </c>
      <c r="N56" s="183">
        <f>CJ8</f>
        <v>334</v>
      </c>
      <c r="O56" s="171">
        <v>526720810</v>
      </c>
      <c r="P56" s="171">
        <v>321</v>
      </c>
      <c r="Q56" s="35" t="s">
        <v>66</v>
      </c>
      <c r="R56" s="124">
        <v>2645337</v>
      </c>
      <c r="S56" s="80">
        <f>IFERROR(R56/O56,"-")</f>
        <v>5.0222754631623536E-3</v>
      </c>
      <c r="T56" s="124">
        <v>76</v>
      </c>
      <c r="U56" s="80">
        <f>IFERROR(T56/P56,"-")</f>
        <v>0.2367601246105919</v>
      </c>
      <c r="V56" s="119">
        <f t="shared" si="37"/>
        <v>34807.065789473687</v>
      </c>
      <c r="W56" s="86">
        <f t="shared" ref="W56:W72" si="56">IFERROR(T56/$CJ$8,"-")</f>
        <v>0.22754491017964071</v>
      </c>
      <c r="X56" s="183">
        <f>CK8</f>
        <v>51981</v>
      </c>
      <c r="Y56" s="171">
        <v>35286946020</v>
      </c>
      <c r="Z56" s="171">
        <v>48830</v>
      </c>
      <c r="AA56" s="35" t="s">
        <v>66</v>
      </c>
      <c r="AB56" s="124">
        <v>753891764</v>
      </c>
      <c r="AC56" s="80">
        <f>IFERROR(AB56/Y56,"-")</f>
        <v>2.1364607851660153E-2</v>
      </c>
      <c r="AD56" s="124">
        <v>7769</v>
      </c>
      <c r="AE56" s="80">
        <f>IFERROR(AD56/Z56,"-")</f>
        <v>0.15910301044439892</v>
      </c>
      <c r="AF56" s="119">
        <f t="shared" si="38"/>
        <v>97038.455914532111</v>
      </c>
      <c r="AG56" s="86">
        <f t="shared" ref="AG56:AG72" si="57">IFERROR(AD56/$CK$8,"-")</f>
        <v>0.1494584559742983</v>
      </c>
      <c r="AH56" s="183">
        <f>CL8</f>
        <v>37338</v>
      </c>
      <c r="AI56" s="171">
        <v>32137550550</v>
      </c>
      <c r="AJ56" s="171">
        <v>35810</v>
      </c>
      <c r="AK56" s="35" t="s">
        <v>66</v>
      </c>
      <c r="AL56" s="124">
        <v>847799109</v>
      </c>
      <c r="AM56" s="80">
        <f>IFERROR(AL56/AI56,"-")</f>
        <v>2.6380327513790561E-2</v>
      </c>
      <c r="AN56" s="124">
        <v>7496</v>
      </c>
      <c r="AO56" s="80">
        <f>IFERROR(AN56/AJ56,"-")</f>
        <v>0.20932700363027087</v>
      </c>
      <c r="AP56" s="119">
        <f t="shared" si="39"/>
        <v>113100.20130736392</v>
      </c>
      <c r="AQ56" s="86">
        <f t="shared" ref="AQ56:AQ72" si="58">IFERROR(AN56/$CL$8,"-")</f>
        <v>0.20076061920831326</v>
      </c>
      <c r="AR56" s="183">
        <f>CM8</f>
        <v>22227</v>
      </c>
      <c r="AS56" s="171">
        <v>21979054690</v>
      </c>
      <c r="AT56" s="171">
        <v>21284</v>
      </c>
      <c r="AU56" s="35" t="s">
        <v>66</v>
      </c>
      <c r="AV56" s="124">
        <v>674584852</v>
      </c>
      <c r="AW56" s="80">
        <f>IFERROR(AV56/AS56,"-")</f>
        <v>3.0692168590258875E-2</v>
      </c>
      <c r="AX56" s="124">
        <v>5258</v>
      </c>
      <c r="AY56" s="80">
        <f>IFERROR(AX56/AT56,"-")</f>
        <v>0.24704003006953582</v>
      </c>
      <c r="AZ56" s="119">
        <f t="shared" si="40"/>
        <v>128296.85279573982</v>
      </c>
      <c r="BA56" s="86">
        <f t="shared" ref="BA56:BA72" si="59">IFERROR(AX56/$CM$8,"-")</f>
        <v>0.23655913978494625</v>
      </c>
      <c r="BB56" s="183">
        <f>CN8</f>
        <v>9669</v>
      </c>
      <c r="BC56" s="171">
        <v>9926014370</v>
      </c>
      <c r="BD56" s="171">
        <v>9100</v>
      </c>
      <c r="BE56" s="35" t="s">
        <v>66</v>
      </c>
      <c r="BF56" s="124">
        <v>355192559</v>
      </c>
      <c r="BG56" s="80">
        <f>IFERROR(BF56/BC56,"-")</f>
        <v>3.5784006123698572E-2</v>
      </c>
      <c r="BH56" s="119">
        <v>2445</v>
      </c>
      <c r="BI56" s="151">
        <f>IFERROR(BH56/BD56,"-")</f>
        <v>0.26868131868131867</v>
      </c>
      <c r="BJ56" s="143">
        <f t="shared" si="41"/>
        <v>145273.03026584868</v>
      </c>
      <c r="BK56" s="86">
        <f t="shared" ref="BK56:BK72" si="60">IFERROR(BH56/$CN$8,"-")</f>
        <v>0.25286999689730066</v>
      </c>
      <c r="BL56" s="183">
        <f>CO8</f>
        <v>3425</v>
      </c>
      <c r="BM56" s="171">
        <v>3381444470</v>
      </c>
      <c r="BN56" s="171">
        <v>3116</v>
      </c>
      <c r="BO56" s="35" t="s">
        <v>66</v>
      </c>
      <c r="BP56" s="124">
        <v>151853980</v>
      </c>
      <c r="BQ56" s="80">
        <f>IFERROR(BP56/BM56,"-")</f>
        <v>4.490802121615204E-2</v>
      </c>
      <c r="BR56" s="124">
        <v>788</v>
      </c>
      <c r="BS56" s="80">
        <f>IFERROR(BR56/BN56,"-")</f>
        <v>0.25288831835686776</v>
      </c>
      <c r="BT56" s="119">
        <f t="shared" si="42"/>
        <v>192708.09644670051</v>
      </c>
      <c r="BU56" s="86">
        <f t="shared" ref="BU56:BU72" si="61">IFERROR(BR56/$CO$8,"-")</f>
        <v>0.23007299270072992</v>
      </c>
      <c r="BV56" s="196">
        <f t="shared" ref="BV56" si="62">SUM(D56,N56,X56,AH56,AR56,BB56,BL56)</f>
        <v>125135</v>
      </c>
      <c r="BW56" s="171">
        <f>SUM(E56,O56,Y56,AI56,AS56,BC56,BM56)</f>
        <v>103551609960</v>
      </c>
      <c r="BX56" s="171">
        <f>SUM(F56,P56,Z56,AJ56,AT56,BD56,BN56)</f>
        <v>118616</v>
      </c>
      <c r="BY56" s="35" t="s">
        <v>66</v>
      </c>
      <c r="BZ56" s="124">
        <f t="shared" si="43"/>
        <v>2789578836</v>
      </c>
      <c r="CA56" s="80">
        <f>IFERROR(BZ56/BW56,"-")</f>
        <v>2.6939019461672889E-2</v>
      </c>
      <c r="CB56" s="124">
        <f t="shared" si="44"/>
        <v>23873</v>
      </c>
      <c r="CC56" s="80">
        <f>IFERROR(CB56/BX56,"-")</f>
        <v>0.20126289876576517</v>
      </c>
      <c r="CD56" s="119">
        <f t="shared" si="45"/>
        <v>116850.78691408705</v>
      </c>
      <c r="CE56" s="86">
        <f t="shared" ref="CE56:CE72" si="63">IFERROR(CB56/$CP$8,"-")</f>
        <v>0.19077795980341231</v>
      </c>
      <c r="CR56" s="32"/>
      <c r="CS56" s="32"/>
      <c r="CT56" s="32"/>
      <c r="CU56" s="32"/>
      <c r="CV56" s="32"/>
    </row>
    <row r="57" spans="2:100" s="31" customFormat="1" ht="13.15" customHeight="1">
      <c r="B57" s="187"/>
      <c r="C57" s="175"/>
      <c r="D57" s="184"/>
      <c r="E57" s="172"/>
      <c r="F57" s="172"/>
      <c r="G57" s="36" t="s">
        <v>68</v>
      </c>
      <c r="H57" s="117">
        <v>12670374</v>
      </c>
      <c r="I57" s="82">
        <f>IFERROR(H57/E56,"-")</f>
        <v>4.0367058585146096E-2</v>
      </c>
      <c r="J57" s="117">
        <v>40</v>
      </c>
      <c r="K57" s="82">
        <f>IFERROR(J57/F56,"-")</f>
        <v>0.25806451612903225</v>
      </c>
      <c r="L57" s="120">
        <f t="shared" si="36"/>
        <v>316759.34999999998</v>
      </c>
      <c r="M57" s="83">
        <f t="shared" si="55"/>
        <v>0.2484472049689441</v>
      </c>
      <c r="N57" s="184"/>
      <c r="O57" s="172"/>
      <c r="P57" s="172"/>
      <c r="Q57" s="36" t="s">
        <v>68</v>
      </c>
      <c r="R57" s="117">
        <v>9276983</v>
      </c>
      <c r="S57" s="82">
        <f>IFERROR(R57/O56,"-")</f>
        <v>1.7612714029658329E-2</v>
      </c>
      <c r="T57" s="117">
        <v>108</v>
      </c>
      <c r="U57" s="82">
        <f>IFERROR(T57/P56,"-")</f>
        <v>0.3364485981308411</v>
      </c>
      <c r="V57" s="120">
        <f t="shared" si="37"/>
        <v>85897.990740740745</v>
      </c>
      <c r="W57" s="83">
        <f t="shared" si="56"/>
        <v>0.32335329341317365</v>
      </c>
      <c r="X57" s="184"/>
      <c r="Y57" s="172"/>
      <c r="Z57" s="172"/>
      <c r="AA57" s="36" t="s">
        <v>68</v>
      </c>
      <c r="AB57" s="117">
        <v>864632325</v>
      </c>
      <c r="AC57" s="82">
        <f>IFERROR(AB57/Y56,"-")</f>
        <v>2.4502894767655499E-2</v>
      </c>
      <c r="AD57" s="117">
        <v>11109</v>
      </c>
      <c r="AE57" s="82">
        <f>IFERROR(AD57/Z56,"-")</f>
        <v>0.22750358386237968</v>
      </c>
      <c r="AF57" s="120">
        <f t="shared" si="38"/>
        <v>77831.697272481775</v>
      </c>
      <c r="AG57" s="83">
        <f t="shared" si="57"/>
        <v>0.21371270271830092</v>
      </c>
      <c r="AH57" s="184"/>
      <c r="AI57" s="172"/>
      <c r="AJ57" s="172"/>
      <c r="AK57" s="36" t="s">
        <v>68</v>
      </c>
      <c r="AL57" s="117">
        <v>810280237</v>
      </c>
      <c r="AM57" s="82">
        <f>IFERROR(AL57/AI56,"-")</f>
        <v>2.5212880979816926E-2</v>
      </c>
      <c r="AN57" s="117">
        <v>10035</v>
      </c>
      <c r="AO57" s="82">
        <f>IFERROR(AN57/AJ56,"-")</f>
        <v>0.28022898631667131</v>
      </c>
      <c r="AP57" s="120">
        <f t="shared" si="39"/>
        <v>80745.414748380674</v>
      </c>
      <c r="AQ57" s="83">
        <f t="shared" si="58"/>
        <v>0.26876104772617709</v>
      </c>
      <c r="AR57" s="184"/>
      <c r="AS57" s="172"/>
      <c r="AT57" s="172"/>
      <c r="AU57" s="36" t="s">
        <v>68</v>
      </c>
      <c r="AV57" s="117">
        <v>420876208</v>
      </c>
      <c r="AW57" s="82">
        <f>IFERROR(AV57/AS56,"-")</f>
        <v>1.9148967684742588E-2</v>
      </c>
      <c r="AX57" s="117">
        <v>6704</v>
      </c>
      <c r="AY57" s="82">
        <f>IFERROR(AX57/AT56,"-")</f>
        <v>0.31497838752114266</v>
      </c>
      <c r="AZ57" s="120">
        <f t="shared" si="40"/>
        <v>62779.86396181384</v>
      </c>
      <c r="BA57" s="83">
        <f t="shared" si="59"/>
        <v>0.30161515274216044</v>
      </c>
      <c r="BB57" s="184"/>
      <c r="BC57" s="172"/>
      <c r="BD57" s="172"/>
      <c r="BE57" s="36" t="s">
        <v>68</v>
      </c>
      <c r="BF57" s="117">
        <v>163328730</v>
      </c>
      <c r="BG57" s="82">
        <f>IFERROR(BF57/BC56,"-")</f>
        <v>1.6454613494580304E-2</v>
      </c>
      <c r="BH57" s="120">
        <v>3003</v>
      </c>
      <c r="BI57" s="82">
        <f>IFERROR(BH57/BD56,"-")</f>
        <v>0.33</v>
      </c>
      <c r="BJ57" s="143">
        <f t="shared" si="41"/>
        <v>54388.521478521478</v>
      </c>
      <c r="BK57" s="83">
        <f t="shared" si="60"/>
        <v>0.31058020477815701</v>
      </c>
      <c r="BL57" s="184"/>
      <c r="BM57" s="172"/>
      <c r="BN57" s="172"/>
      <c r="BO57" s="36" t="s">
        <v>68</v>
      </c>
      <c r="BP57" s="117">
        <v>67412529</v>
      </c>
      <c r="BQ57" s="82">
        <f>IFERROR(BP57/BM56,"-")</f>
        <v>1.9936015391670767E-2</v>
      </c>
      <c r="BR57" s="117">
        <v>973</v>
      </c>
      <c r="BS57" s="82">
        <f>IFERROR(BR57/BN56,"-")</f>
        <v>0.31225930680359437</v>
      </c>
      <c r="BT57" s="120">
        <f t="shared" si="42"/>
        <v>69283.174717368966</v>
      </c>
      <c r="BU57" s="83">
        <f t="shared" si="61"/>
        <v>0.2840875912408759</v>
      </c>
      <c r="BV57" s="197"/>
      <c r="BW57" s="194"/>
      <c r="BX57" s="194"/>
      <c r="BY57" s="36" t="s">
        <v>68</v>
      </c>
      <c r="BZ57" s="117">
        <f t="shared" si="43"/>
        <v>2348477386</v>
      </c>
      <c r="CA57" s="82">
        <f>IFERROR(BZ57/BW56,"-")</f>
        <v>2.2679293802454367E-2</v>
      </c>
      <c r="CB57" s="117">
        <f t="shared" si="44"/>
        <v>31972</v>
      </c>
      <c r="CC57" s="82">
        <f>IFERROR(CB57/BX56,"-")</f>
        <v>0.26954205166250761</v>
      </c>
      <c r="CD57" s="120">
        <f t="shared" si="45"/>
        <v>73454.19072938821</v>
      </c>
      <c r="CE57" s="83">
        <f t="shared" si="63"/>
        <v>0.25550005993526992</v>
      </c>
      <c r="CR57" s="32"/>
      <c r="CS57" s="32"/>
      <c r="CT57" s="32"/>
      <c r="CU57" s="32"/>
      <c r="CV57" s="32"/>
    </row>
    <row r="58" spans="2:100" s="31" customFormat="1" ht="13.15" customHeight="1">
      <c r="B58" s="187"/>
      <c r="C58" s="175"/>
      <c r="D58" s="184"/>
      <c r="E58" s="172"/>
      <c r="F58" s="172"/>
      <c r="G58" s="37" t="s">
        <v>70</v>
      </c>
      <c r="H58" s="117">
        <v>611296</v>
      </c>
      <c r="I58" s="82">
        <f>IFERROR(H58/E56,"-")</f>
        <v>1.9475527277147042E-3</v>
      </c>
      <c r="J58" s="117">
        <v>19</v>
      </c>
      <c r="K58" s="82">
        <f>IFERROR(J58/F56,"-")</f>
        <v>0.12258064516129032</v>
      </c>
      <c r="L58" s="120">
        <f t="shared" si="36"/>
        <v>32173.473684210527</v>
      </c>
      <c r="M58" s="83">
        <f t="shared" si="55"/>
        <v>0.11801242236024845</v>
      </c>
      <c r="N58" s="184"/>
      <c r="O58" s="172"/>
      <c r="P58" s="172"/>
      <c r="Q58" s="37" t="s">
        <v>70</v>
      </c>
      <c r="R58" s="117">
        <v>2073885</v>
      </c>
      <c r="S58" s="82">
        <f>IFERROR(R58/O56,"-")</f>
        <v>3.9373515544221614E-3</v>
      </c>
      <c r="T58" s="117">
        <v>59</v>
      </c>
      <c r="U58" s="82">
        <f>IFERROR(T58/P56,"-")</f>
        <v>0.18380062305295949</v>
      </c>
      <c r="V58" s="120">
        <f t="shared" si="37"/>
        <v>35150.593220338982</v>
      </c>
      <c r="W58" s="83">
        <f t="shared" si="56"/>
        <v>0.17664670658682635</v>
      </c>
      <c r="X58" s="184"/>
      <c r="Y58" s="172"/>
      <c r="Z58" s="172"/>
      <c r="AA58" s="37" t="s">
        <v>70</v>
      </c>
      <c r="AB58" s="117">
        <v>606088027</v>
      </c>
      <c r="AC58" s="82">
        <f>IFERROR(AB58/Y56,"-")</f>
        <v>1.7175984191334676E-2</v>
      </c>
      <c r="AD58" s="117">
        <v>11522</v>
      </c>
      <c r="AE58" s="82">
        <f>IFERROR(AD58/Z56,"-")</f>
        <v>0.23596149907843539</v>
      </c>
      <c r="AF58" s="120">
        <f t="shared" si="38"/>
        <v>52602.675490366259</v>
      </c>
      <c r="AG58" s="83">
        <f t="shared" si="57"/>
        <v>0.22165791346838268</v>
      </c>
      <c r="AH58" s="184"/>
      <c r="AI58" s="172"/>
      <c r="AJ58" s="172"/>
      <c r="AK58" s="37" t="s">
        <v>70</v>
      </c>
      <c r="AL58" s="117">
        <v>519296854</v>
      </c>
      <c r="AM58" s="82">
        <f>IFERROR(AL58/AI56,"-")</f>
        <v>1.6158569807368222E-2</v>
      </c>
      <c r="AN58" s="117">
        <v>9915</v>
      </c>
      <c r="AO58" s="82">
        <f>IFERROR(AN58/AJ56,"-")</f>
        <v>0.27687796704831052</v>
      </c>
      <c r="AP58" s="120">
        <f t="shared" si="39"/>
        <v>52374.8718103883</v>
      </c>
      <c r="AQ58" s="83">
        <f t="shared" si="58"/>
        <v>0.26554716374738874</v>
      </c>
      <c r="AR58" s="184"/>
      <c r="AS58" s="172"/>
      <c r="AT58" s="172"/>
      <c r="AU58" s="37" t="s">
        <v>70</v>
      </c>
      <c r="AV58" s="117">
        <v>294361898</v>
      </c>
      <c r="AW58" s="82">
        <f>IFERROR(AV58/AS56,"-")</f>
        <v>1.3392837051082473E-2</v>
      </c>
      <c r="AX58" s="117">
        <v>6159</v>
      </c>
      <c r="AY58" s="82">
        <f>IFERROR(AX58/AT56,"-")</f>
        <v>0.28937229844014284</v>
      </c>
      <c r="AZ58" s="120">
        <f t="shared" si="40"/>
        <v>47793.781133300858</v>
      </c>
      <c r="BA58" s="83">
        <f t="shared" si="59"/>
        <v>0.27709542448373597</v>
      </c>
      <c r="BB58" s="184"/>
      <c r="BC58" s="172"/>
      <c r="BD58" s="172"/>
      <c r="BE58" s="37" t="s">
        <v>70</v>
      </c>
      <c r="BF58" s="117">
        <v>106578994</v>
      </c>
      <c r="BG58" s="82">
        <f>IFERROR(BF58/BC56,"-")</f>
        <v>1.0737340288577479E-2</v>
      </c>
      <c r="BH58" s="120">
        <v>2521</v>
      </c>
      <c r="BI58" s="82">
        <f>IFERROR(BH58/BD56,"-")</f>
        <v>0.27703296703296704</v>
      </c>
      <c r="BJ58" s="143">
        <f t="shared" si="41"/>
        <v>42276.475208250697</v>
      </c>
      <c r="BK58" s="83">
        <f t="shared" si="60"/>
        <v>0.26073016857999792</v>
      </c>
      <c r="BL58" s="184"/>
      <c r="BM58" s="172"/>
      <c r="BN58" s="172"/>
      <c r="BO58" s="37" t="s">
        <v>70</v>
      </c>
      <c r="BP58" s="117">
        <v>27553285</v>
      </c>
      <c r="BQ58" s="82">
        <f>IFERROR(BP58/BM56,"-")</f>
        <v>8.1483771933714474E-3</v>
      </c>
      <c r="BR58" s="117">
        <v>692</v>
      </c>
      <c r="BS58" s="82">
        <f>IFERROR(BR58/BN56,"-")</f>
        <v>0.22207958921694479</v>
      </c>
      <c r="BT58" s="120">
        <f t="shared" si="42"/>
        <v>39816.885838150287</v>
      </c>
      <c r="BU58" s="83">
        <f t="shared" si="61"/>
        <v>0.20204379562043795</v>
      </c>
      <c r="BV58" s="197"/>
      <c r="BW58" s="194"/>
      <c r="BX58" s="194"/>
      <c r="BY58" s="37" t="s">
        <v>70</v>
      </c>
      <c r="BZ58" s="117">
        <f t="shared" si="43"/>
        <v>1556564239</v>
      </c>
      <c r="CA58" s="82">
        <f>IFERROR(BZ58/BW56,"-")</f>
        <v>1.5031772462072495E-2</v>
      </c>
      <c r="CB58" s="117">
        <f t="shared" si="44"/>
        <v>30887</v>
      </c>
      <c r="CC58" s="82">
        <f>IFERROR(CB58/BX56,"-")</f>
        <v>0.26039488770486274</v>
      </c>
      <c r="CD58" s="120">
        <f t="shared" si="45"/>
        <v>50395.449185741571</v>
      </c>
      <c r="CE58" s="83">
        <f t="shared" si="63"/>
        <v>0.2468294242218404</v>
      </c>
      <c r="CR58" s="32"/>
      <c r="CS58" s="32"/>
      <c r="CT58" s="32"/>
      <c r="CU58" s="32"/>
      <c r="CV58" s="32"/>
    </row>
    <row r="59" spans="2:100" s="31" customFormat="1" ht="13.15" customHeight="1">
      <c r="B59" s="187"/>
      <c r="C59" s="175"/>
      <c r="D59" s="184"/>
      <c r="E59" s="172"/>
      <c r="F59" s="172"/>
      <c r="G59" s="37" t="s">
        <v>72</v>
      </c>
      <c r="H59" s="117">
        <v>1682681</v>
      </c>
      <c r="I59" s="82">
        <f>IFERROR(H59/E56,"-")</f>
        <v>5.3609216671198666E-3</v>
      </c>
      <c r="J59" s="117">
        <v>6</v>
      </c>
      <c r="K59" s="82">
        <f>IFERROR(J59/F56,"-")</f>
        <v>3.870967741935484E-2</v>
      </c>
      <c r="L59" s="120">
        <f t="shared" si="36"/>
        <v>280446.83333333331</v>
      </c>
      <c r="M59" s="83">
        <f t="shared" si="55"/>
        <v>3.7267080745341616E-2</v>
      </c>
      <c r="N59" s="184"/>
      <c r="O59" s="172"/>
      <c r="P59" s="172"/>
      <c r="Q59" s="37" t="s">
        <v>72</v>
      </c>
      <c r="R59" s="117">
        <v>344713</v>
      </c>
      <c r="S59" s="82">
        <f>IFERROR(R59/O56,"-")</f>
        <v>6.5445107437467679E-4</v>
      </c>
      <c r="T59" s="117">
        <v>25</v>
      </c>
      <c r="U59" s="82">
        <f>IFERROR(T59/P56,"-")</f>
        <v>7.7881619937694699E-2</v>
      </c>
      <c r="V59" s="120">
        <f t="shared" si="37"/>
        <v>13788.52</v>
      </c>
      <c r="W59" s="83">
        <f t="shared" si="56"/>
        <v>7.4850299401197598E-2</v>
      </c>
      <c r="X59" s="184"/>
      <c r="Y59" s="172"/>
      <c r="Z59" s="172"/>
      <c r="AA59" s="37" t="s">
        <v>72</v>
      </c>
      <c r="AB59" s="117">
        <v>128150252</v>
      </c>
      <c r="AC59" s="82">
        <f>IFERROR(AB59/Y56,"-")</f>
        <v>3.6316617461700077E-3</v>
      </c>
      <c r="AD59" s="117">
        <v>1473</v>
      </c>
      <c r="AE59" s="82">
        <f>IFERROR(AD59/Z56,"-")</f>
        <v>3.0165881630145403E-2</v>
      </c>
      <c r="AF59" s="120">
        <f t="shared" si="38"/>
        <v>86999.492192803795</v>
      </c>
      <c r="AG59" s="83">
        <f t="shared" si="57"/>
        <v>2.8337277082010736E-2</v>
      </c>
      <c r="AH59" s="184"/>
      <c r="AI59" s="172"/>
      <c r="AJ59" s="172"/>
      <c r="AK59" s="37" t="s">
        <v>72</v>
      </c>
      <c r="AL59" s="117">
        <v>96094527</v>
      </c>
      <c r="AM59" s="82">
        <f>IFERROR(AL59/AI56,"-")</f>
        <v>2.9901011544266557E-3</v>
      </c>
      <c r="AN59" s="117">
        <v>1309</v>
      </c>
      <c r="AO59" s="82">
        <f>IFERROR(AN59/AJ56,"-")</f>
        <v>3.655403518570232E-2</v>
      </c>
      <c r="AP59" s="120">
        <f t="shared" si="39"/>
        <v>73410.63941940412</v>
      </c>
      <c r="AQ59" s="83">
        <f t="shared" si="58"/>
        <v>3.5058117735283091E-2</v>
      </c>
      <c r="AR59" s="184"/>
      <c r="AS59" s="172"/>
      <c r="AT59" s="172"/>
      <c r="AU59" s="37" t="s">
        <v>72</v>
      </c>
      <c r="AV59" s="117">
        <v>55653063</v>
      </c>
      <c r="AW59" s="82">
        <f>IFERROR(AV59/AS56,"-")</f>
        <v>2.5320953874017589E-3</v>
      </c>
      <c r="AX59" s="117">
        <v>802</v>
      </c>
      <c r="AY59" s="82">
        <f>IFERROR(AX59/AT56,"-")</f>
        <v>3.7680887051306143E-2</v>
      </c>
      <c r="AZ59" s="120">
        <f t="shared" si="40"/>
        <v>69392.846633416455</v>
      </c>
      <c r="BA59" s="83">
        <f t="shared" si="59"/>
        <v>3.608224231790165E-2</v>
      </c>
      <c r="BB59" s="184"/>
      <c r="BC59" s="172"/>
      <c r="BD59" s="172"/>
      <c r="BE59" s="37" t="s">
        <v>72</v>
      </c>
      <c r="BF59" s="117">
        <v>15916041</v>
      </c>
      <c r="BG59" s="82">
        <f>IFERROR(BF59/BC56,"-")</f>
        <v>1.6034674549841499E-3</v>
      </c>
      <c r="BH59" s="120">
        <v>279</v>
      </c>
      <c r="BI59" s="82">
        <f>IFERROR(BH59/BD56,"-")</f>
        <v>3.0659340659340659E-2</v>
      </c>
      <c r="BJ59" s="143">
        <f t="shared" si="41"/>
        <v>57046.741935483871</v>
      </c>
      <c r="BK59" s="83">
        <f t="shared" si="60"/>
        <v>2.8855103940428173E-2</v>
      </c>
      <c r="BL59" s="184"/>
      <c r="BM59" s="172"/>
      <c r="BN59" s="172"/>
      <c r="BO59" s="37" t="s">
        <v>72</v>
      </c>
      <c r="BP59" s="117">
        <v>4691016</v>
      </c>
      <c r="BQ59" s="82">
        <f>IFERROR(BP59/BM56,"-")</f>
        <v>1.3872816903008317E-3</v>
      </c>
      <c r="BR59" s="117">
        <v>75</v>
      </c>
      <c r="BS59" s="82">
        <f>IFERROR(BR59/BN56,"-")</f>
        <v>2.4069319640564826E-2</v>
      </c>
      <c r="BT59" s="120">
        <f t="shared" si="42"/>
        <v>62546.879999999997</v>
      </c>
      <c r="BU59" s="83">
        <f t="shared" si="61"/>
        <v>2.1897810218978103E-2</v>
      </c>
      <c r="BV59" s="197"/>
      <c r="BW59" s="194"/>
      <c r="BX59" s="194"/>
      <c r="BY59" s="37" t="s">
        <v>72</v>
      </c>
      <c r="BZ59" s="117">
        <f t="shared" si="43"/>
        <v>302532293</v>
      </c>
      <c r="CA59" s="82">
        <f>IFERROR(BZ59/BW56,"-")</f>
        <v>2.9215604964216626E-3</v>
      </c>
      <c r="CB59" s="117">
        <f t="shared" si="44"/>
        <v>3969</v>
      </c>
      <c r="CC59" s="82">
        <f>IFERROR(CB59/BX56,"-")</f>
        <v>3.3460915896674985E-2</v>
      </c>
      <c r="CD59" s="120">
        <f t="shared" si="45"/>
        <v>76223.807760141091</v>
      </c>
      <c r="CE59" s="83">
        <f t="shared" si="63"/>
        <v>3.1717744835577578E-2</v>
      </c>
      <c r="CR59" s="32"/>
      <c r="CS59" s="32"/>
      <c r="CT59" s="32"/>
      <c r="CU59" s="32"/>
      <c r="CV59" s="32"/>
    </row>
    <row r="60" spans="2:100" s="31" customFormat="1" ht="13.15" customHeight="1">
      <c r="B60" s="187"/>
      <c r="C60" s="175"/>
      <c r="D60" s="184"/>
      <c r="E60" s="172"/>
      <c r="F60" s="172"/>
      <c r="G60" s="37" t="s">
        <v>74</v>
      </c>
      <c r="H60" s="117">
        <v>2674279</v>
      </c>
      <c r="I60" s="82">
        <f>IFERROR(H60/E56,"-")</f>
        <v>8.5200939661312213E-3</v>
      </c>
      <c r="J60" s="117">
        <v>22</v>
      </c>
      <c r="K60" s="82">
        <f>IFERROR(J60/F56,"-")</f>
        <v>0.14193548387096774</v>
      </c>
      <c r="L60" s="120">
        <f t="shared" si="36"/>
        <v>121558.13636363637</v>
      </c>
      <c r="M60" s="83">
        <f t="shared" si="55"/>
        <v>0.13664596273291926</v>
      </c>
      <c r="N60" s="184"/>
      <c r="O60" s="172"/>
      <c r="P60" s="172"/>
      <c r="Q60" s="37" t="s">
        <v>74</v>
      </c>
      <c r="R60" s="117">
        <v>3646698</v>
      </c>
      <c r="S60" s="82">
        <f>IFERROR(R60/O56,"-")</f>
        <v>6.9233983749379486E-3</v>
      </c>
      <c r="T60" s="117">
        <v>80</v>
      </c>
      <c r="U60" s="82">
        <f>IFERROR(T60/P56,"-")</f>
        <v>0.24922118380062305</v>
      </c>
      <c r="V60" s="120">
        <f t="shared" si="37"/>
        <v>45583.724999999999</v>
      </c>
      <c r="W60" s="83">
        <f t="shared" si="56"/>
        <v>0.23952095808383234</v>
      </c>
      <c r="X60" s="184"/>
      <c r="Y60" s="172"/>
      <c r="Z60" s="172"/>
      <c r="AA60" s="37" t="s">
        <v>74</v>
      </c>
      <c r="AB60" s="117">
        <v>700187960</v>
      </c>
      <c r="AC60" s="82">
        <f>IFERROR(AB60/Y56,"-")</f>
        <v>1.9842690824055622E-2</v>
      </c>
      <c r="AD60" s="117">
        <v>12886</v>
      </c>
      <c r="AE60" s="82">
        <f>IFERROR(AD60/Z56,"-")</f>
        <v>0.26389514642637724</v>
      </c>
      <c r="AF60" s="120">
        <f t="shared" si="38"/>
        <v>54337.106937761913</v>
      </c>
      <c r="AG60" s="83">
        <f t="shared" si="57"/>
        <v>0.24789827052192148</v>
      </c>
      <c r="AH60" s="184"/>
      <c r="AI60" s="172"/>
      <c r="AJ60" s="172"/>
      <c r="AK60" s="37" t="s">
        <v>74</v>
      </c>
      <c r="AL60" s="117">
        <v>663679082</v>
      </c>
      <c r="AM60" s="82">
        <f>IFERROR(AL60/AI56,"-")</f>
        <v>2.065120305193888E-2</v>
      </c>
      <c r="AN60" s="117">
        <v>11518</v>
      </c>
      <c r="AO60" s="82">
        <f>IFERROR(AN60/AJ56,"-")</f>
        <v>0.3216419994414968</v>
      </c>
      <c r="AP60" s="120">
        <f t="shared" si="39"/>
        <v>57621.035075533946</v>
      </c>
      <c r="AQ60" s="83">
        <f t="shared" si="58"/>
        <v>0.30847929723070333</v>
      </c>
      <c r="AR60" s="184"/>
      <c r="AS60" s="172"/>
      <c r="AT60" s="172"/>
      <c r="AU60" s="37" t="s">
        <v>74</v>
      </c>
      <c r="AV60" s="117">
        <v>393602433</v>
      </c>
      <c r="AW60" s="82">
        <f>IFERROR(AV60/AS56,"-")</f>
        <v>1.790806923006933E-2</v>
      </c>
      <c r="AX60" s="117">
        <v>7003</v>
      </c>
      <c r="AY60" s="82">
        <f>IFERROR(AX60/AT56,"-")</f>
        <v>0.3290264987784251</v>
      </c>
      <c r="AZ60" s="120">
        <f t="shared" si="40"/>
        <v>56204.831215193488</v>
      </c>
      <c r="BA60" s="83">
        <f t="shared" si="59"/>
        <v>0.3150672605389841</v>
      </c>
      <c r="BB60" s="184"/>
      <c r="BC60" s="172"/>
      <c r="BD60" s="172"/>
      <c r="BE60" s="37" t="s">
        <v>74</v>
      </c>
      <c r="BF60" s="117">
        <v>148734484</v>
      </c>
      <c r="BG60" s="82">
        <f>IFERROR(BF60/BC56,"-")</f>
        <v>1.4984310767222876E-2</v>
      </c>
      <c r="BH60" s="120">
        <v>2574</v>
      </c>
      <c r="BI60" s="82">
        <f>IFERROR(BH60/BD56,"-")</f>
        <v>0.28285714285714286</v>
      </c>
      <c r="BJ60" s="143">
        <f t="shared" si="41"/>
        <v>57783.404817404815</v>
      </c>
      <c r="BK60" s="83">
        <f t="shared" si="60"/>
        <v>0.26621160409556316</v>
      </c>
      <c r="BL60" s="184"/>
      <c r="BM60" s="172"/>
      <c r="BN60" s="172"/>
      <c r="BO60" s="37" t="s">
        <v>74</v>
      </c>
      <c r="BP60" s="117">
        <v>45486422</v>
      </c>
      <c r="BQ60" s="82">
        <f>IFERROR(BP60/BM56,"-")</f>
        <v>1.3451772579308392E-2</v>
      </c>
      <c r="BR60" s="117">
        <v>635</v>
      </c>
      <c r="BS60" s="82">
        <f>IFERROR(BR60/BN56,"-")</f>
        <v>0.20378690629011553</v>
      </c>
      <c r="BT60" s="120">
        <f t="shared" si="42"/>
        <v>71632.160629921258</v>
      </c>
      <c r="BU60" s="83">
        <f t="shared" si="61"/>
        <v>0.1854014598540146</v>
      </c>
      <c r="BV60" s="197"/>
      <c r="BW60" s="194"/>
      <c r="BX60" s="194"/>
      <c r="BY60" s="37" t="s">
        <v>74</v>
      </c>
      <c r="BZ60" s="117">
        <f t="shared" si="43"/>
        <v>1958011358</v>
      </c>
      <c r="CA60" s="82">
        <f>IFERROR(BZ60/BW56,"-")</f>
        <v>1.8908555441642504E-2</v>
      </c>
      <c r="CB60" s="117">
        <f t="shared" si="44"/>
        <v>34718</v>
      </c>
      <c r="CC60" s="82">
        <f>IFERROR(CB60/BX56,"-")</f>
        <v>0.29269238551291565</v>
      </c>
      <c r="CD60" s="120">
        <f t="shared" si="45"/>
        <v>56397.585056742901</v>
      </c>
      <c r="CE60" s="83">
        <f t="shared" si="63"/>
        <v>0.27744436009110163</v>
      </c>
      <c r="CR60" s="32"/>
      <c r="CS60" s="32"/>
      <c r="CT60" s="32"/>
      <c r="CU60" s="32"/>
      <c r="CV60" s="32"/>
    </row>
    <row r="61" spans="2:100" s="31" customFormat="1" ht="13.15" customHeight="1">
      <c r="B61" s="187"/>
      <c r="C61" s="175"/>
      <c r="D61" s="184"/>
      <c r="E61" s="172"/>
      <c r="F61" s="172"/>
      <c r="G61" s="37" t="s">
        <v>76</v>
      </c>
      <c r="H61" s="117">
        <v>3005776</v>
      </c>
      <c r="I61" s="82">
        <f>IFERROR(H61/E56,"-")</f>
        <v>9.5762237078263115E-3</v>
      </c>
      <c r="J61" s="117">
        <v>40</v>
      </c>
      <c r="K61" s="82">
        <f>IFERROR(J61/F56,"-")</f>
        <v>0.25806451612903225</v>
      </c>
      <c r="L61" s="120">
        <f t="shared" si="36"/>
        <v>75144.399999999994</v>
      </c>
      <c r="M61" s="83">
        <f t="shared" si="55"/>
        <v>0.2484472049689441</v>
      </c>
      <c r="N61" s="184"/>
      <c r="O61" s="172"/>
      <c r="P61" s="172"/>
      <c r="Q61" s="37" t="s">
        <v>76</v>
      </c>
      <c r="R61" s="117">
        <v>6908932</v>
      </c>
      <c r="S61" s="82">
        <f>IFERROR(R61/O56,"-")</f>
        <v>1.3116876851704417E-2</v>
      </c>
      <c r="T61" s="117">
        <v>102</v>
      </c>
      <c r="U61" s="82">
        <f>IFERROR(T61/P56,"-")</f>
        <v>0.31775700934579437</v>
      </c>
      <c r="V61" s="120">
        <f t="shared" si="37"/>
        <v>67734.627450980392</v>
      </c>
      <c r="W61" s="83">
        <f t="shared" si="56"/>
        <v>0.30538922155688625</v>
      </c>
      <c r="X61" s="184"/>
      <c r="Y61" s="172"/>
      <c r="Z61" s="172"/>
      <c r="AA61" s="37" t="s">
        <v>76</v>
      </c>
      <c r="AB61" s="117">
        <v>910927316</v>
      </c>
      <c r="AC61" s="82">
        <f>IFERROR(AB61/Y56,"-")</f>
        <v>2.58148527640704E-2</v>
      </c>
      <c r="AD61" s="117">
        <v>13613</v>
      </c>
      <c r="AE61" s="82">
        <f>IFERROR(AD61/Z56,"-")</f>
        <v>0.27878353471226702</v>
      </c>
      <c r="AF61" s="120">
        <f t="shared" si="38"/>
        <v>66915.985895834863</v>
      </c>
      <c r="AG61" s="83">
        <f t="shared" si="57"/>
        <v>0.26188414997787651</v>
      </c>
      <c r="AH61" s="184"/>
      <c r="AI61" s="172"/>
      <c r="AJ61" s="172"/>
      <c r="AK61" s="37" t="s">
        <v>76</v>
      </c>
      <c r="AL61" s="117">
        <v>961182218</v>
      </c>
      <c r="AM61" s="82">
        <f>IFERROR(AL61/AI56,"-")</f>
        <v>2.9908384477049077E-2</v>
      </c>
      <c r="AN61" s="117">
        <v>12509</v>
      </c>
      <c r="AO61" s="82">
        <f>IFERROR(AN61/AJ56,"-")</f>
        <v>0.34931583356604301</v>
      </c>
      <c r="AP61" s="120">
        <f t="shared" si="39"/>
        <v>76839.253177712046</v>
      </c>
      <c r="AQ61" s="83">
        <f t="shared" si="58"/>
        <v>0.33502062242219721</v>
      </c>
      <c r="AR61" s="184"/>
      <c r="AS61" s="172"/>
      <c r="AT61" s="172"/>
      <c r="AU61" s="37" t="s">
        <v>76</v>
      </c>
      <c r="AV61" s="117">
        <v>734714063</v>
      </c>
      <c r="AW61" s="82">
        <f>IFERROR(AV61/AS56,"-")</f>
        <v>3.3427919142231317E-2</v>
      </c>
      <c r="AX61" s="117">
        <v>8541</v>
      </c>
      <c r="AY61" s="82">
        <f>IFERROR(AX61/AT56,"-")</f>
        <v>0.40128735200150345</v>
      </c>
      <c r="AZ61" s="120">
        <f t="shared" si="40"/>
        <v>86022.018850251727</v>
      </c>
      <c r="BA61" s="83">
        <f t="shared" si="59"/>
        <v>0.38426238358752868</v>
      </c>
      <c r="BB61" s="184"/>
      <c r="BC61" s="172"/>
      <c r="BD61" s="172"/>
      <c r="BE61" s="37" t="s">
        <v>76</v>
      </c>
      <c r="BF61" s="117">
        <v>332708782</v>
      </c>
      <c r="BG61" s="82">
        <f>IFERROR(BF61/BC56,"-")</f>
        <v>3.3518869668934401E-2</v>
      </c>
      <c r="BH61" s="120">
        <v>3589</v>
      </c>
      <c r="BI61" s="82">
        <f>IFERROR(BH61/BD56,"-")</f>
        <v>0.39439560439560439</v>
      </c>
      <c r="BJ61" s="143">
        <f t="shared" si="41"/>
        <v>92702.363332404566</v>
      </c>
      <c r="BK61" s="83">
        <f t="shared" si="60"/>
        <v>0.37118626538421762</v>
      </c>
      <c r="BL61" s="184"/>
      <c r="BM61" s="172"/>
      <c r="BN61" s="172"/>
      <c r="BO61" s="37" t="s">
        <v>76</v>
      </c>
      <c r="BP61" s="117">
        <v>95954470</v>
      </c>
      <c r="BQ61" s="82">
        <f>IFERROR(BP61/BM56,"-")</f>
        <v>2.8376769410618178E-2</v>
      </c>
      <c r="BR61" s="117">
        <v>1079</v>
      </c>
      <c r="BS61" s="82">
        <f>IFERROR(BR61/BN56,"-")</f>
        <v>0.34627727856225932</v>
      </c>
      <c r="BT61" s="120">
        <f t="shared" si="42"/>
        <v>88929.073215940691</v>
      </c>
      <c r="BU61" s="83">
        <f t="shared" si="61"/>
        <v>0.31503649635036496</v>
      </c>
      <c r="BV61" s="197"/>
      <c r="BW61" s="194"/>
      <c r="BX61" s="194"/>
      <c r="BY61" s="37" t="s">
        <v>76</v>
      </c>
      <c r="BZ61" s="117">
        <f t="shared" si="43"/>
        <v>3045401557</v>
      </c>
      <c r="CA61" s="82">
        <f>IFERROR(BZ61/BW56,"-")</f>
        <v>2.9409504672852312E-2</v>
      </c>
      <c r="CB61" s="117">
        <f t="shared" si="44"/>
        <v>39473</v>
      </c>
      <c r="CC61" s="82">
        <f>IFERROR(CB61/BX56,"-")</f>
        <v>0.33277972617522089</v>
      </c>
      <c r="CD61" s="120">
        <f t="shared" si="45"/>
        <v>77151.510070174554</v>
      </c>
      <c r="CE61" s="83">
        <f t="shared" si="63"/>
        <v>0.31544332121308988</v>
      </c>
      <c r="CR61" s="32"/>
      <c r="CS61" s="32"/>
      <c r="CT61" s="32"/>
      <c r="CU61" s="32"/>
      <c r="CV61" s="32"/>
    </row>
    <row r="62" spans="2:100" s="31" customFormat="1" ht="13.15" customHeight="1">
      <c r="B62" s="187"/>
      <c r="C62" s="175"/>
      <c r="D62" s="184"/>
      <c r="E62" s="172"/>
      <c r="F62" s="172"/>
      <c r="G62" s="37" t="s">
        <v>77</v>
      </c>
      <c r="H62" s="117">
        <v>2130747</v>
      </c>
      <c r="I62" s="82">
        <f>IFERROR(H62/E56,"-")</f>
        <v>6.7884333153168394E-3</v>
      </c>
      <c r="J62" s="117">
        <v>9</v>
      </c>
      <c r="K62" s="82">
        <f>IFERROR(J62/F56,"-")</f>
        <v>5.8064516129032261E-2</v>
      </c>
      <c r="L62" s="120">
        <f t="shared" si="36"/>
        <v>236749.66666666666</v>
      </c>
      <c r="M62" s="83">
        <f t="shared" si="55"/>
        <v>5.5900621118012424E-2</v>
      </c>
      <c r="N62" s="184"/>
      <c r="O62" s="172"/>
      <c r="P62" s="172"/>
      <c r="Q62" s="37" t="s">
        <v>77</v>
      </c>
      <c r="R62" s="117">
        <v>14853849</v>
      </c>
      <c r="S62" s="82">
        <f>IFERROR(R62/O56,"-")</f>
        <v>2.8200611629527226E-2</v>
      </c>
      <c r="T62" s="117">
        <v>34</v>
      </c>
      <c r="U62" s="82">
        <f>IFERROR(T62/P56,"-")</f>
        <v>0.1059190031152648</v>
      </c>
      <c r="V62" s="120">
        <f t="shared" si="37"/>
        <v>436877.9117647059</v>
      </c>
      <c r="W62" s="83">
        <f t="shared" si="56"/>
        <v>0.10179640718562874</v>
      </c>
      <c r="X62" s="184"/>
      <c r="Y62" s="172"/>
      <c r="Z62" s="172"/>
      <c r="AA62" s="37" t="s">
        <v>77</v>
      </c>
      <c r="AB62" s="117">
        <v>701669389</v>
      </c>
      <c r="AC62" s="82">
        <f>IFERROR(AB62/Y56,"-")</f>
        <v>1.9884673176372547E-2</v>
      </c>
      <c r="AD62" s="117">
        <v>4067</v>
      </c>
      <c r="AE62" s="82">
        <f>IFERROR(AD62/Z56,"-")</f>
        <v>8.3288961703870568E-2</v>
      </c>
      <c r="AF62" s="120">
        <f t="shared" si="38"/>
        <v>172527.51143348907</v>
      </c>
      <c r="AG62" s="83">
        <f t="shared" si="57"/>
        <v>7.8240126199957682E-2</v>
      </c>
      <c r="AH62" s="184"/>
      <c r="AI62" s="172"/>
      <c r="AJ62" s="172"/>
      <c r="AK62" s="37" t="s">
        <v>77</v>
      </c>
      <c r="AL62" s="117">
        <v>884788906</v>
      </c>
      <c r="AM62" s="82">
        <f>IFERROR(AL62/AI56,"-")</f>
        <v>2.753131121873879E-2</v>
      </c>
      <c r="AN62" s="117">
        <v>4595</v>
      </c>
      <c r="AO62" s="82">
        <f>IFERROR(AN62/AJ56,"-")</f>
        <v>0.12831611281764871</v>
      </c>
      <c r="AP62" s="120">
        <f t="shared" si="39"/>
        <v>192554.71294885746</v>
      </c>
      <c r="AQ62" s="83">
        <f t="shared" si="58"/>
        <v>0.1230649740211045</v>
      </c>
      <c r="AR62" s="184"/>
      <c r="AS62" s="172"/>
      <c r="AT62" s="172"/>
      <c r="AU62" s="37" t="s">
        <v>77</v>
      </c>
      <c r="AV62" s="117">
        <v>1031419928</v>
      </c>
      <c r="AW62" s="82">
        <f>IFERROR(AV62/AS56,"-")</f>
        <v>4.69274016807135E-2</v>
      </c>
      <c r="AX62" s="117">
        <v>3868</v>
      </c>
      <c r="AY62" s="82">
        <f>IFERROR(AX62/AT56,"-")</f>
        <v>0.18173275700056379</v>
      </c>
      <c r="AZ62" s="120">
        <f t="shared" si="40"/>
        <v>266654.58324715617</v>
      </c>
      <c r="BA62" s="83">
        <f t="shared" si="59"/>
        <v>0.174022585144194</v>
      </c>
      <c r="BB62" s="184"/>
      <c r="BC62" s="172"/>
      <c r="BD62" s="172"/>
      <c r="BE62" s="37" t="s">
        <v>77</v>
      </c>
      <c r="BF62" s="117">
        <v>586274397</v>
      </c>
      <c r="BG62" s="82">
        <f>IFERROR(BF62/BC56,"-")</f>
        <v>5.9064431618387835E-2</v>
      </c>
      <c r="BH62" s="120">
        <v>1924</v>
      </c>
      <c r="BI62" s="82">
        <f>IFERROR(BH62/BD56,"-")</f>
        <v>0.21142857142857144</v>
      </c>
      <c r="BJ62" s="143">
        <f t="shared" si="41"/>
        <v>304716.42255717254</v>
      </c>
      <c r="BK62" s="83">
        <f t="shared" si="60"/>
        <v>0.1989864515461785</v>
      </c>
      <c r="BL62" s="184"/>
      <c r="BM62" s="172"/>
      <c r="BN62" s="172"/>
      <c r="BO62" s="37" t="s">
        <v>77</v>
      </c>
      <c r="BP62" s="117">
        <v>203613814</v>
      </c>
      <c r="BQ62" s="82">
        <f>IFERROR(BP62/BM56,"-")</f>
        <v>6.0215039994431729E-2</v>
      </c>
      <c r="BR62" s="117">
        <v>679</v>
      </c>
      <c r="BS62" s="82">
        <f>IFERROR(BR62/BN56,"-")</f>
        <v>0.21790757381258022</v>
      </c>
      <c r="BT62" s="120">
        <f t="shared" si="42"/>
        <v>299873.06921944034</v>
      </c>
      <c r="BU62" s="83">
        <f t="shared" si="61"/>
        <v>0.19824817518248175</v>
      </c>
      <c r="BV62" s="197"/>
      <c r="BW62" s="194"/>
      <c r="BX62" s="194"/>
      <c r="BY62" s="37" t="s">
        <v>77</v>
      </c>
      <c r="BZ62" s="117">
        <f t="shared" si="43"/>
        <v>3424751030</v>
      </c>
      <c r="CA62" s="82">
        <f>IFERROR(BZ62/BW56,"-")</f>
        <v>3.307289023630744E-2</v>
      </c>
      <c r="CB62" s="117">
        <f t="shared" si="44"/>
        <v>15176</v>
      </c>
      <c r="CC62" s="82">
        <f>IFERROR(CB62/BX56,"-")</f>
        <v>0.1279422674849936</v>
      </c>
      <c r="CD62" s="120">
        <f t="shared" si="45"/>
        <v>225668.88705851344</v>
      </c>
      <c r="CE62" s="83">
        <f t="shared" si="63"/>
        <v>0.12127702081751708</v>
      </c>
      <c r="CR62" s="32"/>
      <c r="CS62" s="32"/>
      <c r="CT62" s="32"/>
      <c r="CU62" s="32"/>
      <c r="CV62" s="32"/>
    </row>
    <row r="63" spans="2:100" s="31" customFormat="1" ht="13.15" customHeight="1">
      <c r="B63" s="187"/>
      <c r="C63" s="175"/>
      <c r="D63" s="184"/>
      <c r="E63" s="172"/>
      <c r="F63" s="172"/>
      <c r="G63" s="37" t="s">
        <v>179</v>
      </c>
      <c r="H63" s="117">
        <v>0</v>
      </c>
      <c r="I63" s="82">
        <f>IFERROR(H63/E56,"-")</f>
        <v>0</v>
      </c>
      <c r="J63" s="117">
        <v>0</v>
      </c>
      <c r="K63" s="82">
        <f>IFERROR(J63/F56,"-")</f>
        <v>0</v>
      </c>
      <c r="L63" s="120" t="str">
        <f t="shared" si="36"/>
        <v>-</v>
      </c>
      <c r="M63" s="83">
        <f t="shared" si="55"/>
        <v>0</v>
      </c>
      <c r="N63" s="184"/>
      <c r="O63" s="172"/>
      <c r="P63" s="172"/>
      <c r="Q63" s="37" t="s">
        <v>179</v>
      </c>
      <c r="R63" s="117">
        <v>0</v>
      </c>
      <c r="S63" s="82">
        <f>IFERROR(R63/O56,"-")</f>
        <v>0</v>
      </c>
      <c r="T63" s="117">
        <v>0</v>
      </c>
      <c r="U63" s="82">
        <f>IFERROR(T63/P56,"-")</f>
        <v>0</v>
      </c>
      <c r="V63" s="120" t="str">
        <f t="shared" si="37"/>
        <v>-</v>
      </c>
      <c r="W63" s="83">
        <f t="shared" si="56"/>
        <v>0</v>
      </c>
      <c r="X63" s="184"/>
      <c r="Y63" s="172"/>
      <c r="Z63" s="172"/>
      <c r="AA63" s="37" t="s">
        <v>179</v>
      </c>
      <c r="AB63" s="117">
        <v>11122</v>
      </c>
      <c r="AC63" s="82">
        <f>IFERROR(AB63/Y56,"-")</f>
        <v>3.1518737817934861E-7</v>
      </c>
      <c r="AD63" s="117">
        <v>9</v>
      </c>
      <c r="AE63" s="82">
        <f>IFERROR(AD63/Z56,"-")</f>
        <v>1.8431292238378047E-4</v>
      </c>
      <c r="AF63" s="120">
        <f t="shared" si="38"/>
        <v>1235.7777777777778</v>
      </c>
      <c r="AG63" s="83">
        <f t="shared" si="57"/>
        <v>1.731401858371328E-4</v>
      </c>
      <c r="AH63" s="184"/>
      <c r="AI63" s="172"/>
      <c r="AJ63" s="172"/>
      <c r="AK63" s="37" t="s">
        <v>179</v>
      </c>
      <c r="AL63" s="117">
        <v>43417</v>
      </c>
      <c r="AM63" s="82">
        <f>IFERROR(AL63/AI56,"-")</f>
        <v>1.3509741488372392E-6</v>
      </c>
      <c r="AN63" s="117">
        <v>18</v>
      </c>
      <c r="AO63" s="82">
        <f>IFERROR(AN63/AJ56,"-")</f>
        <v>5.0265289025411893E-4</v>
      </c>
      <c r="AP63" s="120">
        <f t="shared" si="39"/>
        <v>2412.0555555555557</v>
      </c>
      <c r="AQ63" s="83">
        <f t="shared" si="58"/>
        <v>4.8208259681825486E-4</v>
      </c>
      <c r="AR63" s="184"/>
      <c r="AS63" s="172"/>
      <c r="AT63" s="172"/>
      <c r="AU63" s="37" t="s">
        <v>179</v>
      </c>
      <c r="AV63" s="117">
        <v>243204</v>
      </c>
      <c r="AW63" s="82">
        <f>IFERROR(AV63/AS56,"-")</f>
        <v>1.1065262061095495E-5</v>
      </c>
      <c r="AX63" s="117">
        <v>19</v>
      </c>
      <c r="AY63" s="82">
        <f>IFERROR(AX63/AT56,"-")</f>
        <v>8.9268934410825036E-4</v>
      </c>
      <c r="AZ63" s="120">
        <f t="shared" si="40"/>
        <v>12800.21052631579</v>
      </c>
      <c r="BA63" s="83">
        <f t="shared" si="59"/>
        <v>8.5481621451387953E-4</v>
      </c>
      <c r="BB63" s="184"/>
      <c r="BC63" s="172"/>
      <c r="BD63" s="172"/>
      <c r="BE63" s="37" t="s">
        <v>179</v>
      </c>
      <c r="BF63" s="117">
        <v>74371</v>
      </c>
      <c r="BG63" s="82">
        <f>IFERROR(BF63/BC56,"-")</f>
        <v>7.4925339847155593E-6</v>
      </c>
      <c r="BH63" s="120">
        <v>8</v>
      </c>
      <c r="BI63" s="82">
        <f>IFERROR(BH63/BD56,"-")</f>
        <v>8.7912087912087912E-4</v>
      </c>
      <c r="BJ63" s="143">
        <f t="shared" si="41"/>
        <v>9296.375</v>
      </c>
      <c r="BK63" s="83">
        <f t="shared" si="60"/>
        <v>8.2738649291550317E-4</v>
      </c>
      <c r="BL63" s="184"/>
      <c r="BM63" s="172"/>
      <c r="BN63" s="172"/>
      <c r="BO63" s="37" t="s">
        <v>179</v>
      </c>
      <c r="BP63" s="117">
        <v>12278</v>
      </c>
      <c r="BQ63" s="82">
        <f>IFERROR(BP63/BM56,"-")</f>
        <v>3.630992644986419E-6</v>
      </c>
      <c r="BR63" s="117">
        <v>4</v>
      </c>
      <c r="BS63" s="82">
        <f>IFERROR(BR63/BN56,"-")</f>
        <v>1.2836970474967907E-3</v>
      </c>
      <c r="BT63" s="120">
        <f t="shared" si="42"/>
        <v>3069.5</v>
      </c>
      <c r="BU63" s="83">
        <f t="shared" si="61"/>
        <v>1.1678832116788322E-3</v>
      </c>
      <c r="BV63" s="197"/>
      <c r="BW63" s="194"/>
      <c r="BX63" s="194"/>
      <c r="BY63" s="37" t="s">
        <v>179</v>
      </c>
      <c r="BZ63" s="117">
        <f t="shared" si="43"/>
        <v>384392</v>
      </c>
      <c r="CA63" s="82">
        <f>IFERROR(BZ63/BW56,"-")</f>
        <v>3.7120813490826772E-6</v>
      </c>
      <c r="CB63" s="117">
        <f t="shared" si="44"/>
        <v>58</v>
      </c>
      <c r="CC63" s="82">
        <f>IFERROR(CB63/BX56,"-")</f>
        <v>4.8897281985566866E-4</v>
      </c>
      <c r="CD63" s="120">
        <f t="shared" si="45"/>
        <v>6627.4482758620688</v>
      </c>
      <c r="CE63" s="83">
        <f t="shared" si="63"/>
        <v>4.6349942062572422E-4</v>
      </c>
      <c r="CR63" s="32"/>
      <c r="CS63" s="32"/>
      <c r="CT63" s="32"/>
      <c r="CU63" s="32"/>
      <c r="CV63" s="32"/>
    </row>
    <row r="64" spans="2:100" s="31" customFormat="1" ht="13.15" customHeight="1">
      <c r="B64" s="187"/>
      <c r="C64" s="175"/>
      <c r="D64" s="184"/>
      <c r="E64" s="172"/>
      <c r="F64" s="172"/>
      <c r="G64" s="37" t="s">
        <v>81</v>
      </c>
      <c r="H64" s="117">
        <v>0</v>
      </c>
      <c r="I64" s="82">
        <f>IFERROR(H64/E56,"-")</f>
        <v>0</v>
      </c>
      <c r="J64" s="117">
        <v>0</v>
      </c>
      <c r="K64" s="82">
        <f>IFERROR(J64/F56,"-")</f>
        <v>0</v>
      </c>
      <c r="L64" s="120" t="str">
        <f t="shared" si="36"/>
        <v>-</v>
      </c>
      <c r="M64" s="83">
        <f t="shared" si="55"/>
        <v>0</v>
      </c>
      <c r="N64" s="184"/>
      <c r="O64" s="172"/>
      <c r="P64" s="172"/>
      <c r="Q64" s="37" t="s">
        <v>81</v>
      </c>
      <c r="R64" s="117">
        <v>84232</v>
      </c>
      <c r="S64" s="82">
        <f>IFERROR(R64/O56,"-")</f>
        <v>1.599177370645371E-4</v>
      </c>
      <c r="T64" s="117">
        <v>2</v>
      </c>
      <c r="U64" s="82">
        <f>IFERROR(T64/P56,"-")</f>
        <v>6.2305295950155761E-3</v>
      </c>
      <c r="V64" s="120">
        <f t="shared" si="37"/>
        <v>42116</v>
      </c>
      <c r="W64" s="83">
        <f t="shared" si="56"/>
        <v>5.9880239520958087E-3</v>
      </c>
      <c r="X64" s="184"/>
      <c r="Y64" s="172"/>
      <c r="Z64" s="172"/>
      <c r="AA64" s="37" t="s">
        <v>81</v>
      </c>
      <c r="AB64" s="117">
        <v>7145994</v>
      </c>
      <c r="AC64" s="82">
        <f>IFERROR(AB64/Y56,"-")</f>
        <v>2.0251097944122963E-4</v>
      </c>
      <c r="AD64" s="117">
        <v>290</v>
      </c>
      <c r="AE64" s="82">
        <f>IFERROR(AD64/Z56,"-")</f>
        <v>5.9389719434773704E-3</v>
      </c>
      <c r="AF64" s="120">
        <f t="shared" si="38"/>
        <v>24641.358620689654</v>
      </c>
      <c r="AG64" s="83">
        <f t="shared" si="57"/>
        <v>5.578961543640946E-3</v>
      </c>
      <c r="AH64" s="184"/>
      <c r="AI64" s="172"/>
      <c r="AJ64" s="172"/>
      <c r="AK64" s="37" t="s">
        <v>81</v>
      </c>
      <c r="AL64" s="117">
        <v>6155210</v>
      </c>
      <c r="AM64" s="82">
        <f>IFERROR(AL64/AI56,"-")</f>
        <v>1.9152704218772517E-4</v>
      </c>
      <c r="AN64" s="117">
        <v>260</v>
      </c>
      <c r="AO64" s="82">
        <f>IFERROR(AN64/AJ56,"-")</f>
        <v>7.2605417481150514E-3</v>
      </c>
      <c r="AP64" s="120">
        <f t="shared" si="39"/>
        <v>23673.884615384617</v>
      </c>
      <c r="AQ64" s="83">
        <f t="shared" si="58"/>
        <v>6.9634152873747921E-3</v>
      </c>
      <c r="AR64" s="184"/>
      <c r="AS64" s="172"/>
      <c r="AT64" s="172"/>
      <c r="AU64" s="37" t="s">
        <v>81</v>
      </c>
      <c r="AV64" s="117">
        <v>2636932</v>
      </c>
      <c r="AW64" s="82">
        <f>IFERROR(AV64/AS56,"-")</f>
        <v>1.1997476857818402E-4</v>
      </c>
      <c r="AX64" s="117">
        <v>136</v>
      </c>
      <c r="AY64" s="82">
        <f>IFERROR(AX64/AT56,"-")</f>
        <v>6.3897763578274758E-3</v>
      </c>
      <c r="AZ64" s="120">
        <f t="shared" si="40"/>
        <v>19389.205882352941</v>
      </c>
      <c r="BA64" s="83">
        <f t="shared" si="59"/>
        <v>6.1186844828361904E-3</v>
      </c>
      <c r="BB64" s="184"/>
      <c r="BC64" s="172"/>
      <c r="BD64" s="172"/>
      <c r="BE64" s="37" t="s">
        <v>81</v>
      </c>
      <c r="BF64" s="117">
        <v>1268742</v>
      </c>
      <c r="BG64" s="82">
        <f>IFERROR(BF64/BC56,"-")</f>
        <v>1.2781988346043468E-4</v>
      </c>
      <c r="BH64" s="120">
        <v>47</v>
      </c>
      <c r="BI64" s="82">
        <f>IFERROR(BH64/BD56,"-")</f>
        <v>5.164835164835165E-3</v>
      </c>
      <c r="BJ64" s="143">
        <f t="shared" si="41"/>
        <v>26994.510638297874</v>
      </c>
      <c r="BK64" s="83">
        <f t="shared" si="60"/>
        <v>4.8608956458785811E-3</v>
      </c>
      <c r="BL64" s="184"/>
      <c r="BM64" s="172"/>
      <c r="BN64" s="172"/>
      <c r="BO64" s="37" t="s">
        <v>81</v>
      </c>
      <c r="BP64" s="117">
        <v>96548</v>
      </c>
      <c r="BQ64" s="82">
        <f>IFERROR(BP64/BM56,"-")</f>
        <v>2.8552294990075648E-5</v>
      </c>
      <c r="BR64" s="117">
        <v>5</v>
      </c>
      <c r="BS64" s="82">
        <f>IFERROR(BR64/BN56,"-")</f>
        <v>1.6046213093709885E-3</v>
      </c>
      <c r="BT64" s="120">
        <f t="shared" si="42"/>
        <v>19309.599999999999</v>
      </c>
      <c r="BU64" s="83">
        <f t="shared" si="61"/>
        <v>1.4598540145985401E-3</v>
      </c>
      <c r="BV64" s="197"/>
      <c r="BW64" s="194"/>
      <c r="BX64" s="194"/>
      <c r="BY64" s="37" t="s">
        <v>81</v>
      </c>
      <c r="BZ64" s="117">
        <f t="shared" si="43"/>
        <v>17387658</v>
      </c>
      <c r="CA64" s="82">
        <f>IFERROR(BZ64/BW56,"-")</f>
        <v>1.6791296636253669E-4</v>
      </c>
      <c r="CB64" s="117">
        <f t="shared" si="44"/>
        <v>740</v>
      </c>
      <c r="CC64" s="82">
        <f>IFERROR(CB64/BX56,"-")</f>
        <v>6.2386187360895665E-3</v>
      </c>
      <c r="CD64" s="120">
        <f t="shared" si="45"/>
        <v>23496.835135135134</v>
      </c>
      <c r="CE64" s="83">
        <f t="shared" si="63"/>
        <v>5.9136132976385499E-3</v>
      </c>
      <c r="CR64" s="32"/>
      <c r="CS64" s="32"/>
      <c r="CT64" s="32"/>
      <c r="CU64" s="32"/>
      <c r="CV64" s="32"/>
    </row>
    <row r="65" spans="2:100" s="31" customFormat="1" ht="13.15" customHeight="1">
      <c r="B65" s="187"/>
      <c r="C65" s="175"/>
      <c r="D65" s="184"/>
      <c r="E65" s="172"/>
      <c r="F65" s="172"/>
      <c r="G65" s="37" t="s">
        <v>83</v>
      </c>
      <c r="H65" s="117">
        <v>46472</v>
      </c>
      <c r="I65" s="82">
        <f>IFERROR(H65/E56,"-")</f>
        <v>1.4805703024779767E-4</v>
      </c>
      <c r="J65" s="117">
        <v>3</v>
      </c>
      <c r="K65" s="82">
        <f>IFERROR(J65/F56,"-")</f>
        <v>1.935483870967742E-2</v>
      </c>
      <c r="L65" s="120">
        <f t="shared" si="36"/>
        <v>15490.666666666666</v>
      </c>
      <c r="M65" s="83">
        <f t="shared" si="55"/>
        <v>1.8633540372670808E-2</v>
      </c>
      <c r="N65" s="184"/>
      <c r="O65" s="172"/>
      <c r="P65" s="172"/>
      <c r="Q65" s="37" t="s">
        <v>83</v>
      </c>
      <c r="R65" s="117">
        <v>602934</v>
      </c>
      <c r="S65" s="82">
        <f>IFERROR(R65/O56,"-")</f>
        <v>1.1446937135443727E-3</v>
      </c>
      <c r="T65" s="117">
        <v>15</v>
      </c>
      <c r="U65" s="82">
        <f>IFERROR(T65/P56,"-")</f>
        <v>4.6728971962616821E-2</v>
      </c>
      <c r="V65" s="120">
        <f t="shared" si="37"/>
        <v>40195.599999999999</v>
      </c>
      <c r="W65" s="83">
        <f t="shared" si="56"/>
        <v>4.4910179640718563E-2</v>
      </c>
      <c r="X65" s="184"/>
      <c r="Y65" s="172"/>
      <c r="Z65" s="172"/>
      <c r="AA65" s="37" t="s">
        <v>83</v>
      </c>
      <c r="AB65" s="117">
        <v>26739798</v>
      </c>
      <c r="AC65" s="82">
        <f>IFERROR(AB65/Y56,"-")</f>
        <v>7.5778158826338691E-4</v>
      </c>
      <c r="AD65" s="117">
        <v>1472</v>
      </c>
      <c r="AE65" s="82">
        <f>IFERROR(AD65/Z56,"-")</f>
        <v>3.0145402416547205E-2</v>
      </c>
      <c r="AF65" s="120">
        <f t="shared" si="38"/>
        <v>18165.623641304348</v>
      </c>
      <c r="AG65" s="83">
        <f t="shared" si="57"/>
        <v>2.8318039283584388E-2</v>
      </c>
      <c r="AH65" s="184"/>
      <c r="AI65" s="172"/>
      <c r="AJ65" s="172"/>
      <c r="AK65" s="37" t="s">
        <v>83</v>
      </c>
      <c r="AL65" s="117">
        <v>36121757</v>
      </c>
      <c r="AM65" s="82">
        <f>IFERROR(AL65/AI56,"-")</f>
        <v>1.1239735568459495E-3</v>
      </c>
      <c r="AN65" s="117">
        <v>1588</v>
      </c>
      <c r="AO65" s="82">
        <f>IFERROR(AN65/AJ56,"-")</f>
        <v>4.4345154984641165E-2</v>
      </c>
      <c r="AP65" s="120">
        <f t="shared" si="39"/>
        <v>22746.698362720403</v>
      </c>
      <c r="AQ65" s="83">
        <f t="shared" si="58"/>
        <v>4.2530397985966042E-2</v>
      </c>
      <c r="AR65" s="184"/>
      <c r="AS65" s="172"/>
      <c r="AT65" s="172"/>
      <c r="AU65" s="37" t="s">
        <v>83</v>
      </c>
      <c r="AV65" s="117">
        <v>38467188</v>
      </c>
      <c r="AW65" s="82">
        <f>IFERROR(AV65/AS56,"-")</f>
        <v>1.7501748160944222E-3</v>
      </c>
      <c r="AX65" s="117">
        <v>1299</v>
      </c>
      <c r="AY65" s="82">
        <f>IFERROR(AX65/AT56,"-")</f>
        <v>6.1031760947190379E-2</v>
      </c>
      <c r="AZ65" s="120">
        <f t="shared" si="40"/>
        <v>29612.923787528867</v>
      </c>
      <c r="BA65" s="83">
        <f t="shared" si="59"/>
        <v>5.8442434876501553E-2</v>
      </c>
      <c r="BB65" s="184"/>
      <c r="BC65" s="172"/>
      <c r="BD65" s="172"/>
      <c r="BE65" s="37" t="s">
        <v>83</v>
      </c>
      <c r="BF65" s="117">
        <v>35496195</v>
      </c>
      <c r="BG65" s="82">
        <f>IFERROR(BF65/BC56,"-")</f>
        <v>3.5760773334443602E-3</v>
      </c>
      <c r="BH65" s="120">
        <v>776</v>
      </c>
      <c r="BI65" s="82">
        <f>IFERROR(BH65/BD56,"-")</f>
        <v>8.527472527472528E-2</v>
      </c>
      <c r="BJ65" s="143">
        <f t="shared" si="41"/>
        <v>45742.51932989691</v>
      </c>
      <c r="BK65" s="83">
        <f t="shared" si="60"/>
        <v>8.0256489812803811E-2</v>
      </c>
      <c r="BL65" s="184"/>
      <c r="BM65" s="172"/>
      <c r="BN65" s="172"/>
      <c r="BO65" s="37" t="s">
        <v>83</v>
      </c>
      <c r="BP65" s="117">
        <v>21155353</v>
      </c>
      <c r="BQ65" s="82">
        <f>IFERROR(BP65/BM56,"-")</f>
        <v>6.2563064949577602E-3</v>
      </c>
      <c r="BR65" s="117">
        <v>275</v>
      </c>
      <c r="BS65" s="82">
        <f>IFERROR(BR65/BN56,"-")</f>
        <v>8.8254172015404364E-2</v>
      </c>
      <c r="BT65" s="120">
        <f t="shared" si="42"/>
        <v>76928.556363636366</v>
      </c>
      <c r="BU65" s="83">
        <f t="shared" si="61"/>
        <v>8.0291970802919707E-2</v>
      </c>
      <c r="BV65" s="197"/>
      <c r="BW65" s="194"/>
      <c r="BX65" s="194"/>
      <c r="BY65" s="37" t="s">
        <v>83</v>
      </c>
      <c r="BZ65" s="117">
        <f t="shared" si="43"/>
        <v>158629697</v>
      </c>
      <c r="CA65" s="82">
        <f>IFERROR(BZ65/BW56,"-")</f>
        <v>1.5318902049062839E-3</v>
      </c>
      <c r="CB65" s="117">
        <f t="shared" si="44"/>
        <v>5428</v>
      </c>
      <c r="CC65" s="82">
        <f>IFERROR(CB65/BX56,"-")</f>
        <v>4.5761111485802926E-2</v>
      </c>
      <c r="CD65" s="120">
        <f t="shared" si="45"/>
        <v>29224.336219602064</v>
      </c>
      <c r="CE65" s="83">
        <f t="shared" si="63"/>
        <v>4.3377152675110879E-2</v>
      </c>
      <c r="CR65" s="32"/>
      <c r="CS65" s="32"/>
      <c r="CT65" s="32"/>
      <c r="CU65" s="32"/>
      <c r="CV65" s="32"/>
    </row>
    <row r="66" spans="2:100" s="31" customFormat="1" ht="13.15" customHeight="1">
      <c r="B66" s="187"/>
      <c r="C66" s="175"/>
      <c r="D66" s="184"/>
      <c r="E66" s="172"/>
      <c r="F66" s="172"/>
      <c r="G66" s="37" t="s">
        <v>85</v>
      </c>
      <c r="H66" s="117">
        <v>168407</v>
      </c>
      <c r="I66" s="82">
        <f>IFERROR(H66/E56,"-")</f>
        <v>5.3653469385739512E-4</v>
      </c>
      <c r="J66" s="117">
        <v>6</v>
      </c>
      <c r="K66" s="82">
        <f>IFERROR(J66/F56,"-")</f>
        <v>3.870967741935484E-2</v>
      </c>
      <c r="L66" s="120">
        <f t="shared" si="36"/>
        <v>28067.833333333332</v>
      </c>
      <c r="M66" s="83">
        <f t="shared" si="55"/>
        <v>3.7267080745341616E-2</v>
      </c>
      <c r="N66" s="184"/>
      <c r="O66" s="172"/>
      <c r="P66" s="172"/>
      <c r="Q66" s="37" t="s">
        <v>85</v>
      </c>
      <c r="R66" s="117">
        <v>146310</v>
      </c>
      <c r="S66" s="82">
        <f>IFERROR(R66/O56,"-")</f>
        <v>2.7777524111872472E-4</v>
      </c>
      <c r="T66" s="117">
        <v>4</v>
      </c>
      <c r="U66" s="82">
        <f>IFERROR(T66/P56,"-")</f>
        <v>1.2461059190031152E-2</v>
      </c>
      <c r="V66" s="120">
        <f t="shared" si="37"/>
        <v>36577.5</v>
      </c>
      <c r="W66" s="83">
        <f t="shared" si="56"/>
        <v>1.1976047904191617E-2</v>
      </c>
      <c r="X66" s="184"/>
      <c r="Y66" s="172"/>
      <c r="Z66" s="172"/>
      <c r="AA66" s="37" t="s">
        <v>85</v>
      </c>
      <c r="AB66" s="117">
        <v>31294630</v>
      </c>
      <c r="AC66" s="82">
        <f>IFERROR(AB66/Y56,"-")</f>
        <v>8.868613901090441E-4</v>
      </c>
      <c r="AD66" s="117">
        <v>353</v>
      </c>
      <c r="AE66" s="82">
        <f>IFERROR(AD66/Z56,"-")</f>
        <v>7.2291624001638334E-3</v>
      </c>
      <c r="AF66" s="120">
        <f t="shared" si="38"/>
        <v>88653.342776203965</v>
      </c>
      <c r="AG66" s="83">
        <f t="shared" si="57"/>
        <v>6.7909428445008749E-3</v>
      </c>
      <c r="AH66" s="184"/>
      <c r="AI66" s="172"/>
      <c r="AJ66" s="172"/>
      <c r="AK66" s="37" t="s">
        <v>85</v>
      </c>
      <c r="AL66" s="117">
        <v>41520745</v>
      </c>
      <c r="AM66" s="82">
        <f>IFERROR(AL66/AI56,"-")</f>
        <v>1.2919698075745229E-3</v>
      </c>
      <c r="AN66" s="117">
        <v>424</v>
      </c>
      <c r="AO66" s="82">
        <f>IFERROR(AN66/AJ56,"-")</f>
        <v>1.1840268081541469E-2</v>
      </c>
      <c r="AP66" s="120">
        <f t="shared" si="39"/>
        <v>97926.285377358494</v>
      </c>
      <c r="AQ66" s="83">
        <f t="shared" si="58"/>
        <v>1.1355723391718892E-2</v>
      </c>
      <c r="AR66" s="184"/>
      <c r="AS66" s="172"/>
      <c r="AT66" s="172"/>
      <c r="AU66" s="37" t="s">
        <v>85</v>
      </c>
      <c r="AV66" s="117">
        <v>59310062</v>
      </c>
      <c r="AW66" s="82">
        <f>IFERROR(AV66/AS56,"-")</f>
        <v>2.6984810237077579E-3</v>
      </c>
      <c r="AX66" s="117">
        <v>458</v>
      </c>
      <c r="AY66" s="82">
        <f>IFERROR(AX66/AT56,"-")</f>
        <v>2.1518511557977824E-2</v>
      </c>
      <c r="AZ66" s="120">
        <f t="shared" si="40"/>
        <v>129497.9519650655</v>
      </c>
      <c r="BA66" s="83">
        <f t="shared" si="59"/>
        <v>2.0605569802492466E-2</v>
      </c>
      <c r="BB66" s="184"/>
      <c r="BC66" s="172"/>
      <c r="BD66" s="172"/>
      <c r="BE66" s="37" t="s">
        <v>85</v>
      </c>
      <c r="BF66" s="117">
        <v>47791744</v>
      </c>
      <c r="BG66" s="82">
        <f>IFERROR(BF66/BC56,"-")</f>
        <v>4.8147969787797115E-3</v>
      </c>
      <c r="BH66" s="120">
        <v>323</v>
      </c>
      <c r="BI66" s="82">
        <f>IFERROR(BH66/BD56,"-")</f>
        <v>3.5494505494505495E-2</v>
      </c>
      <c r="BJ66" s="143">
        <f t="shared" si="41"/>
        <v>147962.05572755417</v>
      </c>
      <c r="BK66" s="83">
        <f t="shared" si="60"/>
        <v>3.3405729651463441E-2</v>
      </c>
      <c r="BL66" s="184"/>
      <c r="BM66" s="172"/>
      <c r="BN66" s="172"/>
      <c r="BO66" s="37" t="s">
        <v>85</v>
      </c>
      <c r="BP66" s="117">
        <v>19124672</v>
      </c>
      <c r="BQ66" s="82">
        <f>IFERROR(BP66/BM56,"-")</f>
        <v>5.6557699437838173E-3</v>
      </c>
      <c r="BR66" s="117">
        <v>132</v>
      </c>
      <c r="BS66" s="82">
        <f>IFERROR(BR66/BN56,"-")</f>
        <v>4.2362002567394093E-2</v>
      </c>
      <c r="BT66" s="120">
        <f t="shared" si="42"/>
        <v>144883.87878787878</v>
      </c>
      <c r="BU66" s="83">
        <f t="shared" si="61"/>
        <v>3.854014598540146E-2</v>
      </c>
      <c r="BV66" s="197"/>
      <c r="BW66" s="194"/>
      <c r="BX66" s="194"/>
      <c r="BY66" s="37" t="s">
        <v>85</v>
      </c>
      <c r="BZ66" s="117">
        <f t="shared" si="43"/>
        <v>199356570</v>
      </c>
      <c r="CA66" s="82">
        <f>IFERROR(BZ66/BW56,"-")</f>
        <v>1.9251904444267706E-3</v>
      </c>
      <c r="CB66" s="117">
        <f t="shared" si="44"/>
        <v>1700</v>
      </c>
      <c r="CC66" s="82">
        <f>IFERROR(CB66/BX56,"-")</f>
        <v>1.4331961961286841E-2</v>
      </c>
      <c r="CD66" s="120">
        <f t="shared" si="45"/>
        <v>117268.57058823529</v>
      </c>
      <c r="CE66" s="83">
        <f t="shared" si="63"/>
        <v>1.35853278459264E-2</v>
      </c>
      <c r="CR66" s="32"/>
      <c r="CS66" s="32"/>
      <c r="CT66" s="32"/>
      <c r="CU66" s="32"/>
      <c r="CV66" s="32"/>
    </row>
    <row r="67" spans="2:100" s="31" customFormat="1" ht="13.15" customHeight="1">
      <c r="B67" s="187"/>
      <c r="C67" s="175"/>
      <c r="D67" s="184"/>
      <c r="E67" s="172"/>
      <c r="F67" s="172"/>
      <c r="G67" s="37" t="s">
        <v>87</v>
      </c>
      <c r="H67" s="117">
        <v>495718</v>
      </c>
      <c r="I67" s="82">
        <f>IFERROR(H67/E56,"-")</f>
        <v>1.5793280883193701E-3</v>
      </c>
      <c r="J67" s="117">
        <v>4</v>
      </c>
      <c r="K67" s="82">
        <f>IFERROR(J67/F56,"-")</f>
        <v>2.5806451612903226E-2</v>
      </c>
      <c r="L67" s="120">
        <f t="shared" si="36"/>
        <v>123929.5</v>
      </c>
      <c r="M67" s="83">
        <f t="shared" si="55"/>
        <v>2.4844720496894408E-2</v>
      </c>
      <c r="N67" s="184"/>
      <c r="O67" s="172"/>
      <c r="P67" s="172"/>
      <c r="Q67" s="37" t="s">
        <v>87</v>
      </c>
      <c r="R67" s="117">
        <v>1865403</v>
      </c>
      <c r="S67" s="82">
        <f>IFERROR(R67/O56,"-")</f>
        <v>3.5415403465832306E-3</v>
      </c>
      <c r="T67" s="117">
        <v>7</v>
      </c>
      <c r="U67" s="82">
        <f>IFERROR(T67/P56,"-")</f>
        <v>2.1806853582554516E-2</v>
      </c>
      <c r="V67" s="120">
        <f t="shared" si="37"/>
        <v>266486.14285714284</v>
      </c>
      <c r="W67" s="83">
        <f t="shared" si="56"/>
        <v>2.0958083832335328E-2</v>
      </c>
      <c r="X67" s="184"/>
      <c r="Y67" s="172"/>
      <c r="Z67" s="172"/>
      <c r="AA67" s="37" t="s">
        <v>87</v>
      </c>
      <c r="AB67" s="117">
        <v>170589469</v>
      </c>
      <c r="AC67" s="82">
        <f>IFERROR(AB67/Y56,"-")</f>
        <v>4.8343506095232212E-3</v>
      </c>
      <c r="AD67" s="117">
        <v>500</v>
      </c>
      <c r="AE67" s="82">
        <f>IFERROR(AD67/Z56,"-")</f>
        <v>1.0239606799098914E-2</v>
      </c>
      <c r="AF67" s="120">
        <f t="shared" si="38"/>
        <v>341178.93800000002</v>
      </c>
      <c r="AG67" s="83">
        <f t="shared" si="57"/>
        <v>9.6188992131740446E-3</v>
      </c>
      <c r="AH67" s="184"/>
      <c r="AI67" s="172"/>
      <c r="AJ67" s="172"/>
      <c r="AK67" s="37" t="s">
        <v>87</v>
      </c>
      <c r="AL67" s="117">
        <v>298057968</v>
      </c>
      <c r="AM67" s="82">
        <f>IFERROR(AL67/AI56,"-")</f>
        <v>9.2744457153409281E-3</v>
      </c>
      <c r="AN67" s="117">
        <v>811</v>
      </c>
      <c r="AO67" s="82">
        <f>IFERROR(AN67/AJ56,"-")</f>
        <v>2.2647305222005025E-2</v>
      </c>
      <c r="AP67" s="120">
        <f t="shared" si="39"/>
        <v>367519.07274969172</v>
      </c>
      <c r="AQ67" s="83">
        <f t="shared" si="58"/>
        <v>2.172049922331137E-2</v>
      </c>
      <c r="AR67" s="184"/>
      <c r="AS67" s="172"/>
      <c r="AT67" s="172"/>
      <c r="AU67" s="37" t="s">
        <v>87</v>
      </c>
      <c r="AV67" s="117">
        <v>384581133</v>
      </c>
      <c r="AW67" s="82">
        <f>IFERROR(AV67/AS56,"-")</f>
        <v>1.7497619366449651E-2</v>
      </c>
      <c r="AX67" s="117">
        <v>894</v>
      </c>
      <c r="AY67" s="82">
        <f>IFERROR(AX67/AT56,"-")</f>
        <v>4.2003382822777671E-2</v>
      </c>
      <c r="AZ67" s="120">
        <f t="shared" si="40"/>
        <v>430180.23825503356</v>
      </c>
      <c r="BA67" s="83">
        <f t="shared" si="59"/>
        <v>4.0221352409232018E-2</v>
      </c>
      <c r="BB67" s="184"/>
      <c r="BC67" s="172"/>
      <c r="BD67" s="172"/>
      <c r="BE67" s="37" t="s">
        <v>87</v>
      </c>
      <c r="BF67" s="117">
        <v>287501649</v>
      </c>
      <c r="BG67" s="82">
        <f>IFERROR(BF67/BC56,"-")</f>
        <v>2.8964460284173457E-2</v>
      </c>
      <c r="BH67" s="120">
        <v>700</v>
      </c>
      <c r="BI67" s="82">
        <f>IFERROR(BH67/BD56,"-")</f>
        <v>7.6923076923076927E-2</v>
      </c>
      <c r="BJ67" s="143">
        <f t="shared" si="41"/>
        <v>410716.64142857143</v>
      </c>
      <c r="BK67" s="83">
        <f t="shared" si="60"/>
        <v>7.2396318130106524E-2</v>
      </c>
      <c r="BL67" s="184"/>
      <c r="BM67" s="172"/>
      <c r="BN67" s="172"/>
      <c r="BO67" s="37" t="s">
        <v>87</v>
      </c>
      <c r="BP67" s="117">
        <v>139506056</v>
      </c>
      <c r="BQ67" s="82">
        <f>IFERROR(BP67/BM56,"-")</f>
        <v>4.1256349834424458E-2</v>
      </c>
      <c r="BR67" s="117">
        <v>317</v>
      </c>
      <c r="BS67" s="82">
        <f>IFERROR(BR67/BN56,"-")</f>
        <v>0.10173299101412067</v>
      </c>
      <c r="BT67" s="120">
        <f t="shared" si="42"/>
        <v>440082.19558359624</v>
      </c>
      <c r="BU67" s="83">
        <f t="shared" si="61"/>
        <v>9.2554744525547447E-2</v>
      </c>
      <c r="BV67" s="197"/>
      <c r="BW67" s="194"/>
      <c r="BX67" s="194"/>
      <c r="BY67" s="37" t="s">
        <v>87</v>
      </c>
      <c r="BZ67" s="117">
        <f t="shared" si="43"/>
        <v>1282597396</v>
      </c>
      <c r="CA67" s="82">
        <f>IFERROR(BZ67/BW56,"-")</f>
        <v>1.2386069096322528E-2</v>
      </c>
      <c r="CB67" s="117">
        <f t="shared" si="44"/>
        <v>3233</v>
      </c>
      <c r="CC67" s="82">
        <f>IFERROR(CB67/BX56,"-")</f>
        <v>2.7256019424023739E-2</v>
      </c>
      <c r="CD67" s="120">
        <f t="shared" si="45"/>
        <v>396720.50603154965</v>
      </c>
      <c r="CE67" s="83">
        <f t="shared" si="63"/>
        <v>2.5836097015223557E-2</v>
      </c>
      <c r="CR67" s="32"/>
      <c r="CS67" s="32"/>
      <c r="CT67" s="32"/>
      <c r="CU67" s="32"/>
      <c r="CV67" s="32"/>
    </row>
    <row r="68" spans="2:100" s="31" customFormat="1" ht="13.15" customHeight="1">
      <c r="B68" s="187"/>
      <c r="C68" s="175"/>
      <c r="D68" s="184"/>
      <c r="E68" s="172"/>
      <c r="F68" s="172"/>
      <c r="G68" s="37" t="s">
        <v>89</v>
      </c>
      <c r="H68" s="117">
        <v>3157602</v>
      </c>
      <c r="I68" s="82">
        <f>IFERROR(H68/E56,"-")</f>
        <v>1.0059932321064436E-2</v>
      </c>
      <c r="J68" s="117">
        <v>20</v>
      </c>
      <c r="K68" s="82">
        <f>IFERROR(J68/F56,"-")</f>
        <v>0.12903225806451613</v>
      </c>
      <c r="L68" s="120">
        <f t="shared" si="36"/>
        <v>157880.1</v>
      </c>
      <c r="M68" s="83">
        <f t="shared" si="55"/>
        <v>0.12422360248447205</v>
      </c>
      <c r="N68" s="184"/>
      <c r="O68" s="172"/>
      <c r="P68" s="172"/>
      <c r="Q68" s="37" t="s">
        <v>89</v>
      </c>
      <c r="R68" s="117">
        <v>3115859</v>
      </c>
      <c r="S68" s="82">
        <f>IFERROR(R68/O56,"-")</f>
        <v>5.9155798306127303E-3</v>
      </c>
      <c r="T68" s="117">
        <v>50</v>
      </c>
      <c r="U68" s="82">
        <f>IFERROR(T68/P56,"-")</f>
        <v>0.1557632398753894</v>
      </c>
      <c r="V68" s="120">
        <f t="shared" si="37"/>
        <v>62317.18</v>
      </c>
      <c r="W68" s="83">
        <f t="shared" si="56"/>
        <v>0.1497005988023952</v>
      </c>
      <c r="X68" s="184"/>
      <c r="Y68" s="172"/>
      <c r="Z68" s="172"/>
      <c r="AA68" s="37" t="s">
        <v>89</v>
      </c>
      <c r="AB68" s="117">
        <v>281162556</v>
      </c>
      <c r="AC68" s="82">
        <f>IFERROR(AB68/Y56,"-")</f>
        <v>7.9678914644708033E-3</v>
      </c>
      <c r="AD68" s="117">
        <v>5267</v>
      </c>
      <c r="AE68" s="82">
        <f>IFERROR(AD68/Z56,"-")</f>
        <v>0.10786401802170796</v>
      </c>
      <c r="AF68" s="120">
        <f t="shared" si="38"/>
        <v>53381.916840706283</v>
      </c>
      <c r="AG68" s="83">
        <f t="shared" si="57"/>
        <v>0.10132548431157538</v>
      </c>
      <c r="AH68" s="184"/>
      <c r="AI68" s="172"/>
      <c r="AJ68" s="172"/>
      <c r="AK68" s="37" t="s">
        <v>89</v>
      </c>
      <c r="AL68" s="117">
        <v>345957713</v>
      </c>
      <c r="AM68" s="82">
        <f>IFERROR(AL68/AI56,"-")</f>
        <v>1.0764906070291657E-2</v>
      </c>
      <c r="AN68" s="117">
        <v>4823</v>
      </c>
      <c r="AO68" s="82">
        <f>IFERROR(AN68/AJ56,"-")</f>
        <v>0.1346830494275342</v>
      </c>
      <c r="AP68" s="120">
        <f t="shared" si="39"/>
        <v>71730.81339415301</v>
      </c>
      <c r="AQ68" s="83">
        <f t="shared" si="58"/>
        <v>0.12917135358080239</v>
      </c>
      <c r="AR68" s="184"/>
      <c r="AS68" s="172"/>
      <c r="AT68" s="172"/>
      <c r="AU68" s="37" t="s">
        <v>89</v>
      </c>
      <c r="AV68" s="117">
        <v>271976783</v>
      </c>
      <c r="AW68" s="82">
        <f>IFERROR(AV68/AS56,"-")</f>
        <v>1.2374362175082244E-2</v>
      </c>
      <c r="AX68" s="117">
        <v>3237</v>
      </c>
      <c r="AY68" s="82">
        <f>IFERROR(AX68/AT56,"-")</f>
        <v>0.15208607404623192</v>
      </c>
      <c r="AZ68" s="120">
        <f t="shared" si="40"/>
        <v>84021.248995983929</v>
      </c>
      <c r="BA68" s="83">
        <f t="shared" si="59"/>
        <v>0.14563368875691726</v>
      </c>
      <c r="BB68" s="184"/>
      <c r="BC68" s="172"/>
      <c r="BD68" s="172"/>
      <c r="BE68" s="37" t="s">
        <v>89</v>
      </c>
      <c r="BF68" s="117">
        <v>131779120</v>
      </c>
      <c r="BG68" s="82">
        <f>IFERROR(BF68/BC56,"-")</f>
        <v>1.3276136331041802E-2</v>
      </c>
      <c r="BH68" s="120">
        <v>1409</v>
      </c>
      <c r="BI68" s="82">
        <f>IFERROR(BH68/BD56,"-")</f>
        <v>0.15483516483516482</v>
      </c>
      <c r="BJ68" s="143">
        <f t="shared" si="41"/>
        <v>93526.699787083038</v>
      </c>
      <c r="BK68" s="83">
        <f t="shared" si="60"/>
        <v>0.145723446064743</v>
      </c>
      <c r="BL68" s="184"/>
      <c r="BM68" s="172"/>
      <c r="BN68" s="172"/>
      <c r="BO68" s="37" t="s">
        <v>89</v>
      </c>
      <c r="BP68" s="117">
        <v>55804848</v>
      </c>
      <c r="BQ68" s="82">
        <f>IFERROR(BP68/BM56,"-")</f>
        <v>1.6503257260350634E-2</v>
      </c>
      <c r="BR68" s="117">
        <v>453</v>
      </c>
      <c r="BS68" s="82">
        <f>IFERROR(BR68/BN56,"-")</f>
        <v>0.14537869062901154</v>
      </c>
      <c r="BT68" s="120">
        <f t="shared" si="42"/>
        <v>123189.50993377484</v>
      </c>
      <c r="BU68" s="83">
        <f t="shared" si="61"/>
        <v>0.13226277372262774</v>
      </c>
      <c r="BV68" s="197"/>
      <c r="BW68" s="194"/>
      <c r="BX68" s="194"/>
      <c r="BY68" s="37" t="s">
        <v>89</v>
      </c>
      <c r="BZ68" s="117">
        <f t="shared" si="43"/>
        <v>1092954481</v>
      </c>
      <c r="CA68" s="82">
        <f>IFERROR(BZ68/BW56,"-")</f>
        <v>1.05546836154666E-2</v>
      </c>
      <c r="CB68" s="117">
        <f t="shared" si="44"/>
        <v>15259</v>
      </c>
      <c r="CC68" s="82">
        <f>IFERROR(CB68/BX56,"-")</f>
        <v>0.12864200445133878</v>
      </c>
      <c r="CD68" s="120">
        <f t="shared" si="45"/>
        <v>71626.874696900195</v>
      </c>
      <c r="CE68" s="83">
        <f t="shared" si="63"/>
        <v>0.12194030447117113</v>
      </c>
      <c r="CR68" s="32"/>
      <c r="CS68" s="32"/>
      <c r="CT68" s="32"/>
      <c r="CU68" s="32"/>
      <c r="CV68" s="32"/>
    </row>
    <row r="69" spans="2:100" s="31" customFormat="1" ht="13.15" customHeight="1">
      <c r="B69" s="187"/>
      <c r="C69" s="175"/>
      <c r="D69" s="184"/>
      <c r="E69" s="172"/>
      <c r="F69" s="172"/>
      <c r="G69" s="37" t="s">
        <v>91</v>
      </c>
      <c r="H69" s="117">
        <v>1450355</v>
      </c>
      <c r="I69" s="82">
        <f>IFERROR(H69/E56,"-")</f>
        <v>4.6207448378603163E-3</v>
      </c>
      <c r="J69" s="117">
        <v>10</v>
      </c>
      <c r="K69" s="82">
        <f>IFERROR(J69/F56,"-")</f>
        <v>6.4516129032258063E-2</v>
      </c>
      <c r="L69" s="120">
        <f t="shared" ref="L69:L100" si="64">IFERROR(H69/J69,"-")</f>
        <v>145035.5</v>
      </c>
      <c r="M69" s="83">
        <f t="shared" si="55"/>
        <v>6.2111801242236024E-2</v>
      </c>
      <c r="N69" s="184"/>
      <c r="O69" s="172"/>
      <c r="P69" s="172"/>
      <c r="Q69" s="37" t="s">
        <v>91</v>
      </c>
      <c r="R69" s="117">
        <v>8449540</v>
      </c>
      <c r="S69" s="82">
        <f>IFERROR(R69/O56,"-")</f>
        <v>1.6041781223718882E-2</v>
      </c>
      <c r="T69" s="117">
        <v>23</v>
      </c>
      <c r="U69" s="82">
        <f>IFERROR(T69/P56,"-")</f>
        <v>7.1651090342679122E-2</v>
      </c>
      <c r="V69" s="120">
        <f t="shared" ref="V69:V100" si="65">IFERROR(R69/T69,"-")</f>
        <v>367371.30434782611</v>
      </c>
      <c r="W69" s="83">
        <f t="shared" si="56"/>
        <v>6.8862275449101798E-2</v>
      </c>
      <c r="X69" s="184"/>
      <c r="Y69" s="172"/>
      <c r="Z69" s="172"/>
      <c r="AA69" s="37" t="s">
        <v>91</v>
      </c>
      <c r="AB69" s="117">
        <v>526770068</v>
      </c>
      <c r="AC69" s="82">
        <f>IFERROR(AB69/Y56,"-")</f>
        <v>1.4928185275694766E-2</v>
      </c>
      <c r="AD69" s="117">
        <v>3440</v>
      </c>
      <c r="AE69" s="82">
        <f>IFERROR(AD69/Z56,"-")</f>
        <v>7.0448494777800533E-2</v>
      </c>
      <c r="AF69" s="120">
        <f t="shared" ref="AF69:AF100" si="66">IFERROR(AB69/AD69,"-")</f>
        <v>153130.83372093024</v>
      </c>
      <c r="AG69" s="83">
        <f t="shared" si="57"/>
        <v>6.617802658663742E-2</v>
      </c>
      <c r="AH69" s="184"/>
      <c r="AI69" s="172"/>
      <c r="AJ69" s="172"/>
      <c r="AK69" s="37" t="s">
        <v>91</v>
      </c>
      <c r="AL69" s="117">
        <v>864630579</v>
      </c>
      <c r="AM69" s="82">
        <f>IFERROR(AL69/AI56,"-")</f>
        <v>2.6904059712167454E-2</v>
      </c>
      <c r="AN69" s="117">
        <v>5079</v>
      </c>
      <c r="AO69" s="82">
        <f>IFERROR(AN69/AJ56,"-")</f>
        <v>0.14183189053337056</v>
      </c>
      <c r="AP69" s="120">
        <f t="shared" ref="AP69:AP100" si="67">IFERROR(AL69/AN69,"-")</f>
        <v>170236.38098050797</v>
      </c>
      <c r="AQ69" s="83">
        <f t="shared" si="58"/>
        <v>0.13602763940221757</v>
      </c>
      <c r="AR69" s="184"/>
      <c r="AS69" s="172"/>
      <c r="AT69" s="172"/>
      <c r="AU69" s="37" t="s">
        <v>91</v>
      </c>
      <c r="AV69" s="117">
        <v>846864109</v>
      </c>
      <c r="AW69" s="82">
        <f>IFERROR(AV69/AS56,"-")</f>
        <v>3.8530506472842306E-2</v>
      </c>
      <c r="AX69" s="117">
        <v>4988</v>
      </c>
      <c r="AY69" s="82">
        <f>IFERROR(AX69/AT56,"-")</f>
        <v>0.23435444465326066</v>
      </c>
      <c r="AZ69" s="120">
        <f t="shared" ref="AZ69:AZ100" si="68">IFERROR(AV69/AX69,"-")</f>
        <v>169780.29450681637</v>
      </c>
      <c r="BA69" s="83">
        <f t="shared" si="59"/>
        <v>0.2244117514734332</v>
      </c>
      <c r="BB69" s="184"/>
      <c r="BC69" s="172"/>
      <c r="BD69" s="172"/>
      <c r="BE69" s="37" t="s">
        <v>91</v>
      </c>
      <c r="BF69" s="117">
        <v>430422085</v>
      </c>
      <c r="BG69" s="82">
        <f>IFERROR(BF69/BC56,"-")</f>
        <v>4.3363032628775049E-2</v>
      </c>
      <c r="BH69" s="120">
        <v>2804</v>
      </c>
      <c r="BI69" s="82">
        <f>IFERROR(BH69/BD56,"-")</f>
        <v>0.30813186813186816</v>
      </c>
      <c r="BJ69" s="143">
        <f t="shared" ref="BJ69:BJ100" si="69">IFERROR(BF69/BH69,"-")</f>
        <v>153502.88338088445</v>
      </c>
      <c r="BK69" s="83">
        <f t="shared" si="60"/>
        <v>0.28999896576688383</v>
      </c>
      <c r="BL69" s="184"/>
      <c r="BM69" s="172"/>
      <c r="BN69" s="172"/>
      <c r="BO69" s="37" t="s">
        <v>91</v>
      </c>
      <c r="BP69" s="117">
        <v>162671987</v>
      </c>
      <c r="BQ69" s="82">
        <f>IFERROR(BP69/BM56,"-")</f>
        <v>4.8107247788102818E-2</v>
      </c>
      <c r="BR69" s="117">
        <v>972</v>
      </c>
      <c r="BS69" s="82">
        <f>IFERROR(BR69/BN56,"-")</f>
        <v>0.31193838254172013</v>
      </c>
      <c r="BT69" s="120">
        <f t="shared" ref="BT69:BT100" si="70">IFERROR(BP69/BR69,"-")</f>
        <v>167358.01131687243</v>
      </c>
      <c r="BU69" s="83">
        <f t="shared" si="61"/>
        <v>0.2837956204379562</v>
      </c>
      <c r="BV69" s="197"/>
      <c r="BW69" s="194"/>
      <c r="BX69" s="194"/>
      <c r="BY69" s="37" t="s">
        <v>91</v>
      </c>
      <c r="BZ69" s="117">
        <f t="shared" ref="BZ69:BZ100" si="71">SUM(H69,R69,AB69,AL69,AV69,BF69,BP69)</f>
        <v>2841258723</v>
      </c>
      <c r="CA69" s="82">
        <f>IFERROR(BZ69/BW56,"-")</f>
        <v>2.743809317979241E-2</v>
      </c>
      <c r="CB69" s="117">
        <f t="shared" ref="CB69:CB100" si="72">SUM(J69,T69,AD69,AN69,AX69,BH69,BR69)</f>
        <v>17316</v>
      </c>
      <c r="CC69" s="82">
        <f>IFERROR(CB69/BX56,"-")</f>
        <v>0.14598367842449586</v>
      </c>
      <c r="CD69" s="120">
        <f t="shared" ref="CD69:CD100" si="73">IFERROR(BZ69/CB69,"-")</f>
        <v>164082.85533610533</v>
      </c>
      <c r="CE69" s="83">
        <f t="shared" si="63"/>
        <v>0.13837855116474207</v>
      </c>
      <c r="CR69" s="32"/>
      <c r="CS69" s="32"/>
      <c r="CT69" s="32"/>
      <c r="CU69" s="32"/>
      <c r="CV69" s="32"/>
    </row>
    <row r="70" spans="2:100" s="31" customFormat="1" ht="13.15" customHeight="1">
      <c r="B70" s="187"/>
      <c r="C70" s="175"/>
      <c r="D70" s="184"/>
      <c r="E70" s="172"/>
      <c r="F70" s="172"/>
      <c r="G70" s="37" t="s">
        <v>95</v>
      </c>
      <c r="H70" s="117">
        <v>3810181</v>
      </c>
      <c r="I70" s="82">
        <f>IFERROR(H70/E56,"-")</f>
        <v>1.2139010233400414E-2</v>
      </c>
      <c r="J70" s="117">
        <v>24</v>
      </c>
      <c r="K70" s="82">
        <f>IFERROR(J70/F56,"-")</f>
        <v>0.15483870967741936</v>
      </c>
      <c r="L70" s="120">
        <f t="shared" si="64"/>
        <v>158757.54166666666</v>
      </c>
      <c r="M70" s="83">
        <f t="shared" si="55"/>
        <v>0.14906832298136646</v>
      </c>
      <c r="N70" s="184"/>
      <c r="O70" s="172"/>
      <c r="P70" s="172"/>
      <c r="Q70" s="37" t="s">
        <v>95</v>
      </c>
      <c r="R70" s="117">
        <v>4317923</v>
      </c>
      <c r="S70" s="82">
        <f>IFERROR(R70/O56,"-")</f>
        <v>8.1977452153447292E-3</v>
      </c>
      <c r="T70" s="117">
        <v>29</v>
      </c>
      <c r="U70" s="82">
        <f>IFERROR(T70/P56,"-")</f>
        <v>9.0342679127725853E-2</v>
      </c>
      <c r="V70" s="120">
        <f t="shared" si="65"/>
        <v>148893.89655172414</v>
      </c>
      <c r="W70" s="83">
        <f t="shared" si="56"/>
        <v>8.6826347305389226E-2</v>
      </c>
      <c r="X70" s="184"/>
      <c r="Y70" s="172"/>
      <c r="Z70" s="172"/>
      <c r="AA70" s="37" t="s">
        <v>95</v>
      </c>
      <c r="AB70" s="117">
        <v>181303066</v>
      </c>
      <c r="AC70" s="82">
        <f>IFERROR(AB70/Y56,"-")</f>
        <v>5.1379642176242945E-3</v>
      </c>
      <c r="AD70" s="117">
        <v>2644</v>
      </c>
      <c r="AE70" s="82">
        <f>IFERROR(AD70/Z56,"-")</f>
        <v>5.4147040753635058E-2</v>
      </c>
      <c r="AF70" s="120">
        <f t="shared" si="66"/>
        <v>68571.507564296524</v>
      </c>
      <c r="AG70" s="83">
        <f t="shared" si="57"/>
        <v>5.0864739039264348E-2</v>
      </c>
      <c r="AH70" s="184"/>
      <c r="AI70" s="172"/>
      <c r="AJ70" s="172"/>
      <c r="AK70" s="37" t="s">
        <v>95</v>
      </c>
      <c r="AL70" s="117">
        <v>131299639</v>
      </c>
      <c r="AM70" s="82">
        <f>IFERROR(AL70/AI56,"-")</f>
        <v>4.0855521579257386E-3</v>
      </c>
      <c r="AN70" s="117">
        <v>2468</v>
      </c>
      <c r="AO70" s="82">
        <f>IFERROR(AN70/AJ56,"-")</f>
        <v>6.8919296285953641E-2</v>
      </c>
      <c r="AP70" s="120">
        <f t="shared" si="67"/>
        <v>53200.826175040522</v>
      </c>
      <c r="AQ70" s="83">
        <f t="shared" si="58"/>
        <v>6.6098880497080723E-2</v>
      </c>
      <c r="AR70" s="184"/>
      <c r="AS70" s="172"/>
      <c r="AT70" s="172"/>
      <c r="AU70" s="37" t="s">
        <v>95</v>
      </c>
      <c r="AV70" s="117">
        <v>81983292</v>
      </c>
      <c r="AW70" s="82">
        <f>IFERROR(AV70/AS56,"-")</f>
        <v>3.7300645162551345E-3</v>
      </c>
      <c r="AX70" s="117">
        <v>1642</v>
      </c>
      <c r="AY70" s="82">
        <f>IFERROR(AX70/AT56,"-")</f>
        <v>7.7147152790828788E-2</v>
      </c>
      <c r="AZ70" s="120">
        <f t="shared" si="68"/>
        <v>49928.923264311816</v>
      </c>
      <c r="BA70" s="83">
        <f t="shared" si="59"/>
        <v>7.387411706483106E-2</v>
      </c>
      <c r="BB70" s="184"/>
      <c r="BC70" s="172"/>
      <c r="BD70" s="172"/>
      <c r="BE70" s="37" t="s">
        <v>95</v>
      </c>
      <c r="BF70" s="117">
        <v>30304171</v>
      </c>
      <c r="BG70" s="82">
        <f>IFERROR(BF70/BC56,"-")</f>
        <v>3.0530049494578758E-3</v>
      </c>
      <c r="BH70" s="120">
        <v>622</v>
      </c>
      <c r="BI70" s="82">
        <f>IFERROR(BH70/BD56,"-")</f>
        <v>6.835164835164835E-2</v>
      </c>
      <c r="BJ70" s="143">
        <f t="shared" si="69"/>
        <v>48720.532154340835</v>
      </c>
      <c r="BK70" s="83">
        <f t="shared" si="60"/>
        <v>6.4329299824180369E-2</v>
      </c>
      <c r="BL70" s="184"/>
      <c r="BM70" s="172"/>
      <c r="BN70" s="172"/>
      <c r="BO70" s="37" t="s">
        <v>95</v>
      </c>
      <c r="BP70" s="117">
        <v>8040923</v>
      </c>
      <c r="BQ70" s="82">
        <f>IFERROR(BP70/BM56,"-")</f>
        <v>2.3779550636831839E-3</v>
      </c>
      <c r="BR70" s="117">
        <v>158</v>
      </c>
      <c r="BS70" s="82">
        <f>IFERROR(BR70/BN56,"-")</f>
        <v>5.0706033376123234E-2</v>
      </c>
      <c r="BT70" s="120">
        <f t="shared" si="70"/>
        <v>50891.917721518985</v>
      </c>
      <c r="BU70" s="83">
        <f t="shared" si="61"/>
        <v>4.6131386861313871E-2</v>
      </c>
      <c r="BV70" s="197"/>
      <c r="BW70" s="194"/>
      <c r="BX70" s="194"/>
      <c r="BY70" s="37" t="s">
        <v>95</v>
      </c>
      <c r="BZ70" s="117">
        <f t="shared" si="71"/>
        <v>441059195</v>
      </c>
      <c r="CA70" s="82">
        <f>IFERROR(BZ70/BW56,"-")</f>
        <v>4.2593176018255316E-3</v>
      </c>
      <c r="CB70" s="117">
        <f t="shared" si="72"/>
        <v>7587</v>
      </c>
      <c r="CC70" s="82">
        <f>IFERROR(CB70/BX56,"-")</f>
        <v>6.3962703176637214E-2</v>
      </c>
      <c r="CD70" s="120">
        <f t="shared" si="73"/>
        <v>58133.543561354949</v>
      </c>
      <c r="CE70" s="83">
        <f t="shared" si="63"/>
        <v>6.0630519039437406E-2</v>
      </c>
      <c r="CR70" s="32"/>
      <c r="CS70" s="32"/>
      <c r="CT70" s="32"/>
      <c r="CU70" s="32"/>
      <c r="CV70" s="32"/>
    </row>
    <row r="71" spans="2:100" s="31" customFormat="1" ht="13.15" customHeight="1">
      <c r="B71" s="187"/>
      <c r="C71" s="175"/>
      <c r="D71" s="184"/>
      <c r="E71" s="172"/>
      <c r="F71" s="172"/>
      <c r="G71" s="38" t="s">
        <v>93</v>
      </c>
      <c r="H71" s="118">
        <v>772130</v>
      </c>
      <c r="I71" s="84">
        <f>IFERROR(H71/E56,"-")</f>
        <v>2.459960293622655E-3</v>
      </c>
      <c r="J71" s="118">
        <v>27</v>
      </c>
      <c r="K71" s="84">
        <f>IFERROR(J71/F56,"-")</f>
        <v>0.17419354838709677</v>
      </c>
      <c r="L71" s="121">
        <f t="shared" si="64"/>
        <v>28597.407407407409</v>
      </c>
      <c r="M71" s="87">
        <f t="shared" si="55"/>
        <v>0.16770186335403728</v>
      </c>
      <c r="N71" s="184"/>
      <c r="O71" s="172"/>
      <c r="P71" s="172"/>
      <c r="Q71" s="38" t="s">
        <v>93</v>
      </c>
      <c r="R71" s="118">
        <v>1013347</v>
      </c>
      <c r="S71" s="84">
        <f>IFERROR(R71/O56,"-")</f>
        <v>1.9238788002319484E-3</v>
      </c>
      <c r="T71" s="118">
        <v>55</v>
      </c>
      <c r="U71" s="84">
        <f>IFERROR(T71/P56,"-")</f>
        <v>0.17133956386292834</v>
      </c>
      <c r="V71" s="121">
        <f t="shared" si="65"/>
        <v>18424.49090909091</v>
      </c>
      <c r="W71" s="87">
        <f t="shared" si="56"/>
        <v>0.16467065868263472</v>
      </c>
      <c r="X71" s="184"/>
      <c r="Y71" s="172"/>
      <c r="Z71" s="172"/>
      <c r="AA71" s="38" t="s">
        <v>93</v>
      </c>
      <c r="AB71" s="118">
        <v>70625452</v>
      </c>
      <c r="AC71" s="84">
        <f>IFERROR(AB71/Y56,"-")</f>
        <v>2.0014611624358416E-3</v>
      </c>
      <c r="AD71" s="118">
        <v>3485</v>
      </c>
      <c r="AE71" s="84">
        <f>IFERROR(AD71/Z56,"-")</f>
        <v>7.1370059389719437E-2</v>
      </c>
      <c r="AF71" s="121">
        <f t="shared" si="66"/>
        <v>20265.552941176469</v>
      </c>
      <c r="AG71" s="87">
        <f t="shared" si="57"/>
        <v>6.704372751582309E-2</v>
      </c>
      <c r="AH71" s="184"/>
      <c r="AI71" s="172"/>
      <c r="AJ71" s="172"/>
      <c r="AK71" s="38" t="s">
        <v>93</v>
      </c>
      <c r="AL71" s="118">
        <v>79544963</v>
      </c>
      <c r="AM71" s="84">
        <f>IFERROR(AL71/AI56,"-")</f>
        <v>2.4751408131196235E-3</v>
      </c>
      <c r="AN71" s="118">
        <v>3620</v>
      </c>
      <c r="AO71" s="84">
        <f>IFERROR(AN71/AJ56,"-")</f>
        <v>0.10108908126221726</v>
      </c>
      <c r="AP71" s="121">
        <f t="shared" si="67"/>
        <v>21973.746685082871</v>
      </c>
      <c r="AQ71" s="87">
        <f t="shared" si="58"/>
        <v>9.6952166693449027E-2</v>
      </c>
      <c r="AR71" s="184"/>
      <c r="AS71" s="172"/>
      <c r="AT71" s="172"/>
      <c r="AU71" s="38" t="s">
        <v>93</v>
      </c>
      <c r="AV71" s="118">
        <v>83025067</v>
      </c>
      <c r="AW71" s="84">
        <f>IFERROR(AV71/AS56,"-")</f>
        <v>3.7774630515740345E-3</v>
      </c>
      <c r="AX71" s="118">
        <v>2979</v>
      </c>
      <c r="AY71" s="84">
        <f>IFERROR(AX71/AT56,"-")</f>
        <v>0.13996429242623568</v>
      </c>
      <c r="AZ71" s="121">
        <f t="shared" si="68"/>
        <v>27870.113125209802</v>
      </c>
      <c r="BA71" s="87">
        <f t="shared" si="59"/>
        <v>0.13402618437036037</v>
      </c>
      <c r="BB71" s="184"/>
      <c r="BC71" s="172"/>
      <c r="BD71" s="172"/>
      <c r="BE71" s="38" t="s">
        <v>93</v>
      </c>
      <c r="BF71" s="118">
        <v>34848492</v>
      </c>
      <c r="BG71" s="84">
        <f>IFERROR(BF71/BC56,"-")</f>
        <v>3.5108242544283157E-3</v>
      </c>
      <c r="BH71" s="121">
        <v>1598</v>
      </c>
      <c r="BI71" s="138">
        <f>IFERROR(BH71/BD56,"-")</f>
        <v>0.17560439560439561</v>
      </c>
      <c r="BJ71" s="144">
        <f t="shared" si="69"/>
        <v>21807.566958698371</v>
      </c>
      <c r="BK71" s="87">
        <f t="shared" si="60"/>
        <v>0.16527045195987175</v>
      </c>
      <c r="BL71" s="184"/>
      <c r="BM71" s="172"/>
      <c r="BN71" s="172"/>
      <c r="BO71" s="38" t="s">
        <v>93</v>
      </c>
      <c r="BP71" s="118">
        <v>20924596</v>
      </c>
      <c r="BQ71" s="84">
        <f>IFERROR(BP71/BM56,"-")</f>
        <v>6.1880643570053958E-3</v>
      </c>
      <c r="BR71" s="118">
        <v>531</v>
      </c>
      <c r="BS71" s="84">
        <f>IFERROR(BR71/BN56,"-")</f>
        <v>0.17041078305519897</v>
      </c>
      <c r="BT71" s="121">
        <f t="shared" si="70"/>
        <v>39406.018832391717</v>
      </c>
      <c r="BU71" s="87">
        <f t="shared" si="61"/>
        <v>0.15503649635036496</v>
      </c>
      <c r="BV71" s="197"/>
      <c r="BW71" s="194"/>
      <c r="BX71" s="194"/>
      <c r="BY71" s="38" t="s">
        <v>93</v>
      </c>
      <c r="BZ71" s="118">
        <f t="shared" si="71"/>
        <v>290754047</v>
      </c>
      <c r="CA71" s="84">
        <f>IFERROR(BZ71/BW56,"-")</f>
        <v>2.8078177356422821E-3</v>
      </c>
      <c r="CB71" s="118">
        <f t="shared" si="72"/>
        <v>12295</v>
      </c>
      <c r="CC71" s="84">
        <f>IFERROR(CB71/BX56,"-")</f>
        <v>0.10365380724354219</v>
      </c>
      <c r="CD71" s="121">
        <f t="shared" si="73"/>
        <v>23648.153477023181</v>
      </c>
      <c r="CE71" s="87">
        <f t="shared" si="63"/>
        <v>9.82538858033324E-2</v>
      </c>
      <c r="CR71" s="32"/>
      <c r="CS71" s="32"/>
      <c r="CT71" s="32"/>
      <c r="CU71" s="32"/>
      <c r="CV71" s="32"/>
    </row>
    <row r="72" spans="2:100" s="31" customFormat="1" ht="13.15" customHeight="1">
      <c r="B72" s="187"/>
      <c r="C72" s="176"/>
      <c r="D72" s="185"/>
      <c r="E72" s="173"/>
      <c r="F72" s="173"/>
      <c r="G72" s="39" t="s">
        <v>100</v>
      </c>
      <c r="H72" s="114">
        <f>SUM(H56:H71)</f>
        <v>36287253</v>
      </c>
      <c r="I72" s="84">
        <f>IFERROR(H72/E56,"-")</f>
        <v>0.11560903156805145</v>
      </c>
      <c r="J72" s="118">
        <v>122</v>
      </c>
      <c r="K72" s="84">
        <f>IFERROR(J72/F56,"-")</f>
        <v>0.7870967741935484</v>
      </c>
      <c r="L72" s="121">
        <f t="shared" si="64"/>
        <v>297436.5</v>
      </c>
      <c r="M72" s="88">
        <f t="shared" si="55"/>
        <v>0.75776397515527949</v>
      </c>
      <c r="N72" s="185"/>
      <c r="O72" s="173"/>
      <c r="P72" s="173"/>
      <c r="Q72" s="39" t="s">
        <v>100</v>
      </c>
      <c r="R72" s="114">
        <f>SUM(R56:R71)</f>
        <v>59345945</v>
      </c>
      <c r="S72" s="84">
        <f>IFERROR(R72/O56,"-")</f>
        <v>0.11267059108600627</v>
      </c>
      <c r="T72" s="118">
        <v>265</v>
      </c>
      <c r="U72" s="84">
        <f>IFERROR(T72/P56,"-")</f>
        <v>0.82554517133956384</v>
      </c>
      <c r="V72" s="121">
        <f t="shared" si="65"/>
        <v>223946.96226415093</v>
      </c>
      <c r="W72" s="88">
        <f t="shared" si="56"/>
        <v>0.79341317365269459</v>
      </c>
      <c r="X72" s="185"/>
      <c r="Y72" s="173"/>
      <c r="Z72" s="173"/>
      <c r="AA72" s="39" t="s">
        <v>100</v>
      </c>
      <c r="AB72" s="114">
        <f>SUM(AB56:AB71)</f>
        <v>5961189188</v>
      </c>
      <c r="AC72" s="84">
        <f>IFERROR(AB72/Y56,"-")</f>
        <v>0.16893468719625968</v>
      </c>
      <c r="AD72" s="118">
        <v>34986</v>
      </c>
      <c r="AE72" s="84">
        <f>IFERROR(AD72/Z56,"-")</f>
        <v>0.71648576694654931</v>
      </c>
      <c r="AF72" s="121">
        <f t="shared" si="66"/>
        <v>170387.84622420397</v>
      </c>
      <c r="AG72" s="88">
        <f t="shared" si="57"/>
        <v>0.67305361574421418</v>
      </c>
      <c r="AH72" s="185"/>
      <c r="AI72" s="173"/>
      <c r="AJ72" s="173"/>
      <c r="AK72" s="39" t="s">
        <v>100</v>
      </c>
      <c r="AL72" s="114">
        <f>SUM(AL56:AL71)</f>
        <v>6586452924</v>
      </c>
      <c r="AM72" s="84">
        <f>IFERROR(AL72/AI56,"-")</f>
        <v>0.20494570405273155</v>
      </c>
      <c r="AN72" s="118">
        <v>29113</v>
      </c>
      <c r="AO72" s="84">
        <f>IFERROR(AN72/AJ56,"-")</f>
        <v>0.81298519966489813</v>
      </c>
      <c r="AP72" s="121">
        <f t="shared" si="67"/>
        <v>226237.5201456394</v>
      </c>
      <c r="AQ72" s="88">
        <f t="shared" si="58"/>
        <v>0.77971503562054745</v>
      </c>
      <c r="AR72" s="185"/>
      <c r="AS72" s="173"/>
      <c r="AT72" s="173"/>
      <c r="AU72" s="39" t="s">
        <v>100</v>
      </c>
      <c r="AV72" s="114">
        <f>SUM(AV56:AV71)</f>
        <v>5374300215</v>
      </c>
      <c r="AW72" s="84">
        <f>IFERROR(AV72/AS56,"-")</f>
        <v>0.24451917021914468</v>
      </c>
      <c r="AX72" s="118">
        <v>18491</v>
      </c>
      <c r="AY72" s="84">
        <f>IFERROR(AX72/AT56,"-")</f>
        <v>0.86877466641608725</v>
      </c>
      <c r="AZ72" s="121">
        <f t="shared" si="68"/>
        <v>290644.10875561083</v>
      </c>
      <c r="BA72" s="88">
        <f t="shared" si="59"/>
        <v>0.83191613803032349</v>
      </c>
      <c r="BB72" s="185"/>
      <c r="BC72" s="173"/>
      <c r="BD72" s="173"/>
      <c r="BE72" s="39" t="s">
        <v>100</v>
      </c>
      <c r="BF72" s="114">
        <f>SUM(BF56:BF71)</f>
        <v>2708220556</v>
      </c>
      <c r="BG72" s="84">
        <f>IFERROR(BF72/BC56,"-")</f>
        <v>0.27284068459393135</v>
      </c>
      <c r="BH72" s="121">
        <v>8057</v>
      </c>
      <c r="BI72" s="139">
        <f>IFERROR(BH72/BD56,"-")</f>
        <v>0.88538461538461544</v>
      </c>
      <c r="BJ72" s="145">
        <f t="shared" si="69"/>
        <v>336132.62455008068</v>
      </c>
      <c r="BK72" s="88">
        <f t="shared" si="60"/>
        <v>0.83328162167752606</v>
      </c>
      <c r="BL72" s="185"/>
      <c r="BM72" s="173"/>
      <c r="BN72" s="173"/>
      <c r="BO72" s="39" t="s">
        <v>100</v>
      </c>
      <c r="BP72" s="114">
        <f>SUM(BP56:BP71)</f>
        <v>1023902777</v>
      </c>
      <c r="BQ72" s="84">
        <f>IFERROR(BP72/BM56,"-")</f>
        <v>0.30280041150579651</v>
      </c>
      <c r="BR72" s="118">
        <v>2690</v>
      </c>
      <c r="BS72" s="84">
        <f>IFERROR(BR72/BN56,"-")</f>
        <v>0.86328626444159173</v>
      </c>
      <c r="BT72" s="121">
        <f t="shared" si="70"/>
        <v>380633.00260223047</v>
      </c>
      <c r="BU72" s="88">
        <f t="shared" si="61"/>
        <v>0.78540145985401455</v>
      </c>
      <c r="BV72" s="198"/>
      <c r="BW72" s="195"/>
      <c r="BX72" s="195"/>
      <c r="BY72" s="39" t="s">
        <v>100</v>
      </c>
      <c r="BZ72" s="114">
        <f t="shared" si="71"/>
        <v>21749698858</v>
      </c>
      <c r="CA72" s="84">
        <f>IFERROR(BZ72/BW56,"-")</f>
        <v>0.2100372834995177</v>
      </c>
      <c r="CB72" s="114">
        <f t="shared" si="72"/>
        <v>93724</v>
      </c>
      <c r="CC72" s="84">
        <f>IFERROR(CB72/BX56,"-")</f>
        <v>0.79014635462332228</v>
      </c>
      <c r="CD72" s="121">
        <f t="shared" si="73"/>
        <v>232061.14610985445</v>
      </c>
      <c r="CE72" s="88">
        <f t="shared" si="63"/>
        <v>0.74898309825388576</v>
      </c>
      <c r="CR72" s="32"/>
      <c r="CS72" s="32"/>
      <c r="CT72" s="32"/>
      <c r="CU72" s="32"/>
      <c r="CV72" s="32"/>
    </row>
    <row r="73" spans="2:100" s="31" customFormat="1" ht="13.15" customHeight="1">
      <c r="B73" s="187">
        <v>5</v>
      </c>
      <c r="C73" s="174" t="s">
        <v>120</v>
      </c>
      <c r="D73" s="183">
        <f>CI9</f>
        <v>267</v>
      </c>
      <c r="E73" s="171">
        <v>452045880</v>
      </c>
      <c r="F73" s="171">
        <v>256</v>
      </c>
      <c r="G73" s="35" t="s">
        <v>66</v>
      </c>
      <c r="H73" s="124">
        <v>12410391</v>
      </c>
      <c r="I73" s="80">
        <f>IFERROR(H73/E73,"-")</f>
        <v>2.745383057135705E-2</v>
      </c>
      <c r="J73" s="124">
        <v>48</v>
      </c>
      <c r="K73" s="80">
        <f>IFERROR(J73/F73,"-")</f>
        <v>0.1875</v>
      </c>
      <c r="L73" s="119">
        <f t="shared" si="64"/>
        <v>258549.8125</v>
      </c>
      <c r="M73" s="86">
        <f t="shared" ref="M73:M89" si="74">IFERROR(J73/$CI$9,"-")</f>
        <v>0.1797752808988764</v>
      </c>
      <c r="N73" s="183">
        <f>CJ9</f>
        <v>585</v>
      </c>
      <c r="O73" s="171">
        <v>988916650</v>
      </c>
      <c r="P73" s="171">
        <v>562</v>
      </c>
      <c r="Q73" s="35" t="s">
        <v>66</v>
      </c>
      <c r="R73" s="124">
        <v>19518610</v>
      </c>
      <c r="S73" s="80">
        <f>IFERROR(R73/O73,"-")</f>
        <v>1.9737366136974233E-2</v>
      </c>
      <c r="T73" s="124">
        <v>145</v>
      </c>
      <c r="U73" s="80">
        <f>IFERROR(T73/P73,"-")</f>
        <v>0.25800711743772242</v>
      </c>
      <c r="V73" s="119">
        <f t="shared" si="65"/>
        <v>134611.10344827586</v>
      </c>
      <c r="W73" s="86">
        <f t="shared" ref="W73:W89" si="75">IFERROR(T73/$CJ$9,"-")</f>
        <v>0.24786324786324787</v>
      </c>
      <c r="X73" s="183">
        <f>CK9</f>
        <v>40966</v>
      </c>
      <c r="Y73" s="171">
        <v>26850336020</v>
      </c>
      <c r="Z73" s="171">
        <v>38597</v>
      </c>
      <c r="AA73" s="35" t="s">
        <v>66</v>
      </c>
      <c r="AB73" s="124">
        <v>619531783</v>
      </c>
      <c r="AC73" s="80">
        <f>IFERROR(AB73/Y73,"-")</f>
        <v>2.3073520664267648E-2</v>
      </c>
      <c r="AD73" s="124">
        <v>6399</v>
      </c>
      <c r="AE73" s="80">
        <f>IFERROR(AD73/Z73,"-")</f>
        <v>0.16579008731248543</v>
      </c>
      <c r="AF73" s="119">
        <f t="shared" si="66"/>
        <v>96816.968745116421</v>
      </c>
      <c r="AG73" s="86">
        <f t="shared" ref="AG73:AG89" si="76">IFERROR(AD73/$CK$9,"-")</f>
        <v>0.15620270468193137</v>
      </c>
      <c r="AH73" s="183">
        <f>CL9</f>
        <v>28966</v>
      </c>
      <c r="AI73" s="171">
        <v>24846582610</v>
      </c>
      <c r="AJ73" s="171">
        <v>27772</v>
      </c>
      <c r="AK73" s="35" t="s">
        <v>66</v>
      </c>
      <c r="AL73" s="124">
        <v>668940412</v>
      </c>
      <c r="AM73" s="80">
        <f>IFERROR(AL73/AI73,"-")</f>
        <v>2.6922833715199598E-2</v>
      </c>
      <c r="AN73" s="124">
        <v>6369</v>
      </c>
      <c r="AO73" s="80">
        <f>IFERROR(AN73/AJ73,"-")</f>
        <v>0.2293317009938067</v>
      </c>
      <c r="AP73" s="119">
        <f t="shared" si="67"/>
        <v>105030.68173967655</v>
      </c>
      <c r="AQ73" s="86">
        <f t="shared" ref="AQ73:AQ89" si="77">IFERROR(AN73/$CL$9,"-")</f>
        <v>0.21987847821583925</v>
      </c>
      <c r="AR73" s="183">
        <f>CM9</f>
        <v>18112</v>
      </c>
      <c r="AS73" s="171">
        <v>17891419220</v>
      </c>
      <c r="AT73" s="171">
        <v>17325</v>
      </c>
      <c r="AU73" s="35" t="s">
        <v>66</v>
      </c>
      <c r="AV73" s="124">
        <v>615432151</v>
      </c>
      <c r="AW73" s="80">
        <f>IFERROR(AV73/AS73,"-")</f>
        <v>3.4398173975602589E-2</v>
      </c>
      <c r="AX73" s="124">
        <v>4543</v>
      </c>
      <c r="AY73" s="80">
        <f>IFERROR(AX73/AT73,"-")</f>
        <v>0.26222222222222225</v>
      </c>
      <c r="AZ73" s="119">
        <f t="shared" si="68"/>
        <v>135468.22606207352</v>
      </c>
      <c r="BA73" s="86">
        <f t="shared" ref="BA73:BA89" si="78">IFERROR(AX73/$CM$9,"-")</f>
        <v>0.25082818021201414</v>
      </c>
      <c r="BB73" s="183">
        <f>CN9</f>
        <v>8766</v>
      </c>
      <c r="BC73" s="171">
        <v>9069490620</v>
      </c>
      <c r="BD73" s="171">
        <v>8278</v>
      </c>
      <c r="BE73" s="35" t="s">
        <v>66</v>
      </c>
      <c r="BF73" s="124">
        <v>386090325</v>
      </c>
      <c r="BG73" s="80">
        <f>IFERROR(BF73/BC73,"-")</f>
        <v>4.2570232571672258E-2</v>
      </c>
      <c r="BH73" s="119">
        <v>2166</v>
      </c>
      <c r="BI73" s="80">
        <f>IFERROR(BH73/BD73,"-")</f>
        <v>0.26165740517033098</v>
      </c>
      <c r="BJ73" s="143">
        <f t="shared" si="69"/>
        <v>178250.3808864266</v>
      </c>
      <c r="BK73" s="86">
        <f t="shared" ref="BK73:BK89" si="79">IFERROR(BH73/$CN$9,"-")</f>
        <v>0.24709103353867215</v>
      </c>
      <c r="BL73" s="183">
        <f>CO9</f>
        <v>3103</v>
      </c>
      <c r="BM73" s="171">
        <v>3447246310</v>
      </c>
      <c r="BN73" s="171">
        <v>2856</v>
      </c>
      <c r="BO73" s="35" t="s">
        <v>66</v>
      </c>
      <c r="BP73" s="124">
        <v>172537448</v>
      </c>
      <c r="BQ73" s="80">
        <f>IFERROR(BP73/BM73,"-")</f>
        <v>5.0050803593433973E-2</v>
      </c>
      <c r="BR73" s="124">
        <v>697</v>
      </c>
      <c r="BS73" s="80">
        <f>IFERROR(BR73/BN73,"-")</f>
        <v>0.24404761904761904</v>
      </c>
      <c r="BT73" s="119">
        <f t="shared" si="70"/>
        <v>247542.96700143471</v>
      </c>
      <c r="BU73" s="86">
        <f t="shared" ref="BU73:BU89" si="80">IFERROR(BR73/$CO$9,"-")</f>
        <v>0.22462133419271674</v>
      </c>
      <c r="BV73" s="196">
        <f t="shared" ref="BV73" si="81">SUM(D73,N73,X73,AH73,AR73,BB73,BL73)</f>
        <v>100765</v>
      </c>
      <c r="BW73" s="171">
        <f>SUM(E73,O73,Y73,AI73,AS73,BC73,BM73)</f>
        <v>83546037310</v>
      </c>
      <c r="BX73" s="171">
        <f>SUM(F73,P73,Z73,AJ73,AT73,BD73,BN73)</f>
        <v>95646</v>
      </c>
      <c r="BY73" s="35" t="s">
        <v>66</v>
      </c>
      <c r="BZ73" s="124">
        <f t="shared" si="71"/>
        <v>2494461120</v>
      </c>
      <c r="CA73" s="80">
        <f>IFERROR(BZ73/BW73,"-")</f>
        <v>2.9857324180968984E-2</v>
      </c>
      <c r="CB73" s="124">
        <f t="shared" si="72"/>
        <v>20367</v>
      </c>
      <c r="CC73" s="80">
        <f>IFERROR(CB73/BX73,"-")</f>
        <v>0.21294147167680824</v>
      </c>
      <c r="CD73" s="119">
        <f t="shared" si="73"/>
        <v>122475.62822212403</v>
      </c>
      <c r="CE73" s="86">
        <f t="shared" ref="CE73:CE89" si="82">IFERROR(CB73/$CP$9,"-")</f>
        <v>0.20212375328735177</v>
      </c>
      <c r="CR73" s="32"/>
      <c r="CS73" s="32"/>
      <c r="CT73" s="32"/>
      <c r="CU73" s="32"/>
      <c r="CV73" s="32"/>
    </row>
    <row r="74" spans="2:100" s="31" customFormat="1" ht="13.15" customHeight="1">
      <c r="B74" s="187"/>
      <c r="C74" s="175"/>
      <c r="D74" s="184"/>
      <c r="E74" s="172"/>
      <c r="F74" s="172"/>
      <c r="G74" s="36" t="s">
        <v>68</v>
      </c>
      <c r="H74" s="117">
        <v>7056308</v>
      </c>
      <c r="I74" s="82">
        <f>IFERROR(H74/E73,"-")</f>
        <v>1.5609716429668598E-2</v>
      </c>
      <c r="J74" s="117">
        <v>54</v>
      </c>
      <c r="K74" s="82">
        <f>IFERROR(J74/F73,"-")</f>
        <v>0.2109375</v>
      </c>
      <c r="L74" s="120">
        <f t="shared" si="64"/>
        <v>130672.37037037036</v>
      </c>
      <c r="M74" s="83">
        <f t="shared" si="74"/>
        <v>0.20224719101123595</v>
      </c>
      <c r="N74" s="184"/>
      <c r="O74" s="172"/>
      <c r="P74" s="172"/>
      <c r="Q74" s="36" t="s">
        <v>68</v>
      </c>
      <c r="R74" s="117">
        <v>15313283</v>
      </c>
      <c r="S74" s="82">
        <f>IFERROR(R74/O73,"-")</f>
        <v>1.5484907651216106E-2</v>
      </c>
      <c r="T74" s="117">
        <v>144</v>
      </c>
      <c r="U74" s="82">
        <f>IFERROR(T74/P73,"-")</f>
        <v>0.25622775800711745</v>
      </c>
      <c r="V74" s="120">
        <f t="shared" si="65"/>
        <v>106342.24305555556</v>
      </c>
      <c r="W74" s="83">
        <f t="shared" si="75"/>
        <v>0.24615384615384617</v>
      </c>
      <c r="X74" s="184"/>
      <c r="Y74" s="172"/>
      <c r="Z74" s="172"/>
      <c r="AA74" s="36" t="s">
        <v>68</v>
      </c>
      <c r="AB74" s="117">
        <v>613961744</v>
      </c>
      <c r="AC74" s="82">
        <f>IFERROR(AB74/Y73,"-")</f>
        <v>2.2866073018329401E-2</v>
      </c>
      <c r="AD74" s="117">
        <v>8022</v>
      </c>
      <c r="AE74" s="82">
        <f>IFERROR(AD74/Z73,"-")</f>
        <v>0.20783998756380029</v>
      </c>
      <c r="AF74" s="120">
        <f t="shared" si="66"/>
        <v>76534.747444527544</v>
      </c>
      <c r="AG74" s="83">
        <f t="shared" si="76"/>
        <v>0.19582092466923789</v>
      </c>
      <c r="AH74" s="184"/>
      <c r="AI74" s="172"/>
      <c r="AJ74" s="172"/>
      <c r="AK74" s="36" t="s">
        <v>68</v>
      </c>
      <c r="AL74" s="117">
        <v>554816388</v>
      </c>
      <c r="AM74" s="82">
        <f>IFERROR(AL74/AI73,"-")</f>
        <v>2.2329686005861552E-2</v>
      </c>
      <c r="AN74" s="117">
        <v>7078</v>
      </c>
      <c r="AO74" s="82">
        <f>IFERROR(AN74/AJ73,"-")</f>
        <v>0.25486101109030679</v>
      </c>
      <c r="AP74" s="120">
        <f t="shared" si="67"/>
        <v>78386.03955919751</v>
      </c>
      <c r="AQ74" s="83">
        <f t="shared" si="77"/>
        <v>0.24435545121867017</v>
      </c>
      <c r="AR74" s="184"/>
      <c r="AS74" s="172"/>
      <c r="AT74" s="172"/>
      <c r="AU74" s="36" t="s">
        <v>68</v>
      </c>
      <c r="AV74" s="117">
        <v>295558161</v>
      </c>
      <c r="AW74" s="82">
        <f>IFERROR(AV74/AS73,"-")</f>
        <v>1.6519548134538653E-2</v>
      </c>
      <c r="AX74" s="117">
        <v>4988</v>
      </c>
      <c r="AY74" s="82">
        <f>IFERROR(AX74/AT73,"-")</f>
        <v>0.28790764790764789</v>
      </c>
      <c r="AZ74" s="120">
        <f t="shared" si="68"/>
        <v>59253.841419406577</v>
      </c>
      <c r="BA74" s="83">
        <f t="shared" si="78"/>
        <v>0.2753975265017668</v>
      </c>
      <c r="BB74" s="184"/>
      <c r="BC74" s="172"/>
      <c r="BD74" s="172"/>
      <c r="BE74" s="36" t="s">
        <v>68</v>
      </c>
      <c r="BF74" s="117">
        <v>119064966</v>
      </c>
      <c r="BG74" s="82">
        <f>IFERROR(BF74/BC73,"-")</f>
        <v>1.3128076425531382E-2</v>
      </c>
      <c r="BH74" s="120">
        <v>2463</v>
      </c>
      <c r="BI74" s="82">
        <f>IFERROR(BH74/BD73,"-")</f>
        <v>0.29753563662720461</v>
      </c>
      <c r="BJ74" s="143">
        <f t="shared" si="69"/>
        <v>48341.43970767357</v>
      </c>
      <c r="BK74" s="83">
        <f t="shared" si="79"/>
        <v>0.28097193702943191</v>
      </c>
      <c r="BL74" s="184"/>
      <c r="BM74" s="172"/>
      <c r="BN74" s="172"/>
      <c r="BO74" s="36" t="s">
        <v>68</v>
      </c>
      <c r="BP74" s="117">
        <v>41473844</v>
      </c>
      <c r="BQ74" s="82">
        <f>IFERROR(BP74/BM73,"-")</f>
        <v>1.2031006858920969E-2</v>
      </c>
      <c r="BR74" s="117">
        <v>775</v>
      </c>
      <c r="BS74" s="82">
        <f>IFERROR(BR74/BN73,"-")</f>
        <v>0.27135854341736693</v>
      </c>
      <c r="BT74" s="120">
        <f t="shared" si="70"/>
        <v>53514.63741935484</v>
      </c>
      <c r="BU74" s="83">
        <f t="shared" si="80"/>
        <v>0.24975829842088301</v>
      </c>
      <c r="BV74" s="197"/>
      <c r="BW74" s="194"/>
      <c r="BX74" s="194"/>
      <c r="BY74" s="36" t="s">
        <v>68</v>
      </c>
      <c r="BZ74" s="117">
        <f t="shared" si="71"/>
        <v>1647244694</v>
      </c>
      <c r="CA74" s="82">
        <f>IFERROR(BZ74/BW73,"-")</f>
        <v>1.9716610709947267E-2</v>
      </c>
      <c r="CB74" s="117">
        <f t="shared" si="72"/>
        <v>23524</v>
      </c>
      <c r="CC74" s="82">
        <f>IFERROR(CB74/BX73,"-")</f>
        <v>0.24594860213704703</v>
      </c>
      <c r="CD74" s="120">
        <f t="shared" si="73"/>
        <v>70024.005016153722</v>
      </c>
      <c r="CE74" s="83">
        <f t="shared" si="82"/>
        <v>0.2334540763161812</v>
      </c>
      <c r="CR74" s="32"/>
      <c r="CS74" s="32"/>
      <c r="CT74" s="32"/>
      <c r="CU74" s="32"/>
      <c r="CV74" s="32"/>
    </row>
    <row r="75" spans="2:100" s="31" customFormat="1" ht="13.15" customHeight="1">
      <c r="B75" s="187"/>
      <c r="C75" s="175"/>
      <c r="D75" s="184"/>
      <c r="E75" s="172"/>
      <c r="F75" s="172"/>
      <c r="G75" s="37" t="s">
        <v>70</v>
      </c>
      <c r="H75" s="117">
        <v>530746</v>
      </c>
      <c r="I75" s="82">
        <f>IFERROR(H75/E73,"-")</f>
        <v>1.1740976380539073E-3</v>
      </c>
      <c r="J75" s="117">
        <v>23</v>
      </c>
      <c r="K75" s="82">
        <f>IFERROR(J75/F73,"-")</f>
        <v>8.984375E-2</v>
      </c>
      <c r="L75" s="120">
        <f t="shared" si="64"/>
        <v>23075.91304347826</v>
      </c>
      <c r="M75" s="83">
        <f t="shared" si="74"/>
        <v>8.6142322097378279E-2</v>
      </c>
      <c r="N75" s="184"/>
      <c r="O75" s="172"/>
      <c r="P75" s="172"/>
      <c r="Q75" s="37" t="s">
        <v>70</v>
      </c>
      <c r="R75" s="117">
        <v>3425768</v>
      </c>
      <c r="S75" s="82">
        <f>IFERROR(R75/O73,"-")</f>
        <v>3.4641625257295448E-3</v>
      </c>
      <c r="T75" s="117">
        <v>86</v>
      </c>
      <c r="U75" s="82">
        <f>IFERROR(T75/P73,"-")</f>
        <v>0.15302491103202848</v>
      </c>
      <c r="V75" s="120">
        <f t="shared" si="65"/>
        <v>39834.511627906977</v>
      </c>
      <c r="W75" s="83">
        <f t="shared" si="75"/>
        <v>0.14700854700854701</v>
      </c>
      <c r="X75" s="184"/>
      <c r="Y75" s="172"/>
      <c r="Z75" s="172"/>
      <c r="AA75" s="37" t="s">
        <v>70</v>
      </c>
      <c r="AB75" s="117">
        <v>324497927</v>
      </c>
      <c r="AC75" s="82">
        <f>IFERROR(AB75/Y73,"-")</f>
        <v>1.2085432627669588E-2</v>
      </c>
      <c r="AD75" s="117">
        <v>8034</v>
      </c>
      <c r="AE75" s="82">
        <f>IFERROR(AD75/Z73,"-")</f>
        <v>0.20815089255641631</v>
      </c>
      <c r="AF75" s="120">
        <f t="shared" si="66"/>
        <v>40390.580906148869</v>
      </c>
      <c r="AG75" s="83">
        <f t="shared" si="76"/>
        <v>0.19611385051017918</v>
      </c>
      <c r="AH75" s="184"/>
      <c r="AI75" s="172"/>
      <c r="AJ75" s="172"/>
      <c r="AK75" s="37" t="s">
        <v>70</v>
      </c>
      <c r="AL75" s="117">
        <v>296583758</v>
      </c>
      <c r="AM75" s="82">
        <f>IFERROR(AL75/AI73,"-")</f>
        <v>1.1936601610582616E-2</v>
      </c>
      <c r="AN75" s="117">
        <v>6974</v>
      </c>
      <c r="AO75" s="82">
        <f>IFERROR(AN75/AJ73,"-")</f>
        <v>0.25111623217629264</v>
      </c>
      <c r="AP75" s="120">
        <f t="shared" si="67"/>
        <v>42527.065959277315</v>
      </c>
      <c r="AQ75" s="83">
        <f t="shared" si="77"/>
        <v>0.24076503486846648</v>
      </c>
      <c r="AR75" s="184"/>
      <c r="AS75" s="172"/>
      <c r="AT75" s="172"/>
      <c r="AU75" s="37" t="s">
        <v>70</v>
      </c>
      <c r="AV75" s="117">
        <v>225149915</v>
      </c>
      <c r="AW75" s="82">
        <f>IFERROR(AV75/AS73,"-")</f>
        <v>1.2584240089143694E-2</v>
      </c>
      <c r="AX75" s="117">
        <v>4609</v>
      </c>
      <c r="AY75" s="82">
        <f>IFERROR(AX75/AT73,"-")</f>
        <v>0.26603174603174601</v>
      </c>
      <c r="AZ75" s="120">
        <f t="shared" si="68"/>
        <v>48850.057496203081</v>
      </c>
      <c r="BA75" s="83">
        <f t="shared" si="78"/>
        <v>0.2544721731448763</v>
      </c>
      <c r="BB75" s="184"/>
      <c r="BC75" s="172"/>
      <c r="BD75" s="172"/>
      <c r="BE75" s="37" t="s">
        <v>70</v>
      </c>
      <c r="BF75" s="117">
        <v>111723476</v>
      </c>
      <c r="BG75" s="82">
        <f>IFERROR(BF75/BC73,"-")</f>
        <v>1.2318605386021118E-2</v>
      </c>
      <c r="BH75" s="120">
        <v>2075</v>
      </c>
      <c r="BI75" s="82">
        <f>IFERROR(BH75/BD73,"-")</f>
        <v>0.25066441169364578</v>
      </c>
      <c r="BJ75" s="143">
        <f t="shared" si="69"/>
        <v>53842.639036144581</v>
      </c>
      <c r="BK75" s="83">
        <f t="shared" si="79"/>
        <v>0.23671001597079624</v>
      </c>
      <c r="BL75" s="184"/>
      <c r="BM75" s="172"/>
      <c r="BN75" s="172"/>
      <c r="BO75" s="37" t="s">
        <v>70</v>
      </c>
      <c r="BP75" s="117">
        <v>46236847</v>
      </c>
      <c r="BQ75" s="82">
        <f>IFERROR(BP75/BM73,"-")</f>
        <v>1.3412690258271682E-2</v>
      </c>
      <c r="BR75" s="117">
        <v>598</v>
      </c>
      <c r="BS75" s="82">
        <f>IFERROR(BR75/BN73,"-")</f>
        <v>0.20938375350140057</v>
      </c>
      <c r="BT75" s="120">
        <f t="shared" si="70"/>
        <v>77319.142140468233</v>
      </c>
      <c r="BU75" s="83">
        <f t="shared" si="80"/>
        <v>0.1927167257492749</v>
      </c>
      <c r="BV75" s="197"/>
      <c r="BW75" s="194"/>
      <c r="BX75" s="194"/>
      <c r="BY75" s="37" t="s">
        <v>70</v>
      </c>
      <c r="BZ75" s="117">
        <f t="shared" si="71"/>
        <v>1008148437</v>
      </c>
      <c r="CA75" s="82">
        <f>IFERROR(BZ75/BW73,"-")</f>
        <v>1.2066980906098944E-2</v>
      </c>
      <c r="CB75" s="117">
        <f t="shared" si="72"/>
        <v>22399</v>
      </c>
      <c r="CC75" s="82">
        <f>IFERROR(CB75/BX73,"-")</f>
        <v>0.23418647930911904</v>
      </c>
      <c r="CD75" s="120">
        <f t="shared" si="73"/>
        <v>45008.635965891335</v>
      </c>
      <c r="CE75" s="83">
        <f t="shared" si="82"/>
        <v>0.22228948543641144</v>
      </c>
      <c r="CR75" s="32"/>
      <c r="CS75" s="32"/>
      <c r="CT75" s="32"/>
      <c r="CU75" s="32"/>
      <c r="CV75" s="32"/>
    </row>
    <row r="76" spans="2:100" s="31" customFormat="1" ht="13.15" customHeight="1">
      <c r="B76" s="187"/>
      <c r="C76" s="175"/>
      <c r="D76" s="184"/>
      <c r="E76" s="172"/>
      <c r="F76" s="172"/>
      <c r="G76" s="37" t="s">
        <v>72</v>
      </c>
      <c r="H76" s="117">
        <v>39198</v>
      </c>
      <c r="I76" s="82">
        <f>IFERROR(H76/E73,"-")</f>
        <v>8.6712437241989691E-5</v>
      </c>
      <c r="J76" s="117">
        <v>11</v>
      </c>
      <c r="K76" s="82">
        <f>IFERROR(J76/F73,"-")</f>
        <v>4.296875E-2</v>
      </c>
      <c r="L76" s="120">
        <f t="shared" si="64"/>
        <v>3563.4545454545455</v>
      </c>
      <c r="M76" s="83">
        <f t="shared" si="74"/>
        <v>4.1198501872659173E-2</v>
      </c>
      <c r="N76" s="184"/>
      <c r="O76" s="172"/>
      <c r="P76" s="172"/>
      <c r="Q76" s="37" t="s">
        <v>72</v>
      </c>
      <c r="R76" s="117">
        <v>534761</v>
      </c>
      <c r="S76" s="82">
        <f>IFERROR(R76/O73,"-")</f>
        <v>5.4075436994614257E-4</v>
      </c>
      <c r="T76" s="117">
        <v>39</v>
      </c>
      <c r="U76" s="82">
        <f>IFERROR(T76/P73,"-")</f>
        <v>6.9395017793594305E-2</v>
      </c>
      <c r="V76" s="120">
        <f t="shared" si="65"/>
        <v>13711.820512820514</v>
      </c>
      <c r="W76" s="83">
        <f t="shared" si="75"/>
        <v>6.6666666666666666E-2</v>
      </c>
      <c r="X76" s="184"/>
      <c r="Y76" s="172"/>
      <c r="Z76" s="172"/>
      <c r="AA76" s="37" t="s">
        <v>72</v>
      </c>
      <c r="AB76" s="117">
        <v>46648115</v>
      </c>
      <c r="AC76" s="82">
        <f>IFERROR(AB76/Y73,"-")</f>
        <v>1.7373382204696893E-3</v>
      </c>
      <c r="AD76" s="117">
        <v>1260</v>
      </c>
      <c r="AE76" s="82">
        <f>IFERROR(AD76/Z73,"-")</f>
        <v>3.2645024224680672E-2</v>
      </c>
      <c r="AF76" s="120">
        <f t="shared" si="66"/>
        <v>37022.313492063491</v>
      </c>
      <c r="AG76" s="83">
        <f t="shared" si="76"/>
        <v>3.0757213298833179E-2</v>
      </c>
      <c r="AH76" s="184"/>
      <c r="AI76" s="172"/>
      <c r="AJ76" s="172"/>
      <c r="AK76" s="37" t="s">
        <v>72</v>
      </c>
      <c r="AL76" s="117">
        <v>46955343</v>
      </c>
      <c r="AM76" s="82">
        <f>IFERROR(AL76/AI73,"-")</f>
        <v>1.8898109143227564E-3</v>
      </c>
      <c r="AN76" s="117">
        <v>1115</v>
      </c>
      <c r="AO76" s="82">
        <f>IFERROR(AN76/AJ73,"-")</f>
        <v>4.0148350856978252E-2</v>
      </c>
      <c r="AP76" s="120">
        <f t="shared" si="67"/>
        <v>42112.415246636774</v>
      </c>
      <c r="AQ76" s="83">
        <f t="shared" si="77"/>
        <v>3.8493406062279911E-2</v>
      </c>
      <c r="AR76" s="184"/>
      <c r="AS76" s="172"/>
      <c r="AT76" s="172"/>
      <c r="AU76" s="37" t="s">
        <v>72</v>
      </c>
      <c r="AV76" s="117">
        <v>17785905</v>
      </c>
      <c r="AW76" s="82">
        <f>IFERROR(AV76/AS73,"-")</f>
        <v>9.9410252374601722E-4</v>
      </c>
      <c r="AX76" s="117">
        <v>753</v>
      </c>
      <c r="AY76" s="82">
        <f>IFERROR(AX76/AT73,"-")</f>
        <v>4.3463203463203461E-2</v>
      </c>
      <c r="AZ76" s="120">
        <f t="shared" si="68"/>
        <v>23620.059760956174</v>
      </c>
      <c r="BA76" s="83">
        <f t="shared" si="78"/>
        <v>4.1574646643109538E-2</v>
      </c>
      <c r="BB76" s="184"/>
      <c r="BC76" s="172"/>
      <c r="BD76" s="172"/>
      <c r="BE76" s="37" t="s">
        <v>72</v>
      </c>
      <c r="BF76" s="117">
        <v>8954713</v>
      </c>
      <c r="BG76" s="82">
        <f>IFERROR(BF76/BC73,"-")</f>
        <v>9.8734464538207983E-4</v>
      </c>
      <c r="BH76" s="120">
        <v>219</v>
      </c>
      <c r="BI76" s="82">
        <f>IFERROR(BH76/BD73,"-")</f>
        <v>2.6455665619714908E-2</v>
      </c>
      <c r="BJ76" s="143">
        <f t="shared" si="69"/>
        <v>40889.100456621003</v>
      </c>
      <c r="BK76" s="83">
        <f t="shared" si="79"/>
        <v>2.4982888432580425E-2</v>
      </c>
      <c r="BL76" s="184"/>
      <c r="BM76" s="172"/>
      <c r="BN76" s="172"/>
      <c r="BO76" s="37" t="s">
        <v>72</v>
      </c>
      <c r="BP76" s="117">
        <v>5721984</v>
      </c>
      <c r="BQ76" s="82">
        <f>IFERROR(BP76/BM73,"-")</f>
        <v>1.6598709478348821E-3</v>
      </c>
      <c r="BR76" s="117">
        <v>63</v>
      </c>
      <c r="BS76" s="82">
        <f>IFERROR(BR76/BN73,"-")</f>
        <v>2.2058823529411766E-2</v>
      </c>
      <c r="BT76" s="120">
        <f t="shared" si="70"/>
        <v>90825.142857142855</v>
      </c>
      <c r="BU76" s="83">
        <f t="shared" si="80"/>
        <v>2.0302932645826621E-2</v>
      </c>
      <c r="BV76" s="197"/>
      <c r="BW76" s="194"/>
      <c r="BX76" s="194"/>
      <c r="BY76" s="37" t="s">
        <v>72</v>
      </c>
      <c r="BZ76" s="117">
        <f t="shared" si="71"/>
        <v>126640019</v>
      </c>
      <c r="CA76" s="82">
        <f>IFERROR(BZ76/BW73,"-")</f>
        <v>1.5158111991607516E-3</v>
      </c>
      <c r="CB76" s="117">
        <f t="shared" si="72"/>
        <v>3460</v>
      </c>
      <c r="CC76" s="82">
        <f>IFERROR(CB76/BX73,"-")</f>
        <v>3.6175062208560732E-2</v>
      </c>
      <c r="CD76" s="120">
        <f t="shared" si="73"/>
        <v>36601.161560693639</v>
      </c>
      <c r="CE76" s="83">
        <f t="shared" si="82"/>
        <v>3.4337319505780776E-2</v>
      </c>
      <c r="CR76" s="32"/>
      <c r="CS76" s="32"/>
      <c r="CT76" s="32"/>
      <c r="CU76" s="32"/>
      <c r="CV76" s="32"/>
    </row>
    <row r="77" spans="2:100" s="31" customFormat="1" ht="13.15" customHeight="1">
      <c r="B77" s="187"/>
      <c r="C77" s="175"/>
      <c r="D77" s="184"/>
      <c r="E77" s="172"/>
      <c r="F77" s="172"/>
      <c r="G77" s="37" t="s">
        <v>74</v>
      </c>
      <c r="H77" s="117">
        <v>7454302</v>
      </c>
      <c r="I77" s="82">
        <f>IFERROR(H77/E73,"-")</f>
        <v>1.6490144761412272E-2</v>
      </c>
      <c r="J77" s="117">
        <v>56</v>
      </c>
      <c r="K77" s="82">
        <f>IFERROR(J77/F73,"-")</f>
        <v>0.21875</v>
      </c>
      <c r="L77" s="120">
        <f t="shared" si="64"/>
        <v>133112.53571428571</v>
      </c>
      <c r="M77" s="83">
        <f t="shared" si="74"/>
        <v>0.20973782771535582</v>
      </c>
      <c r="N77" s="184"/>
      <c r="O77" s="172"/>
      <c r="P77" s="172"/>
      <c r="Q77" s="37" t="s">
        <v>74</v>
      </c>
      <c r="R77" s="117">
        <v>9757018</v>
      </c>
      <c r="S77" s="82">
        <f>IFERROR(R77/O73,"-")</f>
        <v>9.8663704367804913E-3</v>
      </c>
      <c r="T77" s="117">
        <v>129</v>
      </c>
      <c r="U77" s="82">
        <f>IFERROR(T77/P73,"-")</f>
        <v>0.22953736654804271</v>
      </c>
      <c r="V77" s="120">
        <f t="shared" si="65"/>
        <v>75635.798449612397</v>
      </c>
      <c r="W77" s="83">
        <f t="shared" si="75"/>
        <v>0.22051282051282051</v>
      </c>
      <c r="X77" s="184"/>
      <c r="Y77" s="172"/>
      <c r="Z77" s="172"/>
      <c r="AA77" s="37" t="s">
        <v>74</v>
      </c>
      <c r="AB77" s="117">
        <v>473927445</v>
      </c>
      <c r="AC77" s="82">
        <f>IFERROR(AB77/Y73,"-")</f>
        <v>1.7650708156761459E-2</v>
      </c>
      <c r="AD77" s="117">
        <v>9543</v>
      </c>
      <c r="AE77" s="82">
        <f>IFERROR(AD77/Z73,"-")</f>
        <v>0.24724719537787912</v>
      </c>
      <c r="AF77" s="120">
        <f t="shared" si="66"/>
        <v>49662.312165985539</v>
      </c>
      <c r="AG77" s="83">
        <f t="shared" si="76"/>
        <v>0.23294927500854368</v>
      </c>
      <c r="AH77" s="184"/>
      <c r="AI77" s="172"/>
      <c r="AJ77" s="172"/>
      <c r="AK77" s="37" t="s">
        <v>74</v>
      </c>
      <c r="AL77" s="117">
        <v>472108102</v>
      </c>
      <c r="AM77" s="82">
        <f>IFERROR(AL77/AI73,"-")</f>
        <v>1.9000926985024924E-2</v>
      </c>
      <c r="AN77" s="117">
        <v>8418</v>
      </c>
      <c r="AO77" s="82">
        <f>IFERROR(AN77/AJ73,"-")</f>
        <v>0.30311104709779635</v>
      </c>
      <c r="AP77" s="120">
        <f t="shared" si="67"/>
        <v>56083.167260631977</v>
      </c>
      <c r="AQ77" s="83">
        <f t="shared" si="77"/>
        <v>0.29061658496167919</v>
      </c>
      <c r="AR77" s="184"/>
      <c r="AS77" s="172"/>
      <c r="AT77" s="172"/>
      <c r="AU77" s="37" t="s">
        <v>74</v>
      </c>
      <c r="AV77" s="117">
        <v>303037456</v>
      </c>
      <c r="AW77" s="82">
        <f>IFERROR(AV77/AS73,"-")</f>
        <v>1.69375862402938E-2</v>
      </c>
      <c r="AX77" s="117">
        <v>5342</v>
      </c>
      <c r="AY77" s="82">
        <f>IFERROR(AX77/AT73,"-")</f>
        <v>0.30834054834054836</v>
      </c>
      <c r="AZ77" s="120">
        <f t="shared" si="68"/>
        <v>56727.341070760012</v>
      </c>
      <c r="BA77" s="83">
        <f t="shared" si="78"/>
        <v>0.29494257950530034</v>
      </c>
      <c r="BB77" s="184"/>
      <c r="BC77" s="172"/>
      <c r="BD77" s="172"/>
      <c r="BE77" s="37" t="s">
        <v>74</v>
      </c>
      <c r="BF77" s="117">
        <v>126909769</v>
      </c>
      <c r="BG77" s="82">
        <f>IFERROR(BF77/BC73,"-")</f>
        <v>1.3993042643446717E-2</v>
      </c>
      <c r="BH77" s="120">
        <v>2171</v>
      </c>
      <c r="BI77" s="82">
        <f>IFERROR(BH77/BD73,"-")</f>
        <v>0.26226141580091811</v>
      </c>
      <c r="BJ77" s="143">
        <f t="shared" si="69"/>
        <v>58456.825886688159</v>
      </c>
      <c r="BK77" s="83">
        <f t="shared" si="79"/>
        <v>0.24766141911932466</v>
      </c>
      <c r="BL77" s="184"/>
      <c r="BM77" s="172"/>
      <c r="BN77" s="172"/>
      <c r="BO77" s="37" t="s">
        <v>74</v>
      </c>
      <c r="BP77" s="117">
        <v>63891170</v>
      </c>
      <c r="BQ77" s="82">
        <f>IFERROR(BP77/BM73,"-")</f>
        <v>1.8533972990169071E-2</v>
      </c>
      <c r="BR77" s="117">
        <v>561</v>
      </c>
      <c r="BS77" s="82">
        <f>IFERROR(BR77/BN73,"-")</f>
        <v>0.19642857142857142</v>
      </c>
      <c r="BT77" s="120">
        <f t="shared" si="70"/>
        <v>113888.00356506239</v>
      </c>
      <c r="BU77" s="83">
        <f t="shared" si="80"/>
        <v>0.1807927811795037</v>
      </c>
      <c r="BV77" s="197"/>
      <c r="BW77" s="194"/>
      <c r="BX77" s="194"/>
      <c r="BY77" s="37" t="s">
        <v>74</v>
      </c>
      <c r="BZ77" s="117">
        <f t="shared" si="71"/>
        <v>1457085262</v>
      </c>
      <c r="CA77" s="82">
        <f>IFERROR(BZ77/BW73,"-")</f>
        <v>1.7440507161260596E-2</v>
      </c>
      <c r="CB77" s="117">
        <f t="shared" si="72"/>
        <v>26220</v>
      </c>
      <c r="CC77" s="82">
        <f>IFERROR(CB77/BX73,"-")</f>
        <v>0.27413587604290823</v>
      </c>
      <c r="CD77" s="120">
        <f t="shared" si="73"/>
        <v>55571.520289855071</v>
      </c>
      <c r="CE77" s="83">
        <f t="shared" si="82"/>
        <v>0.26020939810450056</v>
      </c>
      <c r="CR77" s="32"/>
      <c r="CS77" s="32"/>
      <c r="CT77" s="32"/>
      <c r="CU77" s="32"/>
      <c r="CV77" s="32"/>
    </row>
    <row r="78" spans="2:100" s="31" customFormat="1" ht="13.15" customHeight="1">
      <c r="B78" s="187"/>
      <c r="C78" s="175"/>
      <c r="D78" s="184"/>
      <c r="E78" s="172"/>
      <c r="F78" s="172"/>
      <c r="G78" s="37" t="s">
        <v>76</v>
      </c>
      <c r="H78" s="117">
        <v>4478235</v>
      </c>
      <c r="I78" s="82">
        <f>IFERROR(H78/E73,"-")</f>
        <v>9.9065939943972052E-3</v>
      </c>
      <c r="J78" s="117">
        <v>65</v>
      </c>
      <c r="K78" s="82">
        <f>IFERROR(J78/F73,"-")</f>
        <v>0.25390625</v>
      </c>
      <c r="L78" s="120">
        <f t="shared" si="64"/>
        <v>68895.923076923078</v>
      </c>
      <c r="M78" s="83">
        <f t="shared" si="74"/>
        <v>0.24344569288389514</v>
      </c>
      <c r="N78" s="184"/>
      <c r="O78" s="172"/>
      <c r="P78" s="172"/>
      <c r="Q78" s="37" t="s">
        <v>76</v>
      </c>
      <c r="R78" s="117">
        <v>6896705</v>
      </c>
      <c r="S78" s="82">
        <f>IFERROR(R78/O73,"-")</f>
        <v>6.9740002860706205E-3</v>
      </c>
      <c r="T78" s="117">
        <v>160</v>
      </c>
      <c r="U78" s="82">
        <f>IFERROR(T78/P73,"-")</f>
        <v>0.28469750889679718</v>
      </c>
      <c r="V78" s="120">
        <f t="shared" si="65"/>
        <v>43104.40625</v>
      </c>
      <c r="W78" s="83">
        <f t="shared" si="75"/>
        <v>0.27350427350427353</v>
      </c>
      <c r="X78" s="184"/>
      <c r="Y78" s="172"/>
      <c r="Z78" s="172"/>
      <c r="AA78" s="37" t="s">
        <v>76</v>
      </c>
      <c r="AB78" s="117">
        <v>597974495</v>
      </c>
      <c r="AC78" s="82">
        <f>IFERROR(AB78/Y73,"-")</f>
        <v>2.2270652201692633E-2</v>
      </c>
      <c r="AD78" s="117">
        <v>10462</v>
      </c>
      <c r="AE78" s="82">
        <f>IFERROR(AD78/Z73,"-")</f>
        <v>0.27105733606238824</v>
      </c>
      <c r="AF78" s="120">
        <f t="shared" si="66"/>
        <v>57156.805104186577</v>
      </c>
      <c r="AG78" s="83">
        <f t="shared" si="76"/>
        <v>0.25538251232729581</v>
      </c>
      <c r="AH78" s="184"/>
      <c r="AI78" s="172"/>
      <c r="AJ78" s="172"/>
      <c r="AK78" s="37" t="s">
        <v>76</v>
      </c>
      <c r="AL78" s="117">
        <v>651634834</v>
      </c>
      <c r="AM78" s="82">
        <f>IFERROR(AL78/AI73,"-")</f>
        <v>2.6226336403209698E-2</v>
      </c>
      <c r="AN78" s="117">
        <v>9340</v>
      </c>
      <c r="AO78" s="82">
        <f>IFERROR(AN78/AJ73,"-")</f>
        <v>0.3363099524701138</v>
      </c>
      <c r="AP78" s="120">
        <f t="shared" si="67"/>
        <v>69768.183511777301</v>
      </c>
      <c r="AQ78" s="83">
        <f t="shared" si="77"/>
        <v>0.32244700683560035</v>
      </c>
      <c r="AR78" s="184"/>
      <c r="AS78" s="172"/>
      <c r="AT78" s="172"/>
      <c r="AU78" s="37" t="s">
        <v>76</v>
      </c>
      <c r="AV78" s="117">
        <v>493532602</v>
      </c>
      <c r="AW78" s="82">
        <f>IFERROR(AV78/AS73,"-")</f>
        <v>2.758487719343709E-2</v>
      </c>
      <c r="AX78" s="117">
        <v>6476</v>
      </c>
      <c r="AY78" s="82">
        <f>IFERROR(AX78/AT73,"-")</f>
        <v>0.37379509379509379</v>
      </c>
      <c r="AZ78" s="120">
        <f t="shared" si="68"/>
        <v>76209.481470043233</v>
      </c>
      <c r="BA78" s="83">
        <f t="shared" si="78"/>
        <v>0.35755300353356889</v>
      </c>
      <c r="BB78" s="184"/>
      <c r="BC78" s="172"/>
      <c r="BD78" s="172"/>
      <c r="BE78" s="37" t="s">
        <v>76</v>
      </c>
      <c r="BF78" s="117">
        <v>236453953</v>
      </c>
      <c r="BG78" s="82">
        <f>IFERROR(BF78/BC73,"-")</f>
        <v>2.6071359782717324E-2</v>
      </c>
      <c r="BH78" s="120">
        <v>3016</v>
      </c>
      <c r="BI78" s="82">
        <f>IFERROR(BH78/BD73,"-")</f>
        <v>0.36433921237013772</v>
      </c>
      <c r="BJ78" s="143">
        <f t="shared" si="69"/>
        <v>78399.851790450935</v>
      </c>
      <c r="BK78" s="83">
        <f t="shared" si="79"/>
        <v>0.34405658224960073</v>
      </c>
      <c r="BL78" s="184"/>
      <c r="BM78" s="172"/>
      <c r="BN78" s="172"/>
      <c r="BO78" s="37" t="s">
        <v>76</v>
      </c>
      <c r="BP78" s="117">
        <v>62904115</v>
      </c>
      <c r="BQ78" s="82">
        <f>IFERROR(BP78/BM73,"-")</f>
        <v>1.8247641550162397E-2</v>
      </c>
      <c r="BR78" s="117">
        <v>892</v>
      </c>
      <c r="BS78" s="82">
        <f>IFERROR(BR78/BN73,"-")</f>
        <v>0.3123249299719888</v>
      </c>
      <c r="BT78" s="120">
        <f t="shared" si="70"/>
        <v>70520.308295964132</v>
      </c>
      <c r="BU78" s="83">
        <f t="shared" si="80"/>
        <v>0.28746374476313247</v>
      </c>
      <c r="BV78" s="197"/>
      <c r="BW78" s="194"/>
      <c r="BX78" s="194"/>
      <c r="BY78" s="37" t="s">
        <v>76</v>
      </c>
      <c r="BZ78" s="117">
        <f t="shared" si="71"/>
        <v>2053874939</v>
      </c>
      <c r="CA78" s="82">
        <f>IFERROR(BZ78/BW73,"-")</f>
        <v>2.4583750530010627E-2</v>
      </c>
      <c r="CB78" s="117">
        <f t="shared" si="72"/>
        <v>30411</v>
      </c>
      <c r="CC78" s="82">
        <f>IFERROR(CB78/BX73,"-")</f>
        <v>0.31795370428454928</v>
      </c>
      <c r="CD78" s="120">
        <f t="shared" si="73"/>
        <v>67537.237808687642</v>
      </c>
      <c r="CE78" s="83">
        <f t="shared" si="82"/>
        <v>0.30180122066193621</v>
      </c>
      <c r="CR78" s="32"/>
      <c r="CS78" s="32"/>
      <c r="CT78" s="32"/>
      <c r="CU78" s="32"/>
      <c r="CV78" s="32"/>
    </row>
    <row r="79" spans="2:100" s="31" customFormat="1" ht="13.15" customHeight="1">
      <c r="B79" s="187"/>
      <c r="C79" s="175"/>
      <c r="D79" s="184"/>
      <c r="E79" s="172"/>
      <c r="F79" s="172"/>
      <c r="G79" s="37" t="s">
        <v>77</v>
      </c>
      <c r="H79" s="117">
        <v>10962512</v>
      </c>
      <c r="I79" s="82">
        <f>IFERROR(H79/E73,"-")</f>
        <v>2.425088356075715E-2</v>
      </c>
      <c r="J79" s="117">
        <v>27</v>
      </c>
      <c r="K79" s="82">
        <f>IFERROR(J79/F73,"-")</f>
        <v>0.10546875</v>
      </c>
      <c r="L79" s="120">
        <f t="shared" si="64"/>
        <v>406018.96296296298</v>
      </c>
      <c r="M79" s="83">
        <f t="shared" si="74"/>
        <v>0.10112359550561797</v>
      </c>
      <c r="N79" s="184"/>
      <c r="O79" s="172"/>
      <c r="P79" s="172"/>
      <c r="Q79" s="37" t="s">
        <v>77</v>
      </c>
      <c r="R79" s="117">
        <v>7809804</v>
      </c>
      <c r="S79" s="82">
        <f>IFERROR(R79/O73,"-")</f>
        <v>7.8973329046487378E-3</v>
      </c>
      <c r="T79" s="117">
        <v>46</v>
      </c>
      <c r="U79" s="82">
        <f>IFERROR(T79/P73,"-")</f>
        <v>8.1850533807829182E-2</v>
      </c>
      <c r="V79" s="120">
        <f t="shared" si="65"/>
        <v>169778.34782608695</v>
      </c>
      <c r="W79" s="83">
        <f t="shared" si="75"/>
        <v>7.8632478632478631E-2</v>
      </c>
      <c r="X79" s="184"/>
      <c r="Y79" s="172"/>
      <c r="Z79" s="172"/>
      <c r="AA79" s="37" t="s">
        <v>77</v>
      </c>
      <c r="AB79" s="117">
        <v>417876193</v>
      </c>
      <c r="AC79" s="82">
        <f>IFERROR(AB79/Y73,"-")</f>
        <v>1.5563164374879208E-2</v>
      </c>
      <c r="AD79" s="117">
        <v>3061</v>
      </c>
      <c r="AE79" s="82">
        <f>IFERROR(AD79/Z73,"-")</f>
        <v>7.9306681866466305E-2</v>
      </c>
      <c r="AF79" s="120">
        <f t="shared" si="66"/>
        <v>136516.23423717738</v>
      </c>
      <c r="AG79" s="83">
        <f t="shared" si="76"/>
        <v>7.4720499926768547E-2</v>
      </c>
      <c r="AH79" s="184"/>
      <c r="AI79" s="172"/>
      <c r="AJ79" s="172"/>
      <c r="AK79" s="37" t="s">
        <v>77</v>
      </c>
      <c r="AL79" s="117">
        <v>672219572</v>
      </c>
      <c r="AM79" s="82">
        <f>IFERROR(AL79/AI73,"-")</f>
        <v>2.7054810013569106E-2</v>
      </c>
      <c r="AN79" s="117">
        <v>3487</v>
      </c>
      <c r="AO79" s="82">
        <f>IFERROR(AN79/AJ73,"-")</f>
        <v>0.12555811608814632</v>
      </c>
      <c r="AP79" s="120">
        <f t="shared" si="67"/>
        <v>192778.77028964725</v>
      </c>
      <c r="AQ79" s="83">
        <f t="shared" si="77"/>
        <v>0.12038251743423324</v>
      </c>
      <c r="AR79" s="184"/>
      <c r="AS79" s="172"/>
      <c r="AT79" s="172"/>
      <c r="AU79" s="37" t="s">
        <v>77</v>
      </c>
      <c r="AV79" s="117">
        <v>796228357</v>
      </c>
      <c r="AW79" s="82">
        <f>IFERROR(AV79/AS73,"-")</f>
        <v>4.4503364837034994E-2</v>
      </c>
      <c r="AX79" s="117">
        <v>3031</v>
      </c>
      <c r="AY79" s="82">
        <f>IFERROR(AX79/AT73,"-")</f>
        <v>0.17494949494949494</v>
      </c>
      <c r="AZ79" s="120">
        <f t="shared" si="68"/>
        <v>262694.93797426589</v>
      </c>
      <c r="BA79" s="83">
        <f t="shared" si="78"/>
        <v>0.16734761484098939</v>
      </c>
      <c r="BB79" s="184"/>
      <c r="BC79" s="172"/>
      <c r="BD79" s="172"/>
      <c r="BE79" s="37" t="s">
        <v>77</v>
      </c>
      <c r="BF79" s="117">
        <v>591888466</v>
      </c>
      <c r="BG79" s="82">
        <f>IFERROR(BF79/BC73,"-")</f>
        <v>6.5261489404352016E-2</v>
      </c>
      <c r="BH79" s="120">
        <v>1653</v>
      </c>
      <c r="BI79" s="82">
        <f>IFERROR(BH79/BD73,"-")</f>
        <v>0.19968591447209472</v>
      </c>
      <c r="BJ79" s="143">
        <f t="shared" si="69"/>
        <v>358069.24742891709</v>
      </c>
      <c r="BK79" s="83">
        <f t="shared" si="79"/>
        <v>0.18856947296372348</v>
      </c>
      <c r="BL79" s="184"/>
      <c r="BM79" s="172"/>
      <c r="BN79" s="172"/>
      <c r="BO79" s="37" t="s">
        <v>77</v>
      </c>
      <c r="BP79" s="117">
        <v>223672761</v>
      </c>
      <c r="BQ79" s="82">
        <f>IFERROR(BP79/BM73,"-")</f>
        <v>6.4884473253667793E-2</v>
      </c>
      <c r="BR79" s="117">
        <v>588</v>
      </c>
      <c r="BS79" s="82">
        <f>IFERROR(BR79/BN73,"-")</f>
        <v>0.20588235294117646</v>
      </c>
      <c r="BT79" s="120">
        <f t="shared" si="70"/>
        <v>380395.85204081633</v>
      </c>
      <c r="BU79" s="83">
        <f t="shared" si="80"/>
        <v>0.18949403802771511</v>
      </c>
      <c r="BV79" s="197"/>
      <c r="BW79" s="194"/>
      <c r="BX79" s="194"/>
      <c r="BY79" s="37" t="s">
        <v>77</v>
      </c>
      <c r="BZ79" s="117">
        <f t="shared" si="71"/>
        <v>2720657665</v>
      </c>
      <c r="CA79" s="82">
        <f>IFERROR(BZ79/BW73,"-")</f>
        <v>3.2564772101696705E-2</v>
      </c>
      <c r="CB79" s="117">
        <f t="shared" si="72"/>
        <v>11893</v>
      </c>
      <c r="CC79" s="82">
        <f>IFERROR(CB79/BX73,"-")</f>
        <v>0.12434393492670891</v>
      </c>
      <c r="CD79" s="120">
        <f t="shared" si="73"/>
        <v>228761.25998486506</v>
      </c>
      <c r="CE79" s="83">
        <f t="shared" si="82"/>
        <v>0.11802709274053491</v>
      </c>
      <c r="CR79" s="32"/>
      <c r="CS79" s="32"/>
      <c r="CT79" s="32"/>
      <c r="CU79" s="32"/>
      <c r="CV79" s="32"/>
    </row>
    <row r="80" spans="2:100" s="31" customFormat="1" ht="13.15" customHeight="1">
      <c r="B80" s="187"/>
      <c r="C80" s="175"/>
      <c r="D80" s="184"/>
      <c r="E80" s="172"/>
      <c r="F80" s="172"/>
      <c r="G80" s="37" t="s">
        <v>179</v>
      </c>
      <c r="H80" s="117">
        <v>0</v>
      </c>
      <c r="I80" s="82">
        <f>IFERROR(H80/E73,"-")</f>
        <v>0</v>
      </c>
      <c r="J80" s="117">
        <v>0</v>
      </c>
      <c r="K80" s="82">
        <f>IFERROR(J80/F73,"-")</f>
        <v>0</v>
      </c>
      <c r="L80" s="120" t="str">
        <f t="shared" si="64"/>
        <v>-</v>
      </c>
      <c r="M80" s="83">
        <f t="shared" si="74"/>
        <v>0</v>
      </c>
      <c r="N80" s="184"/>
      <c r="O80" s="172"/>
      <c r="P80" s="172"/>
      <c r="Q80" s="37" t="s">
        <v>179</v>
      </c>
      <c r="R80" s="117">
        <v>0</v>
      </c>
      <c r="S80" s="82">
        <f>IFERROR(R80/O73,"-")</f>
        <v>0</v>
      </c>
      <c r="T80" s="117">
        <v>0</v>
      </c>
      <c r="U80" s="82">
        <f>IFERROR(T80/P73,"-")</f>
        <v>0</v>
      </c>
      <c r="V80" s="120" t="str">
        <f t="shared" si="65"/>
        <v>-</v>
      </c>
      <c r="W80" s="83">
        <f t="shared" si="75"/>
        <v>0</v>
      </c>
      <c r="X80" s="184"/>
      <c r="Y80" s="172"/>
      <c r="Z80" s="172"/>
      <c r="AA80" s="37" t="s">
        <v>179</v>
      </c>
      <c r="AB80" s="117">
        <v>11433</v>
      </c>
      <c r="AC80" s="82">
        <f>IFERROR(AB80/Y73,"-")</f>
        <v>4.2580472704266739E-7</v>
      </c>
      <c r="AD80" s="117">
        <v>6</v>
      </c>
      <c r="AE80" s="82">
        <f>IFERROR(AD80/Z73,"-")</f>
        <v>1.554524963080032E-4</v>
      </c>
      <c r="AF80" s="120">
        <f t="shared" si="66"/>
        <v>1905.5</v>
      </c>
      <c r="AG80" s="83">
        <f t="shared" si="76"/>
        <v>1.4646292047063418E-4</v>
      </c>
      <c r="AH80" s="184"/>
      <c r="AI80" s="172"/>
      <c r="AJ80" s="172"/>
      <c r="AK80" s="37" t="s">
        <v>179</v>
      </c>
      <c r="AL80" s="117">
        <v>22768</v>
      </c>
      <c r="AM80" s="82">
        <f>IFERROR(AL80/AI73,"-")</f>
        <v>9.1634332002005651E-7</v>
      </c>
      <c r="AN80" s="117">
        <v>8</v>
      </c>
      <c r="AO80" s="82">
        <f>IFERROR(AN80/AJ73,"-")</f>
        <v>2.8805991646262423E-4</v>
      </c>
      <c r="AP80" s="120">
        <f t="shared" si="67"/>
        <v>2846</v>
      </c>
      <c r="AQ80" s="83">
        <f t="shared" si="77"/>
        <v>2.7618587309259131E-4</v>
      </c>
      <c r="AR80" s="184"/>
      <c r="AS80" s="172"/>
      <c r="AT80" s="172"/>
      <c r="AU80" s="37" t="s">
        <v>179</v>
      </c>
      <c r="AV80" s="117">
        <v>77456</v>
      </c>
      <c r="AW80" s="82">
        <f>IFERROR(AV80/AS73,"-")</f>
        <v>4.3292261529155537E-6</v>
      </c>
      <c r="AX80" s="117">
        <v>12</v>
      </c>
      <c r="AY80" s="82">
        <f>IFERROR(AX80/AT73,"-")</f>
        <v>6.9264069264069264E-4</v>
      </c>
      <c r="AZ80" s="120">
        <f t="shared" si="68"/>
        <v>6454.666666666667</v>
      </c>
      <c r="BA80" s="83">
        <f t="shared" si="78"/>
        <v>6.6254416961130747E-4</v>
      </c>
      <c r="BB80" s="184"/>
      <c r="BC80" s="172"/>
      <c r="BD80" s="172"/>
      <c r="BE80" s="37" t="s">
        <v>179</v>
      </c>
      <c r="BF80" s="117">
        <v>23331</v>
      </c>
      <c r="BG80" s="82">
        <f>IFERROR(BF80/BC73,"-")</f>
        <v>2.5724708230637101E-6</v>
      </c>
      <c r="BH80" s="120">
        <v>10</v>
      </c>
      <c r="BI80" s="82">
        <f>IFERROR(BH80/BD73,"-")</f>
        <v>1.2080212611741967E-3</v>
      </c>
      <c r="BJ80" s="143">
        <f t="shared" si="69"/>
        <v>2333.1</v>
      </c>
      <c r="BK80" s="83">
        <f t="shared" si="79"/>
        <v>1.1407711613050423E-3</v>
      </c>
      <c r="BL80" s="184"/>
      <c r="BM80" s="172"/>
      <c r="BN80" s="172"/>
      <c r="BO80" s="37" t="s">
        <v>179</v>
      </c>
      <c r="BP80" s="117">
        <v>27890</v>
      </c>
      <c r="BQ80" s="82">
        <f>IFERROR(BP80/BM73,"-")</f>
        <v>8.0905155860475773E-6</v>
      </c>
      <c r="BR80" s="117">
        <v>6</v>
      </c>
      <c r="BS80" s="82">
        <f>IFERROR(BR80/BN73,"-")</f>
        <v>2.1008403361344537E-3</v>
      </c>
      <c r="BT80" s="120">
        <f t="shared" si="70"/>
        <v>4648.333333333333</v>
      </c>
      <c r="BU80" s="83">
        <f t="shared" si="80"/>
        <v>1.9336126329358686E-3</v>
      </c>
      <c r="BV80" s="197"/>
      <c r="BW80" s="194"/>
      <c r="BX80" s="194"/>
      <c r="BY80" s="37" t="s">
        <v>179</v>
      </c>
      <c r="BZ80" s="117">
        <f t="shared" si="71"/>
        <v>162878</v>
      </c>
      <c r="CA80" s="82">
        <f>IFERROR(BZ80/BW73,"-")</f>
        <v>1.9495598504048307E-6</v>
      </c>
      <c r="CB80" s="117">
        <f t="shared" si="72"/>
        <v>42</v>
      </c>
      <c r="CC80" s="82">
        <f>IFERROR(CB80/BX73,"-")</f>
        <v>4.3911925224264476E-4</v>
      </c>
      <c r="CD80" s="120">
        <f t="shared" si="73"/>
        <v>3878.0476190476193</v>
      </c>
      <c r="CE80" s="83">
        <f t="shared" si="82"/>
        <v>4.1681139284473776E-4</v>
      </c>
      <c r="CR80" s="32"/>
      <c r="CS80" s="32"/>
      <c r="CT80" s="32"/>
      <c r="CU80" s="32"/>
      <c r="CV80" s="32"/>
    </row>
    <row r="81" spans="2:100" s="31" customFormat="1" ht="13.15" customHeight="1">
      <c r="B81" s="187"/>
      <c r="C81" s="175"/>
      <c r="D81" s="184"/>
      <c r="E81" s="172"/>
      <c r="F81" s="172"/>
      <c r="G81" s="37" t="s">
        <v>81</v>
      </c>
      <c r="H81" s="117">
        <v>0</v>
      </c>
      <c r="I81" s="82">
        <f>IFERROR(H81/E73,"-")</f>
        <v>0</v>
      </c>
      <c r="J81" s="117">
        <v>0</v>
      </c>
      <c r="K81" s="82">
        <f>IFERROR(J81/F73,"-")</f>
        <v>0</v>
      </c>
      <c r="L81" s="120" t="str">
        <f t="shared" si="64"/>
        <v>-</v>
      </c>
      <c r="M81" s="83">
        <f t="shared" si="74"/>
        <v>0</v>
      </c>
      <c r="N81" s="184"/>
      <c r="O81" s="172"/>
      <c r="P81" s="172"/>
      <c r="Q81" s="37" t="s">
        <v>81</v>
      </c>
      <c r="R81" s="117">
        <v>92306</v>
      </c>
      <c r="S81" s="82">
        <f>IFERROR(R81/O73,"-")</f>
        <v>9.3340525715691002E-5</v>
      </c>
      <c r="T81" s="117">
        <v>3</v>
      </c>
      <c r="U81" s="82">
        <f>IFERROR(T81/P73,"-")</f>
        <v>5.3380782918149468E-3</v>
      </c>
      <c r="V81" s="120">
        <f t="shared" si="65"/>
        <v>30768.666666666668</v>
      </c>
      <c r="W81" s="83">
        <f t="shared" si="75"/>
        <v>5.1282051282051282E-3</v>
      </c>
      <c r="X81" s="184"/>
      <c r="Y81" s="172"/>
      <c r="Z81" s="172"/>
      <c r="AA81" s="37" t="s">
        <v>81</v>
      </c>
      <c r="AB81" s="117">
        <v>4430162</v>
      </c>
      <c r="AC81" s="82">
        <f>IFERROR(AB81/Y73,"-")</f>
        <v>1.6499465767207184E-4</v>
      </c>
      <c r="AD81" s="117">
        <v>208</v>
      </c>
      <c r="AE81" s="82">
        <f>IFERROR(AD81/Z73,"-")</f>
        <v>5.3890198720107779E-3</v>
      </c>
      <c r="AF81" s="120">
        <f t="shared" si="66"/>
        <v>21298.85576923077</v>
      </c>
      <c r="AG81" s="83">
        <f t="shared" si="76"/>
        <v>5.077381242981985E-3</v>
      </c>
      <c r="AH81" s="184"/>
      <c r="AI81" s="172"/>
      <c r="AJ81" s="172"/>
      <c r="AK81" s="37" t="s">
        <v>81</v>
      </c>
      <c r="AL81" s="117">
        <v>3483644</v>
      </c>
      <c r="AM81" s="82">
        <f>IFERROR(AL81/AI73,"-")</f>
        <v>1.4020616254075674E-4</v>
      </c>
      <c r="AN81" s="117">
        <v>174</v>
      </c>
      <c r="AO81" s="82">
        <f>IFERROR(AN81/AJ73,"-")</f>
        <v>6.2653031830620766E-3</v>
      </c>
      <c r="AP81" s="120">
        <f t="shared" si="67"/>
        <v>20020.942528735632</v>
      </c>
      <c r="AQ81" s="83">
        <f t="shared" si="77"/>
        <v>6.007042739763861E-3</v>
      </c>
      <c r="AR81" s="184"/>
      <c r="AS81" s="172"/>
      <c r="AT81" s="172"/>
      <c r="AU81" s="37" t="s">
        <v>81</v>
      </c>
      <c r="AV81" s="117">
        <v>2128347</v>
      </c>
      <c r="AW81" s="82">
        <f>IFERROR(AV81/AS73,"-")</f>
        <v>1.189590928382483E-4</v>
      </c>
      <c r="AX81" s="117">
        <v>116</v>
      </c>
      <c r="AY81" s="82">
        <f>IFERROR(AX81/AT73,"-")</f>
        <v>6.6955266955266955E-3</v>
      </c>
      <c r="AZ81" s="120">
        <f t="shared" si="68"/>
        <v>18347.818965517243</v>
      </c>
      <c r="BA81" s="83">
        <f t="shared" si="78"/>
        <v>6.4045936395759721E-3</v>
      </c>
      <c r="BB81" s="184"/>
      <c r="BC81" s="172"/>
      <c r="BD81" s="172"/>
      <c r="BE81" s="37" t="s">
        <v>81</v>
      </c>
      <c r="BF81" s="117">
        <v>628970</v>
      </c>
      <c r="BG81" s="82">
        <f>IFERROR(BF81/BC73,"-")</f>
        <v>6.9350091019775489E-5</v>
      </c>
      <c r="BH81" s="120">
        <v>28</v>
      </c>
      <c r="BI81" s="82">
        <f>IFERROR(BH81/BD73,"-")</f>
        <v>3.3824595312877508E-3</v>
      </c>
      <c r="BJ81" s="143">
        <f t="shared" si="69"/>
        <v>22463.214285714286</v>
      </c>
      <c r="BK81" s="83">
        <f t="shared" si="79"/>
        <v>3.1941592516541184E-3</v>
      </c>
      <c r="BL81" s="184"/>
      <c r="BM81" s="172"/>
      <c r="BN81" s="172"/>
      <c r="BO81" s="37" t="s">
        <v>81</v>
      </c>
      <c r="BP81" s="117">
        <v>406565</v>
      </c>
      <c r="BQ81" s="82">
        <f>IFERROR(BP81/BM73,"-")</f>
        <v>1.1793906307785706E-4</v>
      </c>
      <c r="BR81" s="117">
        <v>14</v>
      </c>
      <c r="BS81" s="82">
        <f>IFERROR(BR81/BN73,"-")</f>
        <v>4.9019607843137254E-3</v>
      </c>
      <c r="BT81" s="120">
        <f t="shared" si="70"/>
        <v>29040.357142857141</v>
      </c>
      <c r="BU81" s="83">
        <f t="shared" si="80"/>
        <v>4.5117628101836935E-3</v>
      </c>
      <c r="BV81" s="197"/>
      <c r="BW81" s="194"/>
      <c r="BX81" s="194"/>
      <c r="BY81" s="37" t="s">
        <v>81</v>
      </c>
      <c r="BZ81" s="117">
        <f t="shared" si="71"/>
        <v>11169994</v>
      </c>
      <c r="CA81" s="82">
        <f>IFERROR(BZ81/BW73,"-")</f>
        <v>1.3369866913679477E-4</v>
      </c>
      <c r="CB81" s="117">
        <f t="shared" si="72"/>
        <v>543</v>
      </c>
      <c r="CC81" s="82">
        <f>IFERROR(CB81/BX73,"-")</f>
        <v>5.6771846182799074E-3</v>
      </c>
      <c r="CD81" s="120">
        <f t="shared" si="73"/>
        <v>20570.891344383057</v>
      </c>
      <c r="CE81" s="83">
        <f t="shared" si="82"/>
        <v>5.3887758646355378E-3</v>
      </c>
      <c r="CR81" s="32"/>
      <c r="CS81" s="32"/>
      <c r="CT81" s="32"/>
      <c r="CU81" s="32"/>
      <c r="CV81" s="32"/>
    </row>
    <row r="82" spans="2:100" s="31" customFormat="1" ht="13.15" customHeight="1">
      <c r="B82" s="187"/>
      <c r="C82" s="175"/>
      <c r="D82" s="184"/>
      <c r="E82" s="172"/>
      <c r="F82" s="172"/>
      <c r="G82" s="37" t="s">
        <v>83</v>
      </c>
      <c r="H82" s="117">
        <v>312347</v>
      </c>
      <c r="I82" s="82">
        <f>IFERROR(H82/E73,"-")</f>
        <v>6.9096305003377091E-4</v>
      </c>
      <c r="J82" s="117">
        <v>14</v>
      </c>
      <c r="K82" s="82">
        <f>IFERROR(J82/F73,"-")</f>
        <v>5.46875E-2</v>
      </c>
      <c r="L82" s="120">
        <f t="shared" si="64"/>
        <v>22310.5</v>
      </c>
      <c r="M82" s="83">
        <f t="shared" si="74"/>
        <v>5.2434456928838954E-2</v>
      </c>
      <c r="N82" s="184"/>
      <c r="O82" s="172"/>
      <c r="P82" s="172"/>
      <c r="Q82" s="37" t="s">
        <v>83</v>
      </c>
      <c r="R82" s="117">
        <v>497362</v>
      </c>
      <c r="S82" s="82">
        <f>IFERROR(R82/O73,"-")</f>
        <v>5.0293621813324709E-4</v>
      </c>
      <c r="T82" s="117">
        <v>27</v>
      </c>
      <c r="U82" s="82">
        <f>IFERROR(T82/P73,"-")</f>
        <v>4.8042704626334518E-2</v>
      </c>
      <c r="V82" s="120">
        <f t="shared" si="65"/>
        <v>18420.814814814814</v>
      </c>
      <c r="W82" s="83">
        <f t="shared" si="75"/>
        <v>4.6153846153846156E-2</v>
      </c>
      <c r="X82" s="184"/>
      <c r="Y82" s="172"/>
      <c r="Z82" s="172"/>
      <c r="AA82" s="37" t="s">
        <v>83</v>
      </c>
      <c r="AB82" s="117">
        <v>21344097</v>
      </c>
      <c r="AC82" s="82">
        <f>IFERROR(AB82/Y73,"-")</f>
        <v>7.9492848745361814E-4</v>
      </c>
      <c r="AD82" s="117">
        <v>1488</v>
      </c>
      <c r="AE82" s="82">
        <f>IFERROR(AD82/Z73,"-")</f>
        <v>3.8552219084384796E-2</v>
      </c>
      <c r="AF82" s="120">
        <f t="shared" si="66"/>
        <v>14344.151209677419</v>
      </c>
      <c r="AG82" s="83">
        <f t="shared" si="76"/>
        <v>3.6322804276717274E-2</v>
      </c>
      <c r="AH82" s="184"/>
      <c r="AI82" s="172"/>
      <c r="AJ82" s="172"/>
      <c r="AK82" s="37" t="s">
        <v>83</v>
      </c>
      <c r="AL82" s="117">
        <v>28711065</v>
      </c>
      <c r="AM82" s="82">
        <f>IFERROR(AL82/AI73,"-")</f>
        <v>1.1555337589341024E-3</v>
      </c>
      <c r="AN82" s="117">
        <v>1372</v>
      </c>
      <c r="AO82" s="82">
        <f>IFERROR(AN82/AJ73,"-")</f>
        <v>4.9402275673340053E-2</v>
      </c>
      <c r="AP82" s="120">
        <f t="shared" si="67"/>
        <v>20926.43221574344</v>
      </c>
      <c r="AQ82" s="83">
        <f t="shared" si="77"/>
        <v>4.7365877235379411E-2</v>
      </c>
      <c r="AR82" s="184"/>
      <c r="AS82" s="172"/>
      <c r="AT82" s="172"/>
      <c r="AU82" s="37" t="s">
        <v>83</v>
      </c>
      <c r="AV82" s="117">
        <v>38696015</v>
      </c>
      <c r="AW82" s="82">
        <f>IFERROR(AV82/AS73,"-")</f>
        <v>2.1628253479602944E-3</v>
      </c>
      <c r="AX82" s="117">
        <v>1115</v>
      </c>
      <c r="AY82" s="82">
        <f>IFERROR(AX82/AT73,"-")</f>
        <v>6.4357864357864364E-2</v>
      </c>
      <c r="AZ82" s="120">
        <f t="shared" si="68"/>
        <v>34704.946188340808</v>
      </c>
      <c r="BA82" s="83">
        <f t="shared" si="78"/>
        <v>6.1561395759717315E-2</v>
      </c>
      <c r="BB82" s="184"/>
      <c r="BC82" s="172"/>
      <c r="BD82" s="172"/>
      <c r="BE82" s="37" t="s">
        <v>83</v>
      </c>
      <c r="BF82" s="117">
        <v>29717330</v>
      </c>
      <c r="BG82" s="82">
        <f>IFERROR(BF82/BC73,"-")</f>
        <v>3.2766261353716465E-3</v>
      </c>
      <c r="BH82" s="120">
        <v>588</v>
      </c>
      <c r="BI82" s="82">
        <f>IFERROR(BH82/BD73,"-")</f>
        <v>7.1031650157042769E-2</v>
      </c>
      <c r="BJ82" s="143">
        <f t="shared" si="69"/>
        <v>50539.676870748299</v>
      </c>
      <c r="BK82" s="83">
        <f t="shared" si="79"/>
        <v>6.7077344284736481E-2</v>
      </c>
      <c r="BL82" s="184"/>
      <c r="BM82" s="172"/>
      <c r="BN82" s="172"/>
      <c r="BO82" s="37" t="s">
        <v>83</v>
      </c>
      <c r="BP82" s="117">
        <v>11116064</v>
      </c>
      <c r="BQ82" s="82">
        <f>IFERROR(BP82/BM73,"-")</f>
        <v>3.2246213355146065E-3</v>
      </c>
      <c r="BR82" s="117">
        <v>208</v>
      </c>
      <c r="BS82" s="82">
        <f>IFERROR(BR82/BN73,"-")</f>
        <v>7.2829131652661069E-2</v>
      </c>
      <c r="BT82" s="120">
        <f t="shared" si="70"/>
        <v>53442.615384615383</v>
      </c>
      <c r="BU82" s="83">
        <f t="shared" si="80"/>
        <v>6.7031904608443438E-2</v>
      </c>
      <c r="BV82" s="197"/>
      <c r="BW82" s="194"/>
      <c r="BX82" s="194"/>
      <c r="BY82" s="37" t="s">
        <v>83</v>
      </c>
      <c r="BZ82" s="117">
        <f t="shared" si="71"/>
        <v>130394280</v>
      </c>
      <c r="CA82" s="82">
        <f>IFERROR(BZ82/BW73,"-")</f>
        <v>1.5607476332619851E-3</v>
      </c>
      <c r="CB82" s="117">
        <f t="shared" si="72"/>
        <v>4812</v>
      </c>
      <c r="CC82" s="82">
        <f>IFERROR(CB82/BX73,"-")</f>
        <v>5.0310520042657299E-2</v>
      </c>
      <c r="CD82" s="120">
        <f t="shared" si="73"/>
        <v>27097.73067331671</v>
      </c>
      <c r="CE82" s="83">
        <f t="shared" si="82"/>
        <v>4.7754676723068525E-2</v>
      </c>
      <c r="CR82" s="32"/>
      <c r="CS82" s="32"/>
      <c r="CT82" s="32"/>
      <c r="CU82" s="32"/>
      <c r="CV82" s="32"/>
    </row>
    <row r="83" spans="2:100" s="31" customFormat="1" ht="13.15" customHeight="1">
      <c r="B83" s="187"/>
      <c r="C83" s="175"/>
      <c r="D83" s="184"/>
      <c r="E83" s="172"/>
      <c r="F83" s="172"/>
      <c r="G83" s="37" t="s">
        <v>85</v>
      </c>
      <c r="H83" s="117">
        <v>115825</v>
      </c>
      <c r="I83" s="82">
        <f>IFERROR(H83/E73,"-")</f>
        <v>2.5622399213106424E-4</v>
      </c>
      <c r="J83" s="117">
        <v>3</v>
      </c>
      <c r="K83" s="82">
        <f>IFERROR(J83/F73,"-")</f>
        <v>1.171875E-2</v>
      </c>
      <c r="L83" s="120">
        <f t="shared" si="64"/>
        <v>38608.333333333336</v>
      </c>
      <c r="M83" s="83">
        <f t="shared" si="74"/>
        <v>1.1235955056179775E-2</v>
      </c>
      <c r="N83" s="184"/>
      <c r="O83" s="172"/>
      <c r="P83" s="172"/>
      <c r="Q83" s="37" t="s">
        <v>85</v>
      </c>
      <c r="R83" s="117">
        <v>1180210</v>
      </c>
      <c r="S83" s="82">
        <f>IFERROR(R83/O73,"-")</f>
        <v>1.193437283111777E-3</v>
      </c>
      <c r="T83" s="117">
        <v>16</v>
      </c>
      <c r="U83" s="82">
        <f>IFERROR(T83/P73,"-")</f>
        <v>2.8469750889679714E-2</v>
      </c>
      <c r="V83" s="120">
        <f t="shared" si="65"/>
        <v>73763.125</v>
      </c>
      <c r="W83" s="83">
        <f t="shared" si="75"/>
        <v>2.735042735042735E-2</v>
      </c>
      <c r="X83" s="184"/>
      <c r="Y83" s="172"/>
      <c r="Z83" s="172"/>
      <c r="AA83" s="37" t="s">
        <v>85</v>
      </c>
      <c r="AB83" s="117">
        <v>30274504</v>
      </c>
      <c r="AC83" s="82">
        <f>IFERROR(AB83/Y73,"-")</f>
        <v>1.1275279377304418E-3</v>
      </c>
      <c r="AD83" s="117">
        <v>291</v>
      </c>
      <c r="AE83" s="82">
        <f>IFERROR(AD83/Z73,"-")</f>
        <v>7.5394460709381555E-3</v>
      </c>
      <c r="AF83" s="120">
        <f t="shared" si="66"/>
        <v>104036.09621993128</v>
      </c>
      <c r="AG83" s="83">
        <f t="shared" si="76"/>
        <v>7.1034516428257581E-3</v>
      </c>
      <c r="AH83" s="184"/>
      <c r="AI83" s="172"/>
      <c r="AJ83" s="172"/>
      <c r="AK83" s="37" t="s">
        <v>85</v>
      </c>
      <c r="AL83" s="117">
        <v>36737340</v>
      </c>
      <c r="AM83" s="82">
        <f>IFERROR(AL83/AI73,"-")</f>
        <v>1.4785671163170073E-3</v>
      </c>
      <c r="AN83" s="117">
        <v>336</v>
      </c>
      <c r="AO83" s="82">
        <f>IFERROR(AN83/AJ73,"-")</f>
        <v>1.2098516491430218E-2</v>
      </c>
      <c r="AP83" s="120">
        <f t="shared" si="67"/>
        <v>109337.32142857143</v>
      </c>
      <c r="AQ83" s="83">
        <f t="shared" si="77"/>
        <v>1.1599806669888834E-2</v>
      </c>
      <c r="AR83" s="184"/>
      <c r="AS83" s="172"/>
      <c r="AT83" s="172"/>
      <c r="AU83" s="37" t="s">
        <v>85</v>
      </c>
      <c r="AV83" s="117">
        <v>41002862</v>
      </c>
      <c r="AW83" s="82">
        <f>IFERROR(AV83/AS73,"-")</f>
        <v>2.2917612904718465E-3</v>
      </c>
      <c r="AX83" s="117">
        <v>319</v>
      </c>
      <c r="AY83" s="82">
        <f>IFERROR(AX83/AT73,"-")</f>
        <v>1.8412698412698412E-2</v>
      </c>
      <c r="AZ83" s="120">
        <f t="shared" si="68"/>
        <v>128535.61755485894</v>
      </c>
      <c r="BA83" s="83">
        <f t="shared" si="78"/>
        <v>1.7612632508833923E-2</v>
      </c>
      <c r="BB83" s="184"/>
      <c r="BC83" s="172"/>
      <c r="BD83" s="172"/>
      <c r="BE83" s="37" t="s">
        <v>85</v>
      </c>
      <c r="BF83" s="117">
        <v>25605621</v>
      </c>
      <c r="BG83" s="82">
        <f>IFERROR(BF83/BC73,"-")</f>
        <v>2.8232700239564281E-3</v>
      </c>
      <c r="BH83" s="120">
        <v>187</v>
      </c>
      <c r="BI83" s="82">
        <f>IFERROR(BH83/BD73,"-")</f>
        <v>2.2589997583957477E-2</v>
      </c>
      <c r="BJ83" s="143">
        <f t="shared" si="69"/>
        <v>136928.45454545456</v>
      </c>
      <c r="BK83" s="83">
        <f t="shared" si="79"/>
        <v>2.1332420716404288E-2</v>
      </c>
      <c r="BL83" s="184"/>
      <c r="BM83" s="172"/>
      <c r="BN83" s="172"/>
      <c r="BO83" s="37" t="s">
        <v>85</v>
      </c>
      <c r="BP83" s="117">
        <v>23638756</v>
      </c>
      <c r="BQ83" s="82">
        <f>IFERROR(BP83/BM73,"-")</f>
        <v>6.8572866207520866E-3</v>
      </c>
      <c r="BR83" s="117">
        <v>99</v>
      </c>
      <c r="BS83" s="82">
        <f>IFERROR(BR83/BN73,"-")</f>
        <v>3.4663865546218489E-2</v>
      </c>
      <c r="BT83" s="120">
        <f t="shared" si="70"/>
        <v>238775.31313131313</v>
      </c>
      <c r="BU83" s="83">
        <f t="shared" si="80"/>
        <v>3.1904608443441833E-2</v>
      </c>
      <c r="BV83" s="197"/>
      <c r="BW83" s="194"/>
      <c r="BX83" s="194"/>
      <c r="BY83" s="37" t="s">
        <v>85</v>
      </c>
      <c r="BZ83" s="117">
        <f t="shared" si="71"/>
        <v>158555118</v>
      </c>
      <c r="CA83" s="82">
        <f>IFERROR(BZ83/BW73,"-")</f>
        <v>1.8978173364665595E-3</v>
      </c>
      <c r="CB83" s="117">
        <f t="shared" si="72"/>
        <v>1251</v>
      </c>
      <c r="CC83" s="82">
        <f>IFERROR(CB83/BX73,"-")</f>
        <v>1.3079480584655918E-2</v>
      </c>
      <c r="CD83" s="120">
        <f t="shared" si="73"/>
        <v>126742.70023980815</v>
      </c>
      <c r="CE83" s="83">
        <f t="shared" si="82"/>
        <v>1.2415025058303974E-2</v>
      </c>
      <c r="CR83" s="32"/>
      <c r="CS83" s="32"/>
      <c r="CT83" s="32"/>
      <c r="CU83" s="32"/>
      <c r="CV83" s="32"/>
    </row>
    <row r="84" spans="2:100" s="31" customFormat="1" ht="13.15" customHeight="1">
      <c r="B84" s="187"/>
      <c r="C84" s="175"/>
      <c r="D84" s="184"/>
      <c r="E84" s="172"/>
      <c r="F84" s="172"/>
      <c r="G84" s="37" t="s">
        <v>87</v>
      </c>
      <c r="H84" s="117">
        <v>1794442</v>
      </c>
      <c r="I84" s="82">
        <f>IFERROR(H84/E73,"-")</f>
        <v>3.9696014926626473E-3</v>
      </c>
      <c r="J84" s="117">
        <v>6</v>
      </c>
      <c r="K84" s="82">
        <f>IFERROR(J84/F73,"-")</f>
        <v>2.34375E-2</v>
      </c>
      <c r="L84" s="120">
        <f t="shared" si="64"/>
        <v>299073.66666666669</v>
      </c>
      <c r="M84" s="83">
        <f t="shared" si="74"/>
        <v>2.247191011235955E-2</v>
      </c>
      <c r="N84" s="184"/>
      <c r="O84" s="172"/>
      <c r="P84" s="172"/>
      <c r="Q84" s="37" t="s">
        <v>87</v>
      </c>
      <c r="R84" s="117">
        <v>5103920</v>
      </c>
      <c r="S84" s="82">
        <f>IFERROR(R84/O73,"-")</f>
        <v>5.161122527363656E-3</v>
      </c>
      <c r="T84" s="117">
        <v>13</v>
      </c>
      <c r="U84" s="82">
        <f>IFERROR(T84/P73,"-")</f>
        <v>2.3131672597864767E-2</v>
      </c>
      <c r="V84" s="120">
        <f t="shared" si="65"/>
        <v>392609.23076923075</v>
      </c>
      <c r="W84" s="83">
        <f t="shared" si="75"/>
        <v>2.2222222222222223E-2</v>
      </c>
      <c r="X84" s="184"/>
      <c r="Y84" s="172"/>
      <c r="Z84" s="172"/>
      <c r="AA84" s="37" t="s">
        <v>87</v>
      </c>
      <c r="AB84" s="117">
        <v>113418018</v>
      </c>
      <c r="AC84" s="82">
        <f>IFERROR(AB84/Y73,"-")</f>
        <v>4.2240818854377971E-3</v>
      </c>
      <c r="AD84" s="117">
        <v>364</v>
      </c>
      <c r="AE84" s="82">
        <f>IFERROR(AD84/Z73,"-")</f>
        <v>9.4307847760188614E-3</v>
      </c>
      <c r="AF84" s="120">
        <f t="shared" si="66"/>
        <v>311587.96153846156</v>
      </c>
      <c r="AG84" s="83">
        <f t="shared" si="76"/>
        <v>8.885417175218473E-3</v>
      </c>
      <c r="AH84" s="184"/>
      <c r="AI84" s="172"/>
      <c r="AJ84" s="172"/>
      <c r="AK84" s="37" t="s">
        <v>87</v>
      </c>
      <c r="AL84" s="117">
        <v>200488610</v>
      </c>
      <c r="AM84" s="82">
        <f>IFERROR(AL84/AI73,"-")</f>
        <v>8.0690617758962715E-3</v>
      </c>
      <c r="AN84" s="117">
        <v>501</v>
      </c>
      <c r="AO84" s="82">
        <f>IFERROR(AN84/AJ73,"-")</f>
        <v>1.8039752268471841E-2</v>
      </c>
      <c r="AP84" s="120">
        <f t="shared" si="67"/>
        <v>400176.86626746505</v>
      </c>
      <c r="AQ84" s="83">
        <f t="shared" si="77"/>
        <v>1.7296140302423532E-2</v>
      </c>
      <c r="AR84" s="184"/>
      <c r="AS84" s="172"/>
      <c r="AT84" s="172"/>
      <c r="AU84" s="37" t="s">
        <v>87</v>
      </c>
      <c r="AV84" s="117">
        <v>235252340</v>
      </c>
      <c r="AW84" s="82">
        <f>IFERROR(AV84/AS73,"-")</f>
        <v>1.3148892053069896E-2</v>
      </c>
      <c r="AX84" s="117">
        <v>611</v>
      </c>
      <c r="AY84" s="82">
        <f>IFERROR(AX84/AT73,"-")</f>
        <v>3.5266955266955266E-2</v>
      </c>
      <c r="AZ84" s="120">
        <f t="shared" si="68"/>
        <v>385028.37970540096</v>
      </c>
      <c r="BA84" s="83">
        <f t="shared" si="78"/>
        <v>3.37345406360424E-2</v>
      </c>
      <c r="BB84" s="184"/>
      <c r="BC84" s="172"/>
      <c r="BD84" s="172"/>
      <c r="BE84" s="37" t="s">
        <v>87</v>
      </c>
      <c r="BF84" s="117">
        <v>191045507</v>
      </c>
      <c r="BG84" s="82">
        <f>IFERROR(BF84/BC73,"-")</f>
        <v>2.1064634719253947E-2</v>
      </c>
      <c r="BH84" s="120">
        <v>450</v>
      </c>
      <c r="BI84" s="82">
        <f>IFERROR(BH84/BD73,"-")</f>
        <v>5.4360956752838849E-2</v>
      </c>
      <c r="BJ84" s="143">
        <f t="shared" si="69"/>
        <v>424545.57111111109</v>
      </c>
      <c r="BK84" s="83">
        <f t="shared" si="79"/>
        <v>5.1334702258726897E-2</v>
      </c>
      <c r="BL84" s="184"/>
      <c r="BM84" s="172"/>
      <c r="BN84" s="172"/>
      <c r="BO84" s="37" t="s">
        <v>87</v>
      </c>
      <c r="BP84" s="117">
        <v>108471451</v>
      </c>
      <c r="BQ84" s="82">
        <f>IFERROR(BP84/BM73,"-")</f>
        <v>3.1466115631290648E-2</v>
      </c>
      <c r="BR84" s="117">
        <v>240</v>
      </c>
      <c r="BS84" s="82">
        <f>IFERROR(BR84/BN73,"-")</f>
        <v>8.4033613445378158E-2</v>
      </c>
      <c r="BT84" s="120">
        <f t="shared" si="70"/>
        <v>451964.37916666665</v>
      </c>
      <c r="BU84" s="83">
        <f t="shared" si="80"/>
        <v>7.7344505317434739E-2</v>
      </c>
      <c r="BV84" s="197"/>
      <c r="BW84" s="194"/>
      <c r="BX84" s="194"/>
      <c r="BY84" s="37" t="s">
        <v>87</v>
      </c>
      <c r="BZ84" s="117">
        <f t="shared" si="71"/>
        <v>855574288</v>
      </c>
      <c r="CA84" s="82">
        <f>IFERROR(BZ84/BW73,"-")</f>
        <v>1.0240752470705064E-2</v>
      </c>
      <c r="CB84" s="117">
        <f t="shared" si="72"/>
        <v>2185</v>
      </c>
      <c r="CC84" s="82">
        <f>IFERROR(CB84/BX73,"-")</f>
        <v>2.2844656336909019E-2</v>
      </c>
      <c r="CD84" s="120">
        <f t="shared" si="73"/>
        <v>391567.17986270023</v>
      </c>
      <c r="CE84" s="83">
        <f t="shared" si="82"/>
        <v>2.1684116508708381E-2</v>
      </c>
      <c r="CR84" s="32"/>
      <c r="CS84" s="32"/>
      <c r="CT84" s="32"/>
      <c r="CU84" s="32"/>
      <c r="CV84" s="32"/>
    </row>
    <row r="85" spans="2:100" s="31" customFormat="1" ht="13.15" customHeight="1">
      <c r="B85" s="187"/>
      <c r="C85" s="175"/>
      <c r="D85" s="184"/>
      <c r="E85" s="172"/>
      <c r="F85" s="172"/>
      <c r="G85" s="37" t="s">
        <v>89</v>
      </c>
      <c r="H85" s="117">
        <v>3991495</v>
      </c>
      <c r="I85" s="82">
        <f>IFERROR(H85/E73,"-")</f>
        <v>8.8298448821168326E-3</v>
      </c>
      <c r="J85" s="117">
        <v>29</v>
      </c>
      <c r="K85" s="82">
        <f>IFERROR(J85/F73,"-")</f>
        <v>0.11328125</v>
      </c>
      <c r="L85" s="120">
        <f t="shared" si="64"/>
        <v>137637.75862068965</v>
      </c>
      <c r="M85" s="83">
        <f t="shared" si="74"/>
        <v>0.10861423220973783</v>
      </c>
      <c r="N85" s="184"/>
      <c r="O85" s="172"/>
      <c r="P85" s="172"/>
      <c r="Q85" s="37" t="s">
        <v>89</v>
      </c>
      <c r="R85" s="117">
        <v>21159893</v>
      </c>
      <c r="S85" s="82">
        <f>IFERROR(R85/O73,"-")</f>
        <v>2.1397043926806168E-2</v>
      </c>
      <c r="T85" s="117">
        <v>89</v>
      </c>
      <c r="U85" s="82">
        <f>IFERROR(T85/P73,"-")</f>
        <v>0.15836298932384341</v>
      </c>
      <c r="V85" s="120">
        <f t="shared" si="65"/>
        <v>237751.60674157302</v>
      </c>
      <c r="W85" s="83">
        <f t="shared" si="75"/>
        <v>0.15213675213675212</v>
      </c>
      <c r="X85" s="184"/>
      <c r="Y85" s="172"/>
      <c r="Z85" s="172"/>
      <c r="AA85" s="37" t="s">
        <v>89</v>
      </c>
      <c r="AB85" s="117">
        <v>222258540</v>
      </c>
      <c r="AC85" s="82">
        <f>IFERROR(AB85/Y73,"-")</f>
        <v>8.2776818820608569E-3</v>
      </c>
      <c r="AD85" s="117">
        <v>3778</v>
      </c>
      <c r="AE85" s="82">
        <f>IFERROR(AD85/Z73,"-")</f>
        <v>9.7883255175272688E-2</v>
      </c>
      <c r="AF85" s="120">
        <f t="shared" si="66"/>
        <v>58829.682371625197</v>
      </c>
      <c r="AG85" s="83">
        <f t="shared" si="76"/>
        <v>9.222281892300932E-2</v>
      </c>
      <c r="AH85" s="184"/>
      <c r="AI85" s="172"/>
      <c r="AJ85" s="172"/>
      <c r="AK85" s="37" t="s">
        <v>89</v>
      </c>
      <c r="AL85" s="117">
        <v>247829095</v>
      </c>
      <c r="AM85" s="82">
        <f>IFERROR(AL85/AI73,"-")</f>
        <v>9.9743734939329743E-3</v>
      </c>
      <c r="AN85" s="117">
        <v>3368</v>
      </c>
      <c r="AO85" s="82">
        <f>IFERROR(AN85/AJ73,"-")</f>
        <v>0.1212732248307648</v>
      </c>
      <c r="AP85" s="120">
        <f t="shared" si="67"/>
        <v>73583.460510688834</v>
      </c>
      <c r="AQ85" s="83">
        <f t="shared" si="77"/>
        <v>0.11627425257198094</v>
      </c>
      <c r="AR85" s="184"/>
      <c r="AS85" s="172"/>
      <c r="AT85" s="172"/>
      <c r="AU85" s="37" t="s">
        <v>89</v>
      </c>
      <c r="AV85" s="117">
        <v>239760691</v>
      </c>
      <c r="AW85" s="82">
        <f>IFERROR(AV85/AS73,"-")</f>
        <v>1.3400876031789724E-2</v>
      </c>
      <c r="AX85" s="117">
        <v>2521</v>
      </c>
      <c r="AY85" s="82">
        <f>IFERROR(AX85/AT73,"-")</f>
        <v>0.14551226551226551</v>
      </c>
      <c r="AZ85" s="120">
        <f t="shared" si="68"/>
        <v>95105.391114637052</v>
      </c>
      <c r="BA85" s="83">
        <f t="shared" si="78"/>
        <v>0.13918948763250882</v>
      </c>
      <c r="BB85" s="184"/>
      <c r="BC85" s="172"/>
      <c r="BD85" s="172"/>
      <c r="BE85" s="37" t="s">
        <v>89</v>
      </c>
      <c r="BF85" s="117">
        <v>161851690</v>
      </c>
      <c r="BG85" s="82">
        <f>IFERROR(BF85/BC73,"-")</f>
        <v>1.7845731009753226E-2</v>
      </c>
      <c r="BH85" s="120">
        <v>1271</v>
      </c>
      <c r="BI85" s="82">
        <f>IFERROR(BH85/BD73,"-")</f>
        <v>0.15353950229524041</v>
      </c>
      <c r="BJ85" s="143">
        <f t="shared" si="69"/>
        <v>127342.0062942565</v>
      </c>
      <c r="BK85" s="83">
        <f t="shared" si="79"/>
        <v>0.14499201460187086</v>
      </c>
      <c r="BL85" s="184"/>
      <c r="BM85" s="172"/>
      <c r="BN85" s="172"/>
      <c r="BO85" s="37" t="s">
        <v>89</v>
      </c>
      <c r="BP85" s="117">
        <v>62125918</v>
      </c>
      <c r="BQ85" s="82">
        <f>IFERROR(BP85/BM73,"-")</f>
        <v>1.8021897019595331E-2</v>
      </c>
      <c r="BR85" s="117">
        <v>421</v>
      </c>
      <c r="BS85" s="82">
        <f>IFERROR(BR85/BN73,"-")</f>
        <v>0.14740896358543418</v>
      </c>
      <c r="BT85" s="120">
        <f t="shared" si="70"/>
        <v>147567.50118764845</v>
      </c>
      <c r="BU85" s="83">
        <f t="shared" si="80"/>
        <v>0.13567515307766678</v>
      </c>
      <c r="BV85" s="197"/>
      <c r="BW85" s="194"/>
      <c r="BX85" s="194"/>
      <c r="BY85" s="37" t="s">
        <v>89</v>
      </c>
      <c r="BZ85" s="117">
        <f t="shared" si="71"/>
        <v>958977322</v>
      </c>
      <c r="CA85" s="82">
        <f>IFERROR(BZ85/BW73,"-")</f>
        <v>1.1478429772099025E-2</v>
      </c>
      <c r="CB85" s="117">
        <f t="shared" si="72"/>
        <v>11477</v>
      </c>
      <c r="CC85" s="82">
        <f>IFERROR(CB85/BX73,"-")</f>
        <v>0.11999456328544843</v>
      </c>
      <c r="CD85" s="120">
        <f t="shared" si="73"/>
        <v>83556.445238302695</v>
      </c>
      <c r="CE85" s="83">
        <f t="shared" si="82"/>
        <v>0.11389867513521561</v>
      </c>
      <c r="CR85" s="32"/>
      <c r="CS85" s="32"/>
      <c r="CT85" s="32"/>
      <c r="CU85" s="32"/>
      <c r="CV85" s="32"/>
    </row>
    <row r="86" spans="2:100" s="31" customFormat="1" ht="13.15" customHeight="1">
      <c r="B86" s="187"/>
      <c r="C86" s="175"/>
      <c r="D86" s="184"/>
      <c r="E86" s="172"/>
      <c r="F86" s="172"/>
      <c r="G86" s="37" t="s">
        <v>91</v>
      </c>
      <c r="H86" s="117">
        <v>1255138</v>
      </c>
      <c r="I86" s="82">
        <f>IFERROR(H86/E73,"-")</f>
        <v>2.7765721479421513E-3</v>
      </c>
      <c r="J86" s="117">
        <v>11</v>
      </c>
      <c r="K86" s="82">
        <f>IFERROR(J86/F73,"-")</f>
        <v>4.296875E-2</v>
      </c>
      <c r="L86" s="120">
        <f t="shared" si="64"/>
        <v>114103.45454545454</v>
      </c>
      <c r="M86" s="83">
        <f t="shared" si="74"/>
        <v>4.1198501872659173E-2</v>
      </c>
      <c r="N86" s="184"/>
      <c r="O86" s="172"/>
      <c r="P86" s="172"/>
      <c r="Q86" s="37" t="s">
        <v>91</v>
      </c>
      <c r="R86" s="117">
        <v>7052896</v>
      </c>
      <c r="S86" s="82">
        <f>IFERROR(R86/O73,"-")</f>
        <v>7.1319418072291535E-3</v>
      </c>
      <c r="T86" s="117">
        <v>24</v>
      </c>
      <c r="U86" s="82">
        <f>IFERROR(T86/P73,"-")</f>
        <v>4.2704626334519574E-2</v>
      </c>
      <c r="V86" s="120">
        <f t="shared" si="65"/>
        <v>293870.66666666669</v>
      </c>
      <c r="W86" s="83">
        <f t="shared" si="75"/>
        <v>4.1025641025641026E-2</v>
      </c>
      <c r="X86" s="184"/>
      <c r="Y86" s="172"/>
      <c r="Z86" s="172"/>
      <c r="AA86" s="37" t="s">
        <v>91</v>
      </c>
      <c r="AB86" s="117">
        <v>503790874</v>
      </c>
      <c r="AC86" s="82">
        <f>IFERROR(AB86/Y73,"-")</f>
        <v>1.8762926230224512E-2</v>
      </c>
      <c r="AD86" s="117">
        <v>2655</v>
      </c>
      <c r="AE86" s="82">
        <f>IFERROR(AD86/Z73,"-")</f>
        <v>6.8787729616291426E-2</v>
      </c>
      <c r="AF86" s="120">
        <f t="shared" si="66"/>
        <v>189751.74161958569</v>
      </c>
      <c r="AG86" s="83">
        <f t="shared" si="76"/>
        <v>6.4809842308255622E-2</v>
      </c>
      <c r="AH86" s="184"/>
      <c r="AI86" s="172"/>
      <c r="AJ86" s="172"/>
      <c r="AK86" s="37" t="s">
        <v>91</v>
      </c>
      <c r="AL86" s="117">
        <v>764746055</v>
      </c>
      <c r="AM86" s="82">
        <f>IFERROR(AL86/AI73,"-")</f>
        <v>3.077872184693169E-2</v>
      </c>
      <c r="AN86" s="117">
        <v>3908</v>
      </c>
      <c r="AO86" s="82">
        <f>IFERROR(AN86/AJ73,"-")</f>
        <v>0.14071726919199193</v>
      </c>
      <c r="AP86" s="120">
        <f t="shared" si="67"/>
        <v>195687.32215967248</v>
      </c>
      <c r="AQ86" s="83">
        <f t="shared" si="77"/>
        <v>0.13491679900573086</v>
      </c>
      <c r="AR86" s="184"/>
      <c r="AS86" s="172"/>
      <c r="AT86" s="172"/>
      <c r="AU86" s="37" t="s">
        <v>91</v>
      </c>
      <c r="AV86" s="117">
        <v>750496207</v>
      </c>
      <c r="AW86" s="82">
        <f>IFERROR(AV86/AS73,"-")</f>
        <v>4.194727079901267E-2</v>
      </c>
      <c r="AX86" s="117">
        <v>4057</v>
      </c>
      <c r="AY86" s="82">
        <f>IFERROR(AX86/AT73,"-")</f>
        <v>0.23417027417027417</v>
      </c>
      <c r="AZ86" s="120">
        <f t="shared" si="68"/>
        <v>184987.9731328568</v>
      </c>
      <c r="BA86" s="83">
        <f t="shared" si="78"/>
        <v>0.22399514134275619</v>
      </c>
      <c r="BB86" s="184"/>
      <c r="BC86" s="172"/>
      <c r="BD86" s="172"/>
      <c r="BE86" s="37" t="s">
        <v>91</v>
      </c>
      <c r="BF86" s="117">
        <v>484694722</v>
      </c>
      <c r="BG86" s="82">
        <f>IFERROR(BF86/BC73,"-")</f>
        <v>5.3442331251895597E-2</v>
      </c>
      <c r="BH86" s="120">
        <v>2364</v>
      </c>
      <c r="BI86" s="82">
        <f>IFERROR(BH86/BD73,"-")</f>
        <v>0.28557622614158007</v>
      </c>
      <c r="BJ86" s="143">
        <f t="shared" si="69"/>
        <v>205031.60829103214</v>
      </c>
      <c r="BK86" s="83">
        <f t="shared" si="79"/>
        <v>0.26967830253251196</v>
      </c>
      <c r="BL86" s="184"/>
      <c r="BM86" s="172"/>
      <c r="BN86" s="172"/>
      <c r="BO86" s="37" t="s">
        <v>91</v>
      </c>
      <c r="BP86" s="117">
        <v>226182608</v>
      </c>
      <c r="BQ86" s="82">
        <f>IFERROR(BP86/BM73,"-")</f>
        <v>6.5612546264499444E-2</v>
      </c>
      <c r="BR86" s="117">
        <v>844</v>
      </c>
      <c r="BS86" s="82">
        <f>IFERROR(BR86/BN73,"-")</f>
        <v>0.29551820728291317</v>
      </c>
      <c r="BT86" s="120">
        <f t="shared" si="70"/>
        <v>267988.8720379147</v>
      </c>
      <c r="BU86" s="83">
        <f t="shared" si="80"/>
        <v>0.27199484369964549</v>
      </c>
      <c r="BV86" s="197"/>
      <c r="BW86" s="194"/>
      <c r="BX86" s="194"/>
      <c r="BY86" s="37" t="s">
        <v>91</v>
      </c>
      <c r="BZ86" s="117">
        <f t="shared" si="71"/>
        <v>2738218500</v>
      </c>
      <c r="CA86" s="82">
        <f>IFERROR(BZ86/BW73,"-")</f>
        <v>3.2774965613746113E-2</v>
      </c>
      <c r="CB86" s="117">
        <f t="shared" si="72"/>
        <v>13863</v>
      </c>
      <c r="CC86" s="82">
        <f>IFERROR(CB86/BX73,"-")</f>
        <v>0.14494071890094723</v>
      </c>
      <c r="CD86" s="120">
        <f t="shared" si="73"/>
        <v>197519.90911058211</v>
      </c>
      <c r="CE86" s="83">
        <f t="shared" si="82"/>
        <v>0.13757753188110952</v>
      </c>
      <c r="CR86" s="32"/>
      <c r="CS86" s="32"/>
      <c r="CT86" s="32"/>
      <c r="CU86" s="32"/>
      <c r="CV86" s="32"/>
    </row>
    <row r="87" spans="2:100" s="31" customFormat="1" ht="13.15" customHeight="1">
      <c r="B87" s="187"/>
      <c r="C87" s="175"/>
      <c r="D87" s="184"/>
      <c r="E87" s="172"/>
      <c r="F87" s="172"/>
      <c r="G87" s="37" t="s">
        <v>95</v>
      </c>
      <c r="H87" s="117">
        <v>7987398</v>
      </c>
      <c r="I87" s="82">
        <f>IFERROR(H87/E73,"-")</f>
        <v>1.7669440986830806E-2</v>
      </c>
      <c r="J87" s="117">
        <v>32</v>
      </c>
      <c r="K87" s="82">
        <f>IFERROR(J87/F73,"-")</f>
        <v>0.125</v>
      </c>
      <c r="L87" s="120">
        <f t="shared" si="64"/>
        <v>249606.1875</v>
      </c>
      <c r="M87" s="83">
        <f t="shared" si="74"/>
        <v>0.1198501872659176</v>
      </c>
      <c r="N87" s="184"/>
      <c r="O87" s="172"/>
      <c r="P87" s="172"/>
      <c r="Q87" s="37" t="s">
        <v>95</v>
      </c>
      <c r="R87" s="117">
        <v>11864820</v>
      </c>
      <c r="S87" s="82">
        <f>IFERROR(R87/O73,"-")</f>
        <v>1.1997795769744598E-2</v>
      </c>
      <c r="T87" s="117">
        <v>65</v>
      </c>
      <c r="U87" s="82">
        <f>IFERROR(T87/P73,"-")</f>
        <v>0.11565836298932385</v>
      </c>
      <c r="V87" s="120">
        <f t="shared" si="65"/>
        <v>182535.69230769231</v>
      </c>
      <c r="W87" s="83">
        <f t="shared" si="75"/>
        <v>0.1111111111111111</v>
      </c>
      <c r="X87" s="184"/>
      <c r="Y87" s="172"/>
      <c r="Z87" s="172"/>
      <c r="AA87" s="37" t="s">
        <v>95</v>
      </c>
      <c r="AB87" s="117">
        <v>177897209</v>
      </c>
      <c r="AC87" s="82">
        <f>IFERROR(AB87/Y73,"-")</f>
        <v>6.625511459800346E-3</v>
      </c>
      <c r="AD87" s="117">
        <v>2371</v>
      </c>
      <c r="AE87" s="82">
        <f>IFERROR(AD87/Z73,"-")</f>
        <v>6.1429644791045936E-2</v>
      </c>
      <c r="AF87" s="120">
        <f t="shared" si="66"/>
        <v>75030.455082243774</v>
      </c>
      <c r="AG87" s="83">
        <f t="shared" si="76"/>
        <v>5.7877264072645609E-2</v>
      </c>
      <c r="AH87" s="184"/>
      <c r="AI87" s="172"/>
      <c r="AJ87" s="172"/>
      <c r="AK87" s="37" t="s">
        <v>95</v>
      </c>
      <c r="AL87" s="117">
        <v>168990129</v>
      </c>
      <c r="AM87" s="82">
        <f>IFERROR(AL87/AI73,"-")</f>
        <v>6.8013429312402326E-3</v>
      </c>
      <c r="AN87" s="117">
        <v>2264</v>
      </c>
      <c r="AO87" s="82">
        <f>IFERROR(AN87/AJ73,"-")</f>
        <v>8.1520956358922661E-2</v>
      </c>
      <c r="AP87" s="120">
        <f t="shared" si="67"/>
        <v>74642.283127208488</v>
      </c>
      <c r="AQ87" s="83">
        <f t="shared" si="77"/>
        <v>7.816060208520334E-2</v>
      </c>
      <c r="AR87" s="184"/>
      <c r="AS87" s="172"/>
      <c r="AT87" s="172"/>
      <c r="AU87" s="37" t="s">
        <v>95</v>
      </c>
      <c r="AV87" s="117">
        <v>93445449</v>
      </c>
      <c r="AW87" s="82">
        <f>IFERROR(AV87/AS73,"-")</f>
        <v>5.2229198729825529E-3</v>
      </c>
      <c r="AX87" s="117">
        <v>1567</v>
      </c>
      <c r="AY87" s="82">
        <f>IFERROR(AX87/AT73,"-")</f>
        <v>9.0447330447330443E-2</v>
      </c>
      <c r="AZ87" s="120">
        <f t="shared" si="68"/>
        <v>59633.343331206124</v>
      </c>
      <c r="BA87" s="83">
        <f t="shared" si="78"/>
        <v>8.6517226148409898E-2</v>
      </c>
      <c r="BB87" s="184"/>
      <c r="BC87" s="172"/>
      <c r="BD87" s="172"/>
      <c r="BE87" s="37" t="s">
        <v>95</v>
      </c>
      <c r="BF87" s="117">
        <v>67030130</v>
      </c>
      <c r="BG87" s="82">
        <f>IFERROR(BF87/BC73,"-")</f>
        <v>7.390727088044554E-3</v>
      </c>
      <c r="BH87" s="120">
        <v>763</v>
      </c>
      <c r="BI87" s="82">
        <f>IFERROR(BH87/BD73,"-")</f>
        <v>9.2172022227591202E-2</v>
      </c>
      <c r="BJ87" s="143">
        <f t="shared" si="69"/>
        <v>87850.760157273922</v>
      </c>
      <c r="BK87" s="83">
        <f t="shared" si="79"/>
        <v>8.7040839607574721E-2</v>
      </c>
      <c r="BL87" s="184"/>
      <c r="BM87" s="172"/>
      <c r="BN87" s="172"/>
      <c r="BO87" s="37" t="s">
        <v>95</v>
      </c>
      <c r="BP87" s="117">
        <v>15170100</v>
      </c>
      <c r="BQ87" s="82">
        <f>IFERROR(BP87/BM73,"-")</f>
        <v>4.4006429003908337E-3</v>
      </c>
      <c r="BR87" s="117">
        <v>209</v>
      </c>
      <c r="BS87" s="82">
        <f>IFERROR(BR87/BN73,"-")</f>
        <v>7.3179271708683477E-2</v>
      </c>
      <c r="BT87" s="120">
        <f t="shared" si="70"/>
        <v>72584.210526315786</v>
      </c>
      <c r="BU87" s="83">
        <f t="shared" si="80"/>
        <v>6.7354173380599416E-2</v>
      </c>
      <c r="BV87" s="197"/>
      <c r="BW87" s="194"/>
      <c r="BX87" s="194"/>
      <c r="BY87" s="37" t="s">
        <v>95</v>
      </c>
      <c r="BZ87" s="117">
        <f t="shared" si="71"/>
        <v>542385235</v>
      </c>
      <c r="CA87" s="82">
        <f>IFERROR(BZ87/BW73,"-")</f>
        <v>6.4920521961737551E-3</v>
      </c>
      <c r="CB87" s="117">
        <f t="shared" si="72"/>
        <v>7271</v>
      </c>
      <c r="CC87" s="82">
        <f>IFERROR(CB87/BX73,"-")</f>
        <v>7.6019906739434998E-2</v>
      </c>
      <c r="CD87" s="120">
        <f t="shared" si="73"/>
        <v>74595.686287993405</v>
      </c>
      <c r="CE87" s="83">
        <f t="shared" si="82"/>
        <v>7.2157991366049723E-2</v>
      </c>
      <c r="CR87" s="32"/>
      <c r="CS87" s="32"/>
      <c r="CT87" s="32"/>
      <c r="CU87" s="32"/>
      <c r="CV87" s="32"/>
    </row>
    <row r="88" spans="2:100" s="31" customFormat="1" ht="13.15" customHeight="1">
      <c r="B88" s="187"/>
      <c r="C88" s="175"/>
      <c r="D88" s="184"/>
      <c r="E88" s="172"/>
      <c r="F88" s="172"/>
      <c r="G88" s="38" t="s">
        <v>93</v>
      </c>
      <c r="H88" s="118">
        <v>889305</v>
      </c>
      <c r="I88" s="84">
        <f>IFERROR(H88/E73,"-")</f>
        <v>1.9672892494894544E-3</v>
      </c>
      <c r="J88" s="118">
        <v>40</v>
      </c>
      <c r="K88" s="84">
        <f>IFERROR(J88/F73,"-")</f>
        <v>0.15625</v>
      </c>
      <c r="L88" s="121">
        <f t="shared" si="64"/>
        <v>22232.625</v>
      </c>
      <c r="M88" s="87">
        <f t="shared" si="74"/>
        <v>0.14981273408239701</v>
      </c>
      <c r="N88" s="184"/>
      <c r="O88" s="172"/>
      <c r="P88" s="172"/>
      <c r="Q88" s="38" t="s">
        <v>93</v>
      </c>
      <c r="R88" s="118">
        <v>1969219</v>
      </c>
      <c r="S88" s="84">
        <f>IFERROR(R88/O73,"-")</f>
        <v>1.9912891546522145E-3</v>
      </c>
      <c r="T88" s="118">
        <v>94</v>
      </c>
      <c r="U88" s="84">
        <f>IFERROR(T88/P73,"-")</f>
        <v>0.16725978647686832</v>
      </c>
      <c r="V88" s="121">
        <f t="shared" si="65"/>
        <v>20949.138297872341</v>
      </c>
      <c r="W88" s="87">
        <f t="shared" si="75"/>
        <v>0.1606837606837607</v>
      </c>
      <c r="X88" s="184"/>
      <c r="Y88" s="172"/>
      <c r="Z88" s="172"/>
      <c r="AA88" s="38" t="s">
        <v>93</v>
      </c>
      <c r="AB88" s="118">
        <v>58151051</v>
      </c>
      <c r="AC88" s="84">
        <f>IFERROR(AB88/Y73,"-")</f>
        <v>2.1657476076532168E-3</v>
      </c>
      <c r="AD88" s="118">
        <v>2679</v>
      </c>
      <c r="AE88" s="84">
        <f>IFERROR(AD88/Z73,"-")</f>
        <v>6.9409539601523434E-2</v>
      </c>
      <c r="AF88" s="121">
        <f t="shared" si="66"/>
        <v>21706.25270623367</v>
      </c>
      <c r="AG88" s="87">
        <f t="shared" si="76"/>
        <v>6.5395693990138157E-2</v>
      </c>
      <c r="AH88" s="184"/>
      <c r="AI88" s="172"/>
      <c r="AJ88" s="172"/>
      <c r="AK88" s="38" t="s">
        <v>93</v>
      </c>
      <c r="AL88" s="118">
        <v>76925001</v>
      </c>
      <c r="AM88" s="84">
        <f>IFERROR(AL88/AI73,"-")</f>
        <v>3.0959992449440515E-3</v>
      </c>
      <c r="AN88" s="118">
        <v>2784</v>
      </c>
      <c r="AO88" s="84">
        <f>IFERROR(AN88/AJ73,"-")</f>
        <v>0.10024485092899323</v>
      </c>
      <c r="AP88" s="121">
        <f t="shared" si="67"/>
        <v>27631.106681034482</v>
      </c>
      <c r="AQ88" s="87">
        <f t="shared" si="77"/>
        <v>9.6112683836221777E-2</v>
      </c>
      <c r="AR88" s="184"/>
      <c r="AS88" s="172"/>
      <c r="AT88" s="172"/>
      <c r="AU88" s="38" t="s">
        <v>93</v>
      </c>
      <c r="AV88" s="118">
        <v>58609410</v>
      </c>
      <c r="AW88" s="84">
        <f>IFERROR(AV88/AS73,"-")</f>
        <v>3.275839064487585E-3</v>
      </c>
      <c r="AX88" s="118">
        <v>2294</v>
      </c>
      <c r="AY88" s="84">
        <f>IFERROR(AX88/AT73,"-")</f>
        <v>0.13240981240981242</v>
      </c>
      <c r="AZ88" s="121">
        <f t="shared" si="68"/>
        <v>25549.001743679164</v>
      </c>
      <c r="BA88" s="87">
        <f t="shared" si="78"/>
        <v>0.12665636042402828</v>
      </c>
      <c r="BB88" s="184"/>
      <c r="BC88" s="172"/>
      <c r="BD88" s="172"/>
      <c r="BE88" s="38" t="s">
        <v>93</v>
      </c>
      <c r="BF88" s="118">
        <v>33708931</v>
      </c>
      <c r="BG88" s="84">
        <f>IFERROR(BF88/BC73,"-")</f>
        <v>3.716739165666616E-3</v>
      </c>
      <c r="BH88" s="121">
        <v>1329</v>
      </c>
      <c r="BI88" s="138">
        <f>IFERROR(BH88/BD73,"-")</f>
        <v>0.16054602561005074</v>
      </c>
      <c r="BJ88" s="114">
        <f t="shared" si="69"/>
        <v>25364.131677953348</v>
      </c>
      <c r="BK88" s="87">
        <f t="shared" si="79"/>
        <v>0.15160848733744012</v>
      </c>
      <c r="BL88" s="184"/>
      <c r="BM88" s="172"/>
      <c r="BN88" s="172"/>
      <c r="BO88" s="38" t="s">
        <v>93</v>
      </c>
      <c r="BP88" s="118">
        <v>12833384</v>
      </c>
      <c r="BQ88" s="84">
        <f>IFERROR(BP88/BM73,"-")</f>
        <v>3.722792874640861E-3</v>
      </c>
      <c r="BR88" s="118">
        <v>454</v>
      </c>
      <c r="BS88" s="84">
        <f>IFERROR(BR88/BN73,"-")</f>
        <v>0.15896358543417366</v>
      </c>
      <c r="BT88" s="121">
        <f t="shared" si="70"/>
        <v>28267.365638766521</v>
      </c>
      <c r="BU88" s="87">
        <f t="shared" si="80"/>
        <v>0.14631002255881406</v>
      </c>
      <c r="BV88" s="197"/>
      <c r="BW88" s="194"/>
      <c r="BX88" s="194"/>
      <c r="BY88" s="38" t="s">
        <v>93</v>
      </c>
      <c r="BZ88" s="118">
        <f t="shared" si="71"/>
        <v>243086301</v>
      </c>
      <c r="CA88" s="84">
        <f>IFERROR(BZ88/BW73,"-")</f>
        <v>2.9096089871745948E-3</v>
      </c>
      <c r="CB88" s="118">
        <f t="shared" si="72"/>
        <v>9674</v>
      </c>
      <c r="CC88" s="84">
        <f>IFERROR(CB88/BX73,"-")</f>
        <v>0.10114380109988917</v>
      </c>
      <c r="CD88" s="121">
        <f t="shared" si="73"/>
        <v>25127.796258011163</v>
      </c>
      <c r="CE88" s="87">
        <f t="shared" si="82"/>
        <v>9.6005557485237925E-2</v>
      </c>
      <c r="CR88" s="32"/>
      <c r="CS88" s="32"/>
      <c r="CT88" s="32"/>
      <c r="CU88" s="32"/>
      <c r="CV88" s="32"/>
    </row>
    <row r="89" spans="2:100" s="31" customFormat="1" ht="13.15" customHeight="1">
      <c r="B89" s="187"/>
      <c r="C89" s="176"/>
      <c r="D89" s="185"/>
      <c r="E89" s="173"/>
      <c r="F89" s="173"/>
      <c r="G89" s="39" t="s">
        <v>100</v>
      </c>
      <c r="H89" s="114">
        <f>SUM(H73:H88)</f>
        <v>59277642</v>
      </c>
      <c r="I89" s="84">
        <f>IFERROR(H89/E73,"-")</f>
        <v>0.13113191519409489</v>
      </c>
      <c r="J89" s="118">
        <v>198</v>
      </c>
      <c r="K89" s="84">
        <f>IFERROR(J89/F73,"-")</f>
        <v>0.7734375</v>
      </c>
      <c r="L89" s="121">
        <f t="shared" si="64"/>
        <v>299382.03030303027</v>
      </c>
      <c r="M89" s="88">
        <f t="shared" si="74"/>
        <v>0.7415730337078652</v>
      </c>
      <c r="N89" s="185"/>
      <c r="O89" s="173"/>
      <c r="P89" s="173"/>
      <c r="Q89" s="39" t="s">
        <v>100</v>
      </c>
      <c r="R89" s="114">
        <f>SUM(R73:R88)</f>
        <v>112176575</v>
      </c>
      <c r="S89" s="84">
        <f>IFERROR(R89/O73,"-")</f>
        <v>0.11343380152412239</v>
      </c>
      <c r="T89" s="118">
        <v>454</v>
      </c>
      <c r="U89" s="84">
        <f>IFERROR(T89/P73,"-")</f>
        <v>0.80782918149466187</v>
      </c>
      <c r="V89" s="121">
        <f t="shared" si="65"/>
        <v>247084.96696035241</v>
      </c>
      <c r="W89" s="88">
        <f t="shared" si="75"/>
        <v>0.77606837606837609</v>
      </c>
      <c r="X89" s="185"/>
      <c r="Y89" s="173"/>
      <c r="Z89" s="173"/>
      <c r="AA89" s="39" t="s">
        <v>100</v>
      </c>
      <c r="AB89" s="114">
        <f>SUM(AB73:AB88)</f>
        <v>4225993590</v>
      </c>
      <c r="AC89" s="84">
        <f>IFERROR(AB89/Y73,"-")</f>
        <v>0.15739071521682954</v>
      </c>
      <c r="AD89" s="118">
        <v>27353</v>
      </c>
      <c r="AE89" s="84">
        <f>IFERROR(AD89/Z73,"-")</f>
        <v>0.70868202191880203</v>
      </c>
      <c r="AF89" s="121">
        <f t="shared" si="66"/>
        <v>154498.35813256315</v>
      </c>
      <c r="AG89" s="88">
        <f t="shared" si="76"/>
        <v>0.66770004393887616</v>
      </c>
      <c r="AH89" s="185"/>
      <c r="AI89" s="173"/>
      <c r="AJ89" s="173"/>
      <c r="AK89" s="39" t="s">
        <v>100</v>
      </c>
      <c r="AL89" s="114">
        <f>SUM(AL73:AL88)</f>
        <v>4891192116</v>
      </c>
      <c r="AM89" s="84">
        <f>IFERROR(AL89/AI73,"-")</f>
        <v>0.19685572832182735</v>
      </c>
      <c r="AN89" s="118">
        <v>22393</v>
      </c>
      <c r="AO89" s="84">
        <f>IFERROR(AN89/AJ73,"-")</f>
        <v>0.80631571366844301</v>
      </c>
      <c r="AP89" s="121">
        <f t="shared" si="67"/>
        <v>218425.04872058233</v>
      </c>
      <c r="AQ89" s="88">
        <f t="shared" si="77"/>
        <v>0.77307878202029967</v>
      </c>
      <c r="AR89" s="185"/>
      <c r="AS89" s="173"/>
      <c r="AT89" s="173"/>
      <c r="AU89" s="39" t="s">
        <v>100</v>
      </c>
      <c r="AV89" s="114">
        <f>SUM(AV73:AV88)</f>
        <v>4206193324</v>
      </c>
      <c r="AW89" s="84">
        <f>IFERROR(AV89/AS73,"-")</f>
        <v>0.23509556577256258</v>
      </c>
      <c r="AX89" s="118">
        <v>15016</v>
      </c>
      <c r="AY89" s="84">
        <f>IFERROR(AX89/AT73,"-")</f>
        <v>0.86672438672438668</v>
      </c>
      <c r="AZ89" s="121">
        <f t="shared" si="68"/>
        <v>280114.09989344701</v>
      </c>
      <c r="BA89" s="88">
        <f t="shared" si="78"/>
        <v>0.82906360424028269</v>
      </c>
      <c r="BB89" s="185"/>
      <c r="BC89" s="173"/>
      <c r="BD89" s="173"/>
      <c r="BE89" s="39" t="s">
        <v>100</v>
      </c>
      <c r="BF89" s="114">
        <f>SUM(BF73:BF88)</f>
        <v>2575391900</v>
      </c>
      <c r="BG89" s="84">
        <f>IFERROR(BF89/BC73,"-")</f>
        <v>0.28396213281490773</v>
      </c>
      <c r="BH89" s="121">
        <v>7230</v>
      </c>
      <c r="BI89" s="139">
        <f>IFERROR(BH89/BD73,"-")</f>
        <v>0.87339937182894423</v>
      </c>
      <c r="BJ89" s="140">
        <f t="shared" si="69"/>
        <v>356209.11479944678</v>
      </c>
      <c r="BK89" s="88">
        <f t="shared" si="79"/>
        <v>0.82477754962354555</v>
      </c>
      <c r="BL89" s="185"/>
      <c r="BM89" s="173"/>
      <c r="BN89" s="173"/>
      <c r="BO89" s="39" t="s">
        <v>100</v>
      </c>
      <c r="BP89" s="114">
        <f>SUM(BP73:BP88)</f>
        <v>1076410905</v>
      </c>
      <c r="BQ89" s="84">
        <f>IFERROR(BP89/BM73,"-")</f>
        <v>0.31225239167780849</v>
      </c>
      <c r="BR89" s="118">
        <v>2443</v>
      </c>
      <c r="BS89" s="84">
        <f>IFERROR(BR89/BN73,"-")</f>
        <v>0.85539215686274506</v>
      </c>
      <c r="BT89" s="121">
        <f t="shared" si="70"/>
        <v>440610.27629963157</v>
      </c>
      <c r="BU89" s="88">
        <f t="shared" si="80"/>
        <v>0.78730261037705451</v>
      </c>
      <c r="BV89" s="198"/>
      <c r="BW89" s="195"/>
      <c r="BX89" s="195"/>
      <c r="BY89" s="39" t="s">
        <v>100</v>
      </c>
      <c r="BZ89" s="114">
        <f t="shared" si="71"/>
        <v>17146636052</v>
      </c>
      <c r="CA89" s="84">
        <f>IFERROR(BZ89/BW73,"-")</f>
        <v>0.20523577902775816</v>
      </c>
      <c r="CB89" s="114">
        <f t="shared" si="72"/>
        <v>75087</v>
      </c>
      <c r="CC89" s="84">
        <f>IFERROR(CB89/BX73,"-")</f>
        <v>0.78505112602722538</v>
      </c>
      <c r="CD89" s="121">
        <f t="shared" si="73"/>
        <v>228356.9199994673</v>
      </c>
      <c r="CE89" s="88">
        <f t="shared" si="82"/>
        <v>0.74516945367935294</v>
      </c>
      <c r="CR89" s="32"/>
      <c r="CS89" s="32"/>
      <c r="CT89" s="32"/>
      <c r="CU89" s="32"/>
      <c r="CV89" s="32"/>
    </row>
    <row r="90" spans="2:100" s="31" customFormat="1" ht="13.15" customHeight="1">
      <c r="B90" s="187">
        <v>6</v>
      </c>
      <c r="C90" s="174" t="s">
        <v>121</v>
      </c>
      <c r="D90" s="183">
        <f>CI10</f>
        <v>644</v>
      </c>
      <c r="E90" s="171">
        <v>1109899710</v>
      </c>
      <c r="F90" s="171">
        <v>604</v>
      </c>
      <c r="G90" s="35" t="s">
        <v>66</v>
      </c>
      <c r="H90" s="124">
        <v>20120235</v>
      </c>
      <c r="I90" s="80">
        <f>IFERROR(H90/E90,"-")</f>
        <v>1.8127975724941851E-2</v>
      </c>
      <c r="J90" s="124">
        <v>131</v>
      </c>
      <c r="K90" s="80">
        <f>IFERROR(J90/F90,"-")</f>
        <v>0.21688741721854304</v>
      </c>
      <c r="L90" s="119">
        <f t="shared" si="64"/>
        <v>153589.58015267176</v>
      </c>
      <c r="M90" s="86">
        <f t="shared" ref="M90:M106" si="83">IFERROR(J90/$CI$10,"-")</f>
        <v>0.20341614906832298</v>
      </c>
      <c r="N90" s="183">
        <f>CJ10</f>
        <v>1185</v>
      </c>
      <c r="O90" s="171">
        <v>2069663010</v>
      </c>
      <c r="P90" s="171">
        <v>1122</v>
      </c>
      <c r="Q90" s="35" t="s">
        <v>66</v>
      </c>
      <c r="R90" s="124">
        <v>38016519</v>
      </c>
      <c r="S90" s="80">
        <f>IFERROR(R90/O90,"-")</f>
        <v>1.8368458447735412E-2</v>
      </c>
      <c r="T90" s="124">
        <v>312</v>
      </c>
      <c r="U90" s="80">
        <f>IFERROR(T90/P90,"-")</f>
        <v>0.27807486631016043</v>
      </c>
      <c r="V90" s="119">
        <f t="shared" si="65"/>
        <v>121847.81730769231</v>
      </c>
      <c r="W90" s="86">
        <f t="shared" ref="W90:W106" si="84">IFERROR(T90/$CJ$10,"-")</f>
        <v>0.26329113924050634</v>
      </c>
      <c r="X90" s="183">
        <f>CK10</f>
        <v>51292</v>
      </c>
      <c r="Y90" s="171">
        <v>34896823590</v>
      </c>
      <c r="Z90" s="171">
        <v>47660</v>
      </c>
      <c r="AA90" s="35" t="s">
        <v>66</v>
      </c>
      <c r="AB90" s="124">
        <v>926826397</v>
      </c>
      <c r="AC90" s="80">
        <f>IFERROR(AB90/Y90,"-")</f>
        <v>2.6559047547971972E-2</v>
      </c>
      <c r="AD90" s="124">
        <v>8061</v>
      </c>
      <c r="AE90" s="80">
        <f>IFERROR(AD90/Z90,"-")</f>
        <v>0.16913554343264792</v>
      </c>
      <c r="AF90" s="119">
        <f t="shared" si="66"/>
        <v>114976.60302691974</v>
      </c>
      <c r="AG90" s="86">
        <f t="shared" ref="AG90:AG106" si="85">IFERROR(AD90/$CK$10,"-")</f>
        <v>0.15715901115183653</v>
      </c>
      <c r="AH90" s="183">
        <f>CL10</f>
        <v>36161</v>
      </c>
      <c r="AI90" s="171">
        <v>32455013640</v>
      </c>
      <c r="AJ90" s="171">
        <v>33944</v>
      </c>
      <c r="AK90" s="35" t="s">
        <v>66</v>
      </c>
      <c r="AL90" s="124">
        <v>1199254261</v>
      </c>
      <c r="AM90" s="80">
        <f>IFERROR(AL90/AI90,"-")</f>
        <v>3.6951278908783108E-2</v>
      </c>
      <c r="AN90" s="124">
        <v>7650</v>
      </c>
      <c r="AO90" s="80">
        <f>IFERROR(AN90/AJ90,"-")</f>
        <v>0.22537119962290833</v>
      </c>
      <c r="AP90" s="119">
        <f t="shared" si="67"/>
        <v>156765.26287581699</v>
      </c>
      <c r="AQ90" s="86">
        <f t="shared" ref="AQ90:AQ106" si="86">IFERROR(AN90/$CL$10,"-")</f>
        <v>0.21155388401869418</v>
      </c>
      <c r="AR90" s="183">
        <f>CM10</f>
        <v>22319</v>
      </c>
      <c r="AS90" s="171">
        <v>23370736430</v>
      </c>
      <c r="AT90" s="171">
        <v>20663</v>
      </c>
      <c r="AU90" s="35" t="s">
        <v>66</v>
      </c>
      <c r="AV90" s="124">
        <v>1043008023</v>
      </c>
      <c r="AW90" s="80">
        <f>IFERROR(AV90/AS90,"-")</f>
        <v>4.4628804322192253E-2</v>
      </c>
      <c r="AX90" s="124">
        <v>5429</v>
      </c>
      <c r="AY90" s="80">
        <f>IFERROR(AX90/AT90,"-")</f>
        <v>0.26274016357740887</v>
      </c>
      <c r="AZ90" s="119">
        <f t="shared" si="68"/>
        <v>192117.88966660528</v>
      </c>
      <c r="BA90" s="86">
        <f t="shared" ref="BA90:BA106" si="87">IFERROR(AX90/$CM$10,"-")</f>
        <v>0.24324566512836596</v>
      </c>
      <c r="BB90" s="183">
        <f>CN10</f>
        <v>10529</v>
      </c>
      <c r="BC90" s="171">
        <v>11747910510</v>
      </c>
      <c r="BD90" s="171">
        <v>9433</v>
      </c>
      <c r="BE90" s="35" t="s">
        <v>66</v>
      </c>
      <c r="BF90" s="124">
        <v>578749663</v>
      </c>
      <c r="BG90" s="80">
        <f>IFERROR(BF90/BC90,"-")</f>
        <v>4.926405104187332E-2</v>
      </c>
      <c r="BH90" s="119">
        <v>2570</v>
      </c>
      <c r="BI90" s="151">
        <f>IFERROR(BH90/BD90,"-")</f>
        <v>0.2724477896745468</v>
      </c>
      <c r="BJ90" s="124">
        <f t="shared" si="69"/>
        <v>225194.4214007782</v>
      </c>
      <c r="BK90" s="86">
        <f t="shared" ref="BK90:BK106" si="88">IFERROR(BH90/$CN$10,"-")</f>
        <v>0.24408775762180643</v>
      </c>
      <c r="BL90" s="183">
        <f>CO10</f>
        <v>3820</v>
      </c>
      <c r="BM90" s="171">
        <v>4407799360</v>
      </c>
      <c r="BN90" s="171">
        <v>3319</v>
      </c>
      <c r="BO90" s="35" t="s">
        <v>66</v>
      </c>
      <c r="BP90" s="124">
        <v>278996218</v>
      </c>
      <c r="BQ90" s="80">
        <f>IFERROR(BP90/BM90,"-")</f>
        <v>6.329603396466757E-2</v>
      </c>
      <c r="BR90" s="124">
        <v>940</v>
      </c>
      <c r="BS90" s="80">
        <f>IFERROR(BR90/BN90,"-")</f>
        <v>0.28321783669780054</v>
      </c>
      <c r="BT90" s="119">
        <f t="shared" si="70"/>
        <v>296804.48723404255</v>
      </c>
      <c r="BU90" s="86">
        <f t="shared" ref="BU90:BU106" si="89">IFERROR(BR90/$CO$10,"-")</f>
        <v>0.24607329842931938</v>
      </c>
      <c r="BV90" s="196">
        <f t="shared" ref="BV90" si="90">SUM(D90,N90,X90,AH90,AR90,BB90,BL90)</f>
        <v>125950</v>
      </c>
      <c r="BW90" s="171">
        <f>SUM(E90,O90,Y90,AI90,AS90,BC90,BM90)</f>
        <v>110057846250</v>
      </c>
      <c r="BX90" s="171">
        <f>SUM(F90,P90,Z90,AJ90,AT90,BD90,BN90)</f>
        <v>116745</v>
      </c>
      <c r="BY90" s="35" t="s">
        <v>66</v>
      </c>
      <c r="BZ90" s="124">
        <f t="shared" si="71"/>
        <v>4084971316</v>
      </c>
      <c r="CA90" s="80">
        <f>IFERROR(BZ90/BW90,"-")</f>
        <v>3.7116584189016873E-2</v>
      </c>
      <c r="CB90" s="124">
        <f t="shared" si="72"/>
        <v>25093</v>
      </c>
      <c r="CC90" s="80">
        <f>IFERROR(CB90/BX90,"-")</f>
        <v>0.21493854126515055</v>
      </c>
      <c r="CD90" s="119">
        <f t="shared" si="73"/>
        <v>162793.261706452</v>
      </c>
      <c r="CE90" s="86">
        <f t="shared" ref="CE90:CE106" si="91">IFERROR(CB90/$CP$10,"-")</f>
        <v>0.199229853116316</v>
      </c>
      <c r="CR90" s="32"/>
      <c r="CS90" s="32"/>
      <c r="CT90" s="32"/>
      <c r="CU90" s="32"/>
      <c r="CV90" s="32"/>
    </row>
    <row r="91" spans="2:100" s="31" customFormat="1" ht="13.15" customHeight="1">
      <c r="B91" s="187"/>
      <c r="C91" s="175"/>
      <c r="D91" s="184"/>
      <c r="E91" s="172"/>
      <c r="F91" s="172"/>
      <c r="G91" s="36" t="s">
        <v>68</v>
      </c>
      <c r="H91" s="117">
        <v>23529100</v>
      </c>
      <c r="I91" s="82">
        <f>IFERROR(H91/E90,"-")</f>
        <v>2.1199302773040638E-2</v>
      </c>
      <c r="J91" s="117">
        <v>142</v>
      </c>
      <c r="K91" s="82">
        <f>IFERROR(J91/F90,"-")</f>
        <v>0.23509933774834438</v>
      </c>
      <c r="L91" s="120">
        <f t="shared" si="64"/>
        <v>165697.88732394367</v>
      </c>
      <c r="M91" s="83">
        <f t="shared" si="83"/>
        <v>0.22049689440993789</v>
      </c>
      <c r="N91" s="184"/>
      <c r="O91" s="172"/>
      <c r="P91" s="172"/>
      <c r="Q91" s="36" t="s">
        <v>68</v>
      </c>
      <c r="R91" s="117">
        <v>34708684</v>
      </c>
      <c r="S91" s="82">
        <f>IFERROR(R91/O90,"-")</f>
        <v>1.6770210334869928E-2</v>
      </c>
      <c r="T91" s="117">
        <v>372</v>
      </c>
      <c r="U91" s="82">
        <f>IFERROR(T91/P90,"-")</f>
        <v>0.33155080213903743</v>
      </c>
      <c r="V91" s="120">
        <f t="shared" si="65"/>
        <v>93302.913978494616</v>
      </c>
      <c r="W91" s="83">
        <f t="shared" si="84"/>
        <v>0.3139240506329114</v>
      </c>
      <c r="X91" s="184"/>
      <c r="Y91" s="172"/>
      <c r="Z91" s="172"/>
      <c r="AA91" s="36" t="s">
        <v>68</v>
      </c>
      <c r="AB91" s="117">
        <v>917504482</v>
      </c>
      <c r="AC91" s="82">
        <f>IFERROR(AB91/Y90,"-")</f>
        <v>2.629191965376812E-2</v>
      </c>
      <c r="AD91" s="117">
        <v>10997</v>
      </c>
      <c r="AE91" s="82">
        <f>IFERROR(AD91/Z90,"-")</f>
        <v>0.23073856483424254</v>
      </c>
      <c r="AF91" s="120">
        <f t="shared" si="66"/>
        <v>83432.252614349374</v>
      </c>
      <c r="AG91" s="83">
        <f t="shared" si="85"/>
        <v>0.21439990641815487</v>
      </c>
      <c r="AH91" s="184"/>
      <c r="AI91" s="172"/>
      <c r="AJ91" s="172"/>
      <c r="AK91" s="36" t="s">
        <v>68</v>
      </c>
      <c r="AL91" s="117">
        <v>723070643</v>
      </c>
      <c r="AM91" s="82">
        <f>IFERROR(AL91/AI90,"-")</f>
        <v>2.2279166202809213E-2</v>
      </c>
      <c r="AN91" s="117">
        <v>9614</v>
      </c>
      <c r="AO91" s="82">
        <f>IFERROR(AN91/AJ90,"-")</f>
        <v>0.2832312043365543</v>
      </c>
      <c r="AP91" s="120">
        <f t="shared" si="67"/>
        <v>75210.177137507795</v>
      </c>
      <c r="AQ91" s="83">
        <f t="shared" si="86"/>
        <v>0.26586654130140208</v>
      </c>
      <c r="AR91" s="184"/>
      <c r="AS91" s="172"/>
      <c r="AT91" s="172"/>
      <c r="AU91" s="36" t="s">
        <v>68</v>
      </c>
      <c r="AV91" s="117">
        <v>386486043</v>
      </c>
      <c r="AW91" s="82">
        <f>IFERROR(AV91/AS90,"-")</f>
        <v>1.6537178627537154E-2</v>
      </c>
      <c r="AX91" s="117">
        <v>6497</v>
      </c>
      <c r="AY91" s="82">
        <f>IFERROR(AX91/AT90,"-")</f>
        <v>0.31442675313362051</v>
      </c>
      <c r="AZ91" s="120">
        <f t="shared" si="68"/>
        <v>59486.84669847622</v>
      </c>
      <c r="BA91" s="83">
        <f t="shared" si="87"/>
        <v>0.29109727138312647</v>
      </c>
      <c r="BB91" s="184"/>
      <c r="BC91" s="172"/>
      <c r="BD91" s="172"/>
      <c r="BE91" s="36" t="s">
        <v>68</v>
      </c>
      <c r="BF91" s="117">
        <v>169554699</v>
      </c>
      <c r="BG91" s="82">
        <f>IFERROR(BF91/BC90,"-")</f>
        <v>1.4432753710174457E-2</v>
      </c>
      <c r="BH91" s="120">
        <v>2962</v>
      </c>
      <c r="BI91" s="82">
        <f>IFERROR(BH91/BD90,"-")</f>
        <v>0.31400402841089792</v>
      </c>
      <c r="BJ91" s="143">
        <f t="shared" si="69"/>
        <v>57243.314989871709</v>
      </c>
      <c r="BK91" s="83">
        <f t="shared" si="88"/>
        <v>0.28131826384272013</v>
      </c>
      <c r="BL91" s="184"/>
      <c r="BM91" s="172"/>
      <c r="BN91" s="172"/>
      <c r="BO91" s="36" t="s">
        <v>68</v>
      </c>
      <c r="BP91" s="117">
        <v>57563636</v>
      </c>
      <c r="BQ91" s="82">
        <f>IFERROR(BP91/BM90,"-")</f>
        <v>1.3059495521139147E-2</v>
      </c>
      <c r="BR91" s="117">
        <v>926</v>
      </c>
      <c r="BS91" s="82">
        <f>IFERROR(BR91/BN90,"-")</f>
        <v>0.27899969870442903</v>
      </c>
      <c r="BT91" s="120">
        <f t="shared" si="70"/>
        <v>62163.753779697625</v>
      </c>
      <c r="BU91" s="83">
        <f t="shared" si="89"/>
        <v>0.2424083769633508</v>
      </c>
      <c r="BV91" s="197"/>
      <c r="BW91" s="194"/>
      <c r="BX91" s="194"/>
      <c r="BY91" s="36" t="s">
        <v>68</v>
      </c>
      <c r="BZ91" s="117">
        <f t="shared" si="71"/>
        <v>2312417287</v>
      </c>
      <c r="CA91" s="82">
        <f>IFERROR(BZ91/BW90,"-")</f>
        <v>2.101092621554004E-2</v>
      </c>
      <c r="CB91" s="117">
        <f t="shared" si="72"/>
        <v>31510</v>
      </c>
      <c r="CC91" s="82">
        <f>IFERROR(CB91/BX90,"-")</f>
        <v>0.26990449269776007</v>
      </c>
      <c r="CD91" s="120">
        <f t="shared" si="73"/>
        <v>73386.775214217705</v>
      </c>
      <c r="CE91" s="83">
        <f t="shared" si="91"/>
        <v>0.25017864231838033</v>
      </c>
      <c r="CR91" s="32"/>
      <c r="CS91" s="32"/>
      <c r="CT91" s="32"/>
      <c r="CU91" s="32"/>
      <c r="CV91" s="32"/>
    </row>
    <row r="92" spans="2:100" s="31" customFormat="1" ht="13.15" customHeight="1">
      <c r="B92" s="187"/>
      <c r="C92" s="175"/>
      <c r="D92" s="184"/>
      <c r="E92" s="172"/>
      <c r="F92" s="172"/>
      <c r="G92" s="37" t="s">
        <v>70</v>
      </c>
      <c r="H92" s="117">
        <v>6427185</v>
      </c>
      <c r="I92" s="82">
        <f>IFERROR(H92/E90,"-")</f>
        <v>5.7907799615516614E-3</v>
      </c>
      <c r="J92" s="117">
        <v>98</v>
      </c>
      <c r="K92" s="82">
        <f>IFERROR(J92/F90,"-")</f>
        <v>0.16225165562913907</v>
      </c>
      <c r="L92" s="120">
        <f t="shared" si="64"/>
        <v>65583.520408163269</v>
      </c>
      <c r="M92" s="83">
        <f t="shared" si="83"/>
        <v>0.15217391304347827</v>
      </c>
      <c r="N92" s="184"/>
      <c r="O92" s="172"/>
      <c r="P92" s="172"/>
      <c r="Q92" s="37" t="s">
        <v>70</v>
      </c>
      <c r="R92" s="117">
        <v>6921208</v>
      </c>
      <c r="S92" s="82">
        <f>IFERROR(R92/O90,"-")</f>
        <v>3.3441231575182862E-3</v>
      </c>
      <c r="T92" s="117">
        <v>199</v>
      </c>
      <c r="U92" s="82">
        <f>IFERROR(T92/P90,"-")</f>
        <v>0.17736185383244207</v>
      </c>
      <c r="V92" s="120">
        <f t="shared" si="65"/>
        <v>34779.939698492461</v>
      </c>
      <c r="W92" s="83">
        <f t="shared" si="84"/>
        <v>0.16793248945147679</v>
      </c>
      <c r="X92" s="184"/>
      <c r="Y92" s="172"/>
      <c r="Z92" s="172"/>
      <c r="AA92" s="37" t="s">
        <v>70</v>
      </c>
      <c r="AB92" s="117">
        <v>548129916</v>
      </c>
      <c r="AC92" s="82">
        <f>IFERROR(AB92/Y90,"-")</f>
        <v>1.5707157833043339E-2</v>
      </c>
      <c r="AD92" s="117">
        <v>10498</v>
      </c>
      <c r="AE92" s="82">
        <f>IFERROR(AD92/Z90,"-")</f>
        <v>0.22026856903063366</v>
      </c>
      <c r="AF92" s="120">
        <f t="shared" si="66"/>
        <v>52212.794437035627</v>
      </c>
      <c r="AG92" s="83">
        <f t="shared" si="85"/>
        <v>0.20467129376900881</v>
      </c>
      <c r="AH92" s="184"/>
      <c r="AI92" s="172"/>
      <c r="AJ92" s="172"/>
      <c r="AK92" s="37" t="s">
        <v>70</v>
      </c>
      <c r="AL92" s="117">
        <v>501372695</v>
      </c>
      <c r="AM92" s="82">
        <f>IFERROR(AL92/AI90,"-")</f>
        <v>1.5448235534927355E-2</v>
      </c>
      <c r="AN92" s="117">
        <v>8982</v>
      </c>
      <c r="AO92" s="82">
        <f>IFERROR(AN92/AJ90,"-")</f>
        <v>0.26461230261607355</v>
      </c>
      <c r="AP92" s="120">
        <f t="shared" si="67"/>
        <v>55819.716655533288</v>
      </c>
      <c r="AQ92" s="83">
        <f t="shared" si="86"/>
        <v>0.24838914853018446</v>
      </c>
      <c r="AR92" s="184"/>
      <c r="AS92" s="172"/>
      <c r="AT92" s="172"/>
      <c r="AU92" s="37" t="s">
        <v>70</v>
      </c>
      <c r="AV92" s="117">
        <v>308558539</v>
      </c>
      <c r="AW92" s="82">
        <f>IFERROR(AV92/AS90,"-")</f>
        <v>1.3202773473749711E-2</v>
      </c>
      <c r="AX92" s="117">
        <v>5694</v>
      </c>
      <c r="AY92" s="82">
        <f>IFERROR(AX92/AT90,"-")</f>
        <v>0.27556501960025165</v>
      </c>
      <c r="AZ92" s="120">
        <f t="shared" si="68"/>
        <v>54190.119248331575</v>
      </c>
      <c r="BA92" s="83">
        <f t="shared" si="87"/>
        <v>0.25511895694251535</v>
      </c>
      <c r="BB92" s="184"/>
      <c r="BC92" s="172"/>
      <c r="BD92" s="172"/>
      <c r="BE92" s="37" t="s">
        <v>70</v>
      </c>
      <c r="BF92" s="117">
        <v>147062715</v>
      </c>
      <c r="BG92" s="82">
        <f>IFERROR(BF92/BC90,"-")</f>
        <v>1.251820184319739E-2</v>
      </c>
      <c r="BH92" s="120">
        <v>2453</v>
      </c>
      <c r="BI92" s="82">
        <f>IFERROR(BH92/BD90,"-")</f>
        <v>0.26004452454150323</v>
      </c>
      <c r="BJ92" s="143">
        <f t="shared" si="69"/>
        <v>59952.187117814923</v>
      </c>
      <c r="BK92" s="83">
        <f t="shared" si="88"/>
        <v>0.23297559122423783</v>
      </c>
      <c r="BL92" s="184"/>
      <c r="BM92" s="172"/>
      <c r="BN92" s="172"/>
      <c r="BO92" s="37" t="s">
        <v>70</v>
      </c>
      <c r="BP92" s="117">
        <v>55183765</v>
      </c>
      <c r="BQ92" s="82">
        <f>IFERROR(BP92/BM90,"-")</f>
        <v>1.2519572805600662E-2</v>
      </c>
      <c r="BR92" s="117">
        <v>718</v>
      </c>
      <c r="BS92" s="82">
        <f>IFERROR(BR92/BN90,"-")</f>
        <v>0.21633021994576679</v>
      </c>
      <c r="BT92" s="120">
        <f t="shared" si="70"/>
        <v>76857.611420612811</v>
      </c>
      <c r="BU92" s="83">
        <f t="shared" si="89"/>
        <v>0.18795811518324607</v>
      </c>
      <c r="BV92" s="197"/>
      <c r="BW92" s="194"/>
      <c r="BX92" s="194"/>
      <c r="BY92" s="37" t="s">
        <v>70</v>
      </c>
      <c r="BZ92" s="117">
        <f t="shared" si="71"/>
        <v>1573656023</v>
      </c>
      <c r="CA92" s="82">
        <f>IFERROR(BZ92/BW90,"-")</f>
        <v>1.4298444650873767E-2</v>
      </c>
      <c r="CB92" s="117">
        <f t="shared" si="72"/>
        <v>28642</v>
      </c>
      <c r="CC92" s="82">
        <f>IFERROR(CB92/BX90,"-")</f>
        <v>0.24533813011263866</v>
      </c>
      <c r="CD92" s="120">
        <f t="shared" si="73"/>
        <v>54942.253439005653</v>
      </c>
      <c r="CE92" s="83">
        <f t="shared" si="91"/>
        <v>0.22740770146883685</v>
      </c>
      <c r="CR92" s="32"/>
      <c r="CS92" s="32"/>
      <c r="CT92" s="32"/>
      <c r="CU92" s="32"/>
      <c r="CV92" s="32"/>
    </row>
    <row r="93" spans="2:100" s="31" customFormat="1" ht="13.15" customHeight="1">
      <c r="B93" s="187"/>
      <c r="C93" s="175"/>
      <c r="D93" s="184"/>
      <c r="E93" s="172"/>
      <c r="F93" s="172"/>
      <c r="G93" s="37" t="s">
        <v>72</v>
      </c>
      <c r="H93" s="117">
        <v>5241470</v>
      </c>
      <c r="I93" s="82">
        <f>IFERROR(H93/E90,"-")</f>
        <v>4.722471726747275E-3</v>
      </c>
      <c r="J93" s="117">
        <v>56</v>
      </c>
      <c r="K93" s="82">
        <f>IFERROR(J93/F90,"-")</f>
        <v>9.2715231788079472E-2</v>
      </c>
      <c r="L93" s="120">
        <f t="shared" si="64"/>
        <v>93597.678571428565</v>
      </c>
      <c r="M93" s="83">
        <f t="shared" si="83"/>
        <v>8.6956521739130432E-2</v>
      </c>
      <c r="N93" s="184"/>
      <c r="O93" s="172"/>
      <c r="P93" s="172"/>
      <c r="Q93" s="37" t="s">
        <v>72</v>
      </c>
      <c r="R93" s="117">
        <v>2772434</v>
      </c>
      <c r="S93" s="82">
        <f>IFERROR(R93/O90,"-")</f>
        <v>1.339558172806113E-3</v>
      </c>
      <c r="T93" s="117">
        <v>71</v>
      </c>
      <c r="U93" s="82">
        <f>IFERROR(T93/P90,"-")</f>
        <v>6.3279857397504455E-2</v>
      </c>
      <c r="V93" s="120">
        <f t="shared" si="65"/>
        <v>39048.366197183095</v>
      </c>
      <c r="W93" s="83">
        <f t="shared" si="84"/>
        <v>5.9915611814345994E-2</v>
      </c>
      <c r="X93" s="184"/>
      <c r="Y93" s="172"/>
      <c r="Z93" s="172"/>
      <c r="AA93" s="37" t="s">
        <v>72</v>
      </c>
      <c r="AB93" s="117">
        <v>125116151</v>
      </c>
      <c r="AC93" s="82">
        <f>IFERROR(AB93/Y90,"-")</f>
        <v>3.5853163161776468E-3</v>
      </c>
      <c r="AD93" s="117">
        <v>1581</v>
      </c>
      <c r="AE93" s="82">
        <f>IFERROR(AD93/Z90,"-")</f>
        <v>3.3172471674360049E-2</v>
      </c>
      <c r="AF93" s="120">
        <f t="shared" si="66"/>
        <v>79137.350411132196</v>
      </c>
      <c r="AG93" s="83">
        <f t="shared" si="85"/>
        <v>3.0823520237074006E-2</v>
      </c>
      <c r="AH93" s="184"/>
      <c r="AI93" s="172"/>
      <c r="AJ93" s="172"/>
      <c r="AK93" s="37" t="s">
        <v>72</v>
      </c>
      <c r="AL93" s="117">
        <v>123741608</v>
      </c>
      <c r="AM93" s="82">
        <f>IFERROR(AL93/AI90,"-")</f>
        <v>3.8127116313237822E-3</v>
      </c>
      <c r="AN93" s="117">
        <v>1394</v>
      </c>
      <c r="AO93" s="82">
        <f>IFERROR(AN93/AJ90,"-")</f>
        <v>4.1067640820174403E-2</v>
      </c>
      <c r="AP93" s="120">
        <f t="shared" si="67"/>
        <v>88767.294117647063</v>
      </c>
      <c r="AQ93" s="83">
        <f t="shared" si="86"/>
        <v>3.8549818865628714E-2</v>
      </c>
      <c r="AR93" s="184"/>
      <c r="AS93" s="172"/>
      <c r="AT93" s="172"/>
      <c r="AU93" s="37" t="s">
        <v>72</v>
      </c>
      <c r="AV93" s="117">
        <v>57147531</v>
      </c>
      <c r="AW93" s="82">
        <f>IFERROR(AV93/AS90,"-")</f>
        <v>2.4452601727450144E-3</v>
      </c>
      <c r="AX93" s="117">
        <v>888</v>
      </c>
      <c r="AY93" s="82">
        <f>IFERROR(AX93/AT90,"-")</f>
        <v>4.2975366597299523E-2</v>
      </c>
      <c r="AZ93" s="120">
        <f t="shared" si="68"/>
        <v>64355.3277027027</v>
      </c>
      <c r="BA93" s="83">
        <f t="shared" si="87"/>
        <v>3.9786728796093018E-2</v>
      </c>
      <c r="BB93" s="184"/>
      <c r="BC93" s="172"/>
      <c r="BD93" s="172"/>
      <c r="BE93" s="37" t="s">
        <v>72</v>
      </c>
      <c r="BF93" s="117">
        <v>17737133</v>
      </c>
      <c r="BG93" s="82">
        <f>IFERROR(BF93/BC90,"-")</f>
        <v>1.509811722254939E-3</v>
      </c>
      <c r="BH93" s="120">
        <v>312</v>
      </c>
      <c r="BI93" s="82">
        <f>IFERROR(BH93/BD90,"-")</f>
        <v>3.3075373688116187E-2</v>
      </c>
      <c r="BJ93" s="143">
        <f t="shared" si="69"/>
        <v>56849.785256410258</v>
      </c>
      <c r="BK93" s="83">
        <f t="shared" si="88"/>
        <v>2.9632443726849655E-2</v>
      </c>
      <c r="BL93" s="184"/>
      <c r="BM93" s="172"/>
      <c r="BN93" s="172"/>
      <c r="BO93" s="37" t="s">
        <v>72</v>
      </c>
      <c r="BP93" s="117">
        <v>7072740</v>
      </c>
      <c r="BQ93" s="82">
        <f>IFERROR(BP93/BM90,"-")</f>
        <v>1.6045966302785616E-3</v>
      </c>
      <c r="BR93" s="117">
        <v>80</v>
      </c>
      <c r="BS93" s="82">
        <f>IFERROR(BR93/BN90,"-")</f>
        <v>2.4103645676408558E-2</v>
      </c>
      <c r="BT93" s="120">
        <f t="shared" si="70"/>
        <v>88409.25</v>
      </c>
      <c r="BU93" s="83">
        <f t="shared" si="89"/>
        <v>2.0942408376963352E-2</v>
      </c>
      <c r="BV93" s="197"/>
      <c r="BW93" s="194"/>
      <c r="BX93" s="194"/>
      <c r="BY93" s="37" t="s">
        <v>72</v>
      </c>
      <c r="BZ93" s="117">
        <f t="shared" si="71"/>
        <v>338829067</v>
      </c>
      <c r="CA93" s="82">
        <f>IFERROR(BZ93/BW90,"-")</f>
        <v>3.0786452628769299E-3</v>
      </c>
      <c r="CB93" s="117">
        <f t="shared" si="72"/>
        <v>4382</v>
      </c>
      <c r="CC93" s="82">
        <f>IFERROR(CB93/BX90,"-")</f>
        <v>3.7534798064156924E-2</v>
      </c>
      <c r="CD93" s="120">
        <f t="shared" si="73"/>
        <v>77322.927202190782</v>
      </c>
      <c r="CE93" s="83">
        <f t="shared" si="91"/>
        <v>3.4791583961889638E-2</v>
      </c>
      <c r="CR93" s="32"/>
      <c r="CS93" s="32"/>
      <c r="CT93" s="32"/>
      <c r="CU93" s="32"/>
      <c r="CV93" s="32"/>
    </row>
    <row r="94" spans="2:100" s="31" customFormat="1" ht="13.15" customHeight="1">
      <c r="B94" s="187"/>
      <c r="C94" s="175"/>
      <c r="D94" s="184"/>
      <c r="E94" s="172"/>
      <c r="F94" s="172"/>
      <c r="G94" s="37" t="s">
        <v>74</v>
      </c>
      <c r="H94" s="117">
        <v>15743833</v>
      </c>
      <c r="I94" s="82">
        <f>IFERROR(H94/E90,"-")</f>
        <v>1.4184914959568735E-2</v>
      </c>
      <c r="J94" s="117">
        <v>143</v>
      </c>
      <c r="K94" s="82">
        <f>IFERROR(J94/F90,"-")</f>
        <v>0.23675496688741721</v>
      </c>
      <c r="L94" s="120">
        <f t="shared" si="64"/>
        <v>110096.73426573427</v>
      </c>
      <c r="M94" s="83">
        <f t="shared" si="83"/>
        <v>0.22204968944099379</v>
      </c>
      <c r="N94" s="184"/>
      <c r="O94" s="172"/>
      <c r="P94" s="172"/>
      <c r="Q94" s="37" t="s">
        <v>74</v>
      </c>
      <c r="R94" s="117">
        <v>26064032</v>
      </c>
      <c r="S94" s="82">
        <f>IFERROR(R94/O90,"-")</f>
        <v>1.2593369970892025E-2</v>
      </c>
      <c r="T94" s="117">
        <v>299</v>
      </c>
      <c r="U94" s="82">
        <f>IFERROR(T94/P90,"-")</f>
        <v>0.26648841354723707</v>
      </c>
      <c r="V94" s="120">
        <f t="shared" si="65"/>
        <v>87170.675585284276</v>
      </c>
      <c r="W94" s="83">
        <f t="shared" si="84"/>
        <v>0.25232067510548523</v>
      </c>
      <c r="X94" s="184"/>
      <c r="Y94" s="172"/>
      <c r="Z94" s="172"/>
      <c r="AA94" s="37" t="s">
        <v>74</v>
      </c>
      <c r="AB94" s="117">
        <v>808184758</v>
      </c>
      <c r="AC94" s="82">
        <f>IFERROR(AB94/Y90,"-")</f>
        <v>2.3159264221159447E-2</v>
      </c>
      <c r="AD94" s="117">
        <v>12607</v>
      </c>
      <c r="AE94" s="82">
        <f>IFERROR(AD94/Z90,"-")</f>
        <v>0.26451951321863199</v>
      </c>
      <c r="AF94" s="120">
        <f t="shared" si="66"/>
        <v>64106.03299754105</v>
      </c>
      <c r="AG94" s="83">
        <f t="shared" si="85"/>
        <v>0.24578881696950791</v>
      </c>
      <c r="AH94" s="184"/>
      <c r="AI94" s="172"/>
      <c r="AJ94" s="172"/>
      <c r="AK94" s="37" t="s">
        <v>74</v>
      </c>
      <c r="AL94" s="117">
        <v>808541754</v>
      </c>
      <c r="AM94" s="82">
        <f>IFERROR(AL94/AI90,"-")</f>
        <v>2.4912691856135667E-2</v>
      </c>
      <c r="AN94" s="117">
        <v>10922</v>
      </c>
      <c r="AO94" s="82">
        <f>IFERROR(AN94/AJ90,"-")</f>
        <v>0.32176526042894177</v>
      </c>
      <c r="AP94" s="120">
        <f t="shared" si="67"/>
        <v>74028.726789965207</v>
      </c>
      <c r="AQ94" s="83">
        <f t="shared" si="86"/>
        <v>0.30203810735322584</v>
      </c>
      <c r="AR94" s="184"/>
      <c r="AS94" s="172"/>
      <c r="AT94" s="172"/>
      <c r="AU94" s="37" t="s">
        <v>74</v>
      </c>
      <c r="AV94" s="117">
        <v>661504365</v>
      </c>
      <c r="AW94" s="82">
        <f>IFERROR(AV94/AS90,"-")</f>
        <v>2.8304814740491256E-2</v>
      </c>
      <c r="AX94" s="117">
        <v>6883</v>
      </c>
      <c r="AY94" s="82">
        <f>IFERROR(AX94/AT90,"-")</f>
        <v>0.33310748681217633</v>
      </c>
      <c r="AZ94" s="120">
        <f t="shared" si="68"/>
        <v>96106.98314688362</v>
      </c>
      <c r="BA94" s="83">
        <f t="shared" si="87"/>
        <v>0.30839195304449124</v>
      </c>
      <c r="BB94" s="184"/>
      <c r="BC94" s="172"/>
      <c r="BD94" s="172"/>
      <c r="BE94" s="37" t="s">
        <v>74</v>
      </c>
      <c r="BF94" s="117">
        <v>442776394</v>
      </c>
      <c r="BG94" s="82">
        <f>IFERROR(BF94/BC90,"-")</f>
        <v>3.7689799698687014E-2</v>
      </c>
      <c r="BH94" s="120">
        <v>2807</v>
      </c>
      <c r="BI94" s="82">
        <f>IFERROR(BH94/BD90,"-")</f>
        <v>0.29757235237994273</v>
      </c>
      <c r="BJ94" s="143">
        <f t="shared" si="69"/>
        <v>157740.07623797649</v>
      </c>
      <c r="BK94" s="83">
        <f t="shared" si="88"/>
        <v>0.26659701776047107</v>
      </c>
      <c r="BL94" s="184"/>
      <c r="BM94" s="172"/>
      <c r="BN94" s="172"/>
      <c r="BO94" s="37" t="s">
        <v>74</v>
      </c>
      <c r="BP94" s="117">
        <v>153523970</v>
      </c>
      <c r="BQ94" s="82">
        <f>IFERROR(BP94/BM90,"-")</f>
        <v>3.4830072210909349E-2</v>
      </c>
      <c r="BR94" s="117">
        <v>712</v>
      </c>
      <c r="BS94" s="82">
        <f>IFERROR(BR94/BN90,"-")</f>
        <v>0.21452244652003616</v>
      </c>
      <c r="BT94" s="120">
        <f t="shared" si="70"/>
        <v>215623.55337078651</v>
      </c>
      <c r="BU94" s="83">
        <f t="shared" si="89"/>
        <v>0.18638743455497384</v>
      </c>
      <c r="BV94" s="197"/>
      <c r="BW94" s="194"/>
      <c r="BX94" s="194"/>
      <c r="BY94" s="37" t="s">
        <v>74</v>
      </c>
      <c r="BZ94" s="117">
        <f t="shared" si="71"/>
        <v>2916339106</v>
      </c>
      <c r="CA94" s="82">
        <f>IFERROR(BZ94/BW90,"-")</f>
        <v>2.6498238929512034E-2</v>
      </c>
      <c r="CB94" s="117">
        <f t="shared" si="72"/>
        <v>34373</v>
      </c>
      <c r="CC94" s="82">
        <f>IFERROR(CB94/BX90,"-")</f>
        <v>0.29442802689622682</v>
      </c>
      <c r="CD94" s="120">
        <f t="shared" si="73"/>
        <v>84843.892182817915</v>
      </c>
      <c r="CE94" s="83">
        <f t="shared" si="91"/>
        <v>0.27290988487495038</v>
      </c>
      <c r="CR94" s="32"/>
      <c r="CS94" s="32"/>
      <c r="CT94" s="32"/>
      <c r="CU94" s="32"/>
      <c r="CV94" s="32"/>
    </row>
    <row r="95" spans="2:100" s="31" customFormat="1" ht="13.15" customHeight="1">
      <c r="B95" s="187"/>
      <c r="C95" s="175"/>
      <c r="D95" s="184"/>
      <c r="E95" s="172"/>
      <c r="F95" s="172"/>
      <c r="G95" s="37" t="s">
        <v>76</v>
      </c>
      <c r="H95" s="117">
        <v>12208512</v>
      </c>
      <c r="I95" s="82">
        <f>IFERROR(H95/E90,"-")</f>
        <v>1.0999653292998878E-2</v>
      </c>
      <c r="J95" s="117">
        <v>164</v>
      </c>
      <c r="K95" s="82">
        <f>IFERROR(J95/F90,"-")</f>
        <v>0.27152317880794702</v>
      </c>
      <c r="L95" s="120">
        <f t="shared" si="64"/>
        <v>74442.14634146342</v>
      </c>
      <c r="M95" s="83">
        <f t="shared" si="83"/>
        <v>0.25465838509316768</v>
      </c>
      <c r="N95" s="184"/>
      <c r="O95" s="172"/>
      <c r="P95" s="172"/>
      <c r="Q95" s="37" t="s">
        <v>76</v>
      </c>
      <c r="R95" s="117">
        <v>28246542</v>
      </c>
      <c r="S95" s="82">
        <f>IFERROR(R95/O90,"-")</f>
        <v>1.3647894301401271E-2</v>
      </c>
      <c r="T95" s="117">
        <v>382</v>
      </c>
      <c r="U95" s="82">
        <f>IFERROR(T95/P90,"-")</f>
        <v>0.34046345811051693</v>
      </c>
      <c r="V95" s="120">
        <f t="shared" si="65"/>
        <v>73943.827225130895</v>
      </c>
      <c r="W95" s="83">
        <f t="shared" si="84"/>
        <v>0.32236286919831225</v>
      </c>
      <c r="X95" s="184"/>
      <c r="Y95" s="172"/>
      <c r="Z95" s="172"/>
      <c r="AA95" s="37" t="s">
        <v>76</v>
      </c>
      <c r="AB95" s="117">
        <v>876223190</v>
      </c>
      <c r="AC95" s="82">
        <f>IFERROR(AB95/Y90,"-")</f>
        <v>2.510896694480496E-2</v>
      </c>
      <c r="AD95" s="117">
        <v>13848</v>
      </c>
      <c r="AE95" s="82">
        <f>IFERROR(AD95/Z90,"-")</f>
        <v>0.29055812001678555</v>
      </c>
      <c r="AF95" s="120">
        <f t="shared" si="66"/>
        <v>63274.349364529175</v>
      </c>
      <c r="AG95" s="83">
        <f t="shared" si="85"/>
        <v>0.26998362317710362</v>
      </c>
      <c r="AH95" s="184"/>
      <c r="AI95" s="172"/>
      <c r="AJ95" s="172"/>
      <c r="AK95" s="37" t="s">
        <v>76</v>
      </c>
      <c r="AL95" s="117">
        <v>901387567</v>
      </c>
      <c r="AM95" s="82">
        <f>IFERROR(AL95/AI90,"-")</f>
        <v>2.7773445945777148E-2</v>
      </c>
      <c r="AN95" s="117">
        <v>11927</v>
      </c>
      <c r="AO95" s="82">
        <f>IFERROR(AN95/AJ90,"-")</f>
        <v>0.35137284939901015</v>
      </c>
      <c r="AP95" s="120">
        <f t="shared" si="67"/>
        <v>75575.380816634526</v>
      </c>
      <c r="AQ95" s="83">
        <f t="shared" si="86"/>
        <v>0.32983048035176016</v>
      </c>
      <c r="AR95" s="184"/>
      <c r="AS95" s="172"/>
      <c r="AT95" s="172"/>
      <c r="AU95" s="37" t="s">
        <v>76</v>
      </c>
      <c r="AV95" s="117">
        <v>687237768</v>
      </c>
      <c r="AW95" s="82">
        <f>IFERROR(AV95/AS90,"-")</f>
        <v>2.9405909824810769E-2</v>
      </c>
      <c r="AX95" s="117">
        <v>8241</v>
      </c>
      <c r="AY95" s="82">
        <f>IFERROR(AX95/AT90,"-")</f>
        <v>0.39882882446885737</v>
      </c>
      <c r="AZ95" s="120">
        <f t="shared" si="68"/>
        <v>83392.521295959232</v>
      </c>
      <c r="BA95" s="83">
        <f t="shared" si="87"/>
        <v>0.36923697298266051</v>
      </c>
      <c r="BB95" s="184"/>
      <c r="BC95" s="172"/>
      <c r="BD95" s="172"/>
      <c r="BE95" s="37" t="s">
        <v>76</v>
      </c>
      <c r="BF95" s="117">
        <v>331047253</v>
      </c>
      <c r="BG95" s="82">
        <f>IFERROR(BF95/BC90,"-")</f>
        <v>2.8179245383100897E-2</v>
      </c>
      <c r="BH95" s="120">
        <v>3575</v>
      </c>
      <c r="BI95" s="82">
        <f>IFERROR(BH95/BD90,"-")</f>
        <v>0.37898865684299798</v>
      </c>
      <c r="BJ95" s="143">
        <f t="shared" si="69"/>
        <v>92600.630209790208</v>
      </c>
      <c r="BK95" s="83">
        <f t="shared" si="88"/>
        <v>0.33953841770348558</v>
      </c>
      <c r="BL95" s="184"/>
      <c r="BM95" s="172"/>
      <c r="BN95" s="172"/>
      <c r="BO95" s="37" t="s">
        <v>76</v>
      </c>
      <c r="BP95" s="117">
        <v>100753281</v>
      </c>
      <c r="BQ95" s="82">
        <f>IFERROR(BP95/BM90,"-")</f>
        <v>2.2857955358476206E-2</v>
      </c>
      <c r="BR95" s="117">
        <v>1015</v>
      </c>
      <c r="BS95" s="82">
        <f>IFERROR(BR95/BN90,"-")</f>
        <v>0.30581500451943355</v>
      </c>
      <c r="BT95" s="120">
        <f t="shared" si="70"/>
        <v>99264.316256157632</v>
      </c>
      <c r="BU95" s="83">
        <f t="shared" si="89"/>
        <v>0.26570680628272253</v>
      </c>
      <c r="BV95" s="197"/>
      <c r="BW95" s="194"/>
      <c r="BX95" s="194"/>
      <c r="BY95" s="37" t="s">
        <v>76</v>
      </c>
      <c r="BZ95" s="117">
        <f t="shared" si="71"/>
        <v>2937104113</v>
      </c>
      <c r="CA95" s="82">
        <f>IFERROR(BZ95/BW90,"-")</f>
        <v>2.6686912501706347E-2</v>
      </c>
      <c r="CB95" s="117">
        <f t="shared" si="72"/>
        <v>39152</v>
      </c>
      <c r="CC95" s="82">
        <f>IFERROR(CB95/BX90,"-")</f>
        <v>0.33536339886076494</v>
      </c>
      <c r="CD95" s="120">
        <f t="shared" si="73"/>
        <v>75017.984087658362</v>
      </c>
      <c r="CE95" s="83">
        <f t="shared" si="91"/>
        <v>0.31085351329892813</v>
      </c>
      <c r="CR95" s="32"/>
      <c r="CS95" s="32"/>
      <c r="CT95" s="32"/>
      <c r="CU95" s="32"/>
      <c r="CV95" s="32"/>
    </row>
    <row r="96" spans="2:100" s="31" customFormat="1" ht="13.15" customHeight="1">
      <c r="B96" s="187"/>
      <c r="C96" s="175"/>
      <c r="D96" s="184"/>
      <c r="E96" s="172"/>
      <c r="F96" s="172"/>
      <c r="G96" s="37" t="s">
        <v>77</v>
      </c>
      <c r="H96" s="117">
        <v>3719301</v>
      </c>
      <c r="I96" s="82">
        <f>IFERROR(H96/E90,"-")</f>
        <v>3.3510243912037783E-3</v>
      </c>
      <c r="J96" s="117">
        <v>42</v>
      </c>
      <c r="K96" s="82">
        <f>IFERROR(J96/F90,"-")</f>
        <v>6.9536423841059597E-2</v>
      </c>
      <c r="L96" s="120">
        <f t="shared" si="64"/>
        <v>88554.78571428571</v>
      </c>
      <c r="M96" s="83">
        <f t="shared" si="83"/>
        <v>6.5217391304347824E-2</v>
      </c>
      <c r="N96" s="184"/>
      <c r="O96" s="172"/>
      <c r="P96" s="172"/>
      <c r="Q96" s="37" t="s">
        <v>77</v>
      </c>
      <c r="R96" s="117">
        <v>18258100</v>
      </c>
      <c r="S96" s="82">
        <f>IFERROR(R96/O90,"-")</f>
        <v>8.8217743235407195E-3</v>
      </c>
      <c r="T96" s="117">
        <v>109</v>
      </c>
      <c r="U96" s="82">
        <f>IFERROR(T96/P90,"-")</f>
        <v>9.7147950089126564E-2</v>
      </c>
      <c r="V96" s="120">
        <f t="shared" si="65"/>
        <v>167505.50458715597</v>
      </c>
      <c r="W96" s="83">
        <f t="shared" si="84"/>
        <v>9.1983122362869194E-2</v>
      </c>
      <c r="X96" s="184"/>
      <c r="Y96" s="172"/>
      <c r="Z96" s="172"/>
      <c r="AA96" s="37" t="s">
        <v>77</v>
      </c>
      <c r="AB96" s="117">
        <v>614235198</v>
      </c>
      <c r="AC96" s="82">
        <f>IFERROR(AB96/Y90,"-")</f>
        <v>1.7601464397350327E-2</v>
      </c>
      <c r="AD96" s="117">
        <v>3495</v>
      </c>
      <c r="AE96" s="82">
        <f>IFERROR(AD96/Z90,"-")</f>
        <v>7.3331934536298785E-2</v>
      </c>
      <c r="AF96" s="120">
        <f t="shared" si="66"/>
        <v>175746.83776824034</v>
      </c>
      <c r="AG96" s="83">
        <f t="shared" si="85"/>
        <v>6.8139280979489986E-2</v>
      </c>
      <c r="AH96" s="184"/>
      <c r="AI96" s="172"/>
      <c r="AJ96" s="172"/>
      <c r="AK96" s="37" t="s">
        <v>77</v>
      </c>
      <c r="AL96" s="117">
        <v>966805121</v>
      </c>
      <c r="AM96" s="82">
        <f>IFERROR(AL96/AI90,"-")</f>
        <v>2.9789083798394608E-2</v>
      </c>
      <c r="AN96" s="117">
        <v>3960</v>
      </c>
      <c r="AO96" s="82">
        <f>IFERROR(AN96/AJ90,"-")</f>
        <v>0.11666273862832902</v>
      </c>
      <c r="AP96" s="120">
        <f t="shared" si="67"/>
        <v>244142.70732323232</v>
      </c>
      <c r="AQ96" s="83">
        <f t="shared" si="86"/>
        <v>0.1095102458449711</v>
      </c>
      <c r="AR96" s="184"/>
      <c r="AS96" s="172"/>
      <c r="AT96" s="172"/>
      <c r="AU96" s="37" t="s">
        <v>77</v>
      </c>
      <c r="AV96" s="117">
        <v>1051642874</v>
      </c>
      <c r="AW96" s="82">
        <f>IFERROR(AV96/AS90,"-")</f>
        <v>4.4998277103927786E-2</v>
      </c>
      <c r="AX96" s="117">
        <v>3453</v>
      </c>
      <c r="AY96" s="82">
        <f>IFERROR(AX96/AT90,"-")</f>
        <v>0.16711029376179645</v>
      </c>
      <c r="AZ96" s="120">
        <f t="shared" si="68"/>
        <v>304559.18737329857</v>
      </c>
      <c r="BA96" s="83">
        <f t="shared" si="87"/>
        <v>0.15471123258210492</v>
      </c>
      <c r="BB96" s="184"/>
      <c r="BC96" s="172"/>
      <c r="BD96" s="172"/>
      <c r="BE96" s="37" t="s">
        <v>77</v>
      </c>
      <c r="BF96" s="117">
        <v>724650025</v>
      </c>
      <c r="BG96" s="82">
        <f>IFERROR(BF96/BC90,"-")</f>
        <v>6.1683311630878264E-2</v>
      </c>
      <c r="BH96" s="120">
        <v>1875</v>
      </c>
      <c r="BI96" s="82">
        <f>IFERROR(BH96/BD90,"-")</f>
        <v>0.19877027456800594</v>
      </c>
      <c r="BJ96" s="143">
        <f t="shared" si="69"/>
        <v>386480.01333333331</v>
      </c>
      <c r="BK96" s="83">
        <f t="shared" si="88"/>
        <v>0.17807958970462531</v>
      </c>
      <c r="BL96" s="184"/>
      <c r="BM96" s="172"/>
      <c r="BN96" s="172"/>
      <c r="BO96" s="37" t="s">
        <v>77</v>
      </c>
      <c r="BP96" s="117">
        <v>290703182</v>
      </c>
      <c r="BQ96" s="82">
        <f>IFERROR(BP96/BM90,"-")</f>
        <v>6.5951999684486548E-2</v>
      </c>
      <c r="BR96" s="117">
        <v>651</v>
      </c>
      <c r="BS96" s="82">
        <f>IFERROR(BR96/BN90,"-")</f>
        <v>0.19614341669177462</v>
      </c>
      <c r="BT96" s="120">
        <f t="shared" si="70"/>
        <v>446548.66666666669</v>
      </c>
      <c r="BU96" s="83">
        <f t="shared" si="89"/>
        <v>0.17041884816753927</v>
      </c>
      <c r="BV96" s="197"/>
      <c r="BW96" s="194"/>
      <c r="BX96" s="194"/>
      <c r="BY96" s="37" t="s">
        <v>77</v>
      </c>
      <c r="BZ96" s="117">
        <f t="shared" si="71"/>
        <v>3670013801</v>
      </c>
      <c r="CA96" s="82">
        <f>IFERROR(BZ96/BW90,"-")</f>
        <v>3.3346225880737691E-2</v>
      </c>
      <c r="CB96" s="117">
        <f t="shared" si="72"/>
        <v>13585</v>
      </c>
      <c r="CC96" s="82">
        <f>IFERROR(CB96/BX90,"-")</f>
        <v>0.11636472654075121</v>
      </c>
      <c r="CD96" s="120">
        <f t="shared" si="73"/>
        <v>270151.91762973869</v>
      </c>
      <c r="CE96" s="83">
        <f t="shared" si="91"/>
        <v>0.10786026200873362</v>
      </c>
      <c r="CR96" s="32"/>
      <c r="CS96" s="32"/>
      <c r="CT96" s="32"/>
      <c r="CU96" s="32"/>
      <c r="CV96" s="32"/>
    </row>
    <row r="97" spans="2:100" s="31" customFormat="1" ht="13.15" customHeight="1">
      <c r="B97" s="187"/>
      <c r="C97" s="175"/>
      <c r="D97" s="184"/>
      <c r="E97" s="172"/>
      <c r="F97" s="172"/>
      <c r="G97" s="37" t="s">
        <v>179</v>
      </c>
      <c r="H97" s="117">
        <v>0</v>
      </c>
      <c r="I97" s="82">
        <f>IFERROR(H97/E90,"-")</f>
        <v>0</v>
      </c>
      <c r="J97" s="117">
        <v>0</v>
      </c>
      <c r="K97" s="82">
        <f>IFERROR(J97/F90,"-")</f>
        <v>0</v>
      </c>
      <c r="L97" s="120" t="str">
        <f t="shared" si="64"/>
        <v>-</v>
      </c>
      <c r="M97" s="83">
        <f t="shared" si="83"/>
        <v>0</v>
      </c>
      <c r="N97" s="184"/>
      <c r="O97" s="172"/>
      <c r="P97" s="172"/>
      <c r="Q97" s="37" t="s">
        <v>179</v>
      </c>
      <c r="R97" s="117">
        <v>8776</v>
      </c>
      <c r="S97" s="82">
        <f>IFERROR(R97/O90,"-")</f>
        <v>4.2403038357437715E-6</v>
      </c>
      <c r="T97" s="117">
        <v>3</v>
      </c>
      <c r="U97" s="82">
        <f>IFERROR(T97/P90,"-")</f>
        <v>2.6737967914438501E-3</v>
      </c>
      <c r="V97" s="120">
        <f t="shared" si="65"/>
        <v>2925.3333333333335</v>
      </c>
      <c r="W97" s="83">
        <f t="shared" si="84"/>
        <v>2.5316455696202532E-3</v>
      </c>
      <c r="X97" s="184"/>
      <c r="Y97" s="172"/>
      <c r="Z97" s="172"/>
      <c r="AA97" s="37" t="s">
        <v>179</v>
      </c>
      <c r="AB97" s="117">
        <v>1188788</v>
      </c>
      <c r="AC97" s="82">
        <f>IFERROR(AB97/Y90,"-")</f>
        <v>3.4065793894796142E-5</v>
      </c>
      <c r="AD97" s="117">
        <v>25</v>
      </c>
      <c r="AE97" s="82">
        <f>IFERROR(AD97/Z90,"-")</f>
        <v>5.2454888795635754E-4</v>
      </c>
      <c r="AF97" s="120">
        <f t="shared" si="66"/>
        <v>47551.519999999997</v>
      </c>
      <c r="AG97" s="83">
        <f t="shared" si="85"/>
        <v>4.8740544334399129E-4</v>
      </c>
      <c r="AH97" s="184"/>
      <c r="AI97" s="172"/>
      <c r="AJ97" s="172"/>
      <c r="AK97" s="37" t="s">
        <v>179</v>
      </c>
      <c r="AL97" s="117">
        <v>75993</v>
      </c>
      <c r="AM97" s="82">
        <f>IFERROR(AL97/AI90,"-")</f>
        <v>2.3414872303840447E-6</v>
      </c>
      <c r="AN97" s="117">
        <v>20</v>
      </c>
      <c r="AO97" s="82">
        <f>IFERROR(AN97/AJ90,"-")</f>
        <v>5.8920575064812632E-4</v>
      </c>
      <c r="AP97" s="120">
        <f t="shared" si="67"/>
        <v>3799.65</v>
      </c>
      <c r="AQ97" s="83">
        <f t="shared" si="86"/>
        <v>5.5308204972207627E-4</v>
      </c>
      <c r="AR97" s="184"/>
      <c r="AS97" s="172"/>
      <c r="AT97" s="172"/>
      <c r="AU97" s="37" t="s">
        <v>179</v>
      </c>
      <c r="AV97" s="117">
        <v>558965</v>
      </c>
      <c r="AW97" s="82">
        <f>IFERROR(AV97/AS90,"-")</f>
        <v>2.3917303661962527E-5</v>
      </c>
      <c r="AX97" s="117">
        <v>30</v>
      </c>
      <c r="AY97" s="82">
        <f>IFERROR(AX97/AT90,"-")</f>
        <v>1.4518704931520108E-3</v>
      </c>
      <c r="AZ97" s="120">
        <f t="shared" si="68"/>
        <v>18632.166666666668</v>
      </c>
      <c r="BA97" s="83">
        <f t="shared" si="87"/>
        <v>1.3441462431112506E-3</v>
      </c>
      <c r="BB97" s="184"/>
      <c r="BC97" s="172"/>
      <c r="BD97" s="172"/>
      <c r="BE97" s="37" t="s">
        <v>179</v>
      </c>
      <c r="BF97" s="117">
        <v>1529310</v>
      </c>
      <c r="BG97" s="82">
        <f>IFERROR(BF97/BC90,"-")</f>
        <v>1.3017719182472731E-4</v>
      </c>
      <c r="BH97" s="120">
        <v>16</v>
      </c>
      <c r="BI97" s="82">
        <f>IFERROR(BH97/BD90,"-")</f>
        <v>1.696173009646984E-3</v>
      </c>
      <c r="BJ97" s="143">
        <f t="shared" si="69"/>
        <v>95581.875</v>
      </c>
      <c r="BK97" s="83">
        <f t="shared" si="88"/>
        <v>1.5196124988128027E-3</v>
      </c>
      <c r="BL97" s="184"/>
      <c r="BM97" s="172"/>
      <c r="BN97" s="172"/>
      <c r="BO97" s="37" t="s">
        <v>179</v>
      </c>
      <c r="BP97" s="117">
        <v>21190</v>
      </c>
      <c r="BQ97" s="82">
        <f>IFERROR(BP97/BM90,"-")</f>
        <v>4.8073876030509702E-6</v>
      </c>
      <c r="BR97" s="117">
        <v>4</v>
      </c>
      <c r="BS97" s="82">
        <f>IFERROR(BR97/BN90,"-")</f>
        <v>1.2051822838204278E-3</v>
      </c>
      <c r="BT97" s="120">
        <f t="shared" si="70"/>
        <v>5297.5</v>
      </c>
      <c r="BU97" s="83">
        <f t="shared" si="89"/>
        <v>1.0471204188481676E-3</v>
      </c>
      <c r="BV97" s="197"/>
      <c r="BW97" s="194"/>
      <c r="BX97" s="194"/>
      <c r="BY97" s="37" t="s">
        <v>179</v>
      </c>
      <c r="BZ97" s="117">
        <f t="shared" si="71"/>
        <v>3383022</v>
      </c>
      <c r="CA97" s="82">
        <f>IFERROR(BZ97/BW90,"-")</f>
        <v>3.0738580803365488E-5</v>
      </c>
      <c r="CB97" s="117">
        <f t="shared" si="72"/>
        <v>98</v>
      </c>
      <c r="CC97" s="82">
        <f>IFERROR(CB97/BX90,"-")</f>
        <v>8.3943637843162452E-4</v>
      </c>
      <c r="CD97" s="120">
        <f t="shared" si="73"/>
        <v>34520.632653061228</v>
      </c>
      <c r="CE97" s="83">
        <f t="shared" si="91"/>
        <v>7.7808654227868202E-4</v>
      </c>
      <c r="CR97" s="32"/>
      <c r="CS97" s="32"/>
      <c r="CT97" s="32"/>
      <c r="CU97" s="32"/>
      <c r="CV97" s="32"/>
    </row>
    <row r="98" spans="2:100" s="31" customFormat="1" ht="13.15" customHeight="1">
      <c r="B98" s="187"/>
      <c r="C98" s="175"/>
      <c r="D98" s="184"/>
      <c r="E98" s="172"/>
      <c r="F98" s="172"/>
      <c r="G98" s="37" t="s">
        <v>81</v>
      </c>
      <c r="H98" s="117">
        <v>89570</v>
      </c>
      <c r="I98" s="82">
        <f>IFERROR(H98/E90,"-")</f>
        <v>8.0700985136756184E-5</v>
      </c>
      <c r="J98" s="117">
        <v>3</v>
      </c>
      <c r="K98" s="82">
        <f>IFERROR(J98/F90,"-")</f>
        <v>4.9668874172185433E-3</v>
      </c>
      <c r="L98" s="120">
        <f t="shared" si="64"/>
        <v>29856.666666666668</v>
      </c>
      <c r="M98" s="83">
        <f t="shared" si="83"/>
        <v>4.658385093167702E-3</v>
      </c>
      <c r="N98" s="184"/>
      <c r="O98" s="172"/>
      <c r="P98" s="172"/>
      <c r="Q98" s="37" t="s">
        <v>81</v>
      </c>
      <c r="R98" s="117">
        <v>286799</v>
      </c>
      <c r="S98" s="82">
        <f>IFERROR(R98/O90,"-")</f>
        <v>1.3857280079620306E-4</v>
      </c>
      <c r="T98" s="117">
        <v>8</v>
      </c>
      <c r="U98" s="82">
        <f>IFERROR(T98/P90,"-")</f>
        <v>7.1301247771836003E-3</v>
      </c>
      <c r="V98" s="120">
        <f t="shared" si="65"/>
        <v>35849.875</v>
      </c>
      <c r="W98" s="83">
        <f t="shared" si="84"/>
        <v>6.7510548523206752E-3</v>
      </c>
      <c r="X98" s="184"/>
      <c r="Y98" s="172"/>
      <c r="Z98" s="172"/>
      <c r="AA98" s="37" t="s">
        <v>81</v>
      </c>
      <c r="AB98" s="117">
        <v>10158377</v>
      </c>
      <c r="AC98" s="82">
        <f>IFERROR(AB98/Y90,"-")</f>
        <v>2.9109746833551277E-4</v>
      </c>
      <c r="AD98" s="117">
        <v>313</v>
      </c>
      <c r="AE98" s="82">
        <f>IFERROR(AD98/Z90,"-")</f>
        <v>6.567352077213596E-3</v>
      </c>
      <c r="AF98" s="120">
        <f t="shared" si="66"/>
        <v>32454.8785942492</v>
      </c>
      <c r="AG98" s="83">
        <f t="shared" si="85"/>
        <v>6.1023161506667707E-3</v>
      </c>
      <c r="AH98" s="184"/>
      <c r="AI98" s="172"/>
      <c r="AJ98" s="172"/>
      <c r="AK98" s="37" t="s">
        <v>81</v>
      </c>
      <c r="AL98" s="117">
        <v>4662602</v>
      </c>
      <c r="AM98" s="82">
        <f>IFERROR(AL98/AI90,"-")</f>
        <v>1.4366353536987759E-4</v>
      </c>
      <c r="AN98" s="117">
        <v>233</v>
      </c>
      <c r="AO98" s="82">
        <f>IFERROR(AN98/AJ90,"-")</f>
        <v>6.8642469950506713E-3</v>
      </c>
      <c r="AP98" s="120">
        <f t="shared" si="67"/>
        <v>20011.16738197425</v>
      </c>
      <c r="AQ98" s="83">
        <f t="shared" si="86"/>
        <v>6.4434058792621884E-3</v>
      </c>
      <c r="AR98" s="184"/>
      <c r="AS98" s="172"/>
      <c r="AT98" s="172"/>
      <c r="AU98" s="37" t="s">
        <v>81</v>
      </c>
      <c r="AV98" s="117">
        <v>2854403</v>
      </c>
      <c r="AW98" s="82">
        <f>IFERROR(AV98/AS90,"-")</f>
        <v>1.2213577473476305E-4</v>
      </c>
      <c r="AX98" s="117">
        <v>142</v>
      </c>
      <c r="AY98" s="82">
        <f>IFERROR(AX98/AT90,"-")</f>
        <v>6.872187000919518E-3</v>
      </c>
      <c r="AZ98" s="120">
        <f t="shared" si="68"/>
        <v>20101.429577464787</v>
      </c>
      <c r="BA98" s="83">
        <f t="shared" si="87"/>
        <v>6.3622922173932521E-3</v>
      </c>
      <c r="BB98" s="184"/>
      <c r="BC98" s="172"/>
      <c r="BD98" s="172"/>
      <c r="BE98" s="37" t="s">
        <v>81</v>
      </c>
      <c r="BF98" s="117">
        <v>1223620</v>
      </c>
      <c r="BG98" s="82">
        <f>IFERROR(BF98/BC90,"-")</f>
        <v>1.0415639436123011E-4</v>
      </c>
      <c r="BH98" s="120">
        <v>47</v>
      </c>
      <c r="BI98" s="82">
        <f>IFERROR(BH98/BD90,"-")</f>
        <v>4.9825082158380151E-3</v>
      </c>
      <c r="BJ98" s="143">
        <f t="shared" si="69"/>
        <v>26034.468085106382</v>
      </c>
      <c r="BK98" s="83">
        <f t="shared" si="88"/>
        <v>4.4638617152626082E-3</v>
      </c>
      <c r="BL98" s="184"/>
      <c r="BM98" s="172"/>
      <c r="BN98" s="172"/>
      <c r="BO98" s="37" t="s">
        <v>81</v>
      </c>
      <c r="BP98" s="117">
        <v>257454</v>
      </c>
      <c r="BQ98" s="82">
        <f>IFERROR(BP98/BM90,"-")</f>
        <v>5.8408738459456555E-5</v>
      </c>
      <c r="BR98" s="117">
        <v>12</v>
      </c>
      <c r="BS98" s="82">
        <f>IFERROR(BR98/BN90,"-")</f>
        <v>3.6155468514612837E-3</v>
      </c>
      <c r="BT98" s="120">
        <f t="shared" si="70"/>
        <v>21454.5</v>
      </c>
      <c r="BU98" s="83">
        <f t="shared" si="89"/>
        <v>3.1413612565445027E-3</v>
      </c>
      <c r="BV98" s="197"/>
      <c r="BW98" s="194"/>
      <c r="BX98" s="194"/>
      <c r="BY98" s="37" t="s">
        <v>81</v>
      </c>
      <c r="BZ98" s="117">
        <f t="shared" si="71"/>
        <v>19532825</v>
      </c>
      <c r="CA98" s="82">
        <f>IFERROR(BZ98/BW90,"-")</f>
        <v>1.7747780522281483E-4</v>
      </c>
      <c r="CB98" s="117">
        <f t="shared" si="72"/>
        <v>758</v>
      </c>
      <c r="CC98" s="82">
        <f>IFERROR(CB98/BX90,"-")</f>
        <v>6.4927834168486869E-3</v>
      </c>
      <c r="CD98" s="120">
        <f t="shared" si="73"/>
        <v>25768.898416886543</v>
      </c>
      <c r="CE98" s="83">
        <f t="shared" si="91"/>
        <v>6.0182612147677648E-3</v>
      </c>
      <c r="CR98" s="32"/>
      <c r="CS98" s="32"/>
      <c r="CT98" s="32"/>
      <c r="CU98" s="32"/>
      <c r="CV98" s="32"/>
    </row>
    <row r="99" spans="2:100" s="31" customFormat="1" ht="13.15" customHeight="1">
      <c r="B99" s="187"/>
      <c r="C99" s="175"/>
      <c r="D99" s="184"/>
      <c r="E99" s="172"/>
      <c r="F99" s="172"/>
      <c r="G99" s="37" t="s">
        <v>83</v>
      </c>
      <c r="H99" s="117">
        <v>967475</v>
      </c>
      <c r="I99" s="82">
        <f>IFERROR(H99/E90,"-")</f>
        <v>8.7167785637136527E-4</v>
      </c>
      <c r="J99" s="117">
        <v>33</v>
      </c>
      <c r="K99" s="82">
        <f>IFERROR(J99/F90,"-")</f>
        <v>5.4635761589403975E-2</v>
      </c>
      <c r="L99" s="120">
        <f t="shared" si="64"/>
        <v>29317.424242424244</v>
      </c>
      <c r="M99" s="83">
        <f t="shared" si="83"/>
        <v>5.124223602484472E-2</v>
      </c>
      <c r="N99" s="184"/>
      <c r="O99" s="172"/>
      <c r="P99" s="172"/>
      <c r="Q99" s="37" t="s">
        <v>83</v>
      </c>
      <c r="R99" s="117">
        <v>1390928</v>
      </c>
      <c r="S99" s="82">
        <f>IFERROR(R99/O90,"-")</f>
        <v>6.7205530237504705E-4</v>
      </c>
      <c r="T99" s="117">
        <v>52</v>
      </c>
      <c r="U99" s="82">
        <f>IFERROR(T99/P90,"-")</f>
        <v>4.6345811051693407E-2</v>
      </c>
      <c r="V99" s="120">
        <f t="shared" si="65"/>
        <v>26748.615384615383</v>
      </c>
      <c r="W99" s="83">
        <f t="shared" si="84"/>
        <v>4.3881856540084391E-2</v>
      </c>
      <c r="X99" s="184"/>
      <c r="Y99" s="172"/>
      <c r="Z99" s="172"/>
      <c r="AA99" s="37" t="s">
        <v>83</v>
      </c>
      <c r="AB99" s="117">
        <v>28703731</v>
      </c>
      <c r="AC99" s="82">
        <f>IFERROR(AB99/Y90,"-")</f>
        <v>8.225313380162575E-4</v>
      </c>
      <c r="AD99" s="117">
        <v>1722</v>
      </c>
      <c r="AE99" s="82">
        <f>IFERROR(AD99/Z90,"-")</f>
        <v>3.6130927402433906E-2</v>
      </c>
      <c r="AF99" s="120">
        <f t="shared" si="66"/>
        <v>16668.833333333332</v>
      </c>
      <c r="AG99" s="83">
        <f t="shared" si="85"/>
        <v>3.3572486937534118E-2</v>
      </c>
      <c r="AH99" s="184"/>
      <c r="AI99" s="172"/>
      <c r="AJ99" s="172"/>
      <c r="AK99" s="37" t="s">
        <v>83</v>
      </c>
      <c r="AL99" s="117">
        <v>34856874</v>
      </c>
      <c r="AM99" s="82">
        <f>IFERROR(AL99/AI90,"-")</f>
        <v>1.0740058342492813E-3</v>
      </c>
      <c r="AN99" s="117">
        <v>1785</v>
      </c>
      <c r="AO99" s="82">
        <f>IFERROR(AN99/AJ90,"-")</f>
        <v>5.2586613245345276E-2</v>
      </c>
      <c r="AP99" s="120">
        <f t="shared" si="67"/>
        <v>19527.660504201682</v>
      </c>
      <c r="AQ99" s="83">
        <f t="shared" si="86"/>
        <v>4.9362572937695304E-2</v>
      </c>
      <c r="AR99" s="184"/>
      <c r="AS99" s="172"/>
      <c r="AT99" s="172"/>
      <c r="AU99" s="37" t="s">
        <v>83</v>
      </c>
      <c r="AV99" s="117">
        <v>63420931</v>
      </c>
      <c r="AW99" s="82">
        <f>IFERROR(AV99/AS90,"-")</f>
        <v>2.7136898826426925E-3</v>
      </c>
      <c r="AX99" s="117">
        <v>1418</v>
      </c>
      <c r="AY99" s="82">
        <f>IFERROR(AX99/AT90,"-")</f>
        <v>6.8625078642985046E-2</v>
      </c>
      <c r="AZ99" s="120">
        <f t="shared" si="68"/>
        <v>44725.621297602258</v>
      </c>
      <c r="BA99" s="83">
        <f t="shared" si="87"/>
        <v>6.353331242439178E-2</v>
      </c>
      <c r="BB99" s="184"/>
      <c r="BC99" s="172"/>
      <c r="BD99" s="172"/>
      <c r="BE99" s="37" t="s">
        <v>83</v>
      </c>
      <c r="BF99" s="117">
        <v>26803358</v>
      </c>
      <c r="BG99" s="82">
        <f>IFERROR(BF99/BC90,"-")</f>
        <v>2.2815425753528319E-3</v>
      </c>
      <c r="BH99" s="120">
        <v>730</v>
      </c>
      <c r="BI99" s="82">
        <f>IFERROR(BH99/BD90,"-")</f>
        <v>7.7387893565143639E-2</v>
      </c>
      <c r="BJ99" s="143">
        <f t="shared" si="69"/>
        <v>36716.928767123289</v>
      </c>
      <c r="BK99" s="83">
        <f t="shared" si="88"/>
        <v>6.9332320258334121E-2</v>
      </c>
      <c r="BL99" s="184"/>
      <c r="BM99" s="172"/>
      <c r="BN99" s="172"/>
      <c r="BO99" s="37" t="s">
        <v>83</v>
      </c>
      <c r="BP99" s="117">
        <v>18245216</v>
      </c>
      <c r="BQ99" s="82">
        <f>IFERROR(BP99/BM90,"-")</f>
        <v>4.1393027472103449E-3</v>
      </c>
      <c r="BR99" s="117">
        <v>296</v>
      </c>
      <c r="BS99" s="82">
        <f>IFERROR(BR99/BN90,"-")</f>
        <v>8.9183489002711655E-2</v>
      </c>
      <c r="BT99" s="120">
        <f t="shared" si="70"/>
        <v>61639.24324324324</v>
      </c>
      <c r="BU99" s="83">
        <f t="shared" si="89"/>
        <v>7.7486910994764402E-2</v>
      </c>
      <c r="BV99" s="197"/>
      <c r="BW99" s="194"/>
      <c r="BX99" s="194"/>
      <c r="BY99" s="37" t="s">
        <v>83</v>
      </c>
      <c r="BZ99" s="117">
        <f t="shared" si="71"/>
        <v>174388513</v>
      </c>
      <c r="CA99" s="82">
        <f>IFERROR(BZ99/BW90,"-")</f>
        <v>1.584516860377867E-3</v>
      </c>
      <c r="CB99" s="117">
        <f t="shared" si="72"/>
        <v>6036</v>
      </c>
      <c r="CC99" s="82">
        <f>IFERROR(CB99/BX90,"-")</f>
        <v>5.1702428369523323E-2</v>
      </c>
      <c r="CD99" s="120">
        <f t="shared" si="73"/>
        <v>28891.40374420146</v>
      </c>
      <c r="CE99" s="83">
        <f t="shared" si="91"/>
        <v>4.7923779277491065E-2</v>
      </c>
      <c r="CR99" s="32"/>
      <c r="CS99" s="32"/>
      <c r="CT99" s="32"/>
      <c r="CU99" s="32"/>
      <c r="CV99" s="32"/>
    </row>
    <row r="100" spans="2:100" s="31" customFormat="1" ht="13.15" customHeight="1">
      <c r="B100" s="187"/>
      <c r="C100" s="175"/>
      <c r="D100" s="184"/>
      <c r="E100" s="172"/>
      <c r="F100" s="172"/>
      <c r="G100" s="37" t="s">
        <v>85</v>
      </c>
      <c r="H100" s="117">
        <v>2264487</v>
      </c>
      <c r="I100" s="82">
        <f>IFERROR(H100/E90,"-")</f>
        <v>2.0402627188721404E-3</v>
      </c>
      <c r="J100" s="117">
        <v>8</v>
      </c>
      <c r="K100" s="82">
        <f>IFERROR(J100/F90,"-")</f>
        <v>1.3245033112582781E-2</v>
      </c>
      <c r="L100" s="120">
        <f t="shared" si="64"/>
        <v>283060.875</v>
      </c>
      <c r="M100" s="83">
        <f t="shared" si="83"/>
        <v>1.2422360248447204E-2</v>
      </c>
      <c r="N100" s="184"/>
      <c r="O100" s="172"/>
      <c r="P100" s="172"/>
      <c r="Q100" s="37" t="s">
        <v>85</v>
      </c>
      <c r="R100" s="117">
        <v>675844</v>
      </c>
      <c r="S100" s="82">
        <f>IFERROR(R100/O90,"-")</f>
        <v>3.2654784703331968E-4</v>
      </c>
      <c r="T100" s="117">
        <v>17</v>
      </c>
      <c r="U100" s="82">
        <f>IFERROR(T100/P90,"-")</f>
        <v>1.5151515151515152E-2</v>
      </c>
      <c r="V100" s="120">
        <f t="shared" si="65"/>
        <v>39755.529411764706</v>
      </c>
      <c r="W100" s="83">
        <f t="shared" si="84"/>
        <v>1.4345991561181435E-2</v>
      </c>
      <c r="X100" s="184"/>
      <c r="Y100" s="172"/>
      <c r="Z100" s="172"/>
      <c r="AA100" s="37" t="s">
        <v>85</v>
      </c>
      <c r="AB100" s="117">
        <v>37521719</v>
      </c>
      <c r="AC100" s="82">
        <f>IFERROR(AB100/Y90,"-")</f>
        <v>1.0752187488706618E-3</v>
      </c>
      <c r="AD100" s="117">
        <v>387</v>
      </c>
      <c r="AE100" s="82">
        <f>IFERROR(AD100/Z90,"-")</f>
        <v>8.1200167855644146E-3</v>
      </c>
      <c r="AF100" s="120">
        <f t="shared" si="66"/>
        <v>96955.346253229975</v>
      </c>
      <c r="AG100" s="83">
        <f t="shared" si="85"/>
        <v>7.5450362629649846E-3</v>
      </c>
      <c r="AH100" s="184"/>
      <c r="AI100" s="172"/>
      <c r="AJ100" s="172"/>
      <c r="AK100" s="37" t="s">
        <v>85</v>
      </c>
      <c r="AL100" s="117">
        <v>70337122</v>
      </c>
      <c r="AM100" s="82">
        <f>IFERROR(AL100/AI90,"-")</f>
        <v>2.1672189936568459E-3</v>
      </c>
      <c r="AN100" s="117">
        <v>532</v>
      </c>
      <c r="AO100" s="82">
        <f>IFERROR(AN100/AJ90,"-")</f>
        <v>1.567287296724016E-2</v>
      </c>
      <c r="AP100" s="120">
        <f t="shared" si="67"/>
        <v>132212.63533834586</v>
      </c>
      <c r="AQ100" s="83">
        <f t="shared" si="86"/>
        <v>1.4711982522607229E-2</v>
      </c>
      <c r="AR100" s="184"/>
      <c r="AS100" s="172"/>
      <c r="AT100" s="172"/>
      <c r="AU100" s="37" t="s">
        <v>85</v>
      </c>
      <c r="AV100" s="117">
        <v>86640509</v>
      </c>
      <c r="AW100" s="82">
        <f>IFERROR(AV100/AS90,"-")</f>
        <v>3.7072220321129178E-3</v>
      </c>
      <c r="AX100" s="117">
        <v>506</v>
      </c>
      <c r="AY100" s="82">
        <f>IFERROR(AX100/AT90,"-")</f>
        <v>2.4488215651163915E-2</v>
      </c>
      <c r="AZ100" s="120">
        <f t="shared" si="68"/>
        <v>171226.3023715415</v>
      </c>
      <c r="BA100" s="83">
        <f t="shared" si="87"/>
        <v>2.2671266633809757E-2</v>
      </c>
      <c r="BB100" s="184"/>
      <c r="BC100" s="172"/>
      <c r="BD100" s="172"/>
      <c r="BE100" s="37" t="s">
        <v>85</v>
      </c>
      <c r="BF100" s="117">
        <v>72449817</v>
      </c>
      <c r="BG100" s="82">
        <f>IFERROR(BF100/BC90,"-")</f>
        <v>6.1670385502451365E-3</v>
      </c>
      <c r="BH100" s="120">
        <v>322</v>
      </c>
      <c r="BI100" s="82">
        <f>IFERROR(BH100/BD90,"-")</f>
        <v>3.4135481819145552E-2</v>
      </c>
      <c r="BJ100" s="143">
        <f t="shared" si="69"/>
        <v>224999.43167701864</v>
      </c>
      <c r="BK100" s="83">
        <f t="shared" si="88"/>
        <v>3.0582201538607655E-2</v>
      </c>
      <c r="BL100" s="184"/>
      <c r="BM100" s="172"/>
      <c r="BN100" s="172"/>
      <c r="BO100" s="37" t="s">
        <v>85</v>
      </c>
      <c r="BP100" s="117">
        <v>35819095</v>
      </c>
      <c r="BQ100" s="82">
        <f>IFERROR(BP100/BM90,"-")</f>
        <v>8.1262988794480878E-3</v>
      </c>
      <c r="BR100" s="117">
        <v>146</v>
      </c>
      <c r="BS100" s="82">
        <f>IFERROR(BR100/BN90,"-")</f>
        <v>4.3989153359445615E-2</v>
      </c>
      <c r="BT100" s="120">
        <f t="shared" si="70"/>
        <v>245336.26712328766</v>
      </c>
      <c r="BU100" s="83">
        <f t="shared" si="89"/>
        <v>3.8219895287958112E-2</v>
      </c>
      <c r="BV100" s="197"/>
      <c r="BW100" s="194"/>
      <c r="BX100" s="194"/>
      <c r="BY100" s="37" t="s">
        <v>85</v>
      </c>
      <c r="BZ100" s="117">
        <f t="shared" si="71"/>
        <v>305708593</v>
      </c>
      <c r="CA100" s="82">
        <f>IFERROR(BZ100/BW90,"-")</f>
        <v>2.7777082999205067E-3</v>
      </c>
      <c r="CB100" s="117">
        <f t="shared" si="72"/>
        <v>1918</v>
      </c>
      <c r="CC100" s="82">
        <f>IFERROR(CB100/BX90,"-")</f>
        <v>1.6428969120733224E-2</v>
      </c>
      <c r="CD100" s="120">
        <f t="shared" si="73"/>
        <v>159389.25599582898</v>
      </c>
      <c r="CE100" s="83">
        <f t="shared" si="91"/>
        <v>1.5228265184597063E-2</v>
      </c>
      <c r="CR100" s="32"/>
      <c r="CS100" s="32"/>
      <c r="CT100" s="32"/>
      <c r="CU100" s="32"/>
      <c r="CV100" s="32"/>
    </row>
    <row r="101" spans="2:100" s="31" customFormat="1" ht="13.15" customHeight="1">
      <c r="B101" s="187"/>
      <c r="C101" s="175"/>
      <c r="D101" s="184"/>
      <c r="E101" s="172"/>
      <c r="F101" s="172"/>
      <c r="G101" s="37" t="s">
        <v>87</v>
      </c>
      <c r="H101" s="117">
        <v>14507374</v>
      </c>
      <c r="I101" s="82">
        <f>IFERROR(H101/E90,"-")</f>
        <v>1.3070887278635292E-2</v>
      </c>
      <c r="J101" s="117">
        <v>19</v>
      </c>
      <c r="K101" s="82">
        <f>IFERROR(J101/F90,"-")</f>
        <v>3.1456953642384107E-2</v>
      </c>
      <c r="L101" s="120">
        <f t="shared" ref="L101:L132" si="92">IFERROR(H101/J101,"-")</f>
        <v>763546</v>
      </c>
      <c r="M101" s="83">
        <f t="shared" si="83"/>
        <v>2.9503105590062112E-2</v>
      </c>
      <c r="N101" s="184"/>
      <c r="O101" s="172"/>
      <c r="P101" s="172"/>
      <c r="Q101" s="37" t="s">
        <v>87</v>
      </c>
      <c r="R101" s="117">
        <v>11984300</v>
      </c>
      <c r="S101" s="82">
        <f>IFERROR(R101/O90,"-")</f>
        <v>5.7904595782479586E-3</v>
      </c>
      <c r="T101" s="117">
        <v>43</v>
      </c>
      <c r="U101" s="82">
        <f>IFERROR(T101/P90,"-")</f>
        <v>3.8324420677361852E-2</v>
      </c>
      <c r="V101" s="120">
        <f t="shared" ref="V101:V132" si="93">IFERROR(R101/T101,"-")</f>
        <v>278704.65116279072</v>
      </c>
      <c r="W101" s="83">
        <f t="shared" si="84"/>
        <v>3.6286919831223625E-2</v>
      </c>
      <c r="X101" s="184"/>
      <c r="Y101" s="172"/>
      <c r="Z101" s="172"/>
      <c r="AA101" s="37" t="s">
        <v>87</v>
      </c>
      <c r="AB101" s="117">
        <v>133580337</v>
      </c>
      <c r="AC101" s="82">
        <f>IFERROR(AB101/Y90,"-")</f>
        <v>3.8278652111557411E-3</v>
      </c>
      <c r="AD101" s="117">
        <v>490</v>
      </c>
      <c r="AE101" s="82">
        <f>IFERROR(AD101/Z90,"-")</f>
        <v>1.0281158203944608E-2</v>
      </c>
      <c r="AF101" s="120">
        <f t="shared" ref="AF101:AF132" si="94">IFERROR(AB101/AD101,"-")</f>
        <v>272612.93265306123</v>
      </c>
      <c r="AG101" s="83">
        <f t="shared" si="85"/>
        <v>9.5531466895422291E-3</v>
      </c>
      <c r="AH101" s="184"/>
      <c r="AI101" s="172"/>
      <c r="AJ101" s="172"/>
      <c r="AK101" s="37" t="s">
        <v>87</v>
      </c>
      <c r="AL101" s="117">
        <v>310607647</v>
      </c>
      <c r="AM101" s="82">
        <f>IFERROR(AL101/AI90,"-")</f>
        <v>9.5704056835515788E-3</v>
      </c>
      <c r="AN101" s="117">
        <v>786</v>
      </c>
      <c r="AO101" s="82">
        <f>IFERROR(AN101/AJ90,"-")</f>
        <v>2.3155786000471364E-2</v>
      </c>
      <c r="AP101" s="120">
        <f t="shared" ref="AP101:AP132" si="95">IFERROR(AL101/AN101,"-")</f>
        <v>395175.12340966921</v>
      </c>
      <c r="AQ101" s="83">
        <f t="shared" si="86"/>
        <v>2.1736124554077599E-2</v>
      </c>
      <c r="AR101" s="184"/>
      <c r="AS101" s="172"/>
      <c r="AT101" s="172"/>
      <c r="AU101" s="37" t="s">
        <v>87</v>
      </c>
      <c r="AV101" s="117">
        <v>367654891</v>
      </c>
      <c r="AW101" s="82">
        <f>IFERROR(AV101/AS90,"-")</f>
        <v>1.5731420877609033E-2</v>
      </c>
      <c r="AX101" s="117">
        <v>906</v>
      </c>
      <c r="AY101" s="82">
        <f>IFERROR(AX101/AT90,"-")</f>
        <v>4.3846488893190726E-2</v>
      </c>
      <c r="AZ101" s="120">
        <f t="shared" ref="AZ101:AZ132" si="96">IFERROR(AV101/AX101,"-")</f>
        <v>405800.10044150113</v>
      </c>
      <c r="BA101" s="83">
        <f t="shared" si="87"/>
        <v>4.0593216541959763E-2</v>
      </c>
      <c r="BB101" s="184"/>
      <c r="BC101" s="172"/>
      <c r="BD101" s="172"/>
      <c r="BE101" s="37" t="s">
        <v>87</v>
      </c>
      <c r="BF101" s="117">
        <v>264388490</v>
      </c>
      <c r="BG101" s="82">
        <f>IFERROR(BF101/BC90,"-")</f>
        <v>2.2505150152016266E-2</v>
      </c>
      <c r="BH101" s="120">
        <v>644</v>
      </c>
      <c r="BI101" s="82">
        <f>IFERROR(BH101/BD90,"-")</f>
        <v>6.8270963638291104E-2</v>
      </c>
      <c r="BJ101" s="143">
        <f t="shared" ref="BJ101:BJ132" si="97">IFERROR(BF101/BH101,"-")</f>
        <v>410541.13354037266</v>
      </c>
      <c r="BK101" s="83">
        <f t="shared" si="88"/>
        <v>6.116440307721531E-2</v>
      </c>
      <c r="BL101" s="184"/>
      <c r="BM101" s="172"/>
      <c r="BN101" s="172"/>
      <c r="BO101" s="37" t="s">
        <v>87</v>
      </c>
      <c r="BP101" s="117">
        <v>145299997</v>
      </c>
      <c r="BQ101" s="82">
        <f>IFERROR(BP101/BM90,"-")</f>
        <v>3.296429468150746E-2</v>
      </c>
      <c r="BR101" s="117">
        <v>353</v>
      </c>
      <c r="BS101" s="82">
        <f>IFERROR(BR101/BN90,"-")</f>
        <v>0.10635733654715275</v>
      </c>
      <c r="BT101" s="120">
        <f t="shared" ref="BT101:BT132" si="98">IFERROR(BP101/BR101,"-")</f>
        <v>411614.72237960342</v>
      </c>
      <c r="BU101" s="83">
        <f t="shared" si="89"/>
        <v>9.2408376963350788E-2</v>
      </c>
      <c r="BV101" s="197"/>
      <c r="BW101" s="194"/>
      <c r="BX101" s="194"/>
      <c r="BY101" s="37" t="s">
        <v>87</v>
      </c>
      <c r="BZ101" s="117">
        <f t="shared" ref="BZ101:BZ132" si="99">SUM(H101,R101,AB101,AL101,AV101,BF101,BP101)</f>
        <v>1248023036</v>
      </c>
      <c r="CA101" s="82">
        <f>IFERROR(BZ101/BW90,"-")</f>
        <v>1.1339700698531524E-2</v>
      </c>
      <c r="CB101" s="117">
        <f t="shared" ref="CB101:CB132" si="100">SUM(J101,T101,AD101,AN101,AX101,BH101,BR101)</f>
        <v>3241</v>
      </c>
      <c r="CC101" s="82">
        <f>IFERROR(CB101/BX90,"-")</f>
        <v>2.7761360229560151E-2</v>
      </c>
      <c r="CD101" s="120">
        <f t="shared" ref="CD101:CD132" si="101">IFERROR(BZ101/CB101,"-")</f>
        <v>385073.44523295277</v>
      </c>
      <c r="CE101" s="83">
        <f t="shared" si="91"/>
        <v>2.5732433505359271E-2</v>
      </c>
      <c r="CR101" s="32"/>
      <c r="CS101" s="32"/>
      <c r="CT101" s="32"/>
      <c r="CU101" s="32"/>
      <c r="CV101" s="32"/>
    </row>
    <row r="102" spans="2:100" s="31" customFormat="1" ht="13.15" customHeight="1">
      <c r="B102" s="187"/>
      <c r="C102" s="175"/>
      <c r="D102" s="184"/>
      <c r="E102" s="172"/>
      <c r="F102" s="172"/>
      <c r="G102" s="37" t="s">
        <v>89</v>
      </c>
      <c r="H102" s="117">
        <v>5350614</v>
      </c>
      <c r="I102" s="82">
        <f>IFERROR(H102/E90,"-")</f>
        <v>4.8208085395391263E-3</v>
      </c>
      <c r="J102" s="117">
        <v>67</v>
      </c>
      <c r="K102" s="82">
        <f>IFERROR(J102/F90,"-")</f>
        <v>0.11092715231788079</v>
      </c>
      <c r="L102" s="120">
        <f t="shared" si="92"/>
        <v>79859.910447761198</v>
      </c>
      <c r="M102" s="83">
        <f t="shared" si="83"/>
        <v>0.10403726708074534</v>
      </c>
      <c r="N102" s="184"/>
      <c r="O102" s="172"/>
      <c r="P102" s="172"/>
      <c r="Q102" s="37" t="s">
        <v>89</v>
      </c>
      <c r="R102" s="117">
        <v>24492286</v>
      </c>
      <c r="S102" s="82">
        <f>IFERROR(R102/O90,"-")</f>
        <v>1.1833948754778199E-2</v>
      </c>
      <c r="T102" s="117">
        <v>178</v>
      </c>
      <c r="U102" s="82">
        <f>IFERROR(T102/P90,"-")</f>
        <v>0.1586452762923351</v>
      </c>
      <c r="V102" s="120">
        <f t="shared" si="93"/>
        <v>137597.11235955055</v>
      </c>
      <c r="W102" s="83">
        <f t="shared" si="84"/>
        <v>0.15021097046413501</v>
      </c>
      <c r="X102" s="184"/>
      <c r="Y102" s="172"/>
      <c r="Z102" s="172"/>
      <c r="AA102" s="37" t="s">
        <v>89</v>
      </c>
      <c r="AB102" s="117">
        <v>310991811</v>
      </c>
      <c r="AC102" s="82">
        <f>IFERROR(AB102/Y90,"-")</f>
        <v>8.9117512428586055E-3</v>
      </c>
      <c r="AD102" s="117">
        <v>5257</v>
      </c>
      <c r="AE102" s="82">
        <f>IFERROR(AD102/Z90,"-")</f>
        <v>0.11030214015946287</v>
      </c>
      <c r="AF102" s="120">
        <f t="shared" si="94"/>
        <v>59157.658550504093</v>
      </c>
      <c r="AG102" s="83">
        <f t="shared" si="85"/>
        <v>0.10249161662637449</v>
      </c>
      <c r="AH102" s="184"/>
      <c r="AI102" s="172"/>
      <c r="AJ102" s="172"/>
      <c r="AK102" s="37" t="s">
        <v>89</v>
      </c>
      <c r="AL102" s="117">
        <v>342284632</v>
      </c>
      <c r="AM102" s="82">
        <f>IFERROR(AL102/AI90,"-")</f>
        <v>1.0546433158115907E-2</v>
      </c>
      <c r="AN102" s="117">
        <v>4433</v>
      </c>
      <c r="AO102" s="82">
        <f>IFERROR(AN102/AJ90,"-")</f>
        <v>0.13059745463115721</v>
      </c>
      <c r="AP102" s="120">
        <f t="shared" si="95"/>
        <v>77212.86532822017</v>
      </c>
      <c r="AQ102" s="83">
        <f t="shared" si="86"/>
        <v>0.1225906363208982</v>
      </c>
      <c r="AR102" s="184"/>
      <c r="AS102" s="172"/>
      <c r="AT102" s="172"/>
      <c r="AU102" s="37" t="s">
        <v>89</v>
      </c>
      <c r="AV102" s="117">
        <v>281462023</v>
      </c>
      <c r="AW102" s="82">
        <f>IFERROR(AV102/AS90,"-")</f>
        <v>1.2043352756257154E-2</v>
      </c>
      <c r="AX102" s="117">
        <v>3070</v>
      </c>
      <c r="AY102" s="82">
        <f>IFERROR(AX102/AT90,"-")</f>
        <v>0.14857474713255578</v>
      </c>
      <c r="AZ102" s="120">
        <f t="shared" si="96"/>
        <v>91681.440716612371</v>
      </c>
      <c r="BA102" s="83">
        <f t="shared" si="87"/>
        <v>0.13755096554505131</v>
      </c>
      <c r="BB102" s="184"/>
      <c r="BC102" s="172"/>
      <c r="BD102" s="172"/>
      <c r="BE102" s="37" t="s">
        <v>89</v>
      </c>
      <c r="BF102" s="117">
        <v>161798056</v>
      </c>
      <c r="BG102" s="82">
        <f>IFERROR(BF102/BC90,"-")</f>
        <v>1.3772496467544167E-2</v>
      </c>
      <c r="BH102" s="120">
        <v>1401</v>
      </c>
      <c r="BI102" s="82">
        <f>IFERROR(BH102/BD90,"-")</f>
        <v>0.14852114915721404</v>
      </c>
      <c r="BJ102" s="143">
        <f t="shared" si="97"/>
        <v>115487.5488936474</v>
      </c>
      <c r="BK102" s="83">
        <f t="shared" si="88"/>
        <v>0.13306106942729604</v>
      </c>
      <c r="BL102" s="184"/>
      <c r="BM102" s="172"/>
      <c r="BN102" s="172"/>
      <c r="BO102" s="37" t="s">
        <v>89</v>
      </c>
      <c r="BP102" s="117">
        <v>62131300</v>
      </c>
      <c r="BQ102" s="82">
        <f>IFERROR(BP102/BM90,"-")</f>
        <v>1.4095764104834391E-2</v>
      </c>
      <c r="BR102" s="117">
        <v>505</v>
      </c>
      <c r="BS102" s="82">
        <f>IFERROR(BR102/BN90,"-")</f>
        <v>0.15215426333232901</v>
      </c>
      <c r="BT102" s="120">
        <f t="shared" si="98"/>
        <v>123032.27722772278</v>
      </c>
      <c r="BU102" s="83">
        <f t="shared" si="89"/>
        <v>0.13219895287958114</v>
      </c>
      <c r="BV102" s="197"/>
      <c r="BW102" s="194"/>
      <c r="BX102" s="194"/>
      <c r="BY102" s="37" t="s">
        <v>89</v>
      </c>
      <c r="BZ102" s="117">
        <f t="shared" si="99"/>
        <v>1188510722</v>
      </c>
      <c r="CA102" s="82">
        <f>IFERROR(BZ102/BW90,"-")</f>
        <v>1.0798964022067623E-2</v>
      </c>
      <c r="CB102" s="117">
        <f t="shared" si="100"/>
        <v>14911</v>
      </c>
      <c r="CC102" s="82">
        <f>IFERROR(CB102/BX90,"-")</f>
        <v>0.12772281468157096</v>
      </c>
      <c r="CD102" s="120">
        <f t="shared" si="101"/>
        <v>79706.976192072965</v>
      </c>
      <c r="CE102" s="83">
        <f t="shared" si="91"/>
        <v>0.11838824930527987</v>
      </c>
      <c r="CR102" s="32"/>
      <c r="CS102" s="32"/>
      <c r="CT102" s="32"/>
      <c r="CU102" s="32"/>
      <c r="CV102" s="32"/>
    </row>
    <row r="103" spans="2:100" s="31" customFormat="1" ht="13.15" customHeight="1">
      <c r="B103" s="187"/>
      <c r="C103" s="175"/>
      <c r="D103" s="184"/>
      <c r="E103" s="172"/>
      <c r="F103" s="172"/>
      <c r="G103" s="37" t="s">
        <v>91</v>
      </c>
      <c r="H103" s="117">
        <v>24073873</v>
      </c>
      <c r="I103" s="82">
        <f>IFERROR(H103/E90,"-")</f>
        <v>2.1690133606756236E-2</v>
      </c>
      <c r="J103" s="117">
        <v>36</v>
      </c>
      <c r="K103" s="82">
        <f>IFERROR(J103/F90,"-")</f>
        <v>5.9602649006622516E-2</v>
      </c>
      <c r="L103" s="120">
        <f t="shared" si="92"/>
        <v>668718.6944444445</v>
      </c>
      <c r="M103" s="83">
        <f t="shared" si="83"/>
        <v>5.5900621118012424E-2</v>
      </c>
      <c r="N103" s="184"/>
      <c r="O103" s="172"/>
      <c r="P103" s="172"/>
      <c r="Q103" s="37" t="s">
        <v>91</v>
      </c>
      <c r="R103" s="117">
        <v>23646777</v>
      </c>
      <c r="S103" s="82">
        <f>IFERROR(R103/O90,"-")</f>
        <v>1.1425423793992433E-2</v>
      </c>
      <c r="T103" s="117">
        <v>64</v>
      </c>
      <c r="U103" s="82">
        <f>IFERROR(T103/P90,"-")</f>
        <v>5.7040998217468802E-2</v>
      </c>
      <c r="V103" s="120">
        <f t="shared" si="93"/>
        <v>369480.890625</v>
      </c>
      <c r="W103" s="83">
        <f t="shared" si="84"/>
        <v>5.4008438818565402E-2</v>
      </c>
      <c r="X103" s="184"/>
      <c r="Y103" s="172"/>
      <c r="Z103" s="172"/>
      <c r="AA103" s="37" t="s">
        <v>91</v>
      </c>
      <c r="AB103" s="117">
        <v>655561215</v>
      </c>
      <c r="AC103" s="82">
        <f>IFERROR(AB103/Y90,"-")</f>
        <v>1.8785698741585668E-2</v>
      </c>
      <c r="AD103" s="117">
        <v>3365</v>
      </c>
      <c r="AE103" s="82">
        <f>IFERROR(AD103/Z90,"-")</f>
        <v>7.0604280318925725E-2</v>
      </c>
      <c r="AF103" s="120">
        <f t="shared" si="94"/>
        <v>194817.59732540863</v>
      </c>
      <c r="AG103" s="83">
        <f t="shared" si="85"/>
        <v>6.5604772674101225E-2</v>
      </c>
      <c r="AH103" s="184"/>
      <c r="AI103" s="172"/>
      <c r="AJ103" s="172"/>
      <c r="AK103" s="37" t="s">
        <v>91</v>
      </c>
      <c r="AL103" s="117">
        <v>991642245</v>
      </c>
      <c r="AM103" s="82">
        <f>IFERROR(AL103/AI90,"-")</f>
        <v>3.0554362293591073E-2</v>
      </c>
      <c r="AN103" s="117">
        <v>4946</v>
      </c>
      <c r="AO103" s="82">
        <f>IFERROR(AN103/AJ90,"-")</f>
        <v>0.14571058213528165</v>
      </c>
      <c r="AP103" s="120">
        <f t="shared" si="95"/>
        <v>200493.78184391427</v>
      </c>
      <c r="AQ103" s="83">
        <f t="shared" si="86"/>
        <v>0.13677719089626947</v>
      </c>
      <c r="AR103" s="184"/>
      <c r="AS103" s="172"/>
      <c r="AT103" s="172"/>
      <c r="AU103" s="37" t="s">
        <v>91</v>
      </c>
      <c r="AV103" s="117">
        <v>1073600883</v>
      </c>
      <c r="AW103" s="82">
        <f>IFERROR(AV103/AS90,"-")</f>
        <v>4.5937828541075205E-2</v>
      </c>
      <c r="AX103" s="117">
        <v>4793</v>
      </c>
      <c r="AY103" s="82">
        <f>IFERROR(AX103/AT90,"-")</f>
        <v>0.23196050912258626</v>
      </c>
      <c r="AZ103" s="120">
        <f t="shared" si="96"/>
        <v>223993.50782390987</v>
      </c>
      <c r="BA103" s="83">
        <f t="shared" si="87"/>
        <v>0.21474976477440746</v>
      </c>
      <c r="BB103" s="184"/>
      <c r="BC103" s="172"/>
      <c r="BD103" s="172"/>
      <c r="BE103" s="37" t="s">
        <v>91</v>
      </c>
      <c r="BF103" s="117">
        <v>655722169</v>
      </c>
      <c r="BG103" s="82">
        <f>IFERROR(BF103/BC90,"-")</f>
        <v>5.5816067754503179E-2</v>
      </c>
      <c r="BH103" s="120">
        <v>2859</v>
      </c>
      <c r="BI103" s="82">
        <f>IFERROR(BH103/BD90,"-")</f>
        <v>0.30308491466129545</v>
      </c>
      <c r="BJ103" s="143">
        <f t="shared" si="97"/>
        <v>229353.67925848198</v>
      </c>
      <c r="BK103" s="83">
        <f t="shared" si="88"/>
        <v>0.2715357583816127</v>
      </c>
      <c r="BL103" s="184"/>
      <c r="BM103" s="172"/>
      <c r="BN103" s="172"/>
      <c r="BO103" s="37" t="s">
        <v>91</v>
      </c>
      <c r="BP103" s="117">
        <v>287528763</v>
      </c>
      <c r="BQ103" s="82">
        <f>IFERROR(BP103/BM90,"-")</f>
        <v>6.5231817402868361E-2</v>
      </c>
      <c r="BR103" s="117">
        <v>1042</v>
      </c>
      <c r="BS103" s="82">
        <f>IFERROR(BR103/BN90,"-")</f>
        <v>0.31394998493522147</v>
      </c>
      <c r="BT103" s="120">
        <f t="shared" si="98"/>
        <v>275939.31190019194</v>
      </c>
      <c r="BU103" s="83">
        <f t="shared" si="89"/>
        <v>0.27277486910994764</v>
      </c>
      <c r="BV103" s="197"/>
      <c r="BW103" s="194"/>
      <c r="BX103" s="194"/>
      <c r="BY103" s="37" t="s">
        <v>91</v>
      </c>
      <c r="BZ103" s="117">
        <f t="shared" si="99"/>
        <v>3711775925</v>
      </c>
      <c r="CA103" s="82">
        <f>IFERROR(BZ103/BW90,"-")</f>
        <v>3.3725682006974581E-2</v>
      </c>
      <c r="CB103" s="117">
        <f t="shared" si="100"/>
        <v>17105</v>
      </c>
      <c r="CC103" s="82">
        <f>IFERROR(CB103/BX90,"-")</f>
        <v>0.14651591074564221</v>
      </c>
      <c r="CD103" s="120">
        <f t="shared" si="101"/>
        <v>216999.46945337619</v>
      </c>
      <c r="CE103" s="83">
        <f t="shared" si="91"/>
        <v>0.13580786026200872</v>
      </c>
      <c r="CR103" s="32"/>
      <c r="CS103" s="32"/>
      <c r="CT103" s="32"/>
      <c r="CU103" s="32"/>
      <c r="CV103" s="32"/>
    </row>
    <row r="104" spans="2:100" s="31" customFormat="1" ht="13.15" customHeight="1">
      <c r="B104" s="187"/>
      <c r="C104" s="175"/>
      <c r="D104" s="184"/>
      <c r="E104" s="172"/>
      <c r="F104" s="172"/>
      <c r="G104" s="37" t="s">
        <v>95</v>
      </c>
      <c r="H104" s="117">
        <v>16730876</v>
      </c>
      <c r="I104" s="82">
        <f>IFERROR(H104/E90,"-")</f>
        <v>1.507422323770136E-2</v>
      </c>
      <c r="J104" s="117">
        <v>84</v>
      </c>
      <c r="K104" s="82">
        <f>IFERROR(J104/F90,"-")</f>
        <v>0.13907284768211919</v>
      </c>
      <c r="L104" s="120">
        <f t="shared" si="92"/>
        <v>199177.09523809524</v>
      </c>
      <c r="M104" s="83">
        <f t="shared" si="83"/>
        <v>0.13043478260869565</v>
      </c>
      <c r="N104" s="184"/>
      <c r="O104" s="172"/>
      <c r="P104" s="172"/>
      <c r="Q104" s="37" t="s">
        <v>95</v>
      </c>
      <c r="R104" s="117">
        <v>14352652</v>
      </c>
      <c r="S104" s="82">
        <f>IFERROR(R104/O90,"-")</f>
        <v>6.9347772708176292E-3</v>
      </c>
      <c r="T104" s="117">
        <v>113</v>
      </c>
      <c r="U104" s="82">
        <f>IFERROR(T104/P90,"-")</f>
        <v>0.10071301247771836</v>
      </c>
      <c r="V104" s="120">
        <f t="shared" si="93"/>
        <v>127014.61946902655</v>
      </c>
      <c r="W104" s="83">
        <f t="shared" si="84"/>
        <v>9.535864978902954E-2</v>
      </c>
      <c r="X104" s="184"/>
      <c r="Y104" s="172"/>
      <c r="Z104" s="172"/>
      <c r="AA104" s="37" t="s">
        <v>95</v>
      </c>
      <c r="AB104" s="117">
        <v>237385971</v>
      </c>
      <c r="AC104" s="82">
        <f>IFERROR(AB104/Y90,"-")</f>
        <v>6.80250941429595E-3</v>
      </c>
      <c r="AD104" s="117">
        <v>2824</v>
      </c>
      <c r="AE104" s="82">
        <f>IFERROR(AD104/Z90,"-")</f>
        <v>5.9253042383550149E-2</v>
      </c>
      <c r="AF104" s="120">
        <f t="shared" si="94"/>
        <v>84060.188031161466</v>
      </c>
      <c r="AG104" s="83">
        <f t="shared" si="85"/>
        <v>5.5057318880137256E-2</v>
      </c>
      <c r="AH104" s="184"/>
      <c r="AI104" s="172"/>
      <c r="AJ104" s="172"/>
      <c r="AK104" s="37" t="s">
        <v>95</v>
      </c>
      <c r="AL104" s="117">
        <v>189171824</v>
      </c>
      <c r="AM104" s="82">
        <f>IFERROR(AL104/AI90,"-")</f>
        <v>5.8287396239713922E-3</v>
      </c>
      <c r="AN104" s="117">
        <v>2497</v>
      </c>
      <c r="AO104" s="82">
        <f>IFERROR(AN104/AJ90,"-")</f>
        <v>7.3562337968418573E-2</v>
      </c>
      <c r="AP104" s="120">
        <f t="shared" si="95"/>
        <v>75759.641169403287</v>
      </c>
      <c r="AQ104" s="83">
        <f t="shared" si="86"/>
        <v>6.9052293907801224E-2</v>
      </c>
      <c r="AR104" s="184"/>
      <c r="AS104" s="172"/>
      <c r="AT104" s="172"/>
      <c r="AU104" s="37" t="s">
        <v>95</v>
      </c>
      <c r="AV104" s="117">
        <v>137126388</v>
      </c>
      <c r="AW104" s="82">
        <f>IFERROR(AV104/AS90,"-")</f>
        <v>5.8674397535876024E-3</v>
      </c>
      <c r="AX104" s="117">
        <v>1726</v>
      </c>
      <c r="AY104" s="82">
        <f>IFERROR(AX104/AT90,"-")</f>
        <v>8.3530949039345687E-2</v>
      </c>
      <c r="AZ104" s="120">
        <f t="shared" si="96"/>
        <v>79447.501738122824</v>
      </c>
      <c r="BA104" s="83">
        <f t="shared" si="87"/>
        <v>7.7333213853667274E-2</v>
      </c>
      <c r="BB104" s="184"/>
      <c r="BC104" s="172"/>
      <c r="BD104" s="172"/>
      <c r="BE104" s="37" t="s">
        <v>95</v>
      </c>
      <c r="BF104" s="117">
        <v>62818577</v>
      </c>
      <c r="BG104" s="82">
        <f>IFERROR(BF104/BC90,"-")</f>
        <v>5.3472127614972781E-3</v>
      </c>
      <c r="BH104" s="120">
        <v>734</v>
      </c>
      <c r="BI104" s="82">
        <f>IFERROR(BH104/BD90,"-")</f>
        <v>7.7811936817555397E-2</v>
      </c>
      <c r="BJ104" s="143">
        <f t="shared" si="97"/>
        <v>85583.892370572212</v>
      </c>
      <c r="BK104" s="83">
        <f t="shared" si="88"/>
        <v>6.9712223383037328E-2</v>
      </c>
      <c r="BL104" s="184"/>
      <c r="BM104" s="172"/>
      <c r="BN104" s="172"/>
      <c r="BO104" s="37" t="s">
        <v>95</v>
      </c>
      <c r="BP104" s="117">
        <v>38295015</v>
      </c>
      <c r="BQ104" s="82">
        <f>IFERROR(BP104/BM90,"-")</f>
        <v>8.6880122873832441E-3</v>
      </c>
      <c r="BR104" s="117">
        <v>252</v>
      </c>
      <c r="BS104" s="82">
        <f>IFERROR(BR104/BN90,"-")</f>
        <v>7.5926483880686957E-2</v>
      </c>
      <c r="BT104" s="120">
        <f t="shared" si="98"/>
        <v>151964.34523809524</v>
      </c>
      <c r="BU104" s="83">
        <f t="shared" si="89"/>
        <v>6.5968586387434552E-2</v>
      </c>
      <c r="BV104" s="197"/>
      <c r="BW104" s="194"/>
      <c r="BX104" s="194"/>
      <c r="BY104" s="37" t="s">
        <v>95</v>
      </c>
      <c r="BZ104" s="117">
        <f t="shared" si="99"/>
        <v>695881303</v>
      </c>
      <c r="CA104" s="82">
        <f>IFERROR(BZ104/BW90,"-")</f>
        <v>6.3228686250981405E-3</v>
      </c>
      <c r="CB104" s="117">
        <f t="shared" si="100"/>
        <v>8230</v>
      </c>
      <c r="CC104" s="82">
        <f>IFERROR(CB104/BX90,"-")</f>
        <v>7.0495524433594581E-2</v>
      </c>
      <c r="CD104" s="120">
        <f t="shared" si="101"/>
        <v>84554.228797083837</v>
      </c>
      <c r="CE104" s="83">
        <f t="shared" si="91"/>
        <v>6.5343390234219922E-2</v>
      </c>
      <c r="CR104" s="32"/>
      <c r="CS104" s="32"/>
      <c r="CT104" s="32"/>
      <c r="CU104" s="32"/>
      <c r="CV104" s="32"/>
    </row>
    <row r="105" spans="2:100" s="31" customFormat="1" ht="13.15" customHeight="1">
      <c r="B105" s="187"/>
      <c r="C105" s="175"/>
      <c r="D105" s="184"/>
      <c r="E105" s="172"/>
      <c r="F105" s="172"/>
      <c r="G105" s="38" t="s">
        <v>93</v>
      </c>
      <c r="H105" s="118">
        <v>1664450</v>
      </c>
      <c r="I105" s="84">
        <f>IFERROR(H105/E90,"-")</f>
        <v>1.4996399990049552E-3</v>
      </c>
      <c r="J105" s="118">
        <v>113</v>
      </c>
      <c r="K105" s="84">
        <f>IFERROR(J105/F90,"-")</f>
        <v>0.1870860927152318</v>
      </c>
      <c r="L105" s="121">
        <f t="shared" si="92"/>
        <v>14729.646017699115</v>
      </c>
      <c r="M105" s="87">
        <f t="shared" si="83"/>
        <v>0.17546583850931677</v>
      </c>
      <c r="N105" s="184"/>
      <c r="O105" s="172"/>
      <c r="P105" s="172"/>
      <c r="Q105" s="38" t="s">
        <v>93</v>
      </c>
      <c r="R105" s="118">
        <v>3936365</v>
      </c>
      <c r="S105" s="84">
        <f>IFERROR(R105/O90,"-")</f>
        <v>1.9019352334078774E-3</v>
      </c>
      <c r="T105" s="118">
        <v>223</v>
      </c>
      <c r="U105" s="84">
        <f>IFERROR(T105/P90,"-")</f>
        <v>0.19875222816399288</v>
      </c>
      <c r="V105" s="121">
        <f t="shared" si="93"/>
        <v>17651.860986547086</v>
      </c>
      <c r="W105" s="87">
        <f t="shared" si="84"/>
        <v>0.18818565400843881</v>
      </c>
      <c r="X105" s="184"/>
      <c r="Y105" s="172"/>
      <c r="Z105" s="172"/>
      <c r="AA105" s="38" t="s">
        <v>93</v>
      </c>
      <c r="AB105" s="118">
        <v>59640891</v>
      </c>
      <c r="AC105" s="84">
        <f>IFERROR(AB105/Y90,"-")</f>
        <v>1.7090636013385079E-3</v>
      </c>
      <c r="AD105" s="118">
        <v>3704</v>
      </c>
      <c r="AE105" s="84">
        <f>IFERROR(AD105/Z90,"-")</f>
        <v>7.7717163239613932E-2</v>
      </c>
      <c r="AF105" s="121">
        <f t="shared" si="94"/>
        <v>16101.752429805616</v>
      </c>
      <c r="AG105" s="87">
        <f t="shared" si="85"/>
        <v>7.2213990485845744E-2</v>
      </c>
      <c r="AH105" s="184"/>
      <c r="AI105" s="172"/>
      <c r="AJ105" s="172"/>
      <c r="AK105" s="38" t="s">
        <v>93</v>
      </c>
      <c r="AL105" s="118">
        <v>72473227</v>
      </c>
      <c r="AM105" s="84">
        <f>IFERROR(AL105/AI90,"-")</f>
        <v>2.233036405527143E-3</v>
      </c>
      <c r="AN105" s="118">
        <v>3863</v>
      </c>
      <c r="AO105" s="84">
        <f>IFERROR(AN105/AJ90,"-")</f>
        <v>0.1138050907376856</v>
      </c>
      <c r="AP105" s="121">
        <f t="shared" si="95"/>
        <v>18760.866425058244</v>
      </c>
      <c r="AQ105" s="87">
        <f t="shared" si="86"/>
        <v>0.10682779790381904</v>
      </c>
      <c r="AR105" s="184"/>
      <c r="AS105" s="172"/>
      <c r="AT105" s="172"/>
      <c r="AU105" s="38" t="s">
        <v>93</v>
      </c>
      <c r="AV105" s="118">
        <v>67355578</v>
      </c>
      <c r="AW105" s="84">
        <f>IFERROR(AV105/AS90,"-")</f>
        <v>2.882047735283967E-3</v>
      </c>
      <c r="AX105" s="118">
        <v>3060</v>
      </c>
      <c r="AY105" s="84">
        <f>IFERROR(AX105/AT90,"-")</f>
        <v>0.1480907903015051</v>
      </c>
      <c r="AZ105" s="121">
        <f t="shared" si="96"/>
        <v>22011.626797385619</v>
      </c>
      <c r="BA105" s="87">
        <f t="shared" si="87"/>
        <v>0.13710291679734754</v>
      </c>
      <c r="BB105" s="184"/>
      <c r="BC105" s="172"/>
      <c r="BD105" s="172"/>
      <c r="BE105" s="38" t="s">
        <v>93</v>
      </c>
      <c r="BF105" s="118">
        <v>48535160</v>
      </c>
      <c r="BG105" s="84">
        <f>IFERROR(BF105/BC90,"-")</f>
        <v>4.1313865949767093E-3</v>
      </c>
      <c r="BH105" s="121">
        <v>1569</v>
      </c>
      <c r="BI105" s="138">
        <f>IFERROR(BH105/BD90,"-")</f>
        <v>0.16633096575850737</v>
      </c>
      <c r="BJ105" s="144">
        <f t="shared" si="97"/>
        <v>30933.817718291906</v>
      </c>
      <c r="BK105" s="87">
        <f t="shared" si="88"/>
        <v>0.14901700066483048</v>
      </c>
      <c r="BL105" s="184"/>
      <c r="BM105" s="172"/>
      <c r="BN105" s="172"/>
      <c r="BO105" s="38" t="s">
        <v>93</v>
      </c>
      <c r="BP105" s="118">
        <v>15715239</v>
      </c>
      <c r="BQ105" s="84">
        <f>IFERROR(BP105/BM90,"-")</f>
        <v>3.5653253962993452E-3</v>
      </c>
      <c r="BR105" s="118">
        <v>540</v>
      </c>
      <c r="BS105" s="84">
        <f>IFERROR(BR105/BN90,"-")</f>
        <v>0.16269960831575775</v>
      </c>
      <c r="BT105" s="121">
        <f t="shared" si="98"/>
        <v>29102.294444444444</v>
      </c>
      <c r="BU105" s="87">
        <f t="shared" si="89"/>
        <v>0.14136125654450263</v>
      </c>
      <c r="BV105" s="197"/>
      <c r="BW105" s="194"/>
      <c r="BX105" s="194"/>
      <c r="BY105" s="38" t="s">
        <v>93</v>
      </c>
      <c r="BZ105" s="118">
        <f t="shared" si="99"/>
        <v>269320910</v>
      </c>
      <c r="CA105" s="84">
        <f>IFERROR(BZ105/BW90,"-")</f>
        <v>2.4470850482411653E-3</v>
      </c>
      <c r="CB105" s="118">
        <f t="shared" si="100"/>
        <v>13072</v>
      </c>
      <c r="CC105" s="84">
        <f>IFERROR(CB105/BX90,"-")</f>
        <v>0.11197053406998159</v>
      </c>
      <c r="CD105" s="121">
        <f t="shared" si="101"/>
        <v>20602.884791921664</v>
      </c>
      <c r="CE105" s="87">
        <f t="shared" si="91"/>
        <v>0.10378721714966256</v>
      </c>
      <c r="CR105" s="32"/>
      <c r="CS105" s="32"/>
      <c r="CT105" s="32"/>
      <c r="CU105" s="32"/>
      <c r="CV105" s="32"/>
    </row>
    <row r="106" spans="2:100" s="31" customFormat="1" ht="13.15" customHeight="1">
      <c r="B106" s="187"/>
      <c r="C106" s="176"/>
      <c r="D106" s="185"/>
      <c r="E106" s="173"/>
      <c r="F106" s="173"/>
      <c r="G106" s="39" t="s">
        <v>100</v>
      </c>
      <c r="H106" s="114">
        <f>SUM(H90:H105)</f>
        <v>152638355</v>
      </c>
      <c r="I106" s="84">
        <f>IFERROR(H106/E90,"-")</f>
        <v>0.13752445705207006</v>
      </c>
      <c r="J106" s="118">
        <v>466</v>
      </c>
      <c r="K106" s="84">
        <f>IFERROR(J106/F90,"-")</f>
        <v>0.77152317880794707</v>
      </c>
      <c r="L106" s="121">
        <f t="shared" si="92"/>
        <v>327550.11802575109</v>
      </c>
      <c r="M106" s="88">
        <f t="shared" si="83"/>
        <v>0.72360248447204967</v>
      </c>
      <c r="N106" s="185"/>
      <c r="O106" s="173"/>
      <c r="P106" s="173"/>
      <c r="Q106" s="39" t="s">
        <v>100</v>
      </c>
      <c r="R106" s="114">
        <f>SUM(R90:R105)</f>
        <v>235762246</v>
      </c>
      <c r="S106" s="84">
        <f>IFERROR(R106/O90,"-")</f>
        <v>0.11391334959404817</v>
      </c>
      <c r="T106" s="118">
        <v>948</v>
      </c>
      <c r="U106" s="84">
        <f>IFERROR(T106/P90,"-")</f>
        <v>0.84491978609625673</v>
      </c>
      <c r="V106" s="121">
        <f t="shared" si="93"/>
        <v>248694.3523206751</v>
      </c>
      <c r="W106" s="88">
        <f t="shared" si="84"/>
        <v>0.8</v>
      </c>
      <c r="X106" s="185"/>
      <c r="Y106" s="173"/>
      <c r="Z106" s="173"/>
      <c r="AA106" s="39" t="s">
        <v>100</v>
      </c>
      <c r="AB106" s="114">
        <f>SUM(AB90:AB105)</f>
        <v>6290952932</v>
      </c>
      <c r="AC106" s="84">
        <f>IFERROR(AB106/Y90,"-")</f>
        <v>0.18027293847462753</v>
      </c>
      <c r="AD106" s="118">
        <v>34578</v>
      </c>
      <c r="AE106" s="84">
        <f>IFERROR(AD106/Z90,"-")</f>
        <v>0.72551405791019719</v>
      </c>
      <c r="AF106" s="121">
        <f t="shared" si="94"/>
        <v>181935.13019839203</v>
      </c>
      <c r="AG106" s="88">
        <f t="shared" si="85"/>
        <v>0.67414021679794123</v>
      </c>
      <c r="AH106" s="185"/>
      <c r="AI106" s="173"/>
      <c r="AJ106" s="173"/>
      <c r="AK106" s="39" t="s">
        <v>100</v>
      </c>
      <c r="AL106" s="114">
        <f>SUM(AL90:AL105)</f>
        <v>7240285815</v>
      </c>
      <c r="AM106" s="84">
        <f>IFERROR(AL106/AI90,"-")</f>
        <v>0.22308682089341436</v>
      </c>
      <c r="AN106" s="118">
        <v>27760</v>
      </c>
      <c r="AO106" s="84">
        <f>IFERROR(AN106/AJ90,"-")</f>
        <v>0.8178175818995993</v>
      </c>
      <c r="AP106" s="121">
        <f t="shared" si="95"/>
        <v>260817.21235590777</v>
      </c>
      <c r="AQ106" s="88">
        <f t="shared" si="86"/>
        <v>0.76767788501424183</v>
      </c>
      <c r="AR106" s="185"/>
      <c r="AS106" s="173"/>
      <c r="AT106" s="173"/>
      <c r="AU106" s="39" t="s">
        <v>100</v>
      </c>
      <c r="AV106" s="114">
        <f>SUM(AV90:AV105)</f>
        <v>6276259714</v>
      </c>
      <c r="AW106" s="84">
        <f>IFERROR(AV106/AS90,"-")</f>
        <v>0.26855207292241923</v>
      </c>
      <c r="AX106" s="118">
        <v>18050</v>
      </c>
      <c r="AY106" s="84">
        <f>IFERROR(AX106/AT90,"-")</f>
        <v>0.87354208004645983</v>
      </c>
      <c r="AZ106" s="121">
        <f t="shared" si="96"/>
        <v>347715.21961218835</v>
      </c>
      <c r="BA106" s="88">
        <f t="shared" si="87"/>
        <v>0.80872798960526904</v>
      </c>
      <c r="BB106" s="185"/>
      <c r="BC106" s="173"/>
      <c r="BD106" s="173"/>
      <c r="BE106" s="39" t="s">
        <v>100</v>
      </c>
      <c r="BF106" s="114">
        <f>SUM(BF90:BF105)</f>
        <v>3706846439</v>
      </c>
      <c r="BG106" s="84">
        <f>IFERROR(BF106/BC90,"-")</f>
        <v>0.31553240347248779</v>
      </c>
      <c r="BH106" s="121">
        <v>8379</v>
      </c>
      <c r="BI106" s="139">
        <f>IFERROR(BH106/BD90,"-")</f>
        <v>0.88826460298950494</v>
      </c>
      <c r="BJ106" s="115">
        <f t="shared" si="97"/>
        <v>442397.23582766438</v>
      </c>
      <c r="BK106" s="88">
        <f t="shared" si="88"/>
        <v>0.79580207047202967</v>
      </c>
      <c r="BL106" s="185"/>
      <c r="BM106" s="173"/>
      <c r="BN106" s="173"/>
      <c r="BO106" s="39" t="s">
        <v>100</v>
      </c>
      <c r="BP106" s="114">
        <f>SUM(BP90:BP105)</f>
        <v>1547110061</v>
      </c>
      <c r="BQ106" s="84">
        <f>IFERROR(BP106/BM90,"-")</f>
        <v>0.35099375780117176</v>
      </c>
      <c r="BR106" s="118">
        <v>2851</v>
      </c>
      <c r="BS106" s="84">
        <f>IFERROR(BR106/BN90,"-")</f>
        <v>0.85899367279300998</v>
      </c>
      <c r="BT106" s="121">
        <f t="shared" si="98"/>
        <v>542655.23009470361</v>
      </c>
      <c r="BU106" s="88">
        <f t="shared" si="89"/>
        <v>0.74633507853403136</v>
      </c>
      <c r="BV106" s="198"/>
      <c r="BW106" s="195"/>
      <c r="BX106" s="195"/>
      <c r="BY106" s="39" t="s">
        <v>100</v>
      </c>
      <c r="BZ106" s="114">
        <f t="shared" si="99"/>
        <v>25449855562</v>
      </c>
      <c r="CA106" s="84">
        <f>IFERROR(BZ106/BW90,"-")</f>
        <v>0.23124071957750128</v>
      </c>
      <c r="CB106" s="114">
        <f t="shared" si="100"/>
        <v>93032</v>
      </c>
      <c r="CC106" s="84">
        <f>IFERROR(CB106/BX90,"-")</f>
        <v>0.79688209345153971</v>
      </c>
      <c r="CD106" s="121">
        <f t="shared" si="101"/>
        <v>273560.23262963281</v>
      </c>
      <c r="CE106" s="88">
        <f t="shared" si="91"/>
        <v>0.73864231838030969</v>
      </c>
      <c r="CR106" s="32"/>
      <c r="CS106" s="32"/>
      <c r="CT106" s="32"/>
      <c r="CU106" s="32"/>
      <c r="CV106" s="32"/>
    </row>
    <row r="107" spans="2:100" s="31" customFormat="1" ht="13.15" customHeight="1">
      <c r="B107" s="187">
        <v>7</v>
      </c>
      <c r="C107" s="174" t="s">
        <v>122</v>
      </c>
      <c r="D107" s="183">
        <f>CI11</f>
        <v>674</v>
      </c>
      <c r="E107" s="171">
        <v>1176147550</v>
      </c>
      <c r="F107" s="171">
        <v>651</v>
      </c>
      <c r="G107" s="35" t="s">
        <v>66</v>
      </c>
      <c r="H107" s="124">
        <v>30945093</v>
      </c>
      <c r="I107" s="80">
        <f>IFERROR(H107/E107,"-")</f>
        <v>2.6310553467547501E-2</v>
      </c>
      <c r="J107" s="124">
        <v>146</v>
      </c>
      <c r="K107" s="80">
        <f>IFERROR(J107/F107,"-")</f>
        <v>0.22427035330261136</v>
      </c>
      <c r="L107" s="119">
        <f t="shared" si="92"/>
        <v>211952.69178082192</v>
      </c>
      <c r="M107" s="86">
        <f t="shared" ref="M107:M123" si="102">IFERROR(J107/$CI$11,"-")</f>
        <v>0.21661721068249259</v>
      </c>
      <c r="N107" s="183">
        <f>CJ11</f>
        <v>1202</v>
      </c>
      <c r="O107" s="171">
        <v>2251492650</v>
      </c>
      <c r="P107" s="171">
        <v>1172</v>
      </c>
      <c r="Q107" s="35" t="s">
        <v>66</v>
      </c>
      <c r="R107" s="124">
        <v>45842404</v>
      </c>
      <c r="S107" s="80">
        <f>IFERROR(R107/O107,"-")</f>
        <v>2.0360894360459049E-2</v>
      </c>
      <c r="T107" s="124">
        <v>330</v>
      </c>
      <c r="U107" s="80">
        <f>IFERROR(T107/P107,"-")</f>
        <v>0.28156996587030719</v>
      </c>
      <c r="V107" s="119">
        <f t="shared" si="93"/>
        <v>138916.37575757576</v>
      </c>
      <c r="W107" s="86">
        <f t="shared" ref="W107:W123" si="103">IFERROR(T107/$CJ$11,"-")</f>
        <v>0.27454242928452577</v>
      </c>
      <c r="X107" s="183">
        <f>CK11</f>
        <v>52079</v>
      </c>
      <c r="Y107" s="171">
        <v>36384179960</v>
      </c>
      <c r="Z107" s="171">
        <v>49022</v>
      </c>
      <c r="AA107" s="35" t="s">
        <v>66</v>
      </c>
      <c r="AB107" s="124">
        <v>854831597</v>
      </c>
      <c r="AC107" s="80">
        <f>IFERROR(AB107/Y107,"-")</f>
        <v>2.349459567151943E-2</v>
      </c>
      <c r="AD107" s="124">
        <v>8499</v>
      </c>
      <c r="AE107" s="80">
        <f>IFERROR(AD107/Z107,"-")</f>
        <v>0.17337113948839297</v>
      </c>
      <c r="AF107" s="119">
        <f t="shared" si="94"/>
        <v>100580.25614778209</v>
      </c>
      <c r="AG107" s="86">
        <f t="shared" ref="AG107:AG123" si="104">IFERROR(AD107/$CK$11,"-")</f>
        <v>0.16319437777223064</v>
      </c>
      <c r="AH107" s="183">
        <f>CL11</f>
        <v>37096</v>
      </c>
      <c r="AI107" s="171">
        <v>34859406590</v>
      </c>
      <c r="AJ107" s="171">
        <v>35684</v>
      </c>
      <c r="AK107" s="35" t="s">
        <v>66</v>
      </c>
      <c r="AL107" s="124">
        <v>1215878661</v>
      </c>
      <c r="AM107" s="80">
        <f>IFERROR(AL107/AI107,"-")</f>
        <v>3.4879499679974328E-2</v>
      </c>
      <c r="AN107" s="124">
        <v>8433</v>
      </c>
      <c r="AO107" s="80">
        <f>IFERROR(AN107/AJ107,"-")</f>
        <v>0.23632440309382358</v>
      </c>
      <c r="AP107" s="119">
        <f t="shared" si="95"/>
        <v>144181.0341515475</v>
      </c>
      <c r="AQ107" s="86">
        <f t="shared" ref="AQ107:AQ123" si="105">IFERROR(AN107/$CL$11,"-")</f>
        <v>0.22732909208540003</v>
      </c>
      <c r="AR107" s="183">
        <f>CM11</f>
        <v>23363</v>
      </c>
      <c r="AS107" s="171">
        <v>26228734950</v>
      </c>
      <c r="AT107" s="171">
        <v>22363</v>
      </c>
      <c r="AU107" s="35" t="s">
        <v>66</v>
      </c>
      <c r="AV107" s="124">
        <v>1028723525</v>
      </c>
      <c r="AW107" s="80">
        <f>IFERROR(AV107/AS107,"-")</f>
        <v>3.9221240634024553E-2</v>
      </c>
      <c r="AX107" s="124">
        <v>6018</v>
      </c>
      <c r="AY107" s="80">
        <f>IFERROR(AX107/AT107,"-")</f>
        <v>0.26910521844117513</v>
      </c>
      <c r="AZ107" s="119">
        <f t="shared" si="96"/>
        <v>170941.0975407112</v>
      </c>
      <c r="BA107" s="86">
        <f t="shared" ref="BA107:BA123" si="106">IFERROR(AX107/$CM$11,"-")</f>
        <v>0.25758678251936823</v>
      </c>
      <c r="BB107" s="183">
        <f>CN11</f>
        <v>10968</v>
      </c>
      <c r="BC107" s="171">
        <v>13106237360</v>
      </c>
      <c r="BD107" s="171">
        <v>10400</v>
      </c>
      <c r="BE107" s="35" t="s">
        <v>66</v>
      </c>
      <c r="BF107" s="124">
        <v>714405699</v>
      </c>
      <c r="BG107" s="80">
        <f>IFERROR(BF107/BC107,"-")</f>
        <v>5.4508832655537992E-2</v>
      </c>
      <c r="BH107" s="119">
        <v>2885</v>
      </c>
      <c r="BI107" s="80">
        <f>IFERROR(BH107/BD107,"-")</f>
        <v>0.27740384615384617</v>
      </c>
      <c r="BJ107" s="147">
        <f t="shared" si="97"/>
        <v>247627.62530329288</v>
      </c>
      <c r="BK107" s="86">
        <f t="shared" ref="BK107:BK123" si="107">IFERROR(BH107/$CN$11,"-")</f>
        <v>0.26303792851932895</v>
      </c>
      <c r="BL107" s="183">
        <f>CO11</f>
        <v>3858</v>
      </c>
      <c r="BM107" s="171">
        <v>4627887720</v>
      </c>
      <c r="BN107" s="171">
        <v>3548</v>
      </c>
      <c r="BO107" s="35" t="s">
        <v>66</v>
      </c>
      <c r="BP107" s="124">
        <v>337061924</v>
      </c>
      <c r="BQ107" s="80">
        <f>IFERROR(BP107/BM107,"-")</f>
        <v>7.2832779097760827E-2</v>
      </c>
      <c r="BR107" s="124">
        <v>955</v>
      </c>
      <c r="BS107" s="80">
        <f>IFERROR(BR107/BN107,"-")</f>
        <v>0.26916572717023673</v>
      </c>
      <c r="BT107" s="119">
        <f t="shared" si="98"/>
        <v>352944.42303664924</v>
      </c>
      <c r="BU107" s="86">
        <f t="shared" ref="BU107:BU123" si="108">IFERROR(BR107/$CO$11,"-")</f>
        <v>0.24753758424053915</v>
      </c>
      <c r="BV107" s="196">
        <f t="shared" ref="BV107" si="109">SUM(D107,N107,X107,AH107,AR107,BB107,BL107)</f>
        <v>129240</v>
      </c>
      <c r="BW107" s="171">
        <f>SUM(E107,O107,Y107,AI107,AS107,BC107,BM107)</f>
        <v>118634086780</v>
      </c>
      <c r="BX107" s="171">
        <f>SUM(F107,P107,Z107,AJ107,AT107,BD107,BN107)</f>
        <v>122840</v>
      </c>
      <c r="BY107" s="35" t="s">
        <v>66</v>
      </c>
      <c r="BZ107" s="124">
        <f t="shared" si="99"/>
        <v>4227688903</v>
      </c>
      <c r="CA107" s="80">
        <f>IFERROR(BZ107/BW107,"-")</f>
        <v>3.5636375832183903E-2</v>
      </c>
      <c r="CB107" s="124">
        <f t="shared" si="100"/>
        <v>27266</v>
      </c>
      <c r="CC107" s="80">
        <f>IFERROR(CB107/BX107,"-")</f>
        <v>0.22196352979485509</v>
      </c>
      <c r="CD107" s="119">
        <f t="shared" si="101"/>
        <v>155053.50630822268</v>
      </c>
      <c r="CE107" s="86">
        <f t="shared" ref="CE107:CE123" si="110">IFERROR(CB107/$CP$11,"-")</f>
        <v>0.21097183534509439</v>
      </c>
      <c r="CR107" s="32"/>
      <c r="CS107" s="32"/>
      <c r="CT107" s="32"/>
      <c r="CU107" s="32"/>
      <c r="CV107" s="32"/>
    </row>
    <row r="108" spans="2:100" s="31" customFormat="1" ht="13.15" customHeight="1">
      <c r="B108" s="187"/>
      <c r="C108" s="175"/>
      <c r="D108" s="184"/>
      <c r="E108" s="172"/>
      <c r="F108" s="172"/>
      <c r="G108" s="36" t="s">
        <v>68</v>
      </c>
      <c r="H108" s="117">
        <v>16467347</v>
      </c>
      <c r="I108" s="82">
        <f>IFERROR(H108/E107,"-")</f>
        <v>1.400108940413131E-2</v>
      </c>
      <c r="J108" s="117">
        <v>191</v>
      </c>
      <c r="K108" s="82">
        <f>IFERROR(J108/F107,"-")</f>
        <v>0.29339477726574503</v>
      </c>
      <c r="L108" s="120">
        <f t="shared" si="92"/>
        <v>86216.476439790582</v>
      </c>
      <c r="M108" s="83">
        <f t="shared" si="102"/>
        <v>0.28338278931750743</v>
      </c>
      <c r="N108" s="184"/>
      <c r="O108" s="172"/>
      <c r="P108" s="172"/>
      <c r="Q108" s="36" t="s">
        <v>68</v>
      </c>
      <c r="R108" s="117">
        <v>32869499</v>
      </c>
      <c r="S108" s="82">
        <f>IFERROR(R108/O107,"-")</f>
        <v>1.4598981258055628E-2</v>
      </c>
      <c r="T108" s="117">
        <v>386</v>
      </c>
      <c r="U108" s="82">
        <f>IFERROR(T108/P107,"-")</f>
        <v>0.32935153583617749</v>
      </c>
      <c r="V108" s="120">
        <f t="shared" si="93"/>
        <v>85154.142487046629</v>
      </c>
      <c r="W108" s="83">
        <f t="shared" si="103"/>
        <v>0.3211314475873544</v>
      </c>
      <c r="X108" s="184"/>
      <c r="Y108" s="172"/>
      <c r="Z108" s="172"/>
      <c r="AA108" s="36" t="s">
        <v>68</v>
      </c>
      <c r="AB108" s="117">
        <v>860465750</v>
      </c>
      <c r="AC108" s="82">
        <f>IFERROR(AB108/Y107,"-")</f>
        <v>2.3649447395708185E-2</v>
      </c>
      <c r="AD108" s="117">
        <v>11179</v>
      </c>
      <c r="AE108" s="82">
        <f>IFERROR(AD108/Z107,"-")</f>
        <v>0.2280404716249847</v>
      </c>
      <c r="AF108" s="120">
        <f t="shared" si="94"/>
        <v>76971.620896323468</v>
      </c>
      <c r="AG108" s="83">
        <f t="shared" si="104"/>
        <v>0.21465465926765107</v>
      </c>
      <c r="AH108" s="184"/>
      <c r="AI108" s="172"/>
      <c r="AJ108" s="172"/>
      <c r="AK108" s="36" t="s">
        <v>68</v>
      </c>
      <c r="AL108" s="117">
        <v>712352089</v>
      </c>
      <c r="AM108" s="82">
        <f>IFERROR(AL108/AI107,"-")</f>
        <v>2.0435003308528783E-2</v>
      </c>
      <c r="AN108" s="117">
        <v>9852</v>
      </c>
      <c r="AO108" s="82">
        <f>IFERROR(AN108/AJ107,"-")</f>
        <v>0.27609012442551284</v>
      </c>
      <c r="AP108" s="120">
        <f t="shared" si="95"/>
        <v>72305.327750710509</v>
      </c>
      <c r="AQ108" s="83">
        <f t="shared" si="105"/>
        <v>0.26558119473797714</v>
      </c>
      <c r="AR108" s="184"/>
      <c r="AS108" s="172"/>
      <c r="AT108" s="172"/>
      <c r="AU108" s="36" t="s">
        <v>68</v>
      </c>
      <c r="AV108" s="117">
        <v>409637260</v>
      </c>
      <c r="AW108" s="82">
        <f>IFERROR(AV108/AS107,"-")</f>
        <v>1.5617880953118557E-2</v>
      </c>
      <c r="AX108" s="117">
        <v>7051</v>
      </c>
      <c r="AY108" s="82">
        <f>IFERROR(AX108/AT107,"-")</f>
        <v>0.31529758976881456</v>
      </c>
      <c r="AZ108" s="120">
        <f t="shared" si="96"/>
        <v>58096.335271592681</v>
      </c>
      <c r="BA108" s="83">
        <f t="shared" si="106"/>
        <v>0.30180199460685697</v>
      </c>
      <c r="BB108" s="184"/>
      <c r="BC108" s="172"/>
      <c r="BD108" s="172"/>
      <c r="BE108" s="36" t="s">
        <v>68</v>
      </c>
      <c r="BF108" s="117">
        <v>220334658</v>
      </c>
      <c r="BG108" s="82">
        <f>IFERROR(BF108/BC107,"-")</f>
        <v>1.6811435040270016E-2</v>
      </c>
      <c r="BH108" s="120">
        <v>3410</v>
      </c>
      <c r="BI108" s="82">
        <f>IFERROR(BH108/BD107,"-")</f>
        <v>0.32788461538461539</v>
      </c>
      <c r="BJ108" s="143">
        <f t="shared" si="97"/>
        <v>64614.269208211146</v>
      </c>
      <c r="BK108" s="83">
        <f t="shared" si="107"/>
        <v>0.31090444930707511</v>
      </c>
      <c r="BL108" s="184"/>
      <c r="BM108" s="172"/>
      <c r="BN108" s="172"/>
      <c r="BO108" s="36" t="s">
        <v>68</v>
      </c>
      <c r="BP108" s="117">
        <v>70940476</v>
      </c>
      <c r="BQ108" s="82">
        <f>IFERROR(BP108/BM107,"-")</f>
        <v>1.5328910356537344E-2</v>
      </c>
      <c r="BR108" s="117">
        <v>1122</v>
      </c>
      <c r="BS108" s="82">
        <f>IFERROR(BR108/BN107,"-")</f>
        <v>0.31623449830890643</v>
      </c>
      <c r="BT108" s="120">
        <f t="shared" si="98"/>
        <v>63226.805704099825</v>
      </c>
      <c r="BU108" s="83">
        <f t="shared" si="108"/>
        <v>0.29082426127527217</v>
      </c>
      <c r="BV108" s="197"/>
      <c r="BW108" s="194"/>
      <c r="BX108" s="194"/>
      <c r="BY108" s="36" t="s">
        <v>68</v>
      </c>
      <c r="BZ108" s="117">
        <f t="shared" si="99"/>
        <v>2323067079</v>
      </c>
      <c r="CA108" s="82">
        <f>IFERROR(BZ108/BW107,"-")</f>
        <v>1.9581784140236123E-2</v>
      </c>
      <c r="CB108" s="117">
        <f t="shared" si="100"/>
        <v>33191</v>
      </c>
      <c r="CC108" s="82">
        <f>IFERROR(CB108/BX107,"-")</f>
        <v>0.2701970042331488</v>
      </c>
      <c r="CD108" s="120">
        <f t="shared" si="101"/>
        <v>69990.873399415505</v>
      </c>
      <c r="CE108" s="83">
        <f t="shared" si="110"/>
        <v>0.25681677499226246</v>
      </c>
      <c r="CR108" s="32"/>
      <c r="CS108" s="32"/>
      <c r="CT108" s="32"/>
      <c r="CU108" s="32"/>
      <c r="CV108" s="32"/>
    </row>
    <row r="109" spans="2:100" s="31" customFormat="1" ht="13.15" customHeight="1">
      <c r="B109" s="187"/>
      <c r="C109" s="175"/>
      <c r="D109" s="184"/>
      <c r="E109" s="172"/>
      <c r="F109" s="172"/>
      <c r="G109" s="37" t="s">
        <v>70</v>
      </c>
      <c r="H109" s="117">
        <v>5570051</v>
      </c>
      <c r="I109" s="82">
        <f>IFERROR(H109/E107,"-")</f>
        <v>4.7358437298109408E-3</v>
      </c>
      <c r="J109" s="117">
        <v>99</v>
      </c>
      <c r="K109" s="82">
        <f>IFERROR(J109/F107,"-")</f>
        <v>0.15207373271889402</v>
      </c>
      <c r="L109" s="120">
        <f t="shared" si="92"/>
        <v>56263.141414141413</v>
      </c>
      <c r="M109" s="83">
        <f t="shared" si="102"/>
        <v>0.14688427299703263</v>
      </c>
      <c r="N109" s="184"/>
      <c r="O109" s="172"/>
      <c r="P109" s="172"/>
      <c r="Q109" s="37" t="s">
        <v>70</v>
      </c>
      <c r="R109" s="117">
        <v>11777164</v>
      </c>
      <c r="S109" s="82">
        <f>IFERROR(R109/O107,"-")</f>
        <v>5.230824981818173E-3</v>
      </c>
      <c r="T109" s="117">
        <v>219</v>
      </c>
      <c r="U109" s="82">
        <f>IFERROR(T109/P107,"-")</f>
        <v>0.18686006825938567</v>
      </c>
      <c r="V109" s="120">
        <f t="shared" si="93"/>
        <v>53777.004566210046</v>
      </c>
      <c r="W109" s="83">
        <f t="shared" si="103"/>
        <v>0.18219633943427621</v>
      </c>
      <c r="X109" s="184"/>
      <c r="Y109" s="172"/>
      <c r="Z109" s="172"/>
      <c r="AA109" s="37" t="s">
        <v>70</v>
      </c>
      <c r="AB109" s="117">
        <v>589346067</v>
      </c>
      <c r="AC109" s="82">
        <f>IFERROR(AB109/Y107,"-")</f>
        <v>1.6197865875991011E-2</v>
      </c>
      <c r="AD109" s="117">
        <v>10602</v>
      </c>
      <c r="AE109" s="82">
        <f>IFERROR(AD109/Z107,"-")</f>
        <v>0.21627024601199463</v>
      </c>
      <c r="AF109" s="120">
        <f t="shared" si="94"/>
        <v>55588.197226938311</v>
      </c>
      <c r="AG109" s="83">
        <f t="shared" si="104"/>
        <v>0.20357533746807735</v>
      </c>
      <c r="AH109" s="184"/>
      <c r="AI109" s="172"/>
      <c r="AJ109" s="172"/>
      <c r="AK109" s="37" t="s">
        <v>70</v>
      </c>
      <c r="AL109" s="117">
        <v>560247194</v>
      </c>
      <c r="AM109" s="82">
        <f>IFERROR(AL109/AI107,"-")</f>
        <v>1.6071621659810933E-2</v>
      </c>
      <c r="AN109" s="117">
        <v>9486</v>
      </c>
      <c r="AO109" s="82">
        <f>IFERROR(AN109/AJ107,"-")</f>
        <v>0.26583342674588051</v>
      </c>
      <c r="AP109" s="120">
        <f t="shared" si="95"/>
        <v>59060.425258275354</v>
      </c>
      <c r="AQ109" s="83">
        <f t="shared" si="105"/>
        <v>0.2557149018762131</v>
      </c>
      <c r="AR109" s="184"/>
      <c r="AS109" s="172"/>
      <c r="AT109" s="172"/>
      <c r="AU109" s="37" t="s">
        <v>70</v>
      </c>
      <c r="AV109" s="117">
        <v>397662659</v>
      </c>
      <c r="AW109" s="82">
        <f>IFERROR(AV109/AS107,"-")</f>
        <v>1.5161335831029091E-2</v>
      </c>
      <c r="AX109" s="117">
        <v>6223</v>
      </c>
      <c r="AY109" s="82">
        <f>IFERROR(AX109/AT107,"-")</f>
        <v>0.2782721459553727</v>
      </c>
      <c r="AZ109" s="120">
        <f t="shared" si="96"/>
        <v>63902.082436124059</v>
      </c>
      <c r="BA109" s="83">
        <f t="shared" si="106"/>
        <v>0.26636134058126099</v>
      </c>
      <c r="BB109" s="184"/>
      <c r="BC109" s="172"/>
      <c r="BD109" s="172"/>
      <c r="BE109" s="37" t="s">
        <v>70</v>
      </c>
      <c r="BF109" s="117">
        <v>176799412</v>
      </c>
      <c r="BG109" s="82">
        <f>IFERROR(BF109/BC107,"-")</f>
        <v>1.3489715403719805E-2</v>
      </c>
      <c r="BH109" s="120">
        <v>2684</v>
      </c>
      <c r="BI109" s="82">
        <f>IFERROR(BH109/BD107,"-")</f>
        <v>0.25807692307692309</v>
      </c>
      <c r="BJ109" s="143">
        <f t="shared" si="97"/>
        <v>65871.614008941877</v>
      </c>
      <c r="BK109" s="83">
        <f t="shared" si="107"/>
        <v>0.24471188913202041</v>
      </c>
      <c r="BL109" s="184"/>
      <c r="BM109" s="172"/>
      <c r="BN109" s="172"/>
      <c r="BO109" s="37" t="s">
        <v>70</v>
      </c>
      <c r="BP109" s="117">
        <v>47835205</v>
      </c>
      <c r="BQ109" s="82">
        <f>IFERROR(BP109/BM107,"-")</f>
        <v>1.0336293336001678E-2</v>
      </c>
      <c r="BR109" s="117">
        <v>721</v>
      </c>
      <c r="BS109" s="82">
        <f>IFERROR(BR109/BN107,"-")</f>
        <v>0.2032130777903044</v>
      </c>
      <c r="BT109" s="120">
        <f t="shared" si="98"/>
        <v>66345.638002773921</v>
      </c>
      <c r="BU109" s="83">
        <f t="shared" si="108"/>
        <v>0.18688439606013479</v>
      </c>
      <c r="BV109" s="197"/>
      <c r="BW109" s="194"/>
      <c r="BX109" s="194"/>
      <c r="BY109" s="37" t="s">
        <v>70</v>
      </c>
      <c r="BZ109" s="117">
        <f t="shared" si="99"/>
        <v>1789237752</v>
      </c>
      <c r="CA109" s="82">
        <f>IFERROR(BZ109/BW107,"-")</f>
        <v>1.5081986978312879E-2</v>
      </c>
      <c r="CB109" s="117">
        <f t="shared" si="100"/>
        <v>30034</v>
      </c>
      <c r="CC109" s="82">
        <f>IFERROR(CB109/BX107,"-")</f>
        <v>0.24449690654509931</v>
      </c>
      <c r="CD109" s="120">
        <f t="shared" si="101"/>
        <v>59573.74149297463</v>
      </c>
      <c r="CE109" s="83">
        <f t="shared" si="110"/>
        <v>0.23238935314144227</v>
      </c>
      <c r="CR109" s="32"/>
      <c r="CS109" s="32"/>
      <c r="CT109" s="32"/>
      <c r="CU109" s="32"/>
      <c r="CV109" s="32"/>
    </row>
    <row r="110" spans="2:100" s="31" customFormat="1" ht="13.15" customHeight="1">
      <c r="B110" s="187"/>
      <c r="C110" s="175"/>
      <c r="D110" s="184"/>
      <c r="E110" s="172"/>
      <c r="F110" s="172"/>
      <c r="G110" s="37" t="s">
        <v>72</v>
      </c>
      <c r="H110" s="117">
        <v>2807768</v>
      </c>
      <c r="I110" s="82">
        <f>IFERROR(H110/E107,"-")</f>
        <v>2.3872582993519817E-3</v>
      </c>
      <c r="J110" s="117">
        <v>63</v>
      </c>
      <c r="K110" s="82">
        <f>IFERROR(J110/F107,"-")</f>
        <v>9.6774193548387094E-2</v>
      </c>
      <c r="L110" s="120">
        <f t="shared" si="92"/>
        <v>44567.746031746028</v>
      </c>
      <c r="M110" s="83">
        <f t="shared" si="102"/>
        <v>9.3471810089020765E-2</v>
      </c>
      <c r="N110" s="184"/>
      <c r="O110" s="172"/>
      <c r="P110" s="172"/>
      <c r="Q110" s="37" t="s">
        <v>72</v>
      </c>
      <c r="R110" s="117">
        <v>1974897</v>
      </c>
      <c r="S110" s="82">
        <f>IFERROR(R110/O107,"-")</f>
        <v>8.7715009862457242E-4</v>
      </c>
      <c r="T110" s="117">
        <v>82</v>
      </c>
      <c r="U110" s="82">
        <f>IFERROR(T110/P107,"-")</f>
        <v>6.9965870307167236E-2</v>
      </c>
      <c r="V110" s="120">
        <f t="shared" si="93"/>
        <v>24084.109756097561</v>
      </c>
      <c r="W110" s="83">
        <f t="shared" si="103"/>
        <v>6.8219633943427616E-2</v>
      </c>
      <c r="X110" s="184"/>
      <c r="Y110" s="172"/>
      <c r="Z110" s="172"/>
      <c r="AA110" s="37" t="s">
        <v>72</v>
      </c>
      <c r="AB110" s="117">
        <v>105083876</v>
      </c>
      <c r="AC110" s="82">
        <f>IFERROR(AB110/Y107,"-")</f>
        <v>2.8881749187566409E-3</v>
      </c>
      <c r="AD110" s="117">
        <v>1688</v>
      </c>
      <c r="AE110" s="82">
        <f>IFERROR(AD110/Z107,"-")</f>
        <v>3.4433519644241364E-2</v>
      </c>
      <c r="AF110" s="120">
        <f t="shared" si="94"/>
        <v>62253.481042654028</v>
      </c>
      <c r="AG110" s="83">
        <f t="shared" si="104"/>
        <v>3.2412296703085694E-2</v>
      </c>
      <c r="AH110" s="184"/>
      <c r="AI110" s="172"/>
      <c r="AJ110" s="172"/>
      <c r="AK110" s="37" t="s">
        <v>72</v>
      </c>
      <c r="AL110" s="117">
        <v>92546533</v>
      </c>
      <c r="AM110" s="82">
        <f>IFERROR(AL110/AI107,"-")</f>
        <v>2.6548510732982045E-3</v>
      </c>
      <c r="AN110" s="117">
        <v>1465</v>
      </c>
      <c r="AO110" s="82">
        <f>IFERROR(AN110/AJ107,"-")</f>
        <v>4.1054814482681314E-2</v>
      </c>
      <c r="AP110" s="120">
        <f t="shared" si="95"/>
        <v>63171.694880546078</v>
      </c>
      <c r="AQ110" s="83">
        <f t="shared" si="105"/>
        <v>3.9492128531378047E-2</v>
      </c>
      <c r="AR110" s="184"/>
      <c r="AS110" s="172"/>
      <c r="AT110" s="172"/>
      <c r="AU110" s="37" t="s">
        <v>72</v>
      </c>
      <c r="AV110" s="117">
        <v>64893623</v>
      </c>
      <c r="AW110" s="82">
        <f>IFERROR(AV110/AS107,"-")</f>
        <v>2.4741423146677531E-3</v>
      </c>
      <c r="AX110" s="117">
        <v>965</v>
      </c>
      <c r="AY110" s="82">
        <f>IFERROR(AX110/AT107,"-")</f>
        <v>4.3151634396100702E-2</v>
      </c>
      <c r="AZ110" s="120">
        <f t="shared" si="96"/>
        <v>67247.277720207261</v>
      </c>
      <c r="BA110" s="83">
        <f t="shared" si="106"/>
        <v>4.1304626974275567E-2</v>
      </c>
      <c r="BB110" s="184"/>
      <c r="BC110" s="172"/>
      <c r="BD110" s="172"/>
      <c r="BE110" s="37" t="s">
        <v>72</v>
      </c>
      <c r="BF110" s="117">
        <v>21800445</v>
      </c>
      <c r="BG110" s="82">
        <f>IFERROR(BF110/BC107,"-")</f>
        <v>1.6633641220732476E-3</v>
      </c>
      <c r="BH110" s="120">
        <v>358</v>
      </c>
      <c r="BI110" s="82">
        <f>IFERROR(BH110/BD107,"-")</f>
        <v>3.4423076923076924E-2</v>
      </c>
      <c r="BJ110" s="143">
        <f t="shared" si="97"/>
        <v>60895.097765363127</v>
      </c>
      <c r="BK110" s="83">
        <f t="shared" si="107"/>
        <v>3.2640408460977391E-2</v>
      </c>
      <c r="BL110" s="184"/>
      <c r="BM110" s="172"/>
      <c r="BN110" s="172"/>
      <c r="BO110" s="37" t="s">
        <v>72</v>
      </c>
      <c r="BP110" s="117">
        <v>8858494</v>
      </c>
      <c r="BQ110" s="82">
        <f>IFERROR(BP110/BM107,"-")</f>
        <v>1.9141549095318155E-3</v>
      </c>
      <c r="BR110" s="117">
        <v>112</v>
      </c>
      <c r="BS110" s="82">
        <f>IFERROR(BR110/BN107,"-")</f>
        <v>3.1567080045095827E-2</v>
      </c>
      <c r="BT110" s="120">
        <f t="shared" si="98"/>
        <v>79093.696428571435</v>
      </c>
      <c r="BU110" s="83">
        <f t="shared" si="108"/>
        <v>2.9030585795749093E-2</v>
      </c>
      <c r="BV110" s="197"/>
      <c r="BW110" s="194"/>
      <c r="BX110" s="194"/>
      <c r="BY110" s="37" t="s">
        <v>72</v>
      </c>
      <c r="BZ110" s="117">
        <f t="shared" si="99"/>
        <v>297965636</v>
      </c>
      <c r="CA110" s="82">
        <f>IFERROR(BZ110/BW107,"-")</f>
        <v>2.5116359394459697E-3</v>
      </c>
      <c r="CB110" s="117">
        <f t="shared" si="100"/>
        <v>4733</v>
      </c>
      <c r="CC110" s="82">
        <f>IFERROR(CB110/BX107,"-")</f>
        <v>3.8529794855096063E-2</v>
      </c>
      <c r="CD110" s="120">
        <f t="shared" si="101"/>
        <v>62954.919923938309</v>
      </c>
      <c r="CE110" s="83">
        <f t="shared" si="110"/>
        <v>3.6621788919839061E-2</v>
      </c>
      <c r="CR110" s="32"/>
      <c r="CS110" s="32"/>
      <c r="CT110" s="32"/>
      <c r="CU110" s="32"/>
      <c r="CV110" s="32"/>
    </row>
    <row r="111" spans="2:100" s="31" customFormat="1" ht="13.15" customHeight="1">
      <c r="B111" s="187"/>
      <c r="C111" s="175"/>
      <c r="D111" s="184"/>
      <c r="E111" s="172"/>
      <c r="F111" s="172"/>
      <c r="G111" s="37" t="s">
        <v>74</v>
      </c>
      <c r="H111" s="117">
        <v>10061049</v>
      </c>
      <c r="I111" s="82">
        <f>IFERROR(H111/E107,"-")</f>
        <v>8.5542404947406472E-3</v>
      </c>
      <c r="J111" s="117">
        <v>136</v>
      </c>
      <c r="K111" s="82">
        <f>IFERROR(J111/F107,"-")</f>
        <v>0.20890937019969277</v>
      </c>
      <c r="L111" s="120">
        <f t="shared" si="92"/>
        <v>73978.301470588238</v>
      </c>
      <c r="M111" s="83">
        <f t="shared" si="102"/>
        <v>0.20178041543026706</v>
      </c>
      <c r="N111" s="184"/>
      <c r="O111" s="172"/>
      <c r="P111" s="172"/>
      <c r="Q111" s="37" t="s">
        <v>74</v>
      </c>
      <c r="R111" s="117">
        <v>35962781</v>
      </c>
      <c r="S111" s="82">
        <f>IFERROR(R111/O107,"-")</f>
        <v>1.5972861825687062E-2</v>
      </c>
      <c r="T111" s="117">
        <v>295</v>
      </c>
      <c r="U111" s="82">
        <f>IFERROR(T111/P107,"-")</f>
        <v>0.25170648464163825</v>
      </c>
      <c r="V111" s="120">
        <f t="shared" si="93"/>
        <v>121907.73220338982</v>
      </c>
      <c r="W111" s="83">
        <f t="shared" si="103"/>
        <v>0.24542429284525791</v>
      </c>
      <c r="X111" s="184"/>
      <c r="Y111" s="172"/>
      <c r="Z111" s="172"/>
      <c r="AA111" s="37" t="s">
        <v>74</v>
      </c>
      <c r="AB111" s="117">
        <v>749310673</v>
      </c>
      <c r="AC111" s="82">
        <f>IFERROR(AB111/Y107,"-")</f>
        <v>2.059440871894808E-2</v>
      </c>
      <c r="AD111" s="117">
        <v>12368</v>
      </c>
      <c r="AE111" s="82">
        <f>IFERROR(AD111/Z107,"-")</f>
        <v>0.25229488800946515</v>
      </c>
      <c r="AF111" s="120">
        <f t="shared" si="94"/>
        <v>60584.627506468307</v>
      </c>
      <c r="AG111" s="83">
        <f t="shared" si="104"/>
        <v>0.23748535878185065</v>
      </c>
      <c r="AH111" s="184"/>
      <c r="AI111" s="172"/>
      <c r="AJ111" s="172"/>
      <c r="AK111" s="37" t="s">
        <v>74</v>
      </c>
      <c r="AL111" s="117">
        <v>746113519</v>
      </c>
      <c r="AM111" s="82">
        <f>IFERROR(AL111/AI107,"-")</f>
        <v>2.1403506025660088E-2</v>
      </c>
      <c r="AN111" s="117">
        <v>10951</v>
      </c>
      <c r="AO111" s="82">
        <f>IFERROR(AN111/AJ107,"-")</f>
        <v>0.30688824122856184</v>
      </c>
      <c r="AP111" s="120">
        <f t="shared" si="95"/>
        <v>68131.998812893798</v>
      </c>
      <c r="AQ111" s="83">
        <f t="shared" si="105"/>
        <v>0.29520703040759111</v>
      </c>
      <c r="AR111" s="184"/>
      <c r="AS111" s="172"/>
      <c r="AT111" s="172"/>
      <c r="AU111" s="37" t="s">
        <v>74</v>
      </c>
      <c r="AV111" s="117">
        <v>477187160</v>
      </c>
      <c r="AW111" s="82">
        <f>IFERROR(AV111/AS107,"-")</f>
        <v>1.8193296813958617E-2</v>
      </c>
      <c r="AX111" s="117">
        <v>7035</v>
      </c>
      <c r="AY111" s="82">
        <f>IFERROR(AX111/AT107,"-")</f>
        <v>0.31458212225551135</v>
      </c>
      <c r="AZ111" s="120">
        <f t="shared" si="96"/>
        <v>67830.442075337603</v>
      </c>
      <c r="BA111" s="83">
        <f t="shared" si="106"/>
        <v>0.30111715105080683</v>
      </c>
      <c r="BB111" s="184"/>
      <c r="BC111" s="172"/>
      <c r="BD111" s="172"/>
      <c r="BE111" s="37" t="s">
        <v>74</v>
      </c>
      <c r="BF111" s="117">
        <v>253159897</v>
      </c>
      <c r="BG111" s="82">
        <f>IFERROR(BF111/BC107,"-")</f>
        <v>1.9315985972651422E-2</v>
      </c>
      <c r="BH111" s="120">
        <v>2866</v>
      </c>
      <c r="BI111" s="82">
        <f>IFERROR(BH111/BD107,"-")</f>
        <v>0.27557692307692305</v>
      </c>
      <c r="BJ111" s="143">
        <f t="shared" si="97"/>
        <v>88332.134333565948</v>
      </c>
      <c r="BK111" s="83">
        <f t="shared" si="107"/>
        <v>0.26130561633843907</v>
      </c>
      <c r="BL111" s="184"/>
      <c r="BM111" s="172"/>
      <c r="BN111" s="172"/>
      <c r="BO111" s="37" t="s">
        <v>74</v>
      </c>
      <c r="BP111" s="117">
        <v>99004309</v>
      </c>
      <c r="BQ111" s="82">
        <f>IFERROR(BP111/BM107,"-")</f>
        <v>2.1392979905744125E-2</v>
      </c>
      <c r="BR111" s="117">
        <v>747</v>
      </c>
      <c r="BS111" s="82">
        <f>IFERROR(BR111/BN107,"-")</f>
        <v>0.21054114994363021</v>
      </c>
      <c r="BT111" s="120">
        <f t="shared" si="98"/>
        <v>132535.88888888888</v>
      </c>
      <c r="BU111" s="83">
        <f t="shared" si="108"/>
        <v>0.19362363919129083</v>
      </c>
      <c r="BV111" s="197"/>
      <c r="BW111" s="194"/>
      <c r="BX111" s="194"/>
      <c r="BY111" s="37" t="s">
        <v>74</v>
      </c>
      <c r="BZ111" s="117">
        <f t="shared" si="99"/>
        <v>2370799388</v>
      </c>
      <c r="CA111" s="82">
        <f>IFERROR(BZ111/BW107,"-")</f>
        <v>1.9984133163991134E-2</v>
      </c>
      <c r="CB111" s="117">
        <f t="shared" si="100"/>
        <v>34398</v>
      </c>
      <c r="CC111" s="82">
        <f>IFERROR(CB111/BX107,"-")</f>
        <v>0.28002279387821555</v>
      </c>
      <c r="CD111" s="120">
        <f t="shared" si="101"/>
        <v>68922.593988022563</v>
      </c>
      <c r="CE111" s="83">
        <f t="shared" si="110"/>
        <v>0.26615598885793873</v>
      </c>
      <c r="CR111" s="32"/>
      <c r="CS111" s="32"/>
      <c r="CT111" s="32"/>
      <c r="CU111" s="32"/>
      <c r="CV111" s="32"/>
    </row>
    <row r="112" spans="2:100" s="31" customFormat="1" ht="13.15" customHeight="1">
      <c r="B112" s="187"/>
      <c r="C112" s="175"/>
      <c r="D112" s="184"/>
      <c r="E112" s="172"/>
      <c r="F112" s="172"/>
      <c r="G112" s="37" t="s">
        <v>76</v>
      </c>
      <c r="H112" s="117">
        <v>9442169</v>
      </c>
      <c r="I112" s="82">
        <f>IFERROR(H112/E107,"-")</f>
        <v>8.0280480114931167E-3</v>
      </c>
      <c r="J112" s="117">
        <v>160</v>
      </c>
      <c r="K112" s="82">
        <f>IFERROR(J112/F107,"-")</f>
        <v>0.24577572964669739</v>
      </c>
      <c r="L112" s="120">
        <f t="shared" si="92"/>
        <v>59013.556250000001</v>
      </c>
      <c r="M112" s="83">
        <f t="shared" si="102"/>
        <v>0.23738872403560832</v>
      </c>
      <c r="N112" s="184"/>
      <c r="O112" s="172"/>
      <c r="P112" s="172"/>
      <c r="Q112" s="37" t="s">
        <v>76</v>
      </c>
      <c r="R112" s="117">
        <v>23296669</v>
      </c>
      <c r="S112" s="82">
        <f>IFERROR(R112/O107,"-")</f>
        <v>1.0347210771485307E-2</v>
      </c>
      <c r="T112" s="117">
        <v>340</v>
      </c>
      <c r="U112" s="82">
        <f>IFERROR(T112/P107,"-")</f>
        <v>0.29010238907849828</v>
      </c>
      <c r="V112" s="120">
        <f t="shared" si="93"/>
        <v>68519.614705882355</v>
      </c>
      <c r="W112" s="83">
        <f t="shared" si="103"/>
        <v>0.28286189683860236</v>
      </c>
      <c r="X112" s="184"/>
      <c r="Y112" s="172"/>
      <c r="Z112" s="172"/>
      <c r="AA112" s="37" t="s">
        <v>76</v>
      </c>
      <c r="AB112" s="117">
        <v>889361641</v>
      </c>
      <c r="AC112" s="82">
        <f>IFERROR(AB112/Y107,"-")</f>
        <v>2.4443635722386638E-2</v>
      </c>
      <c r="AD112" s="117">
        <v>12994</v>
      </c>
      <c r="AE112" s="82">
        <f>IFERROR(AD112/Z107,"-")</f>
        <v>0.26506466484435559</v>
      </c>
      <c r="AF112" s="120">
        <f t="shared" si="94"/>
        <v>68444.02347237186</v>
      </c>
      <c r="AG112" s="83">
        <f t="shared" si="104"/>
        <v>0.24950555886249737</v>
      </c>
      <c r="AH112" s="184"/>
      <c r="AI112" s="172"/>
      <c r="AJ112" s="172"/>
      <c r="AK112" s="37" t="s">
        <v>76</v>
      </c>
      <c r="AL112" s="117">
        <v>936312194</v>
      </c>
      <c r="AM112" s="82">
        <f>IFERROR(AL112/AI107,"-")</f>
        <v>2.6859671049839291E-2</v>
      </c>
      <c r="AN112" s="117">
        <v>11791</v>
      </c>
      <c r="AO112" s="82">
        <f>IFERROR(AN112/AJ107,"-")</f>
        <v>0.33042820311624255</v>
      </c>
      <c r="AP112" s="120">
        <f t="shared" si="95"/>
        <v>79409.057247052842</v>
      </c>
      <c r="AQ112" s="83">
        <f t="shared" si="105"/>
        <v>0.31785098123786931</v>
      </c>
      <c r="AR112" s="184"/>
      <c r="AS112" s="172"/>
      <c r="AT112" s="172"/>
      <c r="AU112" s="37" t="s">
        <v>76</v>
      </c>
      <c r="AV112" s="117">
        <v>760467127</v>
      </c>
      <c r="AW112" s="82">
        <f>IFERROR(AV112/AS107,"-")</f>
        <v>2.8993663950994328E-2</v>
      </c>
      <c r="AX112" s="117">
        <v>8399</v>
      </c>
      <c r="AY112" s="82">
        <f>IFERROR(AX112/AT107,"-")</f>
        <v>0.37557572776461118</v>
      </c>
      <c r="AZ112" s="120">
        <f t="shared" si="96"/>
        <v>90542.579711870465</v>
      </c>
      <c r="BA112" s="83">
        <f t="shared" si="106"/>
        <v>0.35950006420408337</v>
      </c>
      <c r="BB112" s="184"/>
      <c r="BC112" s="172"/>
      <c r="BD112" s="172"/>
      <c r="BE112" s="37" t="s">
        <v>76</v>
      </c>
      <c r="BF112" s="117">
        <v>382352227</v>
      </c>
      <c r="BG112" s="82">
        <f>IFERROR(BF112/BC107,"-")</f>
        <v>2.9173302489311853E-2</v>
      </c>
      <c r="BH112" s="120">
        <v>3819</v>
      </c>
      <c r="BI112" s="82">
        <f>IFERROR(BH112/BD107,"-")</f>
        <v>0.36721153846153848</v>
      </c>
      <c r="BJ112" s="143">
        <f t="shared" si="97"/>
        <v>100118.41503011259</v>
      </c>
      <c r="BK112" s="83">
        <f t="shared" si="107"/>
        <v>0.34819474835886216</v>
      </c>
      <c r="BL112" s="184"/>
      <c r="BM112" s="172"/>
      <c r="BN112" s="172"/>
      <c r="BO112" s="37" t="s">
        <v>76</v>
      </c>
      <c r="BP112" s="117">
        <v>118835061</v>
      </c>
      <c r="BQ112" s="82">
        <f>IFERROR(BP112/BM107,"-")</f>
        <v>2.5678034600199851E-2</v>
      </c>
      <c r="BR112" s="117">
        <v>1126</v>
      </c>
      <c r="BS112" s="82">
        <f>IFERROR(BR112/BN107,"-")</f>
        <v>0.31736189402480269</v>
      </c>
      <c r="BT112" s="120">
        <f t="shared" si="98"/>
        <v>105537.35435168739</v>
      </c>
      <c r="BU112" s="83">
        <f t="shared" si="108"/>
        <v>0.2918610679108346</v>
      </c>
      <c r="BV112" s="197"/>
      <c r="BW112" s="194"/>
      <c r="BX112" s="194"/>
      <c r="BY112" s="37" t="s">
        <v>76</v>
      </c>
      <c r="BZ112" s="117">
        <f t="shared" si="99"/>
        <v>3120067088</v>
      </c>
      <c r="CA112" s="82">
        <f>IFERROR(BZ112/BW107,"-")</f>
        <v>2.6299920812691741E-2</v>
      </c>
      <c r="CB112" s="117">
        <f t="shared" si="100"/>
        <v>38629</v>
      </c>
      <c r="CC112" s="82">
        <f>IFERROR(CB112/BX107,"-")</f>
        <v>0.3144659719960925</v>
      </c>
      <c r="CD112" s="120">
        <f t="shared" si="101"/>
        <v>80770.071397136868</v>
      </c>
      <c r="CE112" s="83">
        <f t="shared" si="110"/>
        <v>0.29889353141442276</v>
      </c>
      <c r="CR112" s="32"/>
      <c r="CS112" s="32"/>
      <c r="CT112" s="32"/>
      <c r="CU112" s="32"/>
      <c r="CV112" s="32"/>
    </row>
    <row r="113" spans="2:100" s="31" customFormat="1" ht="13.15" customHeight="1">
      <c r="B113" s="187"/>
      <c r="C113" s="175"/>
      <c r="D113" s="184"/>
      <c r="E113" s="172"/>
      <c r="F113" s="172"/>
      <c r="G113" s="37" t="s">
        <v>77</v>
      </c>
      <c r="H113" s="117">
        <v>8982595</v>
      </c>
      <c r="I113" s="82">
        <f>IFERROR(H113/E107,"-")</f>
        <v>7.637302819701491E-3</v>
      </c>
      <c r="J113" s="117">
        <v>52</v>
      </c>
      <c r="K113" s="82">
        <f>IFERROR(J113/F107,"-")</f>
        <v>7.9877112135176648E-2</v>
      </c>
      <c r="L113" s="120">
        <f t="shared" si="92"/>
        <v>172742.21153846153</v>
      </c>
      <c r="M113" s="83">
        <f t="shared" si="102"/>
        <v>7.71513353115727E-2</v>
      </c>
      <c r="N113" s="184"/>
      <c r="O113" s="172"/>
      <c r="P113" s="172"/>
      <c r="Q113" s="37" t="s">
        <v>77</v>
      </c>
      <c r="R113" s="117">
        <v>46769822</v>
      </c>
      <c r="S113" s="82">
        <f>IFERROR(R113/O107,"-")</f>
        <v>2.0772806875474364E-2</v>
      </c>
      <c r="T113" s="117">
        <v>114</v>
      </c>
      <c r="U113" s="82">
        <f>IFERROR(T113/P107,"-")</f>
        <v>9.7269624573378843E-2</v>
      </c>
      <c r="V113" s="120">
        <f t="shared" si="93"/>
        <v>410261.59649122809</v>
      </c>
      <c r="W113" s="83">
        <f t="shared" si="103"/>
        <v>9.4841930116472545E-2</v>
      </c>
      <c r="X113" s="184"/>
      <c r="Y113" s="172"/>
      <c r="Z113" s="172"/>
      <c r="AA113" s="37" t="s">
        <v>77</v>
      </c>
      <c r="AB113" s="117">
        <v>765319376</v>
      </c>
      <c r="AC113" s="82">
        <f>IFERROR(AB113/Y107,"-")</f>
        <v>2.1034399479152092E-2</v>
      </c>
      <c r="AD113" s="117">
        <v>3769</v>
      </c>
      <c r="AE113" s="82">
        <f>IFERROR(AD113/Z107,"-")</f>
        <v>7.6883848068214272E-2</v>
      </c>
      <c r="AF113" s="120">
        <f t="shared" si="94"/>
        <v>203056.34810294508</v>
      </c>
      <c r="AG113" s="83">
        <f t="shared" si="104"/>
        <v>7.2370821252328188E-2</v>
      </c>
      <c r="AH113" s="184"/>
      <c r="AI113" s="172"/>
      <c r="AJ113" s="172"/>
      <c r="AK113" s="37" t="s">
        <v>77</v>
      </c>
      <c r="AL113" s="117">
        <v>1101501835</v>
      </c>
      <c r="AM113" s="82">
        <f>IFERROR(AL113/AI107,"-")</f>
        <v>3.1598410379021891E-2</v>
      </c>
      <c r="AN113" s="117">
        <v>4367</v>
      </c>
      <c r="AO113" s="82">
        <f>IFERROR(AN113/AJ107,"-")</f>
        <v>0.12237977805178792</v>
      </c>
      <c r="AP113" s="120">
        <f t="shared" si="95"/>
        <v>252233.0741928097</v>
      </c>
      <c r="AQ113" s="83">
        <f t="shared" si="105"/>
        <v>0.11772158723312487</v>
      </c>
      <c r="AR113" s="184"/>
      <c r="AS113" s="172"/>
      <c r="AT113" s="172"/>
      <c r="AU113" s="37" t="s">
        <v>77</v>
      </c>
      <c r="AV113" s="117">
        <v>1259255910</v>
      </c>
      <c r="AW113" s="82">
        <f>IFERROR(AV113/AS107,"-")</f>
        <v>4.8010546921173569E-2</v>
      </c>
      <c r="AX113" s="117">
        <v>3888</v>
      </c>
      <c r="AY113" s="82">
        <f>IFERROR(AX113/AT107,"-")</f>
        <v>0.17385860573268344</v>
      </c>
      <c r="AZ113" s="120">
        <f t="shared" si="96"/>
        <v>323882.69290123455</v>
      </c>
      <c r="BA113" s="83">
        <f t="shared" si="106"/>
        <v>0.16641698412019004</v>
      </c>
      <c r="BB113" s="184"/>
      <c r="BC113" s="172"/>
      <c r="BD113" s="172"/>
      <c r="BE113" s="37" t="s">
        <v>77</v>
      </c>
      <c r="BF113" s="117">
        <v>860287607</v>
      </c>
      <c r="BG113" s="82">
        <f>IFERROR(BF113/BC107,"-")</f>
        <v>6.563955644703813E-2</v>
      </c>
      <c r="BH113" s="120">
        <v>2074</v>
      </c>
      <c r="BI113" s="82">
        <f>IFERROR(BH113/BD107,"-")</f>
        <v>0.19942307692307693</v>
      </c>
      <c r="BJ113" s="143">
        <f t="shared" si="97"/>
        <v>414796.33895853424</v>
      </c>
      <c r="BK113" s="83">
        <f t="shared" si="107"/>
        <v>0.18909555069292489</v>
      </c>
      <c r="BL113" s="184"/>
      <c r="BM113" s="172"/>
      <c r="BN113" s="172"/>
      <c r="BO113" s="37" t="s">
        <v>77</v>
      </c>
      <c r="BP113" s="117">
        <v>305382521</v>
      </c>
      <c r="BQ113" s="82">
        <f>IFERROR(BP113/BM107,"-")</f>
        <v>6.5987452478643974E-2</v>
      </c>
      <c r="BR113" s="117">
        <v>707</v>
      </c>
      <c r="BS113" s="82">
        <f>IFERROR(BR113/BN107,"-")</f>
        <v>0.19926719278466742</v>
      </c>
      <c r="BT113" s="120">
        <f t="shared" si="98"/>
        <v>431941.33097595471</v>
      </c>
      <c r="BU113" s="83">
        <f t="shared" si="108"/>
        <v>0.18325557283566615</v>
      </c>
      <c r="BV113" s="197"/>
      <c r="BW113" s="194"/>
      <c r="BX113" s="194"/>
      <c r="BY113" s="37" t="s">
        <v>77</v>
      </c>
      <c r="BZ113" s="117">
        <f t="shared" si="99"/>
        <v>4347499666</v>
      </c>
      <c r="CA113" s="82">
        <f>IFERROR(BZ113/BW107,"-")</f>
        <v>3.6646294366156205E-2</v>
      </c>
      <c r="CB113" s="117">
        <f t="shared" si="100"/>
        <v>14971</v>
      </c>
      <c r="CC113" s="82">
        <f>IFERROR(CB113/BX107,"-")</f>
        <v>0.12187398241615109</v>
      </c>
      <c r="CD113" s="120">
        <f t="shared" si="101"/>
        <v>290394.74089907156</v>
      </c>
      <c r="CE113" s="83">
        <f t="shared" si="110"/>
        <v>0.11583874961312288</v>
      </c>
      <c r="CR113" s="32"/>
      <c r="CS113" s="32"/>
      <c r="CT113" s="32"/>
      <c r="CU113" s="32"/>
      <c r="CV113" s="32"/>
    </row>
    <row r="114" spans="2:100" s="31" customFormat="1" ht="13.15" customHeight="1">
      <c r="B114" s="187"/>
      <c r="C114" s="175"/>
      <c r="D114" s="184"/>
      <c r="E114" s="172"/>
      <c r="F114" s="172"/>
      <c r="G114" s="37" t="s">
        <v>179</v>
      </c>
      <c r="H114" s="117">
        <v>0</v>
      </c>
      <c r="I114" s="82">
        <f>IFERROR(H114/E107,"-")</f>
        <v>0</v>
      </c>
      <c r="J114" s="117">
        <v>0</v>
      </c>
      <c r="K114" s="82">
        <f>IFERROR(J114/F107,"-")</f>
        <v>0</v>
      </c>
      <c r="L114" s="120" t="str">
        <f t="shared" si="92"/>
        <v>-</v>
      </c>
      <c r="M114" s="83">
        <f t="shared" si="102"/>
        <v>0</v>
      </c>
      <c r="N114" s="184"/>
      <c r="O114" s="172"/>
      <c r="P114" s="172"/>
      <c r="Q114" s="37" t="s">
        <v>179</v>
      </c>
      <c r="R114" s="117">
        <v>960</v>
      </c>
      <c r="S114" s="82">
        <f>IFERROR(R114/O107,"-")</f>
        <v>4.2638380365132436E-7</v>
      </c>
      <c r="T114" s="117">
        <v>1</v>
      </c>
      <c r="U114" s="82">
        <f>IFERROR(T114/P107,"-")</f>
        <v>8.5324232081911264E-4</v>
      </c>
      <c r="V114" s="120">
        <f t="shared" si="93"/>
        <v>960</v>
      </c>
      <c r="W114" s="83">
        <f t="shared" si="103"/>
        <v>8.3194675540765393E-4</v>
      </c>
      <c r="X114" s="184"/>
      <c r="Y114" s="172"/>
      <c r="Z114" s="172"/>
      <c r="AA114" s="37" t="s">
        <v>179</v>
      </c>
      <c r="AB114" s="117">
        <v>157926</v>
      </c>
      <c r="AC114" s="82">
        <f>IFERROR(AB114/Y107,"-")</f>
        <v>4.3405128320500971E-6</v>
      </c>
      <c r="AD114" s="117">
        <v>35</v>
      </c>
      <c r="AE114" s="82">
        <f>IFERROR(AD114/Z107,"-")</f>
        <v>7.1396515850026521E-4</v>
      </c>
      <c r="AF114" s="120">
        <f t="shared" si="94"/>
        <v>4512.1714285714288</v>
      </c>
      <c r="AG114" s="83">
        <f t="shared" si="104"/>
        <v>6.7205591505213234E-4</v>
      </c>
      <c r="AH114" s="184"/>
      <c r="AI114" s="172"/>
      <c r="AJ114" s="172"/>
      <c r="AK114" s="37" t="s">
        <v>179</v>
      </c>
      <c r="AL114" s="117">
        <v>107009</v>
      </c>
      <c r="AM114" s="82">
        <f>IFERROR(AL114/AI107,"-")</f>
        <v>3.0697309698524044E-6</v>
      </c>
      <c r="AN114" s="117">
        <v>40</v>
      </c>
      <c r="AO114" s="82">
        <f>IFERROR(AN114/AJ107,"-")</f>
        <v>1.1209505660800358E-3</v>
      </c>
      <c r="AP114" s="120">
        <f t="shared" si="95"/>
        <v>2675.2249999999999</v>
      </c>
      <c r="AQ114" s="83">
        <f t="shared" si="105"/>
        <v>1.0782833728703904E-3</v>
      </c>
      <c r="AR114" s="184"/>
      <c r="AS114" s="172"/>
      <c r="AT114" s="172"/>
      <c r="AU114" s="37" t="s">
        <v>179</v>
      </c>
      <c r="AV114" s="117">
        <v>182101</v>
      </c>
      <c r="AW114" s="82">
        <f>IFERROR(AV114/AS107,"-")</f>
        <v>6.9428052991171808E-6</v>
      </c>
      <c r="AX114" s="117">
        <v>43</v>
      </c>
      <c r="AY114" s="82">
        <f>IFERROR(AX114/AT107,"-")</f>
        <v>1.9228189420024146E-3</v>
      </c>
      <c r="AZ114" s="120">
        <f t="shared" si="96"/>
        <v>4234.9069767441861</v>
      </c>
      <c r="BA114" s="83">
        <f t="shared" si="106"/>
        <v>1.8405170568848179E-3</v>
      </c>
      <c r="BB114" s="184"/>
      <c r="BC114" s="172"/>
      <c r="BD114" s="172"/>
      <c r="BE114" s="37" t="s">
        <v>179</v>
      </c>
      <c r="BF114" s="117">
        <v>43563</v>
      </c>
      <c r="BG114" s="82">
        <f>IFERROR(BF114/BC107,"-")</f>
        <v>3.3238372542338879E-6</v>
      </c>
      <c r="BH114" s="120">
        <v>24</v>
      </c>
      <c r="BI114" s="82">
        <f>IFERROR(BH114/BD107,"-")</f>
        <v>2.3076923076923079E-3</v>
      </c>
      <c r="BJ114" s="143">
        <f t="shared" si="97"/>
        <v>1815.125</v>
      </c>
      <c r="BK114" s="83">
        <f t="shared" si="107"/>
        <v>2.1881838074398249E-3</v>
      </c>
      <c r="BL114" s="184"/>
      <c r="BM114" s="172"/>
      <c r="BN114" s="172"/>
      <c r="BO114" s="37" t="s">
        <v>179</v>
      </c>
      <c r="BP114" s="117">
        <v>58527</v>
      </c>
      <c r="BQ114" s="82">
        <f>IFERROR(BP114/BM107,"-")</f>
        <v>1.2646590310968046E-5</v>
      </c>
      <c r="BR114" s="117">
        <v>7</v>
      </c>
      <c r="BS114" s="82">
        <f>IFERROR(BR114/BN107,"-")</f>
        <v>1.9729425028184892E-3</v>
      </c>
      <c r="BT114" s="120">
        <f t="shared" si="98"/>
        <v>8361</v>
      </c>
      <c r="BU114" s="83">
        <f t="shared" si="108"/>
        <v>1.8144116122343183E-3</v>
      </c>
      <c r="BV114" s="197"/>
      <c r="BW114" s="194"/>
      <c r="BX114" s="194"/>
      <c r="BY114" s="37" t="s">
        <v>179</v>
      </c>
      <c r="BZ114" s="117">
        <f t="shared" si="99"/>
        <v>550086</v>
      </c>
      <c r="CA114" s="82">
        <f>IFERROR(BZ114/BW107,"-")</f>
        <v>4.6368292194139988E-6</v>
      </c>
      <c r="CB114" s="117">
        <f t="shared" si="100"/>
        <v>150</v>
      </c>
      <c r="CC114" s="82">
        <f>IFERROR(CB114/BX107,"-")</f>
        <v>1.2211006186909801E-3</v>
      </c>
      <c r="CD114" s="120">
        <f t="shared" si="101"/>
        <v>3667.24</v>
      </c>
      <c r="CE114" s="83">
        <f t="shared" si="110"/>
        <v>1.160631383472609E-3</v>
      </c>
      <c r="CR114" s="32"/>
      <c r="CS114" s="32"/>
      <c r="CT114" s="32"/>
      <c r="CU114" s="32"/>
      <c r="CV114" s="32"/>
    </row>
    <row r="115" spans="2:100" s="31" customFormat="1" ht="13.15" customHeight="1">
      <c r="B115" s="187"/>
      <c r="C115" s="175"/>
      <c r="D115" s="184"/>
      <c r="E115" s="172"/>
      <c r="F115" s="172"/>
      <c r="G115" s="37" t="s">
        <v>81</v>
      </c>
      <c r="H115" s="117">
        <v>0</v>
      </c>
      <c r="I115" s="82">
        <f>IFERROR(H115/E107,"-")</f>
        <v>0</v>
      </c>
      <c r="J115" s="117">
        <v>0</v>
      </c>
      <c r="K115" s="82">
        <f>IFERROR(J115/F107,"-")</f>
        <v>0</v>
      </c>
      <c r="L115" s="120" t="str">
        <f t="shared" si="92"/>
        <v>-</v>
      </c>
      <c r="M115" s="83">
        <f t="shared" si="102"/>
        <v>0</v>
      </c>
      <c r="N115" s="184"/>
      <c r="O115" s="172"/>
      <c r="P115" s="172"/>
      <c r="Q115" s="37" t="s">
        <v>81</v>
      </c>
      <c r="R115" s="117">
        <v>111165</v>
      </c>
      <c r="S115" s="82">
        <f>IFERROR(R115/O107,"-")</f>
        <v>4.9373912013436956E-5</v>
      </c>
      <c r="T115" s="117">
        <v>4</v>
      </c>
      <c r="U115" s="82">
        <f>IFERROR(T115/P107,"-")</f>
        <v>3.4129692832764505E-3</v>
      </c>
      <c r="V115" s="120">
        <f t="shared" si="93"/>
        <v>27791.25</v>
      </c>
      <c r="W115" s="83">
        <f t="shared" si="103"/>
        <v>3.3277870216306157E-3</v>
      </c>
      <c r="X115" s="184"/>
      <c r="Y115" s="172"/>
      <c r="Z115" s="172"/>
      <c r="AA115" s="37" t="s">
        <v>81</v>
      </c>
      <c r="AB115" s="117">
        <v>7890556</v>
      </c>
      <c r="AC115" s="82">
        <f>IFERROR(AB115/Y107,"-")</f>
        <v>2.1686777079144592E-4</v>
      </c>
      <c r="AD115" s="117">
        <v>313</v>
      </c>
      <c r="AE115" s="82">
        <f>IFERROR(AD115/Z107,"-")</f>
        <v>6.3848884174452286E-3</v>
      </c>
      <c r="AF115" s="120">
        <f t="shared" si="94"/>
        <v>25209.444089456869</v>
      </c>
      <c r="AG115" s="83">
        <f t="shared" si="104"/>
        <v>6.0101000403233549E-3</v>
      </c>
      <c r="AH115" s="184"/>
      <c r="AI115" s="172"/>
      <c r="AJ115" s="172"/>
      <c r="AK115" s="37" t="s">
        <v>81</v>
      </c>
      <c r="AL115" s="117">
        <v>5251033</v>
      </c>
      <c r="AM115" s="82">
        <f>IFERROR(AL115/AI107,"-")</f>
        <v>1.5063460665754264E-4</v>
      </c>
      <c r="AN115" s="117">
        <v>261</v>
      </c>
      <c r="AO115" s="82">
        <f>IFERROR(AN115/AJ107,"-")</f>
        <v>7.3142024436722341E-3</v>
      </c>
      <c r="AP115" s="120">
        <f t="shared" si="95"/>
        <v>20118.900383141761</v>
      </c>
      <c r="AQ115" s="83">
        <f t="shared" si="105"/>
        <v>7.0357990079792966E-3</v>
      </c>
      <c r="AR115" s="184"/>
      <c r="AS115" s="172"/>
      <c r="AT115" s="172"/>
      <c r="AU115" s="37" t="s">
        <v>81</v>
      </c>
      <c r="AV115" s="117">
        <v>3550325</v>
      </c>
      <c r="AW115" s="82">
        <f>IFERROR(AV115/AS107,"-")</f>
        <v>1.3536013104589324E-4</v>
      </c>
      <c r="AX115" s="117">
        <v>142</v>
      </c>
      <c r="AY115" s="82">
        <f>IFERROR(AX115/AT107,"-")</f>
        <v>6.349774180566114E-3</v>
      </c>
      <c r="AZ115" s="120">
        <f t="shared" si="96"/>
        <v>25002.288732394365</v>
      </c>
      <c r="BA115" s="83">
        <f t="shared" si="106"/>
        <v>6.0779865599452122E-3</v>
      </c>
      <c r="BB115" s="184"/>
      <c r="BC115" s="172"/>
      <c r="BD115" s="172"/>
      <c r="BE115" s="37" t="s">
        <v>81</v>
      </c>
      <c r="BF115" s="117">
        <v>1309866</v>
      </c>
      <c r="BG115" s="82">
        <f>IFERROR(BF115/BC107,"-")</f>
        <v>9.9942185084918989E-5</v>
      </c>
      <c r="BH115" s="120">
        <v>55</v>
      </c>
      <c r="BI115" s="82">
        <f>IFERROR(BH115/BD107,"-")</f>
        <v>5.2884615384615388E-3</v>
      </c>
      <c r="BJ115" s="143">
        <f t="shared" si="97"/>
        <v>23815.745454545453</v>
      </c>
      <c r="BK115" s="83">
        <f t="shared" si="107"/>
        <v>5.0145878920495992E-3</v>
      </c>
      <c r="BL115" s="184"/>
      <c r="BM115" s="172"/>
      <c r="BN115" s="172"/>
      <c r="BO115" s="37" t="s">
        <v>81</v>
      </c>
      <c r="BP115" s="117">
        <v>192455</v>
      </c>
      <c r="BQ115" s="82">
        <f>IFERROR(BP115/BM107,"-")</f>
        <v>4.1585926808094642E-5</v>
      </c>
      <c r="BR115" s="117">
        <v>6</v>
      </c>
      <c r="BS115" s="82">
        <f>IFERROR(BR115/BN107,"-")</f>
        <v>1.6910935738444193E-3</v>
      </c>
      <c r="BT115" s="120">
        <f t="shared" si="98"/>
        <v>32075.833333333332</v>
      </c>
      <c r="BU115" s="83">
        <f t="shared" si="108"/>
        <v>1.5552099533437014E-3</v>
      </c>
      <c r="BV115" s="197"/>
      <c r="BW115" s="194"/>
      <c r="BX115" s="194"/>
      <c r="BY115" s="37" t="s">
        <v>81</v>
      </c>
      <c r="BZ115" s="117">
        <f t="shared" si="99"/>
        <v>18305400</v>
      </c>
      <c r="CA115" s="82">
        <f>IFERROR(BZ115/BW107,"-")</f>
        <v>1.5430135213959456E-4</v>
      </c>
      <c r="CB115" s="117">
        <f t="shared" si="100"/>
        <v>781</v>
      </c>
      <c r="CC115" s="82">
        <f>IFERROR(CB115/BX107,"-")</f>
        <v>6.3578638879843701E-3</v>
      </c>
      <c r="CD115" s="120">
        <f t="shared" si="101"/>
        <v>23438.412291933419</v>
      </c>
      <c r="CE115" s="83">
        <f t="shared" si="110"/>
        <v>6.0430207366140515E-3</v>
      </c>
      <c r="CR115" s="32"/>
      <c r="CS115" s="32"/>
      <c r="CT115" s="32"/>
      <c r="CU115" s="32"/>
      <c r="CV115" s="32"/>
    </row>
    <row r="116" spans="2:100" s="31" customFormat="1" ht="13.15" customHeight="1">
      <c r="B116" s="187"/>
      <c r="C116" s="175"/>
      <c r="D116" s="184"/>
      <c r="E116" s="172"/>
      <c r="F116" s="172"/>
      <c r="G116" s="37" t="s">
        <v>83</v>
      </c>
      <c r="H116" s="117">
        <v>2320555</v>
      </c>
      <c r="I116" s="82">
        <f>IFERROR(H116/E107,"-")</f>
        <v>1.9730135049807313E-3</v>
      </c>
      <c r="J116" s="117">
        <v>22</v>
      </c>
      <c r="K116" s="82">
        <f>IFERROR(J116/F107,"-")</f>
        <v>3.3794162826420893E-2</v>
      </c>
      <c r="L116" s="120">
        <f t="shared" si="92"/>
        <v>105479.77272727272</v>
      </c>
      <c r="M116" s="83">
        <f t="shared" si="102"/>
        <v>3.2640949554896145E-2</v>
      </c>
      <c r="N116" s="184"/>
      <c r="O116" s="172"/>
      <c r="P116" s="172"/>
      <c r="Q116" s="37" t="s">
        <v>83</v>
      </c>
      <c r="R116" s="117">
        <v>1103225</v>
      </c>
      <c r="S116" s="82">
        <f>IFERROR(R116/O107,"-")</f>
        <v>4.8999715810753373E-4</v>
      </c>
      <c r="T116" s="117">
        <v>37</v>
      </c>
      <c r="U116" s="82">
        <f>IFERROR(T116/P107,"-")</f>
        <v>3.1569965870307165E-2</v>
      </c>
      <c r="V116" s="120">
        <f t="shared" si="93"/>
        <v>29816.891891891893</v>
      </c>
      <c r="W116" s="83">
        <f t="shared" si="103"/>
        <v>3.0782029950083195E-2</v>
      </c>
      <c r="X116" s="184"/>
      <c r="Y116" s="172"/>
      <c r="Z116" s="172"/>
      <c r="AA116" s="37" t="s">
        <v>83</v>
      </c>
      <c r="AB116" s="117">
        <v>48915461</v>
      </c>
      <c r="AC116" s="82">
        <f>IFERROR(AB116/Y107,"-")</f>
        <v>1.3444156513566232E-3</v>
      </c>
      <c r="AD116" s="117">
        <v>1654</v>
      </c>
      <c r="AE116" s="82">
        <f>IFERROR(AD116/Z107,"-")</f>
        <v>3.3739953490269675E-2</v>
      </c>
      <c r="AF116" s="120">
        <f t="shared" si="94"/>
        <v>29574.03929866989</v>
      </c>
      <c r="AG116" s="83">
        <f t="shared" si="104"/>
        <v>3.1759442385606483E-2</v>
      </c>
      <c r="AH116" s="184"/>
      <c r="AI116" s="172"/>
      <c r="AJ116" s="172"/>
      <c r="AK116" s="37" t="s">
        <v>83</v>
      </c>
      <c r="AL116" s="117">
        <v>79420572</v>
      </c>
      <c r="AM116" s="82">
        <f>IFERROR(AL116/AI107,"-")</f>
        <v>2.2783110720761123E-3</v>
      </c>
      <c r="AN116" s="117">
        <v>1930</v>
      </c>
      <c r="AO116" s="82">
        <f>IFERROR(AN116/AJ107,"-")</f>
        <v>5.408586481336173E-2</v>
      </c>
      <c r="AP116" s="120">
        <f t="shared" si="95"/>
        <v>41150.555440414508</v>
      </c>
      <c r="AQ116" s="83">
        <f t="shared" si="105"/>
        <v>5.2027172740996337E-2</v>
      </c>
      <c r="AR116" s="184"/>
      <c r="AS116" s="172"/>
      <c r="AT116" s="172"/>
      <c r="AU116" s="37" t="s">
        <v>83</v>
      </c>
      <c r="AV116" s="117">
        <v>72644033</v>
      </c>
      <c r="AW116" s="82">
        <f>IFERROR(AV116/AS107,"-")</f>
        <v>2.7696354070633512E-3</v>
      </c>
      <c r="AX116" s="117">
        <v>1488</v>
      </c>
      <c r="AY116" s="82">
        <f>IFERROR(AX116/AT107,"-")</f>
        <v>6.6538478737199841E-2</v>
      </c>
      <c r="AZ116" s="120">
        <f t="shared" si="96"/>
        <v>48819.914650537634</v>
      </c>
      <c r="BA116" s="83">
        <f t="shared" si="106"/>
        <v>6.3690450712665325E-2</v>
      </c>
      <c r="BB116" s="184"/>
      <c r="BC116" s="172"/>
      <c r="BD116" s="172"/>
      <c r="BE116" s="37" t="s">
        <v>83</v>
      </c>
      <c r="BF116" s="117">
        <v>60134232</v>
      </c>
      <c r="BG116" s="82">
        <f>IFERROR(BF116/BC107,"-")</f>
        <v>4.5882147826445284E-3</v>
      </c>
      <c r="BH116" s="120">
        <v>853</v>
      </c>
      <c r="BI116" s="82">
        <f>IFERROR(BH116/BD107,"-")</f>
        <v>8.2019230769230775E-2</v>
      </c>
      <c r="BJ116" s="143">
        <f t="shared" si="97"/>
        <v>70497.341148886277</v>
      </c>
      <c r="BK116" s="83">
        <f t="shared" si="107"/>
        <v>7.7771699489423779E-2</v>
      </c>
      <c r="BL116" s="184"/>
      <c r="BM116" s="172"/>
      <c r="BN116" s="172"/>
      <c r="BO116" s="37" t="s">
        <v>83</v>
      </c>
      <c r="BP116" s="117">
        <v>31100580</v>
      </c>
      <c r="BQ116" s="82">
        <f>IFERROR(BP116/BM107,"-")</f>
        <v>6.7202537921555276E-3</v>
      </c>
      <c r="BR116" s="117">
        <v>328</v>
      </c>
      <c r="BS116" s="82">
        <f>IFERROR(BR116/BN107,"-")</f>
        <v>9.2446448703494929E-2</v>
      </c>
      <c r="BT116" s="120">
        <f t="shared" si="98"/>
        <v>94818.841463414632</v>
      </c>
      <c r="BU116" s="83">
        <f t="shared" si="108"/>
        <v>8.5018144116122338E-2</v>
      </c>
      <c r="BV116" s="197"/>
      <c r="BW116" s="194"/>
      <c r="BX116" s="194"/>
      <c r="BY116" s="37" t="s">
        <v>83</v>
      </c>
      <c r="BZ116" s="117">
        <f t="shared" si="99"/>
        <v>295638658</v>
      </c>
      <c r="CA116" s="82">
        <f>IFERROR(BZ116/BW107,"-")</f>
        <v>2.4920211890554242E-3</v>
      </c>
      <c r="CB116" s="117">
        <f t="shared" si="100"/>
        <v>6312</v>
      </c>
      <c r="CC116" s="82">
        <f>IFERROR(CB116/BX107,"-")</f>
        <v>5.1383914034516441E-2</v>
      </c>
      <c r="CD116" s="120">
        <f t="shared" si="101"/>
        <v>46837.556717363754</v>
      </c>
      <c r="CE116" s="83">
        <f t="shared" si="110"/>
        <v>4.8839368616527393E-2</v>
      </c>
      <c r="CR116" s="32"/>
      <c r="CS116" s="32"/>
      <c r="CT116" s="32"/>
      <c r="CU116" s="32"/>
      <c r="CV116" s="32"/>
    </row>
    <row r="117" spans="2:100" s="31" customFormat="1" ht="13.15" customHeight="1">
      <c r="B117" s="187"/>
      <c r="C117" s="175"/>
      <c r="D117" s="184"/>
      <c r="E117" s="172"/>
      <c r="F117" s="172"/>
      <c r="G117" s="37" t="s">
        <v>85</v>
      </c>
      <c r="H117" s="117">
        <v>2375033</v>
      </c>
      <c r="I117" s="82">
        <f>IFERROR(H117/E107,"-")</f>
        <v>2.0193325233725992E-3</v>
      </c>
      <c r="J117" s="117">
        <v>11</v>
      </c>
      <c r="K117" s="82">
        <f>IFERROR(J117/F107,"-")</f>
        <v>1.6897081413210446E-2</v>
      </c>
      <c r="L117" s="120">
        <f t="shared" si="92"/>
        <v>215912.09090909091</v>
      </c>
      <c r="M117" s="83">
        <f t="shared" si="102"/>
        <v>1.6320474777448073E-2</v>
      </c>
      <c r="N117" s="184"/>
      <c r="O117" s="172"/>
      <c r="P117" s="172"/>
      <c r="Q117" s="37" t="s">
        <v>85</v>
      </c>
      <c r="R117" s="117">
        <v>1739124</v>
      </c>
      <c r="S117" s="82">
        <f>IFERROR(R117/O107,"-")</f>
        <v>7.7243156889719364E-4</v>
      </c>
      <c r="T117" s="117">
        <v>20</v>
      </c>
      <c r="U117" s="82">
        <f>IFERROR(T117/P107,"-")</f>
        <v>1.7064846416382253E-2</v>
      </c>
      <c r="V117" s="120">
        <f t="shared" si="93"/>
        <v>86956.2</v>
      </c>
      <c r="W117" s="83">
        <f t="shared" si="103"/>
        <v>1.6638935108153077E-2</v>
      </c>
      <c r="X117" s="184"/>
      <c r="Y117" s="172"/>
      <c r="Z117" s="172"/>
      <c r="AA117" s="37" t="s">
        <v>85</v>
      </c>
      <c r="AB117" s="117">
        <v>30718850</v>
      </c>
      <c r="AC117" s="82">
        <f>IFERROR(AB117/Y107,"-")</f>
        <v>8.4429139350595931E-4</v>
      </c>
      <c r="AD117" s="117">
        <v>329</v>
      </c>
      <c r="AE117" s="82">
        <f>IFERROR(AD117/Z107,"-")</f>
        <v>6.7112724899024926E-3</v>
      </c>
      <c r="AF117" s="120">
        <f t="shared" si="94"/>
        <v>93370.364741641344</v>
      </c>
      <c r="AG117" s="83">
        <f t="shared" si="104"/>
        <v>6.3173256014900439E-3</v>
      </c>
      <c r="AH117" s="184"/>
      <c r="AI117" s="172"/>
      <c r="AJ117" s="172"/>
      <c r="AK117" s="37" t="s">
        <v>85</v>
      </c>
      <c r="AL117" s="117">
        <v>39761901</v>
      </c>
      <c r="AM117" s="82">
        <f>IFERROR(AL117/AI107,"-")</f>
        <v>1.1406361980759122E-3</v>
      </c>
      <c r="AN117" s="117">
        <v>417</v>
      </c>
      <c r="AO117" s="82">
        <f>IFERROR(AN117/AJ107,"-")</f>
        <v>1.1685909651384375E-2</v>
      </c>
      <c r="AP117" s="120">
        <f t="shared" si="95"/>
        <v>95352.280575539568</v>
      </c>
      <c r="AQ117" s="83">
        <f t="shared" si="105"/>
        <v>1.124110416217382E-2</v>
      </c>
      <c r="AR117" s="184"/>
      <c r="AS117" s="172"/>
      <c r="AT117" s="172"/>
      <c r="AU117" s="37" t="s">
        <v>85</v>
      </c>
      <c r="AV117" s="117">
        <v>56412028</v>
      </c>
      <c r="AW117" s="82">
        <f>IFERROR(AV117/AS107,"-")</f>
        <v>2.1507719723249559E-3</v>
      </c>
      <c r="AX117" s="117">
        <v>414</v>
      </c>
      <c r="AY117" s="82">
        <f>IFERROR(AX117/AT107,"-")</f>
        <v>1.8512721906720923E-2</v>
      </c>
      <c r="AZ117" s="120">
        <f t="shared" si="96"/>
        <v>136260.93719806764</v>
      </c>
      <c r="BA117" s="83">
        <f t="shared" si="106"/>
        <v>1.7720327012798014E-2</v>
      </c>
      <c r="BB117" s="184"/>
      <c r="BC117" s="172"/>
      <c r="BD117" s="172"/>
      <c r="BE117" s="37" t="s">
        <v>85</v>
      </c>
      <c r="BF117" s="117">
        <v>30469258</v>
      </c>
      <c r="BG117" s="82">
        <f>IFERROR(BF117/BC107,"-")</f>
        <v>2.3247906445668094E-3</v>
      </c>
      <c r="BH117" s="120">
        <v>253</v>
      </c>
      <c r="BI117" s="82">
        <f>IFERROR(BH117/BD107,"-")</f>
        <v>2.4326923076923076E-2</v>
      </c>
      <c r="BJ117" s="143">
        <f t="shared" si="97"/>
        <v>120431.84980237154</v>
      </c>
      <c r="BK117" s="83">
        <f t="shared" si="107"/>
        <v>2.3067104303428156E-2</v>
      </c>
      <c r="BL117" s="184"/>
      <c r="BM117" s="172"/>
      <c r="BN117" s="172"/>
      <c r="BO117" s="37" t="s">
        <v>85</v>
      </c>
      <c r="BP117" s="117">
        <v>24851382</v>
      </c>
      <c r="BQ117" s="82">
        <f>IFERROR(BP117/BM107,"-")</f>
        <v>5.3699189573250929E-3</v>
      </c>
      <c r="BR117" s="117">
        <v>114</v>
      </c>
      <c r="BS117" s="82">
        <f>IFERROR(BR117/BN107,"-")</f>
        <v>3.2130777903043965E-2</v>
      </c>
      <c r="BT117" s="120">
        <f t="shared" si="98"/>
        <v>217994.57894736843</v>
      </c>
      <c r="BU117" s="83">
        <f t="shared" si="108"/>
        <v>2.9548989113530325E-2</v>
      </c>
      <c r="BV117" s="197"/>
      <c r="BW117" s="194"/>
      <c r="BX117" s="194"/>
      <c r="BY117" s="37" t="s">
        <v>85</v>
      </c>
      <c r="BZ117" s="117">
        <f t="shared" si="99"/>
        <v>186327576</v>
      </c>
      <c r="CA117" s="82">
        <f>IFERROR(BZ117/BW107,"-")</f>
        <v>1.570607411894472E-3</v>
      </c>
      <c r="CB117" s="117">
        <f t="shared" si="100"/>
        <v>1558</v>
      </c>
      <c r="CC117" s="82">
        <f>IFERROR(CB117/BX107,"-")</f>
        <v>1.2683165092803646E-2</v>
      </c>
      <c r="CD117" s="120">
        <f t="shared" si="101"/>
        <v>119594.07958921694</v>
      </c>
      <c r="CE117" s="83">
        <f t="shared" si="110"/>
        <v>1.2055091303002167E-2</v>
      </c>
      <c r="CR117" s="32"/>
      <c r="CS117" s="32"/>
      <c r="CT117" s="32"/>
      <c r="CU117" s="32"/>
      <c r="CV117" s="32"/>
    </row>
    <row r="118" spans="2:100" s="31" customFormat="1" ht="13.15" customHeight="1">
      <c r="B118" s="187"/>
      <c r="C118" s="175"/>
      <c r="D118" s="184"/>
      <c r="E118" s="172"/>
      <c r="F118" s="172"/>
      <c r="G118" s="37" t="s">
        <v>87</v>
      </c>
      <c r="H118" s="117">
        <v>1919121</v>
      </c>
      <c r="I118" s="82">
        <f>IFERROR(H118/E107,"-")</f>
        <v>1.6317008865086697E-3</v>
      </c>
      <c r="J118" s="117">
        <v>11</v>
      </c>
      <c r="K118" s="82">
        <f>IFERROR(J118/F107,"-")</f>
        <v>1.6897081413210446E-2</v>
      </c>
      <c r="L118" s="120">
        <f t="shared" si="92"/>
        <v>174465.54545454544</v>
      </c>
      <c r="M118" s="83">
        <f t="shared" si="102"/>
        <v>1.6320474777448073E-2</v>
      </c>
      <c r="N118" s="184"/>
      <c r="O118" s="172"/>
      <c r="P118" s="172"/>
      <c r="Q118" s="37" t="s">
        <v>87</v>
      </c>
      <c r="R118" s="117">
        <v>8150432</v>
      </c>
      <c r="S118" s="82">
        <f>IFERROR(R118/O107,"-")</f>
        <v>3.6200127057931992E-3</v>
      </c>
      <c r="T118" s="117">
        <v>36</v>
      </c>
      <c r="U118" s="82">
        <f>IFERROR(T118/P107,"-")</f>
        <v>3.0716723549488054E-2</v>
      </c>
      <c r="V118" s="120">
        <f t="shared" si="93"/>
        <v>226400.88888888888</v>
      </c>
      <c r="W118" s="83">
        <f t="shared" si="103"/>
        <v>2.9950083194675542E-2</v>
      </c>
      <c r="X118" s="184"/>
      <c r="Y118" s="172"/>
      <c r="Z118" s="172"/>
      <c r="AA118" s="37" t="s">
        <v>87</v>
      </c>
      <c r="AB118" s="117">
        <v>155490587</v>
      </c>
      <c r="AC118" s="82">
        <f>IFERROR(AB118/Y107,"-")</f>
        <v>4.2735767899934277E-3</v>
      </c>
      <c r="AD118" s="117">
        <v>456</v>
      </c>
      <c r="AE118" s="82">
        <f>IFERROR(AD118/Z107,"-")</f>
        <v>9.3019460650320268E-3</v>
      </c>
      <c r="AF118" s="120">
        <f t="shared" si="94"/>
        <v>340988.12938596489</v>
      </c>
      <c r="AG118" s="83">
        <f t="shared" si="104"/>
        <v>8.7559284932506379E-3</v>
      </c>
      <c r="AH118" s="184"/>
      <c r="AI118" s="172"/>
      <c r="AJ118" s="172"/>
      <c r="AK118" s="37" t="s">
        <v>87</v>
      </c>
      <c r="AL118" s="117">
        <v>233662246</v>
      </c>
      <c r="AM118" s="82">
        <f>IFERROR(AL118/AI107,"-")</f>
        <v>6.7029897768549479E-3</v>
      </c>
      <c r="AN118" s="117">
        <v>698</v>
      </c>
      <c r="AO118" s="82">
        <f>IFERROR(AN118/AJ107,"-")</f>
        <v>1.9560587378096624E-2</v>
      </c>
      <c r="AP118" s="120">
        <f t="shared" si="95"/>
        <v>334759.66475644702</v>
      </c>
      <c r="AQ118" s="83">
        <f t="shared" si="105"/>
        <v>1.8816044856588311E-2</v>
      </c>
      <c r="AR118" s="184"/>
      <c r="AS118" s="172"/>
      <c r="AT118" s="172"/>
      <c r="AU118" s="37" t="s">
        <v>87</v>
      </c>
      <c r="AV118" s="117">
        <v>354620228</v>
      </c>
      <c r="AW118" s="82">
        <f>IFERROR(AV118/AS107,"-")</f>
        <v>1.3520294771212365E-2</v>
      </c>
      <c r="AX118" s="117">
        <v>805</v>
      </c>
      <c r="AY118" s="82">
        <f>IFERROR(AX118/AT107,"-")</f>
        <v>3.5996959263068458E-2</v>
      </c>
      <c r="AZ118" s="120">
        <f t="shared" si="96"/>
        <v>440522.02236024843</v>
      </c>
      <c r="BA118" s="83">
        <f t="shared" si="106"/>
        <v>3.4456191413773915E-2</v>
      </c>
      <c r="BB118" s="184"/>
      <c r="BC118" s="172"/>
      <c r="BD118" s="172"/>
      <c r="BE118" s="37" t="s">
        <v>87</v>
      </c>
      <c r="BF118" s="117">
        <v>218073881</v>
      </c>
      <c r="BG118" s="82">
        <f>IFERROR(BF118/BC107,"-")</f>
        <v>1.6638938774720925E-2</v>
      </c>
      <c r="BH118" s="120">
        <v>637</v>
      </c>
      <c r="BI118" s="82">
        <f>IFERROR(BH118/BD107,"-")</f>
        <v>6.1249999999999999E-2</v>
      </c>
      <c r="BJ118" s="143">
        <f t="shared" si="97"/>
        <v>342345.18210361066</v>
      </c>
      <c r="BK118" s="83">
        <f t="shared" si="107"/>
        <v>5.8078045222465353E-2</v>
      </c>
      <c r="BL118" s="184"/>
      <c r="BM118" s="172"/>
      <c r="BN118" s="172"/>
      <c r="BO118" s="37" t="s">
        <v>87</v>
      </c>
      <c r="BP118" s="117">
        <v>112315583</v>
      </c>
      <c r="BQ118" s="82">
        <f>IFERROR(BP118/BM107,"-")</f>
        <v>2.4269297311301233E-2</v>
      </c>
      <c r="BR118" s="117">
        <v>266</v>
      </c>
      <c r="BS118" s="82">
        <f>IFERROR(BR118/BN107,"-")</f>
        <v>7.4971815107102588E-2</v>
      </c>
      <c r="BT118" s="120">
        <f t="shared" si="98"/>
        <v>422239.03383458644</v>
      </c>
      <c r="BU118" s="83">
        <f t="shared" si="108"/>
        <v>6.8947641264904089E-2</v>
      </c>
      <c r="BV118" s="197"/>
      <c r="BW118" s="194"/>
      <c r="BX118" s="194"/>
      <c r="BY118" s="37" t="s">
        <v>87</v>
      </c>
      <c r="BZ118" s="117">
        <f t="shared" si="99"/>
        <v>1084232078</v>
      </c>
      <c r="CA118" s="82">
        <f>IFERROR(BZ118/BW107,"-")</f>
        <v>9.1392963643800382E-3</v>
      </c>
      <c r="CB118" s="117">
        <f t="shared" si="100"/>
        <v>2909</v>
      </c>
      <c r="CC118" s="82">
        <f>IFERROR(CB118/BX107,"-")</f>
        <v>2.368121133181374E-2</v>
      </c>
      <c r="CD118" s="120">
        <f t="shared" si="101"/>
        <v>372716.4242007563</v>
      </c>
      <c r="CE118" s="83">
        <f t="shared" si="110"/>
        <v>2.2508511296812132E-2</v>
      </c>
      <c r="CR118" s="32"/>
      <c r="CS118" s="32"/>
      <c r="CT118" s="32"/>
      <c r="CU118" s="32"/>
      <c r="CV118" s="32"/>
    </row>
    <row r="119" spans="2:100" s="31" customFormat="1" ht="13.15" customHeight="1">
      <c r="B119" s="187"/>
      <c r="C119" s="175"/>
      <c r="D119" s="184"/>
      <c r="E119" s="172"/>
      <c r="F119" s="172"/>
      <c r="G119" s="37" t="s">
        <v>89</v>
      </c>
      <c r="H119" s="117">
        <v>12958541</v>
      </c>
      <c r="I119" s="82">
        <f>IFERROR(H119/E107,"-")</f>
        <v>1.1017785140988475E-2</v>
      </c>
      <c r="J119" s="117">
        <v>91</v>
      </c>
      <c r="K119" s="82">
        <f>IFERROR(J119/F107,"-")</f>
        <v>0.13978494623655913</v>
      </c>
      <c r="L119" s="120">
        <f t="shared" si="92"/>
        <v>142401.54945054944</v>
      </c>
      <c r="M119" s="83">
        <f t="shared" si="102"/>
        <v>0.13501483679525222</v>
      </c>
      <c r="N119" s="184"/>
      <c r="O119" s="172"/>
      <c r="P119" s="172"/>
      <c r="Q119" s="37" t="s">
        <v>89</v>
      </c>
      <c r="R119" s="117">
        <v>15072693</v>
      </c>
      <c r="S119" s="82">
        <f>IFERROR(R119/O107,"-")</f>
        <v>6.6945335131340534E-3</v>
      </c>
      <c r="T119" s="117">
        <v>145</v>
      </c>
      <c r="U119" s="82">
        <f>IFERROR(T119/P107,"-")</f>
        <v>0.12372013651877133</v>
      </c>
      <c r="V119" s="120">
        <f t="shared" si="93"/>
        <v>103949.60689655172</v>
      </c>
      <c r="W119" s="83">
        <f t="shared" si="103"/>
        <v>0.12063227953410982</v>
      </c>
      <c r="X119" s="184"/>
      <c r="Y119" s="172"/>
      <c r="Z119" s="172"/>
      <c r="AA119" s="37" t="s">
        <v>89</v>
      </c>
      <c r="AB119" s="117">
        <v>325122202</v>
      </c>
      <c r="AC119" s="82">
        <f>IFERROR(AB119/Y107,"-")</f>
        <v>8.9358122776831157E-3</v>
      </c>
      <c r="AD119" s="117">
        <v>4912</v>
      </c>
      <c r="AE119" s="82">
        <f>IFERROR(AD119/Z107,"-")</f>
        <v>0.10019991024438007</v>
      </c>
      <c r="AF119" s="120">
        <f t="shared" si="94"/>
        <v>66189.373371335503</v>
      </c>
      <c r="AG119" s="83">
        <f t="shared" si="104"/>
        <v>9.4318247278173548E-2</v>
      </c>
      <c r="AH119" s="184"/>
      <c r="AI119" s="172"/>
      <c r="AJ119" s="172"/>
      <c r="AK119" s="37" t="s">
        <v>89</v>
      </c>
      <c r="AL119" s="117">
        <v>329769514</v>
      </c>
      <c r="AM119" s="82">
        <f>IFERROR(AL119/AI107,"-")</f>
        <v>9.459986450102105E-3</v>
      </c>
      <c r="AN119" s="117">
        <v>4488</v>
      </c>
      <c r="AO119" s="82">
        <f>IFERROR(AN119/AJ107,"-")</f>
        <v>0.12577065351418001</v>
      </c>
      <c r="AP119" s="120">
        <f t="shared" si="95"/>
        <v>73478.055704099825</v>
      </c>
      <c r="AQ119" s="83">
        <f t="shared" si="105"/>
        <v>0.1209833944360578</v>
      </c>
      <c r="AR119" s="184"/>
      <c r="AS119" s="172"/>
      <c r="AT119" s="172"/>
      <c r="AU119" s="37" t="s">
        <v>89</v>
      </c>
      <c r="AV119" s="117">
        <v>268575827</v>
      </c>
      <c r="AW119" s="82">
        <f>IFERROR(AV119/AS107,"-")</f>
        <v>1.0239755272680432E-2</v>
      </c>
      <c r="AX119" s="117">
        <v>3096</v>
      </c>
      <c r="AY119" s="82">
        <f>IFERROR(AX119/AT107,"-")</f>
        <v>0.13844296382417387</v>
      </c>
      <c r="AZ119" s="120">
        <f t="shared" si="96"/>
        <v>86749.298126614987</v>
      </c>
      <c r="BA119" s="83">
        <f t="shared" si="106"/>
        <v>0.13251722809570687</v>
      </c>
      <c r="BB119" s="184"/>
      <c r="BC119" s="172"/>
      <c r="BD119" s="172"/>
      <c r="BE119" s="37" t="s">
        <v>89</v>
      </c>
      <c r="BF119" s="117">
        <v>150113407</v>
      </c>
      <c r="BG119" s="82">
        <f>IFERROR(BF119/BC107,"-")</f>
        <v>1.1453585256905496E-2</v>
      </c>
      <c r="BH119" s="120">
        <v>1434</v>
      </c>
      <c r="BI119" s="82">
        <f>IFERROR(BH119/BD107,"-")</f>
        <v>0.13788461538461538</v>
      </c>
      <c r="BJ119" s="143">
        <f t="shared" si="97"/>
        <v>104681.59483960949</v>
      </c>
      <c r="BK119" s="83">
        <f t="shared" si="107"/>
        <v>0.13074398249452954</v>
      </c>
      <c r="BL119" s="184"/>
      <c r="BM119" s="172"/>
      <c r="BN119" s="172"/>
      <c r="BO119" s="37" t="s">
        <v>89</v>
      </c>
      <c r="BP119" s="117">
        <v>53920751</v>
      </c>
      <c r="BQ119" s="82">
        <f>IFERROR(BP119/BM107,"-")</f>
        <v>1.1651266033740334E-2</v>
      </c>
      <c r="BR119" s="117">
        <v>487</v>
      </c>
      <c r="BS119" s="82">
        <f>IFERROR(BR119/BN107,"-")</f>
        <v>0.13726042841037203</v>
      </c>
      <c r="BT119" s="120">
        <f t="shared" si="98"/>
        <v>110720.22792607803</v>
      </c>
      <c r="BU119" s="83">
        <f t="shared" si="108"/>
        <v>0.12623120787973044</v>
      </c>
      <c r="BV119" s="197"/>
      <c r="BW119" s="194"/>
      <c r="BX119" s="194"/>
      <c r="BY119" s="37" t="s">
        <v>89</v>
      </c>
      <c r="BZ119" s="117">
        <f t="shared" si="99"/>
        <v>1155532935</v>
      </c>
      <c r="CA119" s="82">
        <f>IFERROR(BZ119/BW107,"-")</f>
        <v>9.7403112913312054E-3</v>
      </c>
      <c r="CB119" s="117">
        <f t="shared" si="100"/>
        <v>14653</v>
      </c>
      <c r="CC119" s="82">
        <f>IFERROR(CB119/BX107,"-")</f>
        <v>0.11928524910452622</v>
      </c>
      <c r="CD119" s="120">
        <f t="shared" si="101"/>
        <v>78859.819490889233</v>
      </c>
      <c r="CE119" s="83">
        <f t="shared" si="110"/>
        <v>0.11337821108016094</v>
      </c>
      <c r="CR119" s="32"/>
      <c r="CS119" s="32"/>
      <c r="CT119" s="32"/>
      <c r="CU119" s="32"/>
      <c r="CV119" s="32"/>
    </row>
    <row r="120" spans="2:100" s="31" customFormat="1" ht="13.15" customHeight="1">
      <c r="B120" s="187"/>
      <c r="C120" s="175"/>
      <c r="D120" s="184"/>
      <c r="E120" s="172"/>
      <c r="F120" s="172"/>
      <c r="G120" s="37" t="s">
        <v>91</v>
      </c>
      <c r="H120" s="117">
        <v>21036290</v>
      </c>
      <c r="I120" s="82">
        <f>IFERROR(H120/E107,"-")</f>
        <v>1.7885757616040606E-2</v>
      </c>
      <c r="J120" s="117">
        <v>38</v>
      </c>
      <c r="K120" s="82">
        <f>IFERROR(J120/F107,"-")</f>
        <v>5.8371735791090631E-2</v>
      </c>
      <c r="L120" s="120">
        <f t="shared" si="92"/>
        <v>553586.57894736843</v>
      </c>
      <c r="M120" s="83">
        <f t="shared" si="102"/>
        <v>5.637982195845697E-2</v>
      </c>
      <c r="N120" s="184"/>
      <c r="O120" s="172"/>
      <c r="P120" s="172"/>
      <c r="Q120" s="37" t="s">
        <v>91</v>
      </c>
      <c r="R120" s="117">
        <v>55979413</v>
      </c>
      <c r="S120" s="82">
        <f>IFERROR(R120/O107,"-")</f>
        <v>2.4863244834487912E-2</v>
      </c>
      <c r="T120" s="117">
        <v>102</v>
      </c>
      <c r="U120" s="82">
        <f>IFERROR(T120/P107,"-")</f>
        <v>8.7030716723549492E-2</v>
      </c>
      <c r="V120" s="120">
        <f t="shared" si="93"/>
        <v>548817.77450980397</v>
      </c>
      <c r="W120" s="83">
        <f t="shared" si="103"/>
        <v>8.4858569051580693E-2</v>
      </c>
      <c r="X120" s="184"/>
      <c r="Y120" s="172"/>
      <c r="Z120" s="172"/>
      <c r="AA120" s="37" t="s">
        <v>91</v>
      </c>
      <c r="AB120" s="117">
        <v>833662947</v>
      </c>
      <c r="AC120" s="82">
        <f>IFERROR(AB120/Y107,"-")</f>
        <v>2.2912786488977117E-2</v>
      </c>
      <c r="AD120" s="117">
        <v>3448</v>
      </c>
      <c r="AE120" s="82">
        <f>IFERROR(AD120/Z107,"-")</f>
        <v>7.0335767614540412E-2</v>
      </c>
      <c r="AF120" s="120">
        <f t="shared" si="94"/>
        <v>241781.59715777263</v>
      </c>
      <c r="AG120" s="83">
        <f t="shared" si="104"/>
        <v>6.6207108431421496E-2</v>
      </c>
      <c r="AH120" s="184"/>
      <c r="AI120" s="172"/>
      <c r="AJ120" s="172"/>
      <c r="AK120" s="37" t="s">
        <v>91</v>
      </c>
      <c r="AL120" s="117">
        <v>1553131577</v>
      </c>
      <c r="AM120" s="82">
        <f>IFERROR(AL120/AI107,"-")</f>
        <v>4.4554159950776141E-2</v>
      </c>
      <c r="AN120" s="117">
        <v>5364</v>
      </c>
      <c r="AO120" s="82">
        <f>IFERROR(AN120/AJ107,"-")</f>
        <v>0.1503194709113328</v>
      </c>
      <c r="AP120" s="120">
        <f t="shared" si="95"/>
        <v>289547.27386278898</v>
      </c>
      <c r="AQ120" s="83">
        <f t="shared" si="105"/>
        <v>0.14459780030191935</v>
      </c>
      <c r="AR120" s="184"/>
      <c r="AS120" s="172"/>
      <c r="AT120" s="172"/>
      <c r="AU120" s="37" t="s">
        <v>91</v>
      </c>
      <c r="AV120" s="117">
        <v>1772143968</v>
      </c>
      <c r="AW120" s="82">
        <f>IFERROR(AV120/AS107,"-")</f>
        <v>6.7564980597739424E-2</v>
      </c>
      <c r="AX120" s="117">
        <v>5387</v>
      </c>
      <c r="AY120" s="82">
        <f>IFERROR(AX120/AT107,"-")</f>
        <v>0.24088896838527926</v>
      </c>
      <c r="AZ120" s="120">
        <f t="shared" si="96"/>
        <v>328966.7659179506</v>
      </c>
      <c r="BA120" s="83">
        <f t="shared" si="106"/>
        <v>0.23057826477763985</v>
      </c>
      <c r="BB120" s="184"/>
      <c r="BC120" s="172"/>
      <c r="BD120" s="172"/>
      <c r="BE120" s="37" t="s">
        <v>91</v>
      </c>
      <c r="BF120" s="117">
        <v>1002344009</v>
      </c>
      <c r="BG120" s="82">
        <f>IFERROR(BF120/BC107,"-")</f>
        <v>7.6478395855940767E-2</v>
      </c>
      <c r="BH120" s="120">
        <v>3139</v>
      </c>
      <c r="BI120" s="82">
        <f>IFERROR(BH120/BD107,"-")</f>
        <v>0.3018269230769231</v>
      </c>
      <c r="BJ120" s="143">
        <f t="shared" si="97"/>
        <v>319319.53137942019</v>
      </c>
      <c r="BK120" s="83">
        <f t="shared" si="107"/>
        <v>0.28619620714806709</v>
      </c>
      <c r="BL120" s="184"/>
      <c r="BM120" s="172"/>
      <c r="BN120" s="172"/>
      <c r="BO120" s="37" t="s">
        <v>91</v>
      </c>
      <c r="BP120" s="117">
        <v>393630892</v>
      </c>
      <c r="BQ120" s="82">
        <f>IFERROR(BP120/BM107,"-")</f>
        <v>8.505627530652364E-2</v>
      </c>
      <c r="BR120" s="117">
        <v>1144</v>
      </c>
      <c r="BS120" s="82">
        <f>IFERROR(BR120/BN107,"-")</f>
        <v>0.32243517474633598</v>
      </c>
      <c r="BT120" s="120">
        <f t="shared" si="98"/>
        <v>344082.94755244756</v>
      </c>
      <c r="BU120" s="83">
        <f t="shared" si="108"/>
        <v>0.29652669777086571</v>
      </c>
      <c r="BV120" s="197"/>
      <c r="BW120" s="194"/>
      <c r="BX120" s="194"/>
      <c r="BY120" s="37" t="s">
        <v>91</v>
      </c>
      <c r="BZ120" s="117">
        <f t="shared" si="99"/>
        <v>5631929096</v>
      </c>
      <c r="CA120" s="82">
        <f>IFERROR(BZ120/BW107,"-")</f>
        <v>4.7473110375469779E-2</v>
      </c>
      <c r="CB120" s="117">
        <f t="shared" si="100"/>
        <v>18622</v>
      </c>
      <c r="CC120" s="82">
        <f>IFERROR(CB120/BX107,"-")</f>
        <v>0.15159557147508954</v>
      </c>
      <c r="CD120" s="120">
        <f t="shared" si="101"/>
        <v>302434.16904736334</v>
      </c>
      <c r="CE120" s="83">
        <f t="shared" si="110"/>
        <v>0.14408851748684617</v>
      </c>
      <c r="CR120" s="32"/>
      <c r="CS120" s="32"/>
      <c r="CT120" s="32"/>
      <c r="CU120" s="32"/>
      <c r="CV120" s="32"/>
    </row>
    <row r="121" spans="2:100" s="31" customFormat="1" ht="13.15" customHeight="1">
      <c r="B121" s="187"/>
      <c r="C121" s="175"/>
      <c r="D121" s="184"/>
      <c r="E121" s="172"/>
      <c r="F121" s="172"/>
      <c r="G121" s="37" t="s">
        <v>95</v>
      </c>
      <c r="H121" s="117">
        <v>15990861</v>
      </c>
      <c r="I121" s="82">
        <f>IFERROR(H121/E107,"-")</f>
        <v>1.3595965064077207E-2</v>
      </c>
      <c r="J121" s="117">
        <v>63</v>
      </c>
      <c r="K121" s="82">
        <f>IFERROR(J121/F107,"-")</f>
        <v>9.6774193548387094E-2</v>
      </c>
      <c r="L121" s="120">
        <f t="shared" si="92"/>
        <v>253823.19047619047</v>
      </c>
      <c r="M121" s="83">
        <f t="shared" si="102"/>
        <v>9.3471810089020765E-2</v>
      </c>
      <c r="N121" s="184"/>
      <c r="O121" s="172"/>
      <c r="P121" s="172"/>
      <c r="Q121" s="37" t="s">
        <v>95</v>
      </c>
      <c r="R121" s="117">
        <v>16323469</v>
      </c>
      <c r="S121" s="82">
        <f>IFERROR(R121/O107,"-")</f>
        <v>7.2500654177130005E-3</v>
      </c>
      <c r="T121" s="117">
        <v>105</v>
      </c>
      <c r="U121" s="82">
        <f>IFERROR(T121/P107,"-")</f>
        <v>8.9590443686006827E-2</v>
      </c>
      <c r="V121" s="120">
        <f t="shared" si="93"/>
        <v>155461.60952380951</v>
      </c>
      <c r="W121" s="83">
        <f t="shared" si="103"/>
        <v>8.7354409317803666E-2</v>
      </c>
      <c r="X121" s="184"/>
      <c r="Y121" s="172"/>
      <c r="Z121" s="172"/>
      <c r="AA121" s="37" t="s">
        <v>95</v>
      </c>
      <c r="AB121" s="117">
        <v>267776739</v>
      </c>
      <c r="AC121" s="82">
        <f>IFERROR(AB121/Y107,"-")</f>
        <v>7.3597024666871179E-3</v>
      </c>
      <c r="AD121" s="117">
        <v>2942</v>
      </c>
      <c r="AE121" s="82">
        <f>IFERROR(AD121/Z107,"-")</f>
        <v>6.0013871323079435E-2</v>
      </c>
      <c r="AF121" s="120">
        <f t="shared" si="94"/>
        <v>91018.606050305913</v>
      </c>
      <c r="AG121" s="83">
        <f t="shared" si="104"/>
        <v>5.649110005952495E-2</v>
      </c>
      <c r="AH121" s="184"/>
      <c r="AI121" s="172"/>
      <c r="AJ121" s="172"/>
      <c r="AK121" s="37" t="s">
        <v>95</v>
      </c>
      <c r="AL121" s="117">
        <v>275943794</v>
      </c>
      <c r="AM121" s="82">
        <f>IFERROR(AL121/AI107,"-")</f>
        <v>7.9159062357406582E-3</v>
      </c>
      <c r="AN121" s="117">
        <v>2801</v>
      </c>
      <c r="AO121" s="82">
        <f>IFERROR(AN121/AJ107,"-")</f>
        <v>7.849456338975451E-2</v>
      </c>
      <c r="AP121" s="120">
        <f t="shared" si="95"/>
        <v>98516.170653338093</v>
      </c>
      <c r="AQ121" s="83">
        <f t="shared" si="105"/>
        <v>7.5506793185249083E-2</v>
      </c>
      <c r="AR121" s="184"/>
      <c r="AS121" s="172"/>
      <c r="AT121" s="172"/>
      <c r="AU121" s="37" t="s">
        <v>95</v>
      </c>
      <c r="AV121" s="117">
        <v>221279355</v>
      </c>
      <c r="AW121" s="82">
        <f>IFERROR(AV121/AS107,"-")</f>
        <v>8.4365241183696517E-3</v>
      </c>
      <c r="AX121" s="117">
        <v>2107</v>
      </c>
      <c r="AY121" s="82">
        <f>IFERROR(AX121/AT107,"-")</f>
        <v>9.4218128158118322E-2</v>
      </c>
      <c r="AZ121" s="120">
        <f t="shared" si="96"/>
        <v>105021.05125771239</v>
      </c>
      <c r="BA121" s="83">
        <f t="shared" si="106"/>
        <v>9.0185335787356075E-2</v>
      </c>
      <c r="BB121" s="184"/>
      <c r="BC121" s="172"/>
      <c r="BD121" s="172"/>
      <c r="BE121" s="37" t="s">
        <v>95</v>
      </c>
      <c r="BF121" s="117">
        <v>102702344</v>
      </c>
      <c r="BG121" s="82">
        <f>IFERROR(BF121/BC107,"-")</f>
        <v>7.8361425311467125E-3</v>
      </c>
      <c r="BH121" s="120">
        <v>961</v>
      </c>
      <c r="BI121" s="82">
        <f>IFERROR(BH121/BD107,"-")</f>
        <v>9.2403846153846156E-2</v>
      </c>
      <c r="BJ121" s="143">
        <f t="shared" si="97"/>
        <v>106870.28511966701</v>
      </c>
      <c r="BK121" s="83">
        <f t="shared" si="107"/>
        <v>8.7618526622902995E-2</v>
      </c>
      <c r="BL121" s="184"/>
      <c r="BM121" s="172"/>
      <c r="BN121" s="172"/>
      <c r="BO121" s="37" t="s">
        <v>95</v>
      </c>
      <c r="BP121" s="117">
        <v>19104405</v>
      </c>
      <c r="BQ121" s="82">
        <f>IFERROR(BP121/BM107,"-")</f>
        <v>4.1281046896271718E-3</v>
      </c>
      <c r="BR121" s="117">
        <v>251</v>
      </c>
      <c r="BS121" s="82">
        <f>IFERROR(BR121/BN107,"-")</f>
        <v>7.0744081172491549E-2</v>
      </c>
      <c r="BT121" s="120">
        <f t="shared" si="98"/>
        <v>76113.167330677286</v>
      </c>
      <c r="BU121" s="83">
        <f t="shared" si="108"/>
        <v>6.5059616381544838E-2</v>
      </c>
      <c r="BV121" s="197"/>
      <c r="BW121" s="194"/>
      <c r="BX121" s="194"/>
      <c r="BY121" s="37" t="s">
        <v>95</v>
      </c>
      <c r="BZ121" s="117">
        <f t="shared" si="99"/>
        <v>919120967</v>
      </c>
      <c r="CA121" s="82">
        <f>IFERROR(BZ121/BW107,"-")</f>
        <v>7.7475284882030258E-3</v>
      </c>
      <c r="CB121" s="117">
        <f t="shared" si="100"/>
        <v>9230</v>
      </c>
      <c r="CC121" s="82">
        <f>IFERROR(CB121/BX107,"-")</f>
        <v>7.5138391403451646E-2</v>
      </c>
      <c r="CD121" s="120">
        <f t="shared" si="101"/>
        <v>99579.736403033588</v>
      </c>
      <c r="CE121" s="83">
        <f t="shared" si="110"/>
        <v>7.1417517796347876E-2</v>
      </c>
      <c r="CR121" s="32"/>
      <c r="CS121" s="32"/>
      <c r="CT121" s="32"/>
      <c r="CU121" s="32"/>
      <c r="CV121" s="32"/>
    </row>
    <row r="122" spans="2:100" s="31" customFormat="1" ht="13.15" customHeight="1">
      <c r="B122" s="187"/>
      <c r="C122" s="175"/>
      <c r="D122" s="184"/>
      <c r="E122" s="172"/>
      <c r="F122" s="172"/>
      <c r="G122" s="38" t="s">
        <v>93</v>
      </c>
      <c r="H122" s="118">
        <v>1822847</v>
      </c>
      <c r="I122" s="84">
        <f>IFERROR(H122/E107,"-")</f>
        <v>1.5498455104548745E-3</v>
      </c>
      <c r="J122" s="118">
        <v>90</v>
      </c>
      <c r="K122" s="84">
        <f>IFERROR(J122/F107,"-")</f>
        <v>0.13824884792626729</v>
      </c>
      <c r="L122" s="121">
        <f t="shared" si="92"/>
        <v>20253.855555555554</v>
      </c>
      <c r="M122" s="87">
        <f t="shared" si="102"/>
        <v>0.13353115727002968</v>
      </c>
      <c r="N122" s="184"/>
      <c r="O122" s="172"/>
      <c r="P122" s="172"/>
      <c r="Q122" s="38" t="s">
        <v>93</v>
      </c>
      <c r="R122" s="118">
        <v>4030584</v>
      </c>
      <c r="S122" s="84">
        <f>IFERROR(R122/O107,"-")</f>
        <v>1.7901830592251767E-3</v>
      </c>
      <c r="T122" s="118">
        <v>201</v>
      </c>
      <c r="U122" s="84">
        <f>IFERROR(T122/P107,"-")</f>
        <v>0.17150170648464164</v>
      </c>
      <c r="V122" s="121">
        <f t="shared" si="93"/>
        <v>20052.656716417911</v>
      </c>
      <c r="W122" s="87">
        <f t="shared" si="103"/>
        <v>0.16722129783693843</v>
      </c>
      <c r="X122" s="184"/>
      <c r="Y122" s="172"/>
      <c r="Z122" s="172"/>
      <c r="AA122" s="38" t="s">
        <v>93</v>
      </c>
      <c r="AB122" s="118">
        <v>57419292</v>
      </c>
      <c r="AC122" s="84">
        <f>IFERROR(AB122/Y107,"-")</f>
        <v>1.5781389621292979E-3</v>
      </c>
      <c r="AD122" s="118">
        <v>3584</v>
      </c>
      <c r="AE122" s="84">
        <f>IFERROR(AD122/Z107,"-")</f>
        <v>7.3110032230427155E-2</v>
      </c>
      <c r="AF122" s="121">
        <f t="shared" si="94"/>
        <v>16021.0078125</v>
      </c>
      <c r="AG122" s="87">
        <f t="shared" si="104"/>
        <v>6.8818525701338354E-2</v>
      </c>
      <c r="AH122" s="184"/>
      <c r="AI122" s="172"/>
      <c r="AJ122" s="172"/>
      <c r="AK122" s="38" t="s">
        <v>93</v>
      </c>
      <c r="AL122" s="118">
        <v>63074191</v>
      </c>
      <c r="AM122" s="84">
        <f>IFERROR(AL122/AI107,"-")</f>
        <v>1.809387972143332E-3</v>
      </c>
      <c r="AN122" s="118">
        <v>3644</v>
      </c>
      <c r="AO122" s="84">
        <f>IFERROR(AN122/AJ107,"-")</f>
        <v>0.10211859656989127</v>
      </c>
      <c r="AP122" s="121">
        <f t="shared" si="95"/>
        <v>17309.05351262349</v>
      </c>
      <c r="AQ122" s="87">
        <f t="shared" si="105"/>
        <v>9.8231615268492556E-2</v>
      </c>
      <c r="AR122" s="184"/>
      <c r="AS122" s="172"/>
      <c r="AT122" s="172"/>
      <c r="AU122" s="38" t="s">
        <v>93</v>
      </c>
      <c r="AV122" s="118">
        <v>76772438</v>
      </c>
      <c r="AW122" s="84">
        <f>IFERROR(AV122/AS107,"-")</f>
        <v>2.9270354878476517E-3</v>
      </c>
      <c r="AX122" s="118">
        <v>2894</v>
      </c>
      <c r="AY122" s="84">
        <f>IFERROR(AX122/AT107,"-")</f>
        <v>0.12941018646872066</v>
      </c>
      <c r="AZ122" s="121">
        <f t="shared" si="96"/>
        <v>26528.140290255702</v>
      </c>
      <c r="BA122" s="87">
        <f t="shared" si="106"/>
        <v>0.12387107820057355</v>
      </c>
      <c r="BB122" s="184"/>
      <c r="BC122" s="172"/>
      <c r="BD122" s="172"/>
      <c r="BE122" s="38" t="s">
        <v>93</v>
      </c>
      <c r="BF122" s="118">
        <v>42590930</v>
      </c>
      <c r="BG122" s="84">
        <f>IFERROR(BF122/BC107,"-")</f>
        <v>3.2496687516118663E-3</v>
      </c>
      <c r="BH122" s="121">
        <v>1555</v>
      </c>
      <c r="BI122" s="84">
        <f>IFERROR(BH122/BD107,"-")</f>
        <v>0.14951923076923077</v>
      </c>
      <c r="BJ122" s="144">
        <f t="shared" si="97"/>
        <v>27389.665594855305</v>
      </c>
      <c r="BK122" s="87">
        <f t="shared" si="107"/>
        <v>0.14177607585703866</v>
      </c>
      <c r="BL122" s="184"/>
      <c r="BM122" s="172"/>
      <c r="BN122" s="172"/>
      <c r="BO122" s="38" t="s">
        <v>93</v>
      </c>
      <c r="BP122" s="118">
        <v>20370854</v>
      </c>
      <c r="BQ122" s="84">
        <f>IFERROR(BP122/BM107,"-")</f>
        <v>4.4017606373561715E-3</v>
      </c>
      <c r="BR122" s="118">
        <v>557</v>
      </c>
      <c r="BS122" s="84">
        <f>IFERROR(BR122/BN107,"-")</f>
        <v>0.15698985343855693</v>
      </c>
      <c r="BT122" s="121">
        <f t="shared" si="98"/>
        <v>36572.448833034112</v>
      </c>
      <c r="BU122" s="87">
        <f t="shared" si="108"/>
        <v>0.14437532400207362</v>
      </c>
      <c r="BV122" s="197"/>
      <c r="BW122" s="194"/>
      <c r="BX122" s="194"/>
      <c r="BY122" s="38" t="s">
        <v>93</v>
      </c>
      <c r="BZ122" s="118">
        <f t="shared" si="99"/>
        <v>266081136</v>
      </c>
      <c r="CA122" s="84">
        <f>IFERROR(BZ122/BW107,"-")</f>
        <v>2.2428725438198211E-3</v>
      </c>
      <c r="CB122" s="118">
        <f t="shared" si="100"/>
        <v>12525</v>
      </c>
      <c r="CC122" s="84">
        <f>IFERROR(CB122/BX107,"-")</f>
        <v>0.10196190166069684</v>
      </c>
      <c r="CD122" s="121">
        <f t="shared" si="101"/>
        <v>21244.002874251499</v>
      </c>
      <c r="CE122" s="87">
        <f t="shared" si="110"/>
        <v>9.6912720519962858E-2</v>
      </c>
      <c r="CR122" s="32"/>
      <c r="CS122" s="32"/>
      <c r="CT122" s="32"/>
      <c r="CU122" s="32"/>
      <c r="CV122" s="32"/>
    </row>
    <row r="123" spans="2:100" s="31" customFormat="1" ht="13.15" customHeight="1">
      <c r="B123" s="187"/>
      <c r="C123" s="176"/>
      <c r="D123" s="185"/>
      <c r="E123" s="173"/>
      <c r="F123" s="173"/>
      <c r="G123" s="39" t="s">
        <v>100</v>
      </c>
      <c r="H123" s="114">
        <f>SUM(H107:H122)</f>
        <v>142699320</v>
      </c>
      <c r="I123" s="84">
        <f>IFERROR(H123/E107,"-")</f>
        <v>0.12132773647320015</v>
      </c>
      <c r="J123" s="118">
        <v>496</v>
      </c>
      <c r="K123" s="84">
        <f>IFERROR(J123/F107,"-")</f>
        <v>0.76190476190476186</v>
      </c>
      <c r="L123" s="121">
        <f t="shared" si="92"/>
        <v>287700.24193548388</v>
      </c>
      <c r="M123" s="88">
        <f t="shared" si="102"/>
        <v>0.73590504451038574</v>
      </c>
      <c r="N123" s="185"/>
      <c r="O123" s="173"/>
      <c r="P123" s="173"/>
      <c r="Q123" s="39" t="s">
        <v>100</v>
      </c>
      <c r="R123" s="114">
        <f>SUM(R107:R122)</f>
        <v>301004301</v>
      </c>
      <c r="S123" s="84">
        <f>IFERROR(R123/O107,"-")</f>
        <v>0.13369099872477933</v>
      </c>
      <c r="T123" s="118">
        <v>958</v>
      </c>
      <c r="U123" s="84">
        <f>IFERROR(T123/P107,"-")</f>
        <v>0.81740614334470985</v>
      </c>
      <c r="V123" s="121">
        <f t="shared" si="93"/>
        <v>314200.73173277662</v>
      </c>
      <c r="W123" s="88">
        <f t="shared" si="103"/>
        <v>0.7970049916805324</v>
      </c>
      <c r="X123" s="185"/>
      <c r="Y123" s="173"/>
      <c r="Z123" s="173"/>
      <c r="AA123" s="39" t="s">
        <v>100</v>
      </c>
      <c r="AB123" s="114">
        <f>SUM(AB107:AB122)</f>
        <v>6540873540</v>
      </c>
      <c r="AC123" s="84">
        <f>IFERROR(AB123/Y107,"-")</f>
        <v>0.17977246009641823</v>
      </c>
      <c r="AD123" s="118">
        <v>34759</v>
      </c>
      <c r="AE123" s="84">
        <f>IFERROR(AD123/Z107,"-")</f>
        <v>0.7090489984088777</v>
      </c>
      <c r="AF123" s="121">
        <f t="shared" si="94"/>
        <v>188177.83998388908</v>
      </c>
      <c r="AG123" s="88">
        <f t="shared" si="104"/>
        <v>0.66742833003705904</v>
      </c>
      <c r="AH123" s="185"/>
      <c r="AI123" s="173"/>
      <c r="AJ123" s="173"/>
      <c r="AK123" s="39" t="s">
        <v>100</v>
      </c>
      <c r="AL123" s="114">
        <f>SUM(AL107:AL122)</f>
        <v>7945073862</v>
      </c>
      <c r="AM123" s="84">
        <f>IFERROR(AL123/AI107,"-")</f>
        <v>0.22791764516953011</v>
      </c>
      <c r="AN123" s="118">
        <v>29112</v>
      </c>
      <c r="AO123" s="84">
        <f>IFERROR(AN123/AJ107,"-")</f>
        <v>0.81582782199305015</v>
      </c>
      <c r="AP123" s="121">
        <f t="shared" si="95"/>
        <v>272914.05131904368</v>
      </c>
      <c r="AQ123" s="88">
        <f t="shared" si="105"/>
        <v>0.78477463877507014</v>
      </c>
      <c r="AR123" s="185"/>
      <c r="AS123" s="173"/>
      <c r="AT123" s="173"/>
      <c r="AU123" s="39" t="s">
        <v>100</v>
      </c>
      <c r="AV123" s="114">
        <f>SUM(AV107:AV122)</f>
        <v>7224007567</v>
      </c>
      <c r="AW123" s="84">
        <f>IFERROR(AV123/AS107,"-")</f>
        <v>0.27542340798254933</v>
      </c>
      <c r="AX123" s="118">
        <v>19426</v>
      </c>
      <c r="AY123" s="84">
        <f>IFERROR(AX123/AT107,"-")</f>
        <v>0.86866699458927688</v>
      </c>
      <c r="AZ123" s="121">
        <f t="shared" si="96"/>
        <v>371873.13739318441</v>
      </c>
      <c r="BA123" s="88">
        <f t="shared" si="106"/>
        <v>0.83148568248940635</v>
      </c>
      <c r="BB123" s="185"/>
      <c r="BC123" s="173"/>
      <c r="BD123" s="173"/>
      <c r="BE123" s="39" t="s">
        <v>100</v>
      </c>
      <c r="BF123" s="114">
        <f>SUM(BF107:BF122)</f>
        <v>4236921435</v>
      </c>
      <c r="BG123" s="84">
        <f>IFERROR(BF123/BC107,"-")</f>
        <v>0.32327519475047872</v>
      </c>
      <c r="BH123" s="121">
        <v>9131</v>
      </c>
      <c r="BI123" s="146">
        <f>IFERROR(BH123/BD107,"-")</f>
        <v>0.87798076923076918</v>
      </c>
      <c r="BJ123" s="145">
        <f t="shared" si="97"/>
        <v>464015.05147300404</v>
      </c>
      <c r="BK123" s="88">
        <f t="shared" si="107"/>
        <v>0.83251276440554345</v>
      </c>
      <c r="BL123" s="185"/>
      <c r="BM123" s="173"/>
      <c r="BN123" s="173"/>
      <c r="BO123" s="39" t="s">
        <v>100</v>
      </c>
      <c r="BP123" s="114">
        <f>SUM(BP107:BP122)</f>
        <v>1643463419</v>
      </c>
      <c r="BQ123" s="84">
        <f>IFERROR(BP123/BM107,"-")</f>
        <v>0.35512171392956787</v>
      </c>
      <c r="BR123" s="118">
        <v>3062</v>
      </c>
      <c r="BS123" s="84">
        <f>IFERROR(BR123/BN107,"-")</f>
        <v>0.86302142051860198</v>
      </c>
      <c r="BT123" s="121">
        <f t="shared" si="98"/>
        <v>536728.74559111695</v>
      </c>
      <c r="BU123" s="88">
        <f t="shared" si="108"/>
        <v>0.79367547952306894</v>
      </c>
      <c r="BV123" s="198"/>
      <c r="BW123" s="195"/>
      <c r="BX123" s="195"/>
      <c r="BY123" s="39" t="s">
        <v>100</v>
      </c>
      <c r="BZ123" s="114">
        <f t="shared" si="99"/>
        <v>28034043444</v>
      </c>
      <c r="CA123" s="84">
        <f>IFERROR(BZ123/BW107,"-")</f>
        <v>0.23630681707853071</v>
      </c>
      <c r="CB123" s="114">
        <f t="shared" si="100"/>
        <v>96944</v>
      </c>
      <c r="CC123" s="84">
        <f>IFERROR(CB123/BX107,"-")</f>
        <v>0.78918918918918923</v>
      </c>
      <c r="CD123" s="121">
        <f t="shared" si="101"/>
        <v>289177.70510810363</v>
      </c>
      <c r="CE123" s="88">
        <f t="shared" si="110"/>
        <v>0.75010832559579077</v>
      </c>
      <c r="CR123" s="32"/>
      <c r="CS123" s="32"/>
      <c r="CT123" s="32"/>
      <c r="CU123" s="32"/>
      <c r="CV123" s="32"/>
    </row>
    <row r="124" spans="2:100" s="31" customFormat="1" ht="13.15" customHeight="1" thickBot="1">
      <c r="B124" s="188">
        <v>8</v>
      </c>
      <c r="C124" s="204" t="s">
        <v>123</v>
      </c>
      <c r="D124" s="183">
        <f>CI12</f>
        <v>1552</v>
      </c>
      <c r="E124" s="199">
        <v>2996318350</v>
      </c>
      <c r="F124" s="199">
        <v>1478</v>
      </c>
      <c r="G124" s="35" t="s">
        <v>66</v>
      </c>
      <c r="H124" s="124">
        <v>37659616</v>
      </c>
      <c r="I124" s="80">
        <f>IFERROR(H124/E124,"-")</f>
        <v>1.256862976525842E-2</v>
      </c>
      <c r="J124" s="124">
        <v>341</v>
      </c>
      <c r="K124" s="80">
        <f>IFERROR(J124/F124,"-")</f>
        <v>0.2307171853856563</v>
      </c>
      <c r="L124" s="119">
        <f t="shared" si="92"/>
        <v>110438.75659824046</v>
      </c>
      <c r="M124" s="86">
        <f t="shared" ref="M124:M140" si="111">IFERROR(J124/$CI$12,"-")</f>
        <v>0.21971649484536082</v>
      </c>
      <c r="N124" s="183">
        <f>CJ12</f>
        <v>3168</v>
      </c>
      <c r="O124" s="199">
        <v>6428540610</v>
      </c>
      <c r="P124" s="199">
        <v>3001</v>
      </c>
      <c r="Q124" s="35" t="s">
        <v>66</v>
      </c>
      <c r="R124" s="124">
        <v>133358552</v>
      </c>
      <c r="S124" s="80">
        <f>IFERROR(R124/O124,"-")</f>
        <v>2.074476309483872E-2</v>
      </c>
      <c r="T124" s="124">
        <v>859</v>
      </c>
      <c r="U124" s="80">
        <f>IFERROR(T124/P124,"-")</f>
        <v>0.28623792069310228</v>
      </c>
      <c r="V124" s="119">
        <f t="shared" si="93"/>
        <v>155248.60535506404</v>
      </c>
      <c r="W124" s="86">
        <f t="shared" ref="W124:W140" si="112">IFERROR(T124/$CJ$12,"-")</f>
        <v>0.27114898989898989</v>
      </c>
      <c r="X124" s="183">
        <f>CK12</f>
        <v>131368</v>
      </c>
      <c r="Y124" s="199">
        <v>95306508890</v>
      </c>
      <c r="Z124" s="199">
        <v>121412</v>
      </c>
      <c r="AA124" s="35" t="s">
        <v>66</v>
      </c>
      <c r="AB124" s="124">
        <v>2353565870</v>
      </c>
      <c r="AC124" s="80">
        <f>IFERROR(AB124/Y124,"-")</f>
        <v>2.4694702359903009E-2</v>
      </c>
      <c r="AD124" s="124">
        <v>22646</v>
      </c>
      <c r="AE124" s="80">
        <f>IFERROR(AD124/Z124,"-")</f>
        <v>0.18652192534510592</v>
      </c>
      <c r="AF124" s="119">
        <f t="shared" si="94"/>
        <v>103928.5467632253</v>
      </c>
      <c r="AG124" s="86">
        <f t="shared" ref="AG124:AG140" si="113">IFERROR(AD124/$CK$12,"-")</f>
        <v>0.17238596918579868</v>
      </c>
      <c r="AH124" s="183">
        <f>CL12</f>
        <v>103922</v>
      </c>
      <c r="AI124" s="199">
        <v>96748001750</v>
      </c>
      <c r="AJ124" s="199">
        <v>97148</v>
      </c>
      <c r="AK124" s="35" t="s">
        <v>66</v>
      </c>
      <c r="AL124" s="124">
        <v>2985285567</v>
      </c>
      <c r="AM124" s="80">
        <f>IFERROR(AL124/AI124,"-")</f>
        <v>3.0856302073443084E-2</v>
      </c>
      <c r="AN124" s="124">
        <v>24127</v>
      </c>
      <c r="AO124" s="80">
        <f>IFERROR(AN124/AJ124,"-")</f>
        <v>0.24835302836908635</v>
      </c>
      <c r="AP124" s="119">
        <f t="shared" si="95"/>
        <v>123732.14933477018</v>
      </c>
      <c r="AQ124" s="86">
        <f t="shared" ref="AQ124:AQ140" si="114">IFERROR(AN124/$CL$12,"-")</f>
        <v>0.23216450799638191</v>
      </c>
      <c r="AR124" s="183">
        <f>CM12</f>
        <v>71899</v>
      </c>
      <c r="AS124" s="199">
        <v>75734036170</v>
      </c>
      <c r="AT124" s="199">
        <v>66724</v>
      </c>
      <c r="AU124" s="35" t="s">
        <v>66</v>
      </c>
      <c r="AV124" s="124">
        <v>2924556190</v>
      </c>
      <c r="AW124" s="80">
        <f>IFERROR(AV124/AS124,"-")</f>
        <v>3.8616140613914413E-2</v>
      </c>
      <c r="AX124" s="124">
        <v>19241</v>
      </c>
      <c r="AY124" s="80">
        <f>IFERROR(AX124/AT124,"-")</f>
        <v>0.28836700437623641</v>
      </c>
      <c r="AZ124" s="119">
        <f t="shared" si="96"/>
        <v>151996.05997609271</v>
      </c>
      <c r="BA124" s="86">
        <f t="shared" ref="BA124:BA140" si="115">IFERROR(AX124/$CM$12,"-")</f>
        <v>0.26761151059124605</v>
      </c>
      <c r="BB124" s="183">
        <f>CN12</f>
        <v>34103</v>
      </c>
      <c r="BC124" s="199">
        <v>37164949170</v>
      </c>
      <c r="BD124" s="199">
        <v>30726</v>
      </c>
      <c r="BE124" s="35" t="s">
        <v>66</v>
      </c>
      <c r="BF124" s="124">
        <v>1703794515</v>
      </c>
      <c r="BG124" s="80">
        <f>IFERROR(BF124/BC124,"-")</f>
        <v>4.5844123375670419E-2</v>
      </c>
      <c r="BH124" s="119">
        <v>9100</v>
      </c>
      <c r="BI124" s="151">
        <f>IFERROR(BH124/BD124,"-")</f>
        <v>0.29616611338931198</v>
      </c>
      <c r="BJ124" s="147">
        <f t="shared" si="97"/>
        <v>187230.16648351648</v>
      </c>
      <c r="BK124" s="86">
        <f t="shared" ref="BK124:BK140" si="116">IFERROR(BH124/$CN$12,"-")</f>
        <v>0.26683869454300208</v>
      </c>
      <c r="BL124" s="183">
        <f>CO12</f>
        <v>12397</v>
      </c>
      <c r="BM124" s="199">
        <v>13240238240</v>
      </c>
      <c r="BN124" s="199">
        <v>10758</v>
      </c>
      <c r="BO124" s="35" t="s">
        <v>66</v>
      </c>
      <c r="BP124" s="124">
        <v>867207696</v>
      </c>
      <c r="BQ124" s="80">
        <f>IFERROR(BP124/BM124,"-")</f>
        <v>6.5497892128563384E-2</v>
      </c>
      <c r="BR124" s="124">
        <v>3135</v>
      </c>
      <c r="BS124" s="80">
        <f>IFERROR(BR124/BN124,"-")</f>
        <v>0.29141104294478526</v>
      </c>
      <c r="BT124" s="119">
        <f t="shared" si="98"/>
        <v>276621.27464114834</v>
      </c>
      <c r="BU124" s="86">
        <f t="shared" ref="BU124:BU140" si="117">IFERROR(BR124/$CO$12,"-")</f>
        <v>0.25288376220053238</v>
      </c>
      <c r="BV124" s="196">
        <f t="shared" ref="BV124" si="118">SUM(D124,N124,X124,AH124,AR124,BB124,BL124)</f>
        <v>358409</v>
      </c>
      <c r="BW124" s="199">
        <f>SUM(E124,O124,Y124,AI124,AS124,BC124,BM124)</f>
        <v>327618593180</v>
      </c>
      <c r="BX124" s="199">
        <f>SUM(F124,P124,Z124,AJ124,AT124,BD124,BN124)</f>
        <v>331247</v>
      </c>
      <c r="BY124" s="35" t="s">
        <v>66</v>
      </c>
      <c r="BZ124" s="124">
        <f t="shared" si="99"/>
        <v>11005428006</v>
      </c>
      <c r="CA124" s="80">
        <f>IFERROR(BZ124/BW124,"-")</f>
        <v>3.3592196032517008E-2</v>
      </c>
      <c r="CB124" s="124">
        <f t="shared" si="100"/>
        <v>79449</v>
      </c>
      <c r="CC124" s="80">
        <f>IFERROR(CB124/BX124,"-")</f>
        <v>0.23984820994605235</v>
      </c>
      <c r="CD124" s="119">
        <f t="shared" si="101"/>
        <v>138521.91979760601</v>
      </c>
      <c r="CE124" s="86">
        <f t="shared" ref="CE124:CE140" si="119">IFERROR(CB124/$CP$12,"-")</f>
        <v>0.22167133079805473</v>
      </c>
      <c r="CR124" s="32"/>
      <c r="CS124" s="32"/>
      <c r="CT124" s="32"/>
      <c r="CU124" s="32"/>
      <c r="CV124" s="32"/>
    </row>
    <row r="125" spans="2:100" s="31" customFormat="1" ht="13.15" customHeight="1" thickTop="1" thickBot="1">
      <c r="B125" s="189"/>
      <c r="C125" s="205"/>
      <c r="D125" s="184"/>
      <c r="E125" s="177"/>
      <c r="F125" s="177"/>
      <c r="G125" s="36" t="s">
        <v>68</v>
      </c>
      <c r="H125" s="117">
        <v>48132398</v>
      </c>
      <c r="I125" s="82">
        <f>IFERROR(H125/E124,"-")</f>
        <v>1.606384648680605E-2</v>
      </c>
      <c r="J125" s="117">
        <v>463</v>
      </c>
      <c r="K125" s="82">
        <f>IFERROR(J125/F124,"-")</f>
        <v>0.31326116373477675</v>
      </c>
      <c r="L125" s="120">
        <f t="shared" si="92"/>
        <v>103957.66306695464</v>
      </c>
      <c r="M125" s="83">
        <f t="shared" si="111"/>
        <v>0.29832474226804123</v>
      </c>
      <c r="N125" s="184"/>
      <c r="O125" s="177"/>
      <c r="P125" s="177"/>
      <c r="Q125" s="36" t="s">
        <v>68</v>
      </c>
      <c r="R125" s="117">
        <v>151699680</v>
      </c>
      <c r="S125" s="82">
        <f>IFERROR(R125/O124,"-")</f>
        <v>2.3597841128050367E-2</v>
      </c>
      <c r="T125" s="117">
        <v>1067</v>
      </c>
      <c r="U125" s="82">
        <f>IFERROR(T125/P124,"-")</f>
        <v>0.35554815061646117</v>
      </c>
      <c r="V125" s="120">
        <f t="shared" si="93"/>
        <v>142174.02061855671</v>
      </c>
      <c r="W125" s="83">
        <f t="shared" si="112"/>
        <v>0.33680555555555558</v>
      </c>
      <c r="X125" s="184"/>
      <c r="Y125" s="177"/>
      <c r="Z125" s="177"/>
      <c r="AA125" s="36" t="s">
        <v>68</v>
      </c>
      <c r="AB125" s="117">
        <v>2370073178</v>
      </c>
      <c r="AC125" s="82">
        <f>IFERROR(AB125/Y124,"-")</f>
        <v>2.4867904675172494E-2</v>
      </c>
      <c r="AD125" s="117">
        <v>30674</v>
      </c>
      <c r="AE125" s="82">
        <f>IFERROR(AD125/Z124,"-")</f>
        <v>0.25264389022501893</v>
      </c>
      <c r="AF125" s="120">
        <f t="shared" si="94"/>
        <v>77266.518158701176</v>
      </c>
      <c r="AG125" s="83">
        <f t="shared" si="113"/>
        <v>0.23349674197673712</v>
      </c>
      <c r="AH125" s="184"/>
      <c r="AI125" s="177"/>
      <c r="AJ125" s="177"/>
      <c r="AK125" s="36" t="s">
        <v>68</v>
      </c>
      <c r="AL125" s="117">
        <v>2182775912</v>
      </c>
      <c r="AM125" s="82">
        <f>IFERROR(AL125/AI124,"-")</f>
        <v>2.2561457317127484E-2</v>
      </c>
      <c r="AN125" s="117">
        <v>29886</v>
      </c>
      <c r="AO125" s="82">
        <f>IFERROR(AN125/AJ124,"-")</f>
        <v>0.30763371350928481</v>
      </c>
      <c r="AP125" s="120">
        <f t="shared" si="95"/>
        <v>73036.73666599745</v>
      </c>
      <c r="AQ125" s="83">
        <f t="shared" si="114"/>
        <v>0.28758107041819825</v>
      </c>
      <c r="AR125" s="184"/>
      <c r="AS125" s="177"/>
      <c r="AT125" s="177"/>
      <c r="AU125" s="36" t="s">
        <v>68</v>
      </c>
      <c r="AV125" s="117">
        <v>1439579415</v>
      </c>
      <c r="AW125" s="82">
        <f>IFERROR(AV125/AS124,"-")</f>
        <v>1.9008354602527453E-2</v>
      </c>
      <c r="AX125" s="117">
        <v>22698</v>
      </c>
      <c r="AY125" s="82">
        <f>IFERROR(AX125/AT124,"-")</f>
        <v>0.34017744739524008</v>
      </c>
      <c r="AZ125" s="120">
        <f t="shared" si="96"/>
        <v>63423.18332011631</v>
      </c>
      <c r="BA125" s="83">
        <f t="shared" si="115"/>
        <v>0.31569284691024913</v>
      </c>
      <c r="BB125" s="184"/>
      <c r="BC125" s="177"/>
      <c r="BD125" s="177"/>
      <c r="BE125" s="36" t="s">
        <v>68</v>
      </c>
      <c r="BF125" s="117">
        <v>574848097</v>
      </c>
      <c r="BG125" s="82">
        <f>IFERROR(BF125/BC124,"-")</f>
        <v>1.5467479704345309E-2</v>
      </c>
      <c r="BH125" s="120">
        <v>10821</v>
      </c>
      <c r="BI125" s="82">
        <f>IFERROR(BH125/BD124,"-")</f>
        <v>0.35217730911931261</v>
      </c>
      <c r="BJ125" s="143">
        <f t="shared" si="97"/>
        <v>53123.380186674061</v>
      </c>
      <c r="BK125" s="83">
        <f t="shared" si="116"/>
        <v>0.31730346303844237</v>
      </c>
      <c r="BL125" s="184"/>
      <c r="BM125" s="177"/>
      <c r="BN125" s="177"/>
      <c r="BO125" s="36" t="s">
        <v>68</v>
      </c>
      <c r="BP125" s="117">
        <v>198185911</v>
      </c>
      <c r="BQ125" s="82">
        <f>IFERROR(BP125/BM124,"-")</f>
        <v>1.4968455054023257E-2</v>
      </c>
      <c r="BR125" s="117">
        <v>3540</v>
      </c>
      <c r="BS125" s="82">
        <f>IFERROR(BR125/BN124,"-")</f>
        <v>0.32905744562186279</v>
      </c>
      <c r="BT125" s="120">
        <f t="shared" si="98"/>
        <v>55984.720621468929</v>
      </c>
      <c r="BU125" s="83">
        <f t="shared" si="117"/>
        <v>0.28555295636040978</v>
      </c>
      <c r="BV125" s="197"/>
      <c r="BW125" s="201"/>
      <c r="BX125" s="201"/>
      <c r="BY125" s="36" t="s">
        <v>68</v>
      </c>
      <c r="BZ125" s="117">
        <f t="shared" si="99"/>
        <v>6965294591</v>
      </c>
      <c r="CA125" s="82">
        <f>IFERROR(BZ125/BW124,"-")</f>
        <v>2.1260376352245466E-2</v>
      </c>
      <c r="CB125" s="117">
        <f t="shared" si="100"/>
        <v>99149</v>
      </c>
      <c r="CC125" s="82">
        <f>IFERROR(CB125/BX124,"-")</f>
        <v>0.29932044667574348</v>
      </c>
      <c r="CD125" s="120">
        <f t="shared" si="101"/>
        <v>70250.780048210276</v>
      </c>
      <c r="CE125" s="83">
        <f t="shared" si="119"/>
        <v>0.27663646839225575</v>
      </c>
      <c r="CR125" s="32"/>
      <c r="CS125" s="32"/>
      <c r="CT125" s="32"/>
      <c r="CU125" s="32"/>
      <c r="CV125" s="32"/>
    </row>
    <row r="126" spans="2:100" s="31" customFormat="1" ht="13.15" customHeight="1" thickTop="1" thickBot="1">
      <c r="B126" s="189"/>
      <c r="C126" s="205"/>
      <c r="D126" s="184"/>
      <c r="E126" s="177"/>
      <c r="F126" s="177"/>
      <c r="G126" s="37" t="s">
        <v>70</v>
      </c>
      <c r="H126" s="117">
        <v>16262773</v>
      </c>
      <c r="I126" s="82">
        <f>IFERROR(H126/E124,"-")</f>
        <v>5.4275851562968934E-3</v>
      </c>
      <c r="J126" s="117">
        <v>237</v>
      </c>
      <c r="K126" s="82">
        <f>IFERROR(J126/F124,"-")</f>
        <v>0.16035182679296348</v>
      </c>
      <c r="L126" s="120">
        <f t="shared" si="92"/>
        <v>68619.29535864979</v>
      </c>
      <c r="M126" s="83">
        <f t="shared" si="111"/>
        <v>0.15270618556701032</v>
      </c>
      <c r="N126" s="184"/>
      <c r="O126" s="177"/>
      <c r="P126" s="177"/>
      <c r="Q126" s="37" t="s">
        <v>70</v>
      </c>
      <c r="R126" s="117">
        <v>26445188</v>
      </c>
      <c r="S126" s="82">
        <f>IFERROR(R126/O124,"-")</f>
        <v>4.1137156322638519E-3</v>
      </c>
      <c r="T126" s="117">
        <v>565</v>
      </c>
      <c r="U126" s="82">
        <f>IFERROR(T126/P124,"-")</f>
        <v>0.18827057647450851</v>
      </c>
      <c r="V126" s="120">
        <f t="shared" si="93"/>
        <v>46805.642477876107</v>
      </c>
      <c r="W126" s="83">
        <f t="shared" si="112"/>
        <v>0.17834595959595959</v>
      </c>
      <c r="X126" s="184"/>
      <c r="Y126" s="177"/>
      <c r="Z126" s="177"/>
      <c r="AA126" s="37" t="s">
        <v>70</v>
      </c>
      <c r="AB126" s="117">
        <v>1469898759</v>
      </c>
      <c r="AC126" s="82">
        <f>IFERROR(AB126/Y124,"-")</f>
        <v>1.5422858062050246E-2</v>
      </c>
      <c r="AD126" s="117">
        <v>29474</v>
      </c>
      <c r="AE126" s="82">
        <f>IFERROR(AD126/Z124,"-")</f>
        <v>0.24276018844924718</v>
      </c>
      <c r="AF126" s="120">
        <f t="shared" si="94"/>
        <v>49871.030705028163</v>
      </c>
      <c r="AG126" s="83">
        <f t="shared" si="113"/>
        <v>0.22436209731441448</v>
      </c>
      <c r="AH126" s="184"/>
      <c r="AI126" s="177"/>
      <c r="AJ126" s="177"/>
      <c r="AK126" s="37" t="s">
        <v>70</v>
      </c>
      <c r="AL126" s="117">
        <v>1472231257</v>
      </c>
      <c r="AM126" s="82">
        <f>IFERROR(AL126/AI124,"-")</f>
        <v>1.5217174829143176E-2</v>
      </c>
      <c r="AN126" s="117">
        <v>28318</v>
      </c>
      <c r="AO126" s="82">
        <f>IFERROR(AN126/AJ124,"-")</f>
        <v>0.29149339152633097</v>
      </c>
      <c r="AP126" s="120">
        <f t="shared" si="95"/>
        <v>51989.238540857405</v>
      </c>
      <c r="AQ126" s="83">
        <f t="shared" si="114"/>
        <v>0.27249283116183293</v>
      </c>
      <c r="AR126" s="184"/>
      <c r="AS126" s="177"/>
      <c r="AT126" s="177"/>
      <c r="AU126" s="37" t="s">
        <v>70</v>
      </c>
      <c r="AV126" s="117">
        <v>1060818163</v>
      </c>
      <c r="AW126" s="82">
        <f>IFERROR(AV126/AS124,"-")</f>
        <v>1.4007152089699592E-2</v>
      </c>
      <c r="AX126" s="117">
        <v>20796</v>
      </c>
      <c r="AY126" s="82">
        <f>IFERROR(AX126/AT124,"-")</f>
        <v>0.31167196211258319</v>
      </c>
      <c r="AZ126" s="120">
        <f t="shared" si="96"/>
        <v>51010.682967878442</v>
      </c>
      <c r="BA126" s="83">
        <f t="shared" si="115"/>
        <v>0.2892390714752639</v>
      </c>
      <c r="BB126" s="184"/>
      <c r="BC126" s="177"/>
      <c r="BD126" s="177"/>
      <c r="BE126" s="37" t="s">
        <v>70</v>
      </c>
      <c r="BF126" s="117">
        <v>474847628</v>
      </c>
      <c r="BG126" s="82">
        <f>IFERROR(BF126/BC124,"-")</f>
        <v>1.277675978589264E-2</v>
      </c>
      <c r="BH126" s="120">
        <v>8921</v>
      </c>
      <c r="BI126" s="82">
        <f>IFERROR(BH126/BD124,"-")</f>
        <v>0.29034042830176399</v>
      </c>
      <c r="BJ126" s="143">
        <f t="shared" si="97"/>
        <v>53228.071740836232</v>
      </c>
      <c r="BK126" s="83">
        <f t="shared" si="116"/>
        <v>0.26158988945254086</v>
      </c>
      <c r="BL126" s="184"/>
      <c r="BM126" s="177"/>
      <c r="BN126" s="177"/>
      <c r="BO126" s="37" t="s">
        <v>70</v>
      </c>
      <c r="BP126" s="117">
        <v>169879483</v>
      </c>
      <c r="BQ126" s="82">
        <f>IFERROR(BP126/BM124,"-")</f>
        <v>1.2830545789333169E-2</v>
      </c>
      <c r="BR126" s="117">
        <v>2617</v>
      </c>
      <c r="BS126" s="82">
        <f>IFERROR(BR126/BN124,"-")</f>
        <v>0.2432608291503997</v>
      </c>
      <c r="BT126" s="120">
        <f t="shared" si="98"/>
        <v>64913.826136797863</v>
      </c>
      <c r="BU126" s="83">
        <f t="shared" si="117"/>
        <v>0.21109945954666451</v>
      </c>
      <c r="BV126" s="197"/>
      <c r="BW126" s="201"/>
      <c r="BX126" s="201"/>
      <c r="BY126" s="37" t="s">
        <v>70</v>
      </c>
      <c r="BZ126" s="117">
        <f t="shared" si="99"/>
        <v>4690383251</v>
      </c>
      <c r="CA126" s="82">
        <f>IFERROR(BZ126/BW124,"-")</f>
        <v>1.4316596642068519E-2</v>
      </c>
      <c r="CB126" s="117">
        <f t="shared" si="100"/>
        <v>90928</v>
      </c>
      <c r="CC126" s="82">
        <f>IFERROR(CB126/BX124,"-")</f>
        <v>0.27450210869834291</v>
      </c>
      <c r="CD126" s="120">
        <f t="shared" si="101"/>
        <v>51583.48639582967</v>
      </c>
      <c r="CE126" s="83">
        <f t="shared" si="119"/>
        <v>0.25369898635357929</v>
      </c>
      <c r="CR126" s="32"/>
      <c r="CS126" s="32"/>
      <c r="CT126" s="32"/>
      <c r="CU126" s="32"/>
      <c r="CV126" s="32"/>
    </row>
    <row r="127" spans="2:100" s="31" customFormat="1" ht="13.15" customHeight="1" thickTop="1" thickBot="1">
      <c r="B127" s="189"/>
      <c r="C127" s="205"/>
      <c r="D127" s="184"/>
      <c r="E127" s="177"/>
      <c r="F127" s="177"/>
      <c r="G127" s="37" t="s">
        <v>72</v>
      </c>
      <c r="H127" s="117">
        <v>3760289</v>
      </c>
      <c r="I127" s="82">
        <f>IFERROR(H127/E124,"-")</f>
        <v>1.2549697865048286E-3</v>
      </c>
      <c r="J127" s="117">
        <v>102</v>
      </c>
      <c r="K127" s="82">
        <f>IFERROR(J127/F124,"-")</f>
        <v>6.9012178619756434E-2</v>
      </c>
      <c r="L127" s="120">
        <f t="shared" si="92"/>
        <v>36865.578431372553</v>
      </c>
      <c r="M127" s="83">
        <f t="shared" si="111"/>
        <v>6.5721649484536085E-2</v>
      </c>
      <c r="N127" s="184"/>
      <c r="O127" s="177"/>
      <c r="P127" s="177"/>
      <c r="Q127" s="37" t="s">
        <v>72</v>
      </c>
      <c r="R127" s="117">
        <v>2265181</v>
      </c>
      <c r="S127" s="82">
        <f>IFERROR(R127/O124,"-")</f>
        <v>3.5236317811796478E-4</v>
      </c>
      <c r="T127" s="117">
        <v>165</v>
      </c>
      <c r="U127" s="82">
        <f>IFERROR(T127/P124,"-")</f>
        <v>5.4981672775741418E-2</v>
      </c>
      <c r="V127" s="120">
        <f t="shared" si="93"/>
        <v>13728.369696969698</v>
      </c>
      <c r="W127" s="83">
        <f t="shared" si="112"/>
        <v>5.2083333333333336E-2</v>
      </c>
      <c r="X127" s="184"/>
      <c r="Y127" s="177"/>
      <c r="Z127" s="177"/>
      <c r="AA127" s="37" t="s">
        <v>72</v>
      </c>
      <c r="AB127" s="117">
        <v>228866524</v>
      </c>
      <c r="AC127" s="82">
        <f>IFERROR(AB127/Y124,"-")</f>
        <v>2.4013734913336409E-3</v>
      </c>
      <c r="AD127" s="117">
        <v>4845</v>
      </c>
      <c r="AE127" s="82">
        <f>IFERROR(AD127/Z124,"-")</f>
        <v>3.9905445919678449E-2</v>
      </c>
      <c r="AF127" s="120">
        <f t="shared" si="94"/>
        <v>47237.672652218782</v>
      </c>
      <c r="AG127" s="83">
        <f t="shared" si="113"/>
        <v>3.6881127824127641E-2</v>
      </c>
      <c r="AH127" s="184"/>
      <c r="AI127" s="177"/>
      <c r="AJ127" s="177"/>
      <c r="AK127" s="37" t="s">
        <v>72</v>
      </c>
      <c r="AL127" s="117">
        <v>237646336</v>
      </c>
      <c r="AM127" s="82">
        <f>IFERROR(AL127/AI124,"-")</f>
        <v>2.4563436112518986E-3</v>
      </c>
      <c r="AN127" s="117">
        <v>4679</v>
      </c>
      <c r="AO127" s="82">
        <f>IFERROR(AN127/AJ124,"-")</f>
        <v>4.8163626631531273E-2</v>
      </c>
      <c r="AP127" s="120">
        <f t="shared" si="95"/>
        <v>50789.984184654844</v>
      </c>
      <c r="AQ127" s="83">
        <f t="shared" si="114"/>
        <v>4.5024152729932064E-2</v>
      </c>
      <c r="AR127" s="184"/>
      <c r="AS127" s="177"/>
      <c r="AT127" s="177"/>
      <c r="AU127" s="37" t="s">
        <v>72</v>
      </c>
      <c r="AV127" s="117">
        <v>173840077</v>
      </c>
      <c r="AW127" s="82">
        <f>IFERROR(AV127/AS124,"-")</f>
        <v>2.2954022496540607E-3</v>
      </c>
      <c r="AX127" s="117">
        <v>3298</v>
      </c>
      <c r="AY127" s="82">
        <f>IFERROR(AX127/AT124,"-")</f>
        <v>4.9427492356573344E-2</v>
      </c>
      <c r="AZ127" s="120">
        <f t="shared" si="96"/>
        <v>52710.757125530625</v>
      </c>
      <c r="BA127" s="83">
        <f t="shared" si="115"/>
        <v>4.5869900833113118E-2</v>
      </c>
      <c r="BB127" s="184"/>
      <c r="BC127" s="177"/>
      <c r="BD127" s="177"/>
      <c r="BE127" s="37" t="s">
        <v>72</v>
      </c>
      <c r="BF127" s="117">
        <v>55702912</v>
      </c>
      <c r="BG127" s="82">
        <f>IFERROR(BF127/BC124,"-")</f>
        <v>1.4988023189592863E-3</v>
      </c>
      <c r="BH127" s="120">
        <v>1209</v>
      </c>
      <c r="BI127" s="82">
        <f>IFERROR(BH127/BD124,"-")</f>
        <v>3.934778363600859E-2</v>
      </c>
      <c r="BJ127" s="143">
        <f t="shared" si="97"/>
        <v>46073.541770057898</v>
      </c>
      <c r="BK127" s="83">
        <f t="shared" si="116"/>
        <v>3.5451426560713137E-2</v>
      </c>
      <c r="BL127" s="184"/>
      <c r="BM127" s="177"/>
      <c r="BN127" s="177"/>
      <c r="BO127" s="37" t="s">
        <v>72</v>
      </c>
      <c r="BP127" s="117">
        <v>10807748</v>
      </c>
      <c r="BQ127" s="82">
        <f>IFERROR(BP127/BM124,"-")</f>
        <v>8.1628047804674548E-4</v>
      </c>
      <c r="BR127" s="117">
        <v>321</v>
      </c>
      <c r="BS127" s="82">
        <f>IFERROR(BR127/BN124,"-")</f>
        <v>2.9838259899609594E-2</v>
      </c>
      <c r="BT127" s="120">
        <f t="shared" si="98"/>
        <v>33668.996884735199</v>
      </c>
      <c r="BU127" s="83">
        <f t="shared" si="117"/>
        <v>2.5893361297088004E-2</v>
      </c>
      <c r="BV127" s="197"/>
      <c r="BW127" s="201"/>
      <c r="BX127" s="201"/>
      <c r="BY127" s="37" t="s">
        <v>72</v>
      </c>
      <c r="BZ127" s="117">
        <f t="shared" si="99"/>
        <v>712889067</v>
      </c>
      <c r="CA127" s="82">
        <f>IFERROR(BZ127/BW124,"-")</f>
        <v>2.1759725541838368E-3</v>
      </c>
      <c r="CB127" s="117">
        <f t="shared" si="100"/>
        <v>14619</v>
      </c>
      <c r="CC127" s="82">
        <f>IFERROR(CB127/BX124,"-")</f>
        <v>4.4133229885855572E-2</v>
      </c>
      <c r="CD127" s="120">
        <f t="shared" si="101"/>
        <v>48764.557562076749</v>
      </c>
      <c r="CE127" s="83">
        <f t="shared" si="119"/>
        <v>4.0788596268508885E-2</v>
      </c>
      <c r="CR127" s="32"/>
      <c r="CS127" s="32"/>
      <c r="CT127" s="32"/>
      <c r="CU127" s="32"/>
      <c r="CV127" s="32"/>
    </row>
    <row r="128" spans="2:100" s="31" customFormat="1" ht="13.15" customHeight="1" thickTop="1" thickBot="1">
      <c r="B128" s="189"/>
      <c r="C128" s="205"/>
      <c r="D128" s="184"/>
      <c r="E128" s="177"/>
      <c r="F128" s="177"/>
      <c r="G128" s="37" t="s">
        <v>74</v>
      </c>
      <c r="H128" s="117">
        <v>25585930</v>
      </c>
      <c r="I128" s="82">
        <f>IFERROR(H128/E124,"-")</f>
        <v>8.5391226870135482E-3</v>
      </c>
      <c r="J128" s="117">
        <v>321</v>
      </c>
      <c r="K128" s="82">
        <f>IFERROR(J128/F124,"-")</f>
        <v>0.21718538565629228</v>
      </c>
      <c r="L128" s="120">
        <f t="shared" si="92"/>
        <v>79706.947040498446</v>
      </c>
      <c r="M128" s="83">
        <f t="shared" si="111"/>
        <v>0.20682989690721648</v>
      </c>
      <c r="N128" s="184"/>
      <c r="O128" s="177"/>
      <c r="P128" s="177"/>
      <c r="Q128" s="37" t="s">
        <v>74</v>
      </c>
      <c r="R128" s="117">
        <v>70172602</v>
      </c>
      <c r="S128" s="82">
        <f>IFERROR(R128/O124,"-")</f>
        <v>1.0915790419188158E-2</v>
      </c>
      <c r="T128" s="117">
        <v>817</v>
      </c>
      <c r="U128" s="82">
        <f>IFERROR(T128/P124,"-")</f>
        <v>0.27224258580473176</v>
      </c>
      <c r="V128" s="120">
        <f t="shared" si="93"/>
        <v>85890.577723378214</v>
      </c>
      <c r="W128" s="83">
        <f t="shared" si="112"/>
        <v>0.25789141414141414</v>
      </c>
      <c r="X128" s="184"/>
      <c r="Y128" s="177"/>
      <c r="Z128" s="177"/>
      <c r="AA128" s="37" t="s">
        <v>74</v>
      </c>
      <c r="AB128" s="117">
        <v>1925973202</v>
      </c>
      <c r="AC128" s="82">
        <f>IFERROR(AB128/Y124,"-")</f>
        <v>2.0208202193439929E-2</v>
      </c>
      <c r="AD128" s="117">
        <v>35278</v>
      </c>
      <c r="AE128" s="82">
        <f>IFERROR(AD128/Z124,"-")</f>
        <v>0.29056435937139657</v>
      </c>
      <c r="AF128" s="120">
        <f t="shared" si="94"/>
        <v>54594.17206190827</v>
      </c>
      <c r="AG128" s="83">
        <f t="shared" si="113"/>
        <v>0.26854332866451497</v>
      </c>
      <c r="AH128" s="184"/>
      <c r="AI128" s="177"/>
      <c r="AJ128" s="177"/>
      <c r="AK128" s="37" t="s">
        <v>74</v>
      </c>
      <c r="AL128" s="117">
        <v>2039642719</v>
      </c>
      <c r="AM128" s="82">
        <f>IFERROR(AL128/AI124,"-")</f>
        <v>2.1082013913532843E-2</v>
      </c>
      <c r="AN128" s="117">
        <v>33971</v>
      </c>
      <c r="AO128" s="82">
        <f>IFERROR(AN128/AJ124,"-")</f>
        <v>0.34968295796104915</v>
      </c>
      <c r="AP128" s="120">
        <f t="shared" si="95"/>
        <v>60040.702923081451</v>
      </c>
      <c r="AQ128" s="83">
        <f t="shared" si="114"/>
        <v>0.32688939781759396</v>
      </c>
      <c r="AR128" s="184"/>
      <c r="AS128" s="177"/>
      <c r="AT128" s="177"/>
      <c r="AU128" s="37" t="s">
        <v>74</v>
      </c>
      <c r="AV128" s="117">
        <v>1415931843</v>
      </c>
      <c r="AW128" s="82">
        <f>IFERROR(AV128/AS124,"-")</f>
        <v>1.8696109630571667E-2</v>
      </c>
      <c r="AX128" s="117">
        <v>23506</v>
      </c>
      <c r="AY128" s="82">
        <f>IFERROR(AX128/AT124,"-")</f>
        <v>0.35228703315148974</v>
      </c>
      <c r="AZ128" s="120">
        <f t="shared" si="96"/>
        <v>60237.039181485576</v>
      </c>
      <c r="BA128" s="83">
        <f t="shared" si="115"/>
        <v>0.326930833530369</v>
      </c>
      <c r="BB128" s="184"/>
      <c r="BC128" s="177"/>
      <c r="BD128" s="177"/>
      <c r="BE128" s="37" t="s">
        <v>74</v>
      </c>
      <c r="BF128" s="117">
        <v>686943900</v>
      </c>
      <c r="BG128" s="82">
        <f>IFERROR(BF128/BC124,"-")</f>
        <v>1.8483649657578691E-2</v>
      </c>
      <c r="BH128" s="120">
        <v>9466</v>
      </c>
      <c r="BI128" s="82">
        <f>IFERROR(BH128/BD124,"-")</f>
        <v>0.30807784937837662</v>
      </c>
      <c r="BJ128" s="143">
        <f t="shared" si="97"/>
        <v>72569.607014578491</v>
      </c>
      <c r="BK128" s="83">
        <f t="shared" si="116"/>
        <v>0.27757088819165471</v>
      </c>
      <c r="BL128" s="184"/>
      <c r="BM128" s="177"/>
      <c r="BN128" s="177"/>
      <c r="BO128" s="37" t="s">
        <v>74</v>
      </c>
      <c r="BP128" s="117">
        <v>188181031</v>
      </c>
      <c r="BQ128" s="82">
        <f>IFERROR(BP128/BM124,"-")</f>
        <v>1.4212813061889436E-2</v>
      </c>
      <c r="BR128" s="117">
        <v>2458</v>
      </c>
      <c r="BS128" s="82">
        <f>IFERROR(BR128/BN124,"-")</f>
        <v>0.22848113032162112</v>
      </c>
      <c r="BT128" s="120">
        <f t="shared" si="98"/>
        <v>76558.596826688357</v>
      </c>
      <c r="BU128" s="83">
        <f t="shared" si="117"/>
        <v>0.19827377591352746</v>
      </c>
      <c r="BV128" s="197"/>
      <c r="BW128" s="201"/>
      <c r="BX128" s="201"/>
      <c r="BY128" s="37" t="s">
        <v>74</v>
      </c>
      <c r="BZ128" s="117">
        <f t="shared" si="99"/>
        <v>6352431227</v>
      </c>
      <c r="CA128" s="82">
        <f>IFERROR(BZ128/BW124,"-")</f>
        <v>1.9389715233621832E-2</v>
      </c>
      <c r="CB128" s="117">
        <f t="shared" si="100"/>
        <v>105817</v>
      </c>
      <c r="CC128" s="82">
        <f>IFERROR(CB128/BX124,"-")</f>
        <v>0.31945044030587449</v>
      </c>
      <c r="CD128" s="120">
        <f t="shared" si="101"/>
        <v>60032.237041307162</v>
      </c>
      <c r="CE128" s="83">
        <f t="shared" si="119"/>
        <v>0.29524091191906454</v>
      </c>
      <c r="CR128" s="32"/>
      <c r="CS128" s="32"/>
      <c r="CT128" s="32"/>
      <c r="CU128" s="32"/>
      <c r="CV128" s="32"/>
    </row>
    <row r="129" spans="2:100" s="31" customFormat="1" ht="13.15" customHeight="1" thickTop="1" thickBot="1">
      <c r="B129" s="189"/>
      <c r="C129" s="205"/>
      <c r="D129" s="184"/>
      <c r="E129" s="177"/>
      <c r="F129" s="177"/>
      <c r="G129" s="37" t="s">
        <v>76</v>
      </c>
      <c r="H129" s="117">
        <v>21137658</v>
      </c>
      <c r="I129" s="82">
        <f>IFERROR(H129/E124,"-")</f>
        <v>7.0545434533016158E-3</v>
      </c>
      <c r="J129" s="117">
        <v>459</v>
      </c>
      <c r="K129" s="82">
        <f>IFERROR(J129/F124,"-")</f>
        <v>0.31055480378890393</v>
      </c>
      <c r="L129" s="120">
        <f t="shared" si="92"/>
        <v>46051.542483660131</v>
      </c>
      <c r="M129" s="83">
        <f t="shared" si="111"/>
        <v>0.29574742268041238</v>
      </c>
      <c r="N129" s="184"/>
      <c r="O129" s="177"/>
      <c r="P129" s="177"/>
      <c r="Q129" s="37" t="s">
        <v>76</v>
      </c>
      <c r="R129" s="117">
        <v>67788809</v>
      </c>
      <c r="S129" s="82">
        <f>IFERROR(R129/O124,"-")</f>
        <v>1.0544976397061291E-2</v>
      </c>
      <c r="T129" s="117">
        <v>1101</v>
      </c>
      <c r="U129" s="82">
        <f>IFERROR(T129/P124,"-")</f>
        <v>0.3668777074308564</v>
      </c>
      <c r="V129" s="120">
        <f t="shared" si="93"/>
        <v>61570.217075386012</v>
      </c>
      <c r="W129" s="83">
        <f t="shared" si="112"/>
        <v>0.34753787878787878</v>
      </c>
      <c r="X129" s="184"/>
      <c r="Y129" s="177"/>
      <c r="Z129" s="177"/>
      <c r="AA129" s="37" t="s">
        <v>76</v>
      </c>
      <c r="AB129" s="117">
        <v>2734672205</v>
      </c>
      <c r="AC129" s="82">
        <f>IFERROR(AB129/Y124,"-")</f>
        <v>2.8693446406228972E-2</v>
      </c>
      <c r="AD129" s="117">
        <v>41127</v>
      </c>
      <c r="AE129" s="82">
        <f>IFERROR(AD129/Z124,"-")</f>
        <v>0.33873916911013741</v>
      </c>
      <c r="AF129" s="120">
        <f t="shared" si="94"/>
        <v>66493.354852043674</v>
      </c>
      <c r="AG129" s="83">
        <f t="shared" si="113"/>
        <v>0.31306710918945252</v>
      </c>
      <c r="AH129" s="184"/>
      <c r="AI129" s="177"/>
      <c r="AJ129" s="177"/>
      <c r="AK129" s="37" t="s">
        <v>76</v>
      </c>
      <c r="AL129" s="117">
        <v>3298954504</v>
      </c>
      <c r="AM129" s="82">
        <f>IFERROR(AL129/AI124,"-")</f>
        <v>3.4098425231816221E-2</v>
      </c>
      <c r="AN129" s="117">
        <v>40879</v>
      </c>
      <c r="AO129" s="82">
        <f>IFERROR(AN129/AJ124,"-")</f>
        <v>0.42079095812574629</v>
      </c>
      <c r="AP129" s="120">
        <f t="shared" si="95"/>
        <v>80700.469776657948</v>
      </c>
      <c r="AQ129" s="83">
        <f t="shared" si="114"/>
        <v>0.39336232943938726</v>
      </c>
      <c r="AR129" s="184"/>
      <c r="AS129" s="177"/>
      <c r="AT129" s="177"/>
      <c r="AU129" s="37" t="s">
        <v>76</v>
      </c>
      <c r="AV129" s="117">
        <v>2635747993</v>
      </c>
      <c r="AW129" s="82">
        <f>IFERROR(AV129/AS124,"-")</f>
        <v>3.4802687487611818E-2</v>
      </c>
      <c r="AX129" s="117">
        <v>30495</v>
      </c>
      <c r="AY129" s="82">
        <f>IFERROR(AX129/AT124,"-")</f>
        <v>0.45703195252083206</v>
      </c>
      <c r="AZ129" s="120">
        <f t="shared" si="96"/>
        <v>86432.136186260046</v>
      </c>
      <c r="BA129" s="83">
        <f t="shared" si="115"/>
        <v>0.4241366361145496</v>
      </c>
      <c r="BB129" s="184"/>
      <c r="BC129" s="177"/>
      <c r="BD129" s="177"/>
      <c r="BE129" s="37" t="s">
        <v>76</v>
      </c>
      <c r="BF129" s="117">
        <v>1259847314</v>
      </c>
      <c r="BG129" s="82">
        <f>IFERROR(BF129/BC124,"-")</f>
        <v>3.3898803634499902E-2</v>
      </c>
      <c r="BH129" s="120">
        <v>13792</v>
      </c>
      <c r="BI129" s="82">
        <f>IFERROR(BH129/BD124,"-")</f>
        <v>0.44887066328191111</v>
      </c>
      <c r="BJ129" s="143">
        <f t="shared" si="97"/>
        <v>91346.237964037122</v>
      </c>
      <c r="BK129" s="83">
        <f t="shared" si="116"/>
        <v>0.40442189836671261</v>
      </c>
      <c r="BL129" s="184"/>
      <c r="BM129" s="177"/>
      <c r="BN129" s="177"/>
      <c r="BO129" s="37" t="s">
        <v>76</v>
      </c>
      <c r="BP129" s="117">
        <v>375370840</v>
      </c>
      <c r="BQ129" s="82">
        <f>IFERROR(BP129/BM124,"-")</f>
        <v>2.8350761760915263E-2</v>
      </c>
      <c r="BR129" s="117">
        <v>4106</v>
      </c>
      <c r="BS129" s="82">
        <f>IFERROR(BR129/BN124,"-")</f>
        <v>0.38166945528908719</v>
      </c>
      <c r="BT129" s="120">
        <f t="shared" si="98"/>
        <v>91420.077934729663</v>
      </c>
      <c r="BU129" s="83">
        <f t="shared" si="117"/>
        <v>0.33120916350730017</v>
      </c>
      <c r="BV129" s="197"/>
      <c r="BW129" s="201"/>
      <c r="BX129" s="201"/>
      <c r="BY129" s="37" t="s">
        <v>76</v>
      </c>
      <c r="BZ129" s="117">
        <f t="shared" si="99"/>
        <v>10393519323</v>
      </c>
      <c r="CA129" s="82">
        <f>IFERROR(BZ129/BW124,"-")</f>
        <v>3.1724448915173745E-2</v>
      </c>
      <c r="CB129" s="117">
        <f t="shared" si="100"/>
        <v>131959</v>
      </c>
      <c r="CC129" s="82">
        <f>IFERROR(CB129/BX124,"-")</f>
        <v>0.39837040033570115</v>
      </c>
      <c r="CD129" s="120">
        <f t="shared" si="101"/>
        <v>78763.247091899757</v>
      </c>
      <c r="CE129" s="83">
        <f t="shared" si="119"/>
        <v>0.36817992851742004</v>
      </c>
      <c r="CR129" s="32"/>
      <c r="CS129" s="32"/>
      <c r="CT129" s="32"/>
      <c r="CU129" s="32"/>
      <c r="CV129" s="32"/>
    </row>
    <row r="130" spans="2:100" s="31" customFormat="1" ht="13.15" customHeight="1" thickTop="1" thickBot="1">
      <c r="B130" s="189"/>
      <c r="C130" s="205"/>
      <c r="D130" s="184"/>
      <c r="E130" s="177"/>
      <c r="F130" s="177"/>
      <c r="G130" s="37" t="s">
        <v>77</v>
      </c>
      <c r="H130" s="117">
        <v>24773852</v>
      </c>
      <c r="I130" s="82">
        <f>IFERROR(H130/E124,"-")</f>
        <v>8.2680974136142768E-3</v>
      </c>
      <c r="J130" s="117">
        <v>126</v>
      </c>
      <c r="K130" s="82">
        <f>IFERROR(J130/F124,"-")</f>
        <v>8.5250338294993233E-2</v>
      </c>
      <c r="L130" s="120">
        <f t="shared" si="92"/>
        <v>196617.87301587302</v>
      </c>
      <c r="M130" s="83">
        <f t="shared" si="111"/>
        <v>8.1185567010309281E-2</v>
      </c>
      <c r="N130" s="184"/>
      <c r="O130" s="177"/>
      <c r="P130" s="177"/>
      <c r="Q130" s="37" t="s">
        <v>77</v>
      </c>
      <c r="R130" s="117">
        <v>55555870</v>
      </c>
      <c r="S130" s="82">
        <f>IFERROR(R130/O124,"-")</f>
        <v>8.6420656522849595E-3</v>
      </c>
      <c r="T130" s="117">
        <v>295</v>
      </c>
      <c r="U130" s="82">
        <f>IFERROR(T130/P124,"-")</f>
        <v>9.8300566477840717E-2</v>
      </c>
      <c r="V130" s="120">
        <f t="shared" si="93"/>
        <v>188324.98305084746</v>
      </c>
      <c r="W130" s="83">
        <f t="shared" si="112"/>
        <v>9.3118686868686865E-2</v>
      </c>
      <c r="X130" s="184"/>
      <c r="Y130" s="177"/>
      <c r="Z130" s="177"/>
      <c r="AA130" s="37" t="s">
        <v>77</v>
      </c>
      <c r="AB130" s="117">
        <v>1805668285</v>
      </c>
      <c r="AC130" s="82">
        <f>IFERROR(AB130/Y124,"-")</f>
        <v>1.8945907326057339E-2</v>
      </c>
      <c r="AD130" s="117">
        <v>10872</v>
      </c>
      <c r="AE130" s="82">
        <f>IFERROR(AD130/Z124,"-")</f>
        <v>8.9546338088492078E-2</v>
      </c>
      <c r="AF130" s="120">
        <f t="shared" si="94"/>
        <v>166084.27934142752</v>
      </c>
      <c r="AG130" s="83">
        <f t="shared" si="113"/>
        <v>8.2759880640643074E-2</v>
      </c>
      <c r="AH130" s="184"/>
      <c r="AI130" s="177"/>
      <c r="AJ130" s="177"/>
      <c r="AK130" s="37" t="s">
        <v>77</v>
      </c>
      <c r="AL130" s="117">
        <v>2850825504</v>
      </c>
      <c r="AM130" s="82">
        <f>IFERROR(AL130/AI124,"-")</f>
        <v>2.946650527590871E-2</v>
      </c>
      <c r="AN130" s="117">
        <v>13552</v>
      </c>
      <c r="AO130" s="82">
        <f>IFERROR(AN130/AJ124,"-")</f>
        <v>0.1394984971383868</v>
      </c>
      <c r="AP130" s="120">
        <f t="shared" si="95"/>
        <v>210361.9763872491</v>
      </c>
      <c r="AQ130" s="83">
        <f t="shared" si="114"/>
        <v>0.13040549643001481</v>
      </c>
      <c r="AR130" s="184"/>
      <c r="AS130" s="177"/>
      <c r="AT130" s="177"/>
      <c r="AU130" s="37" t="s">
        <v>77</v>
      </c>
      <c r="AV130" s="117">
        <v>3477461054</v>
      </c>
      <c r="AW130" s="82">
        <f>IFERROR(AV130/AS124,"-")</f>
        <v>4.5916753283743547E-2</v>
      </c>
      <c r="AX130" s="117">
        <v>12356</v>
      </c>
      <c r="AY130" s="82">
        <f>IFERROR(AX130/AT124,"-")</f>
        <v>0.18518074455967867</v>
      </c>
      <c r="AZ130" s="120">
        <f t="shared" si="96"/>
        <v>281439.06231790222</v>
      </c>
      <c r="BA130" s="83">
        <f t="shared" si="115"/>
        <v>0.17185218153242743</v>
      </c>
      <c r="BB130" s="184"/>
      <c r="BC130" s="177"/>
      <c r="BD130" s="177"/>
      <c r="BE130" s="37" t="s">
        <v>77</v>
      </c>
      <c r="BF130" s="117">
        <v>2134119561</v>
      </c>
      <c r="BG130" s="82">
        <f>IFERROR(BF130/BC124,"-")</f>
        <v>5.7422910797970024E-2</v>
      </c>
      <c r="BH130" s="120">
        <v>6562</v>
      </c>
      <c r="BI130" s="82">
        <f>IFERROR(BH130/BD124,"-")</f>
        <v>0.21356505890776542</v>
      </c>
      <c r="BJ130" s="143">
        <f t="shared" si="97"/>
        <v>325223.95016763185</v>
      </c>
      <c r="BK130" s="83">
        <f t="shared" si="116"/>
        <v>0.19241708940562413</v>
      </c>
      <c r="BL130" s="184"/>
      <c r="BM130" s="177"/>
      <c r="BN130" s="177"/>
      <c r="BO130" s="37" t="s">
        <v>77</v>
      </c>
      <c r="BP130" s="117">
        <v>806153310</v>
      </c>
      <c r="BQ130" s="82">
        <f>IFERROR(BP130/BM124,"-")</f>
        <v>6.0886616644444912E-2</v>
      </c>
      <c r="BR130" s="117">
        <v>2348</v>
      </c>
      <c r="BS130" s="82">
        <f>IFERROR(BR130/BN124,"-")</f>
        <v>0.21825618144636549</v>
      </c>
      <c r="BT130" s="120">
        <f t="shared" si="98"/>
        <v>343336.16269165248</v>
      </c>
      <c r="BU130" s="83">
        <f t="shared" si="117"/>
        <v>0.18940066145035089</v>
      </c>
      <c r="BV130" s="197"/>
      <c r="BW130" s="201"/>
      <c r="BX130" s="201"/>
      <c r="BY130" s="37" t="s">
        <v>77</v>
      </c>
      <c r="BZ130" s="117">
        <f t="shared" si="99"/>
        <v>11154557436</v>
      </c>
      <c r="CA130" s="82">
        <f>IFERROR(BZ130/BW124,"-")</f>
        <v>3.4047388238040169E-2</v>
      </c>
      <c r="CB130" s="117">
        <f t="shared" si="100"/>
        <v>46111</v>
      </c>
      <c r="CC130" s="82">
        <f>IFERROR(CB130/BX124,"-")</f>
        <v>0.13920427958592832</v>
      </c>
      <c r="CD130" s="120">
        <f t="shared" si="101"/>
        <v>241906.64778469346</v>
      </c>
      <c r="CE130" s="83">
        <f t="shared" si="119"/>
        <v>0.12865469338102559</v>
      </c>
      <c r="CR130" s="32"/>
      <c r="CS130" s="32"/>
      <c r="CT130" s="32"/>
      <c r="CU130" s="32"/>
      <c r="CV130" s="32"/>
    </row>
    <row r="131" spans="2:100" s="31" customFormat="1" ht="13.15" customHeight="1" thickTop="1" thickBot="1">
      <c r="B131" s="189"/>
      <c r="C131" s="205"/>
      <c r="D131" s="184"/>
      <c r="E131" s="177"/>
      <c r="F131" s="177"/>
      <c r="G131" s="37" t="s">
        <v>179</v>
      </c>
      <c r="H131" s="117">
        <v>1800</v>
      </c>
      <c r="I131" s="82">
        <f>IFERROR(H131/E124,"-")</f>
        <v>6.0073723474676848E-7</v>
      </c>
      <c r="J131" s="117">
        <v>1</v>
      </c>
      <c r="K131" s="82">
        <f>IFERROR(J131/F124,"-")</f>
        <v>6.7658998646820032E-4</v>
      </c>
      <c r="L131" s="120">
        <f t="shared" si="92"/>
        <v>1800</v>
      </c>
      <c r="M131" s="83">
        <f t="shared" si="111"/>
        <v>6.4432989690721648E-4</v>
      </c>
      <c r="N131" s="184"/>
      <c r="O131" s="177"/>
      <c r="P131" s="177"/>
      <c r="Q131" s="37" t="s">
        <v>179</v>
      </c>
      <c r="R131" s="117">
        <v>4943</v>
      </c>
      <c r="S131" s="82">
        <f>IFERROR(R131/O124,"-")</f>
        <v>7.689147972886493E-7</v>
      </c>
      <c r="T131" s="117">
        <v>3</v>
      </c>
      <c r="U131" s="82">
        <f>IFERROR(T131/P124,"-")</f>
        <v>9.9966677774075306E-4</v>
      </c>
      <c r="V131" s="120">
        <f t="shared" si="93"/>
        <v>1647.6666666666667</v>
      </c>
      <c r="W131" s="83">
        <f t="shared" si="112"/>
        <v>9.46969696969697E-4</v>
      </c>
      <c r="X131" s="184"/>
      <c r="Y131" s="177"/>
      <c r="Z131" s="177"/>
      <c r="AA131" s="37" t="s">
        <v>179</v>
      </c>
      <c r="AB131" s="117">
        <v>134312</v>
      </c>
      <c r="AC131" s="82">
        <f>IFERROR(AB131/Y124,"-")</f>
        <v>1.4092636648250227E-6</v>
      </c>
      <c r="AD131" s="117">
        <v>32</v>
      </c>
      <c r="AE131" s="82">
        <f>IFERROR(AD131/Z124,"-")</f>
        <v>2.6356538068724676E-4</v>
      </c>
      <c r="AF131" s="120">
        <f t="shared" si="94"/>
        <v>4197.25</v>
      </c>
      <c r="AG131" s="83">
        <f t="shared" si="113"/>
        <v>2.4359052432860361E-4</v>
      </c>
      <c r="AH131" s="184"/>
      <c r="AI131" s="177"/>
      <c r="AJ131" s="177"/>
      <c r="AK131" s="37" t="s">
        <v>179</v>
      </c>
      <c r="AL131" s="117">
        <v>837081</v>
      </c>
      <c r="AM131" s="82">
        <f>IFERROR(AL131/AI124,"-")</f>
        <v>8.6521786999078777E-6</v>
      </c>
      <c r="AN131" s="117">
        <v>63</v>
      </c>
      <c r="AO131" s="82">
        <f>IFERROR(AN131/AJ124,"-")</f>
        <v>6.4849507967225265E-4</v>
      </c>
      <c r="AP131" s="120">
        <f t="shared" si="95"/>
        <v>13287</v>
      </c>
      <c r="AQ131" s="83">
        <f t="shared" si="114"/>
        <v>6.062238986932507E-4</v>
      </c>
      <c r="AR131" s="184"/>
      <c r="AS131" s="177"/>
      <c r="AT131" s="177"/>
      <c r="AU131" s="37" t="s">
        <v>179</v>
      </c>
      <c r="AV131" s="117">
        <v>1973079</v>
      </c>
      <c r="AW131" s="82">
        <f>IFERROR(AV131/AS124,"-")</f>
        <v>2.6052737973333874E-5</v>
      </c>
      <c r="AX131" s="117">
        <v>64</v>
      </c>
      <c r="AY131" s="82">
        <f>IFERROR(AX131/AT124,"-")</f>
        <v>9.5917510940591092E-4</v>
      </c>
      <c r="AZ131" s="120">
        <f t="shared" si="96"/>
        <v>30829.359375</v>
      </c>
      <c r="BA131" s="83">
        <f t="shared" si="115"/>
        <v>8.9013755406890224E-4</v>
      </c>
      <c r="BB131" s="184"/>
      <c r="BC131" s="177"/>
      <c r="BD131" s="177"/>
      <c r="BE131" s="37" t="s">
        <v>179</v>
      </c>
      <c r="BF131" s="117">
        <v>85015</v>
      </c>
      <c r="BG131" s="82">
        <f>IFERROR(BF131/BC124,"-")</f>
        <v>2.2875048102749765E-6</v>
      </c>
      <c r="BH131" s="120">
        <v>32</v>
      </c>
      <c r="BI131" s="82">
        <f>IFERROR(BH131/BD124,"-")</f>
        <v>1.0414632558745037E-3</v>
      </c>
      <c r="BJ131" s="143">
        <f t="shared" si="97"/>
        <v>2656.71875</v>
      </c>
      <c r="BK131" s="83">
        <f t="shared" si="116"/>
        <v>9.3833387092044683E-4</v>
      </c>
      <c r="BL131" s="184"/>
      <c r="BM131" s="177"/>
      <c r="BN131" s="177"/>
      <c r="BO131" s="37" t="s">
        <v>179</v>
      </c>
      <c r="BP131" s="117">
        <v>1139202</v>
      </c>
      <c r="BQ131" s="82">
        <f>IFERROR(BP131/BM124,"-")</f>
        <v>8.6040898913613504E-5</v>
      </c>
      <c r="BR131" s="117">
        <v>13</v>
      </c>
      <c r="BS131" s="82">
        <f>IFERROR(BR131/BN124,"-")</f>
        <v>1.2084030488938465E-3</v>
      </c>
      <c r="BT131" s="120">
        <f t="shared" si="98"/>
        <v>87630.923076923078</v>
      </c>
      <c r="BU131" s="83">
        <f t="shared" si="117"/>
        <v>1.0486408001935952E-3</v>
      </c>
      <c r="BV131" s="197"/>
      <c r="BW131" s="201"/>
      <c r="BX131" s="201"/>
      <c r="BY131" s="37" t="s">
        <v>179</v>
      </c>
      <c r="BZ131" s="117">
        <f t="shared" si="99"/>
        <v>4175432</v>
      </c>
      <c r="CA131" s="82">
        <f>IFERROR(BZ131/BW124,"-")</f>
        <v>1.2744795585230832E-5</v>
      </c>
      <c r="CB131" s="117">
        <f t="shared" si="100"/>
        <v>208</v>
      </c>
      <c r="CC131" s="82">
        <f>IFERROR(CB131/BX124,"-")</f>
        <v>6.2793021521704347E-4</v>
      </c>
      <c r="CD131" s="120">
        <f t="shared" si="101"/>
        <v>20074.192307692309</v>
      </c>
      <c r="CE131" s="83">
        <f t="shared" si="119"/>
        <v>5.8034256952252871E-4</v>
      </c>
      <c r="CR131" s="32"/>
      <c r="CS131" s="32"/>
      <c r="CT131" s="32"/>
      <c r="CU131" s="32"/>
      <c r="CV131" s="32"/>
    </row>
    <row r="132" spans="2:100" s="31" customFormat="1" ht="13.15" customHeight="1" thickTop="1" thickBot="1">
      <c r="B132" s="189"/>
      <c r="C132" s="205"/>
      <c r="D132" s="184"/>
      <c r="E132" s="177"/>
      <c r="F132" s="177"/>
      <c r="G132" s="37" t="s">
        <v>81</v>
      </c>
      <c r="H132" s="117">
        <v>68020</v>
      </c>
      <c r="I132" s="82">
        <f>IFERROR(H132/E124,"-")</f>
        <v>2.2701192615263994E-5</v>
      </c>
      <c r="J132" s="117">
        <v>4</v>
      </c>
      <c r="K132" s="82">
        <f>IFERROR(J132/F124,"-")</f>
        <v>2.7063599458728013E-3</v>
      </c>
      <c r="L132" s="120">
        <f t="shared" si="92"/>
        <v>17005</v>
      </c>
      <c r="M132" s="83">
        <f t="shared" si="111"/>
        <v>2.5773195876288659E-3</v>
      </c>
      <c r="N132" s="184"/>
      <c r="O132" s="177"/>
      <c r="P132" s="177"/>
      <c r="Q132" s="37" t="s">
        <v>81</v>
      </c>
      <c r="R132" s="117">
        <v>685602</v>
      </c>
      <c r="S132" s="82">
        <f>IFERROR(R132/O124,"-")</f>
        <v>1.0664971127871587E-4</v>
      </c>
      <c r="T132" s="117">
        <v>22</v>
      </c>
      <c r="U132" s="82">
        <f>IFERROR(T132/P124,"-")</f>
        <v>7.3308897034321894E-3</v>
      </c>
      <c r="V132" s="120">
        <f t="shared" si="93"/>
        <v>31163.727272727272</v>
      </c>
      <c r="W132" s="83">
        <f t="shared" si="112"/>
        <v>6.9444444444444441E-3</v>
      </c>
      <c r="X132" s="184"/>
      <c r="Y132" s="177"/>
      <c r="Z132" s="177"/>
      <c r="AA132" s="37" t="s">
        <v>81</v>
      </c>
      <c r="AB132" s="117">
        <v>19734848</v>
      </c>
      <c r="AC132" s="82">
        <f>IFERROR(AB132/Y124,"-")</f>
        <v>2.0706715868459087E-4</v>
      </c>
      <c r="AD132" s="117">
        <v>766</v>
      </c>
      <c r="AE132" s="82">
        <f>IFERROR(AD132/Z124,"-")</f>
        <v>6.3090963002009684E-3</v>
      </c>
      <c r="AF132" s="120">
        <f t="shared" si="94"/>
        <v>25763.5091383812</v>
      </c>
      <c r="AG132" s="83">
        <f t="shared" si="113"/>
        <v>5.8309481761159489E-3</v>
      </c>
      <c r="AH132" s="184"/>
      <c r="AI132" s="177"/>
      <c r="AJ132" s="177"/>
      <c r="AK132" s="37" t="s">
        <v>81</v>
      </c>
      <c r="AL132" s="117">
        <v>18245433</v>
      </c>
      <c r="AM132" s="82">
        <f>IFERROR(AL132/AI124,"-")</f>
        <v>1.8858718185360351E-4</v>
      </c>
      <c r="AN132" s="117">
        <v>763</v>
      </c>
      <c r="AO132" s="82">
        <f>IFERROR(AN132/AJ124,"-")</f>
        <v>7.8539959649195044E-3</v>
      </c>
      <c r="AP132" s="120">
        <f t="shared" si="95"/>
        <v>23912.75622542595</v>
      </c>
      <c r="AQ132" s="83">
        <f t="shared" si="114"/>
        <v>7.3420449952849255E-3</v>
      </c>
      <c r="AR132" s="184"/>
      <c r="AS132" s="177"/>
      <c r="AT132" s="177"/>
      <c r="AU132" s="37" t="s">
        <v>81</v>
      </c>
      <c r="AV132" s="117">
        <v>13890644</v>
      </c>
      <c r="AW132" s="82">
        <f>IFERROR(AV132/AS124,"-")</f>
        <v>1.8341349150888652E-4</v>
      </c>
      <c r="AX132" s="117">
        <v>473</v>
      </c>
      <c r="AY132" s="82">
        <f>IFERROR(AX132/AT124,"-")</f>
        <v>7.0889035429530607E-3</v>
      </c>
      <c r="AZ132" s="120">
        <f t="shared" si="96"/>
        <v>29367.112050739957</v>
      </c>
      <c r="BA132" s="83">
        <f t="shared" si="115"/>
        <v>6.5786728605404807E-3</v>
      </c>
      <c r="BB132" s="184"/>
      <c r="BC132" s="177"/>
      <c r="BD132" s="177"/>
      <c r="BE132" s="37" t="s">
        <v>81</v>
      </c>
      <c r="BF132" s="117">
        <v>4325820</v>
      </c>
      <c r="BG132" s="82">
        <f>IFERROR(BF132/BC124,"-")</f>
        <v>1.1639515448313474E-4</v>
      </c>
      <c r="BH132" s="120">
        <v>164</v>
      </c>
      <c r="BI132" s="82">
        <f>IFERROR(BH132/BD124,"-")</f>
        <v>5.3374991863568318E-3</v>
      </c>
      <c r="BJ132" s="143">
        <f t="shared" si="97"/>
        <v>26376.951219512193</v>
      </c>
      <c r="BK132" s="83">
        <f t="shared" si="116"/>
        <v>4.8089610884672904E-3</v>
      </c>
      <c r="BL132" s="184"/>
      <c r="BM132" s="177"/>
      <c r="BN132" s="177"/>
      <c r="BO132" s="37" t="s">
        <v>81</v>
      </c>
      <c r="BP132" s="117">
        <v>724147</v>
      </c>
      <c r="BQ132" s="82">
        <f>IFERROR(BP132/BM124,"-")</f>
        <v>5.4692898033532666E-5</v>
      </c>
      <c r="BR132" s="117">
        <v>36</v>
      </c>
      <c r="BS132" s="82">
        <f>IFERROR(BR132/BN124,"-")</f>
        <v>3.3463469046291134E-3</v>
      </c>
      <c r="BT132" s="120">
        <f t="shared" si="98"/>
        <v>20115.194444444445</v>
      </c>
      <c r="BU132" s="83">
        <f t="shared" si="117"/>
        <v>2.9039283697668791E-3</v>
      </c>
      <c r="BV132" s="197"/>
      <c r="BW132" s="201"/>
      <c r="BX132" s="201"/>
      <c r="BY132" s="37" t="s">
        <v>81</v>
      </c>
      <c r="BZ132" s="117">
        <f t="shared" si="99"/>
        <v>57674514</v>
      </c>
      <c r="CA132" s="82">
        <f>IFERROR(BZ132/BW124,"-")</f>
        <v>1.7604163866338473E-4</v>
      </c>
      <c r="CB132" s="117">
        <f t="shared" si="100"/>
        <v>2228</v>
      </c>
      <c r="CC132" s="82">
        <f>IFERROR(CB132/BX124,"-")</f>
        <v>6.7260986514594851E-3</v>
      </c>
      <c r="CD132" s="120">
        <f t="shared" si="101"/>
        <v>25886.227109515261</v>
      </c>
      <c r="CE132" s="83">
        <f t="shared" si="119"/>
        <v>6.2163617543086252E-3</v>
      </c>
      <c r="CR132" s="32"/>
      <c r="CS132" s="32"/>
      <c r="CT132" s="32"/>
      <c r="CU132" s="32"/>
      <c r="CV132" s="32"/>
    </row>
    <row r="133" spans="2:100" s="31" customFormat="1" ht="13.15" customHeight="1" thickTop="1" thickBot="1">
      <c r="B133" s="189"/>
      <c r="C133" s="205"/>
      <c r="D133" s="184"/>
      <c r="E133" s="177"/>
      <c r="F133" s="177"/>
      <c r="G133" s="37" t="s">
        <v>83</v>
      </c>
      <c r="H133" s="117">
        <v>1881588</v>
      </c>
      <c r="I133" s="82">
        <f>IFERROR(H133/E124,"-")</f>
        <v>6.2796665114039029E-4</v>
      </c>
      <c r="J133" s="117">
        <v>69</v>
      </c>
      <c r="K133" s="82">
        <f>IFERROR(J133/F124,"-")</f>
        <v>4.668470906630582E-2</v>
      </c>
      <c r="L133" s="120">
        <f t="shared" ref="L133:L157" si="120">IFERROR(H133/J133,"-")</f>
        <v>27269.391304347828</v>
      </c>
      <c r="M133" s="83">
        <f t="shared" si="111"/>
        <v>4.445876288659794E-2</v>
      </c>
      <c r="N133" s="184"/>
      <c r="O133" s="177"/>
      <c r="P133" s="177"/>
      <c r="Q133" s="37" t="s">
        <v>83</v>
      </c>
      <c r="R133" s="117">
        <v>3629531</v>
      </c>
      <c r="S133" s="82">
        <f>IFERROR(R133/O124,"-")</f>
        <v>5.6459641778633797E-4</v>
      </c>
      <c r="T133" s="117">
        <v>144</v>
      </c>
      <c r="U133" s="82">
        <f>IFERROR(T133/P124,"-")</f>
        <v>4.7984005331556147E-2</v>
      </c>
      <c r="V133" s="120">
        <f t="shared" ref="V133:V157" si="121">IFERROR(R133/T133,"-")</f>
        <v>25205.076388888891</v>
      </c>
      <c r="W133" s="83">
        <f t="shared" si="112"/>
        <v>4.5454545454545456E-2</v>
      </c>
      <c r="X133" s="184"/>
      <c r="Y133" s="177"/>
      <c r="Z133" s="177"/>
      <c r="AA133" s="37" t="s">
        <v>83</v>
      </c>
      <c r="AB133" s="117">
        <v>94040313</v>
      </c>
      <c r="AC133" s="82">
        <f>IFERROR(AB133/Y124,"-")</f>
        <v>9.8671448671505311E-4</v>
      </c>
      <c r="AD133" s="117">
        <v>4544</v>
      </c>
      <c r="AE133" s="82">
        <f>IFERROR(AD133/Z124,"-")</f>
        <v>3.7426284057589035E-2</v>
      </c>
      <c r="AF133" s="120">
        <f t="shared" ref="AF133:AF157" si="122">IFERROR(AB133/AD133,"-")</f>
        <v>20695.491417253521</v>
      </c>
      <c r="AG133" s="83">
        <f t="shared" si="113"/>
        <v>3.4589854454661714E-2</v>
      </c>
      <c r="AH133" s="184"/>
      <c r="AI133" s="177"/>
      <c r="AJ133" s="177"/>
      <c r="AK133" s="37" t="s">
        <v>83</v>
      </c>
      <c r="AL133" s="117">
        <v>102441199</v>
      </c>
      <c r="AM133" s="82">
        <f>IFERROR(AL133/AI124,"-")</f>
        <v>1.0588456314034413E-3</v>
      </c>
      <c r="AN133" s="117">
        <v>5264</v>
      </c>
      <c r="AO133" s="82">
        <f>IFERROR(AN133/AJ124,"-")</f>
        <v>5.4185366657059329E-2</v>
      </c>
      <c r="AP133" s="120">
        <f t="shared" ref="AP133:AP157" si="123">IFERROR(AL133/AN133,"-")</f>
        <v>19460.714095744679</v>
      </c>
      <c r="AQ133" s="83">
        <f t="shared" si="114"/>
        <v>5.065337464636939E-2</v>
      </c>
      <c r="AR133" s="184"/>
      <c r="AS133" s="177"/>
      <c r="AT133" s="177"/>
      <c r="AU133" s="37" t="s">
        <v>83</v>
      </c>
      <c r="AV133" s="117">
        <v>131597032</v>
      </c>
      <c r="AW133" s="82">
        <f>IFERROR(AV133/AS124,"-")</f>
        <v>1.7376207403578027E-3</v>
      </c>
      <c r="AX133" s="117">
        <v>4703</v>
      </c>
      <c r="AY133" s="82">
        <f>IFERROR(AX133/AT124,"-")</f>
        <v>7.0484383430249986E-2</v>
      </c>
      <c r="AZ133" s="120">
        <f t="shared" ref="AZ133:AZ157" si="124">IFERROR(AV133/AX133,"-")</f>
        <v>27981.507973633852</v>
      </c>
      <c r="BA133" s="83">
        <f t="shared" si="115"/>
        <v>6.5411201824781981E-2</v>
      </c>
      <c r="BB133" s="184"/>
      <c r="BC133" s="177"/>
      <c r="BD133" s="177"/>
      <c r="BE133" s="37" t="s">
        <v>83</v>
      </c>
      <c r="BF133" s="117">
        <v>108533244</v>
      </c>
      <c r="BG133" s="82">
        <f>IFERROR(BF133/BC124,"-")</f>
        <v>2.9203119181879403E-3</v>
      </c>
      <c r="BH133" s="120">
        <v>2573</v>
      </c>
      <c r="BI133" s="82">
        <f>IFERROR(BH133/BD124,"-")</f>
        <v>8.3740154917659307E-2</v>
      </c>
      <c r="BJ133" s="143">
        <f t="shared" ref="BJ133:BJ157" si="125">IFERROR(BF133/BH133,"-")</f>
        <v>42181.595025262337</v>
      </c>
      <c r="BK133" s="83">
        <f t="shared" si="116"/>
        <v>7.5447907808697187E-2</v>
      </c>
      <c r="BL133" s="184"/>
      <c r="BM133" s="177"/>
      <c r="BN133" s="177"/>
      <c r="BO133" s="37" t="s">
        <v>83</v>
      </c>
      <c r="BP133" s="117">
        <v>58296880</v>
      </c>
      <c r="BQ133" s="82">
        <f>IFERROR(BP133/BM124,"-")</f>
        <v>4.4030083857463879E-3</v>
      </c>
      <c r="BR133" s="117">
        <v>950</v>
      </c>
      <c r="BS133" s="82">
        <f>IFERROR(BR133/BN124,"-")</f>
        <v>8.8306376649934931E-2</v>
      </c>
      <c r="BT133" s="120">
        <f t="shared" ref="BT133:BT157" si="126">IFERROR(BP133/BR133,"-")</f>
        <v>61365.136842105261</v>
      </c>
      <c r="BU133" s="83">
        <f t="shared" si="117"/>
        <v>7.6631443091070423E-2</v>
      </c>
      <c r="BV133" s="197"/>
      <c r="BW133" s="201"/>
      <c r="BX133" s="201"/>
      <c r="BY133" s="37" t="s">
        <v>83</v>
      </c>
      <c r="BZ133" s="117">
        <f t="shared" ref="BZ133:BZ140" si="127">SUM(H133,R133,AB133,AL133,AV133,BF133,BP133)</f>
        <v>500419787</v>
      </c>
      <c r="CA133" s="82">
        <f>IFERROR(BZ133/BW124,"-")</f>
        <v>1.5274462360109692E-3</v>
      </c>
      <c r="CB133" s="117">
        <f t="shared" ref="CB133:CB140" si="128">SUM(J133,T133,AD133,AN133,AX133,BH133,BR133)</f>
        <v>18247</v>
      </c>
      <c r="CC133" s="82">
        <f>IFERROR(CB133/BX124,"-")</f>
        <v>5.5085781908968234E-2</v>
      </c>
      <c r="CD133" s="120">
        <f t="shared" ref="CD133:CD157" si="129">IFERROR(BZ133/CB133,"-")</f>
        <v>27424.770482819094</v>
      </c>
      <c r="CE133" s="83">
        <f t="shared" si="119"/>
        <v>5.0911109933065295E-2</v>
      </c>
      <c r="CR133" s="32"/>
      <c r="CS133" s="32"/>
      <c r="CT133" s="32"/>
      <c r="CU133" s="32"/>
      <c r="CV133" s="32"/>
    </row>
    <row r="134" spans="2:100" s="31" customFormat="1" ht="13.15" customHeight="1" thickTop="1" thickBot="1">
      <c r="B134" s="189"/>
      <c r="C134" s="205"/>
      <c r="D134" s="184"/>
      <c r="E134" s="177"/>
      <c r="F134" s="177"/>
      <c r="G134" s="37" t="s">
        <v>85</v>
      </c>
      <c r="H134" s="117">
        <v>3275610</v>
      </c>
      <c r="I134" s="82">
        <f>IFERROR(H134/E124,"-")</f>
        <v>1.0932116075049235E-3</v>
      </c>
      <c r="J134" s="117">
        <v>27</v>
      </c>
      <c r="K134" s="82">
        <f>IFERROR(J134/F124,"-")</f>
        <v>1.8267929634641408E-2</v>
      </c>
      <c r="L134" s="120">
        <f t="shared" si="120"/>
        <v>121318.88888888889</v>
      </c>
      <c r="M134" s="83">
        <f t="shared" si="111"/>
        <v>1.7396907216494846E-2</v>
      </c>
      <c r="N134" s="184"/>
      <c r="O134" s="177"/>
      <c r="P134" s="177"/>
      <c r="Q134" s="37" t="s">
        <v>85</v>
      </c>
      <c r="R134" s="117">
        <v>9070414</v>
      </c>
      <c r="S134" s="82">
        <f>IFERROR(R134/O124,"-")</f>
        <v>1.4109600530313831E-3</v>
      </c>
      <c r="T134" s="117">
        <v>84</v>
      </c>
      <c r="U134" s="82">
        <f>IFERROR(T134/P124,"-")</f>
        <v>2.7990669776741087E-2</v>
      </c>
      <c r="V134" s="120">
        <f t="shared" si="121"/>
        <v>107981.11904761905</v>
      </c>
      <c r="W134" s="83">
        <f t="shared" si="112"/>
        <v>2.6515151515151516E-2</v>
      </c>
      <c r="X134" s="184"/>
      <c r="Y134" s="177"/>
      <c r="Z134" s="177"/>
      <c r="AA134" s="37" t="s">
        <v>85</v>
      </c>
      <c r="AB134" s="117">
        <v>71191802</v>
      </c>
      <c r="AC134" s="82">
        <f>IFERROR(AB134/Y124,"-")</f>
        <v>7.4697733480267865E-4</v>
      </c>
      <c r="AD134" s="117">
        <v>989</v>
      </c>
      <c r="AE134" s="82">
        <f>IFERROR(AD134/Z124,"-")</f>
        <v>8.1458175468652194E-3</v>
      </c>
      <c r="AF134" s="120">
        <f t="shared" si="122"/>
        <v>71983.621840242675</v>
      </c>
      <c r="AG134" s="83">
        <f t="shared" si="113"/>
        <v>7.5284696425309055E-3</v>
      </c>
      <c r="AH134" s="184"/>
      <c r="AI134" s="177"/>
      <c r="AJ134" s="177"/>
      <c r="AK134" s="37" t="s">
        <v>85</v>
      </c>
      <c r="AL134" s="117">
        <v>143681603</v>
      </c>
      <c r="AM134" s="82">
        <f>IFERROR(AL134/AI124,"-")</f>
        <v>1.4851118410825473E-3</v>
      </c>
      <c r="AN134" s="117">
        <v>1420</v>
      </c>
      <c r="AO134" s="82">
        <f>IFERROR(AN134/AJ124,"-")</f>
        <v>1.4616873224358711E-2</v>
      </c>
      <c r="AP134" s="120">
        <f t="shared" si="123"/>
        <v>101184.22746478874</v>
      </c>
      <c r="AQ134" s="83">
        <f t="shared" si="114"/>
        <v>1.3664094224514541E-2</v>
      </c>
      <c r="AR134" s="184"/>
      <c r="AS134" s="177"/>
      <c r="AT134" s="177"/>
      <c r="AU134" s="37" t="s">
        <v>85</v>
      </c>
      <c r="AV134" s="117">
        <v>176186351</v>
      </c>
      <c r="AW134" s="82">
        <f>IFERROR(AV134/AS124,"-")</f>
        <v>2.3263826927765337E-3</v>
      </c>
      <c r="AX134" s="117">
        <v>1643</v>
      </c>
      <c r="AY134" s="82">
        <f>IFERROR(AX134/AT124,"-")</f>
        <v>2.4623823511779868E-2</v>
      </c>
      <c r="AZ134" s="120">
        <f t="shared" si="124"/>
        <v>107234.54108338406</v>
      </c>
      <c r="BA134" s="83">
        <f t="shared" si="115"/>
        <v>2.28515000208626E-2</v>
      </c>
      <c r="BB134" s="184"/>
      <c r="BC134" s="177"/>
      <c r="BD134" s="177"/>
      <c r="BE134" s="37" t="s">
        <v>85</v>
      </c>
      <c r="BF134" s="117">
        <v>168431600</v>
      </c>
      <c r="BG134" s="82">
        <f>IFERROR(BF134/BC124,"-")</f>
        <v>4.532001355082171E-3</v>
      </c>
      <c r="BH134" s="120">
        <v>1174</v>
      </c>
      <c r="BI134" s="82">
        <f>IFERROR(BH134/BD124,"-")</f>
        <v>3.8208683199895857E-2</v>
      </c>
      <c r="BJ134" s="143">
        <f t="shared" si="125"/>
        <v>143468.14310051108</v>
      </c>
      <c r="BK134" s="83">
        <f t="shared" si="116"/>
        <v>3.4425123889393894E-2</v>
      </c>
      <c r="BL134" s="184"/>
      <c r="BM134" s="177"/>
      <c r="BN134" s="177"/>
      <c r="BO134" s="37" t="s">
        <v>85</v>
      </c>
      <c r="BP134" s="117">
        <v>71926797</v>
      </c>
      <c r="BQ134" s="82">
        <f>IFERROR(BP134/BM124,"-")</f>
        <v>5.4324397866726002E-3</v>
      </c>
      <c r="BR134" s="117">
        <v>512</v>
      </c>
      <c r="BS134" s="82">
        <f>IFERROR(BR134/BN124,"-")</f>
        <v>4.7592489310280719E-2</v>
      </c>
      <c r="BT134" s="120">
        <f t="shared" si="126"/>
        <v>140482.025390625</v>
      </c>
      <c r="BU134" s="83">
        <f t="shared" si="117"/>
        <v>4.130031459224006E-2</v>
      </c>
      <c r="BV134" s="197"/>
      <c r="BW134" s="201"/>
      <c r="BX134" s="201"/>
      <c r="BY134" s="37" t="s">
        <v>85</v>
      </c>
      <c r="BZ134" s="117">
        <f t="shared" si="127"/>
        <v>643764177</v>
      </c>
      <c r="CA134" s="82">
        <f>IFERROR(BZ134/BW124,"-")</f>
        <v>1.9649805914596047E-3</v>
      </c>
      <c r="CB134" s="117">
        <f t="shared" si="128"/>
        <v>5849</v>
      </c>
      <c r="CC134" s="82">
        <f>IFERROR(CB134/BX124,"-")</f>
        <v>1.7657518407713881E-2</v>
      </c>
      <c r="CD134" s="120">
        <f t="shared" si="129"/>
        <v>110063.97281586596</v>
      </c>
      <c r="CE134" s="83">
        <f t="shared" si="119"/>
        <v>1.6319344659313801E-2</v>
      </c>
      <c r="CR134" s="32"/>
      <c r="CS134" s="32"/>
      <c r="CT134" s="32"/>
      <c r="CU134" s="32"/>
      <c r="CV134" s="32"/>
    </row>
    <row r="135" spans="2:100" s="31" customFormat="1" ht="13.15" customHeight="1" thickTop="1" thickBot="1">
      <c r="B135" s="189"/>
      <c r="C135" s="205"/>
      <c r="D135" s="184"/>
      <c r="E135" s="177"/>
      <c r="F135" s="177"/>
      <c r="G135" s="37" t="s">
        <v>87</v>
      </c>
      <c r="H135" s="117">
        <v>19963469</v>
      </c>
      <c r="I135" s="82">
        <f>IFERROR(H135/E124,"-")</f>
        <v>6.6626662016737977E-3</v>
      </c>
      <c r="J135" s="117">
        <v>52</v>
      </c>
      <c r="K135" s="82">
        <f>IFERROR(J135/F124,"-")</f>
        <v>3.5182679296346414E-2</v>
      </c>
      <c r="L135" s="120">
        <f t="shared" si="120"/>
        <v>383912.86538461538</v>
      </c>
      <c r="M135" s="83">
        <f t="shared" si="111"/>
        <v>3.3505154639175257E-2</v>
      </c>
      <c r="N135" s="184"/>
      <c r="O135" s="177"/>
      <c r="P135" s="177"/>
      <c r="Q135" s="37" t="s">
        <v>87</v>
      </c>
      <c r="R135" s="117">
        <v>51350165</v>
      </c>
      <c r="S135" s="82">
        <f>IFERROR(R135/O124,"-")</f>
        <v>7.9878417381577371E-3</v>
      </c>
      <c r="T135" s="117">
        <v>115</v>
      </c>
      <c r="U135" s="82">
        <f>IFERROR(T135/P124,"-")</f>
        <v>3.8320559813395536E-2</v>
      </c>
      <c r="V135" s="120">
        <f t="shared" si="121"/>
        <v>446523.17391304346</v>
      </c>
      <c r="W135" s="83">
        <f t="shared" si="112"/>
        <v>3.6300505050505048E-2</v>
      </c>
      <c r="X135" s="184"/>
      <c r="Y135" s="177"/>
      <c r="Z135" s="177"/>
      <c r="AA135" s="37" t="s">
        <v>87</v>
      </c>
      <c r="AB135" s="117">
        <v>520526146</v>
      </c>
      <c r="AC135" s="82">
        <f>IFERROR(AB135/Y124,"-")</f>
        <v>5.4616012281047469E-3</v>
      </c>
      <c r="AD135" s="117">
        <v>1476</v>
      </c>
      <c r="AE135" s="82">
        <f>IFERROR(AD135/Z124,"-")</f>
        <v>1.2156953184199255E-2</v>
      </c>
      <c r="AF135" s="120">
        <f t="shared" si="122"/>
        <v>352659.99051490513</v>
      </c>
      <c r="AG135" s="83">
        <f t="shared" si="113"/>
        <v>1.1235612934656842E-2</v>
      </c>
      <c r="AH135" s="184"/>
      <c r="AI135" s="177"/>
      <c r="AJ135" s="177"/>
      <c r="AK135" s="37" t="s">
        <v>87</v>
      </c>
      <c r="AL135" s="117">
        <v>880264813</v>
      </c>
      <c r="AM135" s="82">
        <f>IFERROR(AL135/AI124,"-")</f>
        <v>9.0985322391942836E-3</v>
      </c>
      <c r="AN135" s="117">
        <v>2273</v>
      </c>
      <c r="AO135" s="82">
        <f>IFERROR(AN135/AJ124,"-")</f>
        <v>2.3397290731667148E-2</v>
      </c>
      <c r="AP135" s="120">
        <f t="shared" si="123"/>
        <v>387270.04531456227</v>
      </c>
      <c r="AQ135" s="83">
        <f t="shared" si="114"/>
        <v>2.1872173360789823E-2</v>
      </c>
      <c r="AR135" s="184"/>
      <c r="AS135" s="177"/>
      <c r="AT135" s="177"/>
      <c r="AU135" s="37" t="s">
        <v>87</v>
      </c>
      <c r="AV135" s="117">
        <v>1320240314</v>
      </c>
      <c r="AW135" s="82">
        <f>IFERROR(AV135/AS124,"-")</f>
        <v>1.7432588843363107E-2</v>
      </c>
      <c r="AX135" s="117">
        <v>3066</v>
      </c>
      <c r="AY135" s="82">
        <f>IFERROR(AX135/AT124,"-")</f>
        <v>4.5950482584976922E-2</v>
      </c>
      <c r="AZ135" s="120">
        <f t="shared" si="124"/>
        <v>430606.75603392039</v>
      </c>
      <c r="BA135" s="83">
        <f t="shared" si="115"/>
        <v>4.2643152199613343E-2</v>
      </c>
      <c r="BB135" s="184"/>
      <c r="BC135" s="177"/>
      <c r="BD135" s="177"/>
      <c r="BE135" s="37" t="s">
        <v>87</v>
      </c>
      <c r="BF135" s="117">
        <v>1032920920</v>
      </c>
      <c r="BG135" s="82">
        <f>IFERROR(BF135/BC124,"-")</f>
        <v>2.7792878587703986E-2</v>
      </c>
      <c r="BH135" s="120">
        <v>2390</v>
      </c>
      <c r="BI135" s="82">
        <f>IFERROR(BH135/BD124,"-")</f>
        <v>7.7784286923127E-2</v>
      </c>
      <c r="BJ135" s="143">
        <f t="shared" si="125"/>
        <v>432184.48535564856</v>
      </c>
      <c r="BK135" s="83">
        <f t="shared" si="116"/>
        <v>7.0081810984370871E-2</v>
      </c>
      <c r="BL135" s="184"/>
      <c r="BM135" s="177"/>
      <c r="BN135" s="177"/>
      <c r="BO135" s="37" t="s">
        <v>87</v>
      </c>
      <c r="BP135" s="117">
        <v>473741242</v>
      </c>
      <c r="BQ135" s="82">
        <f>IFERROR(BP135/BM124,"-")</f>
        <v>3.578041674271263E-2</v>
      </c>
      <c r="BR135" s="117">
        <v>1196</v>
      </c>
      <c r="BS135" s="82">
        <f>IFERROR(BR135/BN124,"-")</f>
        <v>0.11117308049823388</v>
      </c>
      <c r="BT135" s="120">
        <f t="shared" si="126"/>
        <v>396104.71739130432</v>
      </c>
      <c r="BU135" s="83">
        <f t="shared" si="117"/>
        <v>9.6474953617810763E-2</v>
      </c>
      <c r="BV135" s="197"/>
      <c r="BW135" s="201"/>
      <c r="BX135" s="201"/>
      <c r="BY135" s="37" t="s">
        <v>87</v>
      </c>
      <c r="BZ135" s="117">
        <f t="shared" si="127"/>
        <v>4299007069</v>
      </c>
      <c r="CA135" s="82">
        <f>IFERROR(BZ135/BW124,"-")</f>
        <v>1.3121987452763531E-2</v>
      </c>
      <c r="CB135" s="117">
        <f t="shared" si="128"/>
        <v>10568</v>
      </c>
      <c r="CC135" s="82">
        <f>IFERROR(CB135/BX124,"-")</f>
        <v>3.1903685165450557E-2</v>
      </c>
      <c r="CD135" s="120">
        <f t="shared" si="129"/>
        <v>406794.76428841788</v>
      </c>
      <c r="CE135" s="83">
        <f t="shared" si="119"/>
        <v>2.9485866705356172E-2</v>
      </c>
      <c r="CR135" s="32"/>
      <c r="CS135" s="32"/>
      <c r="CT135" s="32"/>
      <c r="CU135" s="32"/>
      <c r="CV135" s="32"/>
    </row>
    <row r="136" spans="2:100" s="31" customFormat="1" ht="13.15" customHeight="1" thickTop="1" thickBot="1">
      <c r="B136" s="189"/>
      <c r="C136" s="205"/>
      <c r="D136" s="184"/>
      <c r="E136" s="177"/>
      <c r="F136" s="177"/>
      <c r="G136" s="37" t="s">
        <v>89</v>
      </c>
      <c r="H136" s="117">
        <v>28890319</v>
      </c>
      <c r="I136" s="82">
        <f>IFERROR(H136/E124,"-")</f>
        <v>9.6419390816733473E-3</v>
      </c>
      <c r="J136" s="117">
        <v>246</v>
      </c>
      <c r="K136" s="82">
        <f>IFERROR(J136/F124,"-")</f>
        <v>0.16644113667117727</v>
      </c>
      <c r="L136" s="120">
        <f t="shared" si="120"/>
        <v>117440.32113821138</v>
      </c>
      <c r="M136" s="83">
        <f t="shared" si="111"/>
        <v>0.15850515463917525</v>
      </c>
      <c r="N136" s="184"/>
      <c r="O136" s="177"/>
      <c r="P136" s="177"/>
      <c r="Q136" s="37" t="s">
        <v>89</v>
      </c>
      <c r="R136" s="117">
        <v>66495693</v>
      </c>
      <c r="S136" s="82">
        <f>IFERROR(R136/O124,"-")</f>
        <v>1.0343824054959186E-2</v>
      </c>
      <c r="T136" s="117">
        <v>489</v>
      </c>
      <c r="U136" s="82">
        <f>IFERROR(T136/P124,"-")</f>
        <v>0.16294568477174276</v>
      </c>
      <c r="V136" s="120">
        <f t="shared" si="121"/>
        <v>135983.01226993866</v>
      </c>
      <c r="W136" s="83">
        <f t="shared" si="112"/>
        <v>0.15435606060606061</v>
      </c>
      <c r="X136" s="184"/>
      <c r="Y136" s="177"/>
      <c r="Z136" s="177"/>
      <c r="AA136" s="37" t="s">
        <v>89</v>
      </c>
      <c r="AB136" s="117">
        <v>863030814</v>
      </c>
      <c r="AC136" s="82">
        <f>IFERROR(AB136/Y124,"-")</f>
        <v>9.0553187190613085E-3</v>
      </c>
      <c r="AD136" s="117">
        <v>14834</v>
      </c>
      <c r="AE136" s="82">
        <f>IFERROR(AD136/Z124,"-")</f>
        <v>0.12217902678483181</v>
      </c>
      <c r="AF136" s="120">
        <f t="shared" si="122"/>
        <v>58179.237832007551</v>
      </c>
      <c r="AG136" s="83">
        <f t="shared" si="113"/>
        <v>0.11291943243407832</v>
      </c>
      <c r="AH136" s="184"/>
      <c r="AI136" s="177"/>
      <c r="AJ136" s="177"/>
      <c r="AK136" s="37" t="s">
        <v>89</v>
      </c>
      <c r="AL136" s="117">
        <v>984124850</v>
      </c>
      <c r="AM136" s="82">
        <f>IFERROR(AL136/AI124,"-")</f>
        <v>1.0172043165739079E-2</v>
      </c>
      <c r="AN136" s="117">
        <v>14693</v>
      </c>
      <c r="AO136" s="82">
        <f>IFERROR(AN136/AJ124,"-")</f>
        <v>0.1512434635813398</v>
      </c>
      <c r="AP136" s="120">
        <f t="shared" si="123"/>
        <v>66979.16354726741</v>
      </c>
      <c r="AQ136" s="83">
        <f t="shared" si="114"/>
        <v>0.14138488481745926</v>
      </c>
      <c r="AR136" s="184"/>
      <c r="AS136" s="177"/>
      <c r="AT136" s="177"/>
      <c r="AU136" s="37" t="s">
        <v>89</v>
      </c>
      <c r="AV136" s="117">
        <v>860935627</v>
      </c>
      <c r="AW136" s="82">
        <f>IFERROR(AV136/AS124,"-")</f>
        <v>1.1367882533917247E-2</v>
      </c>
      <c r="AX136" s="117">
        <v>11095</v>
      </c>
      <c r="AY136" s="82">
        <f>IFERROR(AX136/AT124,"-")</f>
        <v>0.16628199748216535</v>
      </c>
      <c r="AZ136" s="120">
        <f t="shared" si="124"/>
        <v>77596.721676430825</v>
      </c>
      <c r="BA136" s="83">
        <f t="shared" si="115"/>
        <v>0.1543136900374136</v>
      </c>
      <c r="BB136" s="184"/>
      <c r="BC136" s="177"/>
      <c r="BD136" s="177"/>
      <c r="BE136" s="37" t="s">
        <v>89</v>
      </c>
      <c r="BF136" s="117">
        <v>503102260</v>
      </c>
      <c r="BG136" s="82">
        <f>IFERROR(BF136/BC124,"-")</f>
        <v>1.3537009231432241E-2</v>
      </c>
      <c r="BH136" s="120">
        <v>5250</v>
      </c>
      <c r="BI136" s="82">
        <f>IFERROR(BH136/BD124,"-")</f>
        <v>0.17086506541691077</v>
      </c>
      <c r="BJ136" s="143">
        <f t="shared" si="125"/>
        <v>95829.001904761899</v>
      </c>
      <c r="BK136" s="83">
        <f t="shared" si="116"/>
        <v>0.15394540069788581</v>
      </c>
      <c r="BL136" s="184"/>
      <c r="BM136" s="177"/>
      <c r="BN136" s="177"/>
      <c r="BO136" s="37" t="s">
        <v>89</v>
      </c>
      <c r="BP136" s="117">
        <v>217914628</v>
      </c>
      <c r="BQ136" s="82">
        <f>IFERROR(BP136/BM124,"-")</f>
        <v>1.6458512607549575E-2</v>
      </c>
      <c r="BR136" s="117">
        <v>1902</v>
      </c>
      <c r="BS136" s="82">
        <f>IFERROR(BR136/BN124,"-")</f>
        <v>0.17679866146123815</v>
      </c>
      <c r="BT136" s="120">
        <f t="shared" si="126"/>
        <v>114571.30809674028</v>
      </c>
      <c r="BU136" s="83">
        <f t="shared" si="117"/>
        <v>0.15342421553601679</v>
      </c>
      <c r="BV136" s="197"/>
      <c r="BW136" s="201"/>
      <c r="BX136" s="201"/>
      <c r="BY136" s="37" t="s">
        <v>89</v>
      </c>
      <c r="BZ136" s="117">
        <f t="shared" si="127"/>
        <v>3524494191</v>
      </c>
      <c r="CA136" s="82">
        <f>IFERROR(BZ136/BW124,"-")</f>
        <v>1.0757918702933855E-2</v>
      </c>
      <c r="CB136" s="117">
        <f t="shared" si="128"/>
        <v>48509</v>
      </c>
      <c r="CC136" s="82">
        <f>IFERROR(CB136/BX124,"-")</f>
        <v>0.14644359043251712</v>
      </c>
      <c r="CD136" s="120">
        <f t="shared" si="129"/>
        <v>72656.500669978763</v>
      </c>
      <c r="CE136" s="83">
        <f t="shared" si="119"/>
        <v>0.13534537358157858</v>
      </c>
      <c r="CR136" s="32"/>
      <c r="CS136" s="32"/>
      <c r="CT136" s="32"/>
      <c r="CU136" s="32"/>
      <c r="CV136" s="32"/>
    </row>
    <row r="137" spans="2:100" s="31" customFormat="1" ht="13.15" customHeight="1" thickTop="1" thickBot="1">
      <c r="B137" s="189"/>
      <c r="C137" s="205"/>
      <c r="D137" s="184"/>
      <c r="E137" s="177"/>
      <c r="F137" s="177"/>
      <c r="G137" s="37" t="s">
        <v>91</v>
      </c>
      <c r="H137" s="117">
        <v>17278736</v>
      </c>
      <c r="I137" s="82">
        <f>IFERROR(H137/E124,"-")</f>
        <v>5.7666556025330216E-3</v>
      </c>
      <c r="J137" s="117">
        <v>88</v>
      </c>
      <c r="K137" s="82">
        <f>IFERROR(J137/F124,"-")</f>
        <v>5.9539918809201627E-2</v>
      </c>
      <c r="L137" s="120">
        <f t="shared" si="120"/>
        <v>196349.27272727274</v>
      </c>
      <c r="M137" s="83">
        <f t="shared" si="111"/>
        <v>5.6701030927835051E-2</v>
      </c>
      <c r="N137" s="184"/>
      <c r="O137" s="177"/>
      <c r="P137" s="177"/>
      <c r="Q137" s="37" t="s">
        <v>91</v>
      </c>
      <c r="R137" s="117">
        <v>54701482</v>
      </c>
      <c r="S137" s="82">
        <f>IFERROR(R137/O124,"-")</f>
        <v>8.5091602151362942E-3</v>
      </c>
      <c r="T137" s="117">
        <v>257</v>
      </c>
      <c r="U137" s="82">
        <f>IFERROR(T137/P124,"-")</f>
        <v>8.5638120626457842E-2</v>
      </c>
      <c r="V137" s="120">
        <f t="shared" si="121"/>
        <v>212846.23346303502</v>
      </c>
      <c r="W137" s="83">
        <f t="shared" si="112"/>
        <v>8.1123737373737376E-2</v>
      </c>
      <c r="X137" s="184"/>
      <c r="Y137" s="177"/>
      <c r="Z137" s="177"/>
      <c r="AA137" s="37" t="s">
        <v>91</v>
      </c>
      <c r="AB137" s="117">
        <v>1317047707</v>
      </c>
      <c r="AC137" s="82">
        <f>IFERROR(AB137/Y124,"-")</f>
        <v>1.3819074083597985E-2</v>
      </c>
      <c r="AD137" s="117">
        <v>9074</v>
      </c>
      <c r="AE137" s="82">
        <f>IFERROR(AD137/Z124,"-")</f>
        <v>7.4737258261127398E-2</v>
      </c>
      <c r="AF137" s="120">
        <f t="shared" si="122"/>
        <v>145145.21787524797</v>
      </c>
      <c r="AG137" s="83">
        <f t="shared" si="113"/>
        <v>6.9073138054929664E-2</v>
      </c>
      <c r="AH137" s="184"/>
      <c r="AI137" s="177"/>
      <c r="AJ137" s="177"/>
      <c r="AK137" s="37" t="s">
        <v>91</v>
      </c>
      <c r="AL137" s="117">
        <v>2336398229</v>
      </c>
      <c r="AM137" s="82">
        <f>IFERROR(AL137/AI124,"-")</f>
        <v>2.4149317678284762E-2</v>
      </c>
      <c r="AN137" s="117">
        <v>15284</v>
      </c>
      <c r="AO137" s="82">
        <f>IFERROR(AN137/AJ124,"-")</f>
        <v>0.15732696504302712</v>
      </c>
      <c r="AP137" s="120">
        <f t="shared" si="123"/>
        <v>152865.62607956032</v>
      </c>
      <c r="AQ137" s="83">
        <f t="shared" si="114"/>
        <v>0.14707184234329593</v>
      </c>
      <c r="AR137" s="184"/>
      <c r="AS137" s="177"/>
      <c r="AT137" s="177"/>
      <c r="AU137" s="37" t="s">
        <v>91</v>
      </c>
      <c r="AV137" s="117">
        <v>2745862698</v>
      </c>
      <c r="AW137" s="82">
        <f>IFERROR(AV137/AS124,"-")</f>
        <v>3.6256653373608255E-2</v>
      </c>
      <c r="AX137" s="117">
        <v>17113</v>
      </c>
      <c r="AY137" s="82">
        <f>IFERROR(AX137/AT124,"-")</f>
        <v>0.2564744319884899</v>
      </c>
      <c r="AZ137" s="120">
        <f t="shared" si="124"/>
        <v>160454.78279670427</v>
      </c>
      <c r="BA137" s="83">
        <f t="shared" si="115"/>
        <v>0.23801443691845506</v>
      </c>
      <c r="BB137" s="184"/>
      <c r="BC137" s="177"/>
      <c r="BD137" s="177"/>
      <c r="BE137" s="37" t="s">
        <v>91</v>
      </c>
      <c r="BF137" s="117">
        <v>1670259971</v>
      </c>
      <c r="BG137" s="82">
        <f>IFERROR(BF137/BC124,"-")</f>
        <v>4.4941806952564167E-2</v>
      </c>
      <c r="BH137" s="120">
        <v>10089</v>
      </c>
      <c r="BI137" s="82">
        <f>IFERROR(BH137/BD124,"-")</f>
        <v>0.32835383714118338</v>
      </c>
      <c r="BJ137" s="143">
        <f t="shared" si="125"/>
        <v>165552.57914560413</v>
      </c>
      <c r="BK137" s="83">
        <f t="shared" si="116"/>
        <v>0.29583907574113716</v>
      </c>
      <c r="BL137" s="184"/>
      <c r="BM137" s="177"/>
      <c r="BN137" s="177"/>
      <c r="BO137" s="37" t="s">
        <v>91</v>
      </c>
      <c r="BP137" s="117">
        <v>681727575</v>
      </c>
      <c r="BQ137" s="82">
        <f>IFERROR(BP137/BM124,"-")</f>
        <v>5.1489071619605538E-2</v>
      </c>
      <c r="BR137" s="117">
        <v>3725</v>
      </c>
      <c r="BS137" s="82">
        <f>IFERROR(BR137/BN124,"-")</f>
        <v>0.34625395054842906</v>
      </c>
      <c r="BT137" s="120">
        <f t="shared" si="126"/>
        <v>183014.11409395974</v>
      </c>
      <c r="BU137" s="83">
        <f t="shared" si="117"/>
        <v>0.30047592159393399</v>
      </c>
      <c r="BV137" s="197"/>
      <c r="BW137" s="201"/>
      <c r="BX137" s="201"/>
      <c r="BY137" s="37" t="s">
        <v>91</v>
      </c>
      <c r="BZ137" s="117">
        <f t="shared" si="127"/>
        <v>8823276398</v>
      </c>
      <c r="CA137" s="82">
        <f>IFERROR(BZ137/BW124,"-")</f>
        <v>2.6931549617980079E-2</v>
      </c>
      <c r="CB137" s="117">
        <f t="shared" si="128"/>
        <v>55630</v>
      </c>
      <c r="CC137" s="82">
        <f>IFERROR(CB137/BX124,"-")</f>
        <v>0.16794114361790446</v>
      </c>
      <c r="CD137" s="120">
        <f t="shared" si="129"/>
        <v>158606.44253100845</v>
      </c>
      <c r="CE137" s="83">
        <f t="shared" si="119"/>
        <v>0.15521373626220325</v>
      </c>
      <c r="CR137" s="32"/>
      <c r="CS137" s="32"/>
      <c r="CT137" s="32"/>
      <c r="CU137" s="32"/>
      <c r="CV137" s="32"/>
    </row>
    <row r="138" spans="2:100" s="31" customFormat="1" ht="13.15" customHeight="1" thickTop="1" thickBot="1">
      <c r="B138" s="189"/>
      <c r="C138" s="205"/>
      <c r="D138" s="184"/>
      <c r="E138" s="177"/>
      <c r="F138" s="177"/>
      <c r="G138" s="37" t="s">
        <v>95</v>
      </c>
      <c r="H138" s="117">
        <v>16170307</v>
      </c>
      <c r="I138" s="82">
        <f>IFERROR(H138/E124,"-")</f>
        <v>5.3967252845479518E-3</v>
      </c>
      <c r="J138" s="117">
        <v>155</v>
      </c>
      <c r="K138" s="82">
        <f>IFERROR(J138/F124,"-")</f>
        <v>0.10487144790257104</v>
      </c>
      <c r="L138" s="120">
        <f t="shared" si="120"/>
        <v>104324.56129032258</v>
      </c>
      <c r="M138" s="83">
        <f t="shared" si="111"/>
        <v>9.9871134020618563E-2</v>
      </c>
      <c r="N138" s="184"/>
      <c r="O138" s="177"/>
      <c r="P138" s="177"/>
      <c r="Q138" s="37" t="s">
        <v>95</v>
      </c>
      <c r="R138" s="117">
        <v>27067369</v>
      </c>
      <c r="S138" s="82">
        <f>IFERROR(R138/O124,"-")</f>
        <v>4.2104998073582986E-3</v>
      </c>
      <c r="T138" s="117">
        <v>309</v>
      </c>
      <c r="U138" s="82">
        <f>IFERROR(T138/P124,"-")</f>
        <v>0.10296567810729756</v>
      </c>
      <c r="V138" s="120">
        <f t="shared" si="121"/>
        <v>87596.663430420711</v>
      </c>
      <c r="W138" s="83">
        <f t="shared" si="112"/>
        <v>9.7537878787878785E-2</v>
      </c>
      <c r="X138" s="184"/>
      <c r="Y138" s="177"/>
      <c r="Z138" s="177"/>
      <c r="AA138" s="37" t="s">
        <v>95</v>
      </c>
      <c r="AB138" s="117">
        <v>493757636</v>
      </c>
      <c r="AC138" s="82">
        <f>IFERROR(AB138/Y124,"-")</f>
        <v>5.1807336324728951E-3</v>
      </c>
      <c r="AD138" s="117">
        <v>7579</v>
      </c>
      <c r="AE138" s="82">
        <f>IFERROR(AD138/Z124,"-")</f>
        <v>6.2423813132145095E-2</v>
      </c>
      <c r="AF138" s="120">
        <f t="shared" si="122"/>
        <v>65148.124554690592</v>
      </c>
      <c r="AG138" s="83">
        <f t="shared" si="113"/>
        <v>5.7692893246452714E-2</v>
      </c>
      <c r="AH138" s="184"/>
      <c r="AI138" s="177"/>
      <c r="AJ138" s="177"/>
      <c r="AK138" s="37" t="s">
        <v>95</v>
      </c>
      <c r="AL138" s="117">
        <v>483568856</v>
      </c>
      <c r="AM138" s="82">
        <f>IFERROR(AL138/AI124,"-")</f>
        <v>4.9982309427905056E-3</v>
      </c>
      <c r="AN138" s="117">
        <v>7888</v>
      </c>
      <c r="AO138" s="82">
        <f>IFERROR(AN138/AJ124,"-")</f>
        <v>8.1195701404043322E-2</v>
      </c>
      <c r="AP138" s="120">
        <f t="shared" si="123"/>
        <v>61304.368154158212</v>
      </c>
      <c r="AQ138" s="83">
        <f t="shared" si="114"/>
        <v>7.5903081157021615E-2</v>
      </c>
      <c r="AR138" s="184"/>
      <c r="AS138" s="177"/>
      <c r="AT138" s="177"/>
      <c r="AU138" s="37" t="s">
        <v>95</v>
      </c>
      <c r="AV138" s="117">
        <v>338629419</v>
      </c>
      <c r="AW138" s="82">
        <f>IFERROR(AV138/AS124,"-")</f>
        <v>4.4712976638387452E-3</v>
      </c>
      <c r="AX138" s="117">
        <v>6146</v>
      </c>
      <c r="AY138" s="82">
        <f>IFERROR(AX138/AT124,"-")</f>
        <v>9.2110784725136383E-2</v>
      </c>
      <c r="AZ138" s="120">
        <f t="shared" si="124"/>
        <v>55097.529938171167</v>
      </c>
      <c r="BA138" s="83">
        <f t="shared" si="115"/>
        <v>8.5481021989179271E-2</v>
      </c>
      <c r="BB138" s="184"/>
      <c r="BC138" s="177"/>
      <c r="BD138" s="177"/>
      <c r="BE138" s="37" t="s">
        <v>95</v>
      </c>
      <c r="BF138" s="117">
        <v>137580073</v>
      </c>
      <c r="BG138" s="82">
        <f>IFERROR(BF138/BC124,"-")</f>
        <v>3.7018770662292822E-3</v>
      </c>
      <c r="BH138" s="120">
        <v>2675</v>
      </c>
      <c r="BI138" s="82">
        <f>IFERROR(BH138/BD124,"-")</f>
        <v>8.7059819045759296E-2</v>
      </c>
      <c r="BJ138" s="143">
        <f t="shared" si="125"/>
        <v>51431.802990654207</v>
      </c>
      <c r="BK138" s="83">
        <f t="shared" si="116"/>
        <v>7.8438847022256106E-2</v>
      </c>
      <c r="BL138" s="184"/>
      <c r="BM138" s="177"/>
      <c r="BN138" s="177"/>
      <c r="BO138" s="37" t="s">
        <v>95</v>
      </c>
      <c r="BP138" s="117">
        <v>35042193</v>
      </c>
      <c r="BQ138" s="82">
        <f>IFERROR(BP138/BM124,"-")</f>
        <v>2.6466436906047697E-3</v>
      </c>
      <c r="BR138" s="117">
        <v>763</v>
      </c>
      <c r="BS138" s="82">
        <f>IFERROR(BR138/BN124,"-")</f>
        <v>7.0923963562000369E-2</v>
      </c>
      <c r="BT138" s="120">
        <f t="shared" si="126"/>
        <v>45926.858453473134</v>
      </c>
      <c r="BU138" s="83">
        <f t="shared" si="117"/>
        <v>6.154714850367024E-2</v>
      </c>
      <c r="BV138" s="197"/>
      <c r="BW138" s="201"/>
      <c r="BX138" s="201"/>
      <c r="BY138" s="37" t="s">
        <v>95</v>
      </c>
      <c r="BZ138" s="117">
        <f t="shared" si="127"/>
        <v>1531815853</v>
      </c>
      <c r="CA138" s="82">
        <f>IFERROR(BZ138/BW124,"-")</f>
        <v>4.6756071996145549E-3</v>
      </c>
      <c r="CB138" s="117">
        <f t="shared" si="128"/>
        <v>25515</v>
      </c>
      <c r="CC138" s="82">
        <f>IFERROR(CB138/BX124,"-")</f>
        <v>7.7027112698379155E-2</v>
      </c>
      <c r="CD138" s="120">
        <f t="shared" si="129"/>
        <v>60035.894689398396</v>
      </c>
      <c r="CE138" s="83">
        <f t="shared" si="119"/>
        <v>7.1189618564265963E-2</v>
      </c>
      <c r="CR138" s="32"/>
      <c r="CS138" s="32"/>
      <c r="CT138" s="32"/>
      <c r="CU138" s="32"/>
      <c r="CV138" s="32"/>
    </row>
    <row r="139" spans="2:100" s="31" customFormat="1" ht="13.15" customHeight="1" thickTop="1" thickBot="1">
      <c r="B139" s="189"/>
      <c r="C139" s="205"/>
      <c r="D139" s="184"/>
      <c r="E139" s="177"/>
      <c r="F139" s="177"/>
      <c r="G139" s="38" t="s">
        <v>93</v>
      </c>
      <c r="H139" s="118">
        <v>4804880</v>
      </c>
      <c r="I139" s="84">
        <f>IFERROR(H139/E124,"-")</f>
        <v>1.603594624716696E-3</v>
      </c>
      <c r="J139" s="118">
        <v>283</v>
      </c>
      <c r="K139" s="84">
        <f>IFERROR(J139/F124,"-")</f>
        <v>0.19147496617050067</v>
      </c>
      <c r="L139" s="121">
        <f t="shared" si="120"/>
        <v>16978.374558303887</v>
      </c>
      <c r="M139" s="87">
        <f t="shared" si="111"/>
        <v>0.18234536082474226</v>
      </c>
      <c r="N139" s="184"/>
      <c r="O139" s="177"/>
      <c r="P139" s="177"/>
      <c r="Q139" s="38" t="s">
        <v>93</v>
      </c>
      <c r="R139" s="118">
        <v>10654044</v>
      </c>
      <c r="S139" s="84">
        <f>IFERROR(R139/O124,"-")</f>
        <v>1.6573036784471677E-3</v>
      </c>
      <c r="T139" s="118">
        <v>652</v>
      </c>
      <c r="U139" s="84">
        <f>IFERROR(T139/P124,"-")</f>
        <v>0.21726091302899034</v>
      </c>
      <c r="V139" s="121">
        <f t="shared" si="121"/>
        <v>16340.558282208589</v>
      </c>
      <c r="W139" s="87">
        <f t="shared" si="112"/>
        <v>0.2058080808080808</v>
      </c>
      <c r="X139" s="184"/>
      <c r="Y139" s="177"/>
      <c r="Z139" s="177"/>
      <c r="AA139" s="38" t="s">
        <v>93</v>
      </c>
      <c r="AB139" s="118">
        <v>188364531</v>
      </c>
      <c r="AC139" s="84">
        <f>IFERROR(AB139/Y124,"-")</f>
        <v>1.9764078360839433E-3</v>
      </c>
      <c r="AD139" s="118">
        <v>9852</v>
      </c>
      <c r="AE139" s="84">
        <f>IFERROR(AD139/Z124,"-")</f>
        <v>8.114519157908609E-2</v>
      </c>
      <c r="AF139" s="121">
        <f t="shared" si="122"/>
        <v>19119.420523751523</v>
      </c>
      <c r="AG139" s="87">
        <f t="shared" si="113"/>
        <v>7.4995432677668838E-2</v>
      </c>
      <c r="AH139" s="184"/>
      <c r="AI139" s="177"/>
      <c r="AJ139" s="177"/>
      <c r="AK139" s="38" t="s">
        <v>93</v>
      </c>
      <c r="AL139" s="118">
        <v>213537410</v>
      </c>
      <c r="AM139" s="84">
        <f>IFERROR(AL139/AI124,"-")</f>
        <v>2.2071505988494485E-3</v>
      </c>
      <c r="AN139" s="118">
        <v>11155</v>
      </c>
      <c r="AO139" s="84">
        <f>IFERROR(AN139/AJ124,"-")</f>
        <v>0.11482480339276156</v>
      </c>
      <c r="AP139" s="121">
        <f t="shared" si="123"/>
        <v>19142.753025549082</v>
      </c>
      <c r="AQ139" s="87">
        <f t="shared" si="114"/>
        <v>0.10734012047497161</v>
      </c>
      <c r="AR139" s="184"/>
      <c r="AS139" s="177"/>
      <c r="AT139" s="177"/>
      <c r="AU139" s="38" t="s">
        <v>93</v>
      </c>
      <c r="AV139" s="118">
        <v>241250243</v>
      </c>
      <c r="AW139" s="84">
        <f>IFERROR(AV139/AS124,"-")</f>
        <v>3.1854930121308495E-3</v>
      </c>
      <c r="AX139" s="118">
        <v>9958</v>
      </c>
      <c r="AY139" s="84">
        <f>IFERROR(AX139/AT124,"-")</f>
        <v>0.14924165217912594</v>
      </c>
      <c r="AZ139" s="121">
        <f t="shared" si="124"/>
        <v>24226.776762402089</v>
      </c>
      <c r="BA139" s="87">
        <f t="shared" si="115"/>
        <v>0.13849984005340826</v>
      </c>
      <c r="BB139" s="184"/>
      <c r="BC139" s="177"/>
      <c r="BD139" s="177"/>
      <c r="BE139" s="38" t="s">
        <v>93</v>
      </c>
      <c r="BF139" s="118">
        <v>154929438</v>
      </c>
      <c r="BG139" s="84">
        <f>IFERROR(BF139/BC124,"-")</f>
        <v>4.1686976966205814E-3</v>
      </c>
      <c r="BH139" s="121">
        <v>5336</v>
      </c>
      <c r="BI139" s="84">
        <f>IFERROR(BH139/BD124,"-")</f>
        <v>0.17366399791707349</v>
      </c>
      <c r="BJ139" s="144">
        <f t="shared" si="125"/>
        <v>29034.752248875564</v>
      </c>
      <c r="BK139" s="87">
        <f t="shared" si="116"/>
        <v>0.15646717297598453</v>
      </c>
      <c r="BL139" s="184"/>
      <c r="BM139" s="177"/>
      <c r="BN139" s="177"/>
      <c r="BO139" s="38" t="s">
        <v>93</v>
      </c>
      <c r="BP139" s="118">
        <v>60036005</v>
      </c>
      <c r="BQ139" s="84">
        <f>IFERROR(BP139/BM124,"-")</f>
        <v>4.5343598741770077E-3</v>
      </c>
      <c r="BR139" s="118">
        <v>1954</v>
      </c>
      <c r="BS139" s="84">
        <f>IFERROR(BR139/BN124,"-")</f>
        <v>0.18163227365681353</v>
      </c>
      <c r="BT139" s="121">
        <f t="shared" si="126"/>
        <v>30724.669907881271</v>
      </c>
      <c r="BU139" s="87">
        <f t="shared" si="117"/>
        <v>0.15761877873679117</v>
      </c>
      <c r="BV139" s="197"/>
      <c r="BW139" s="201"/>
      <c r="BX139" s="201"/>
      <c r="BY139" s="38" t="s">
        <v>93</v>
      </c>
      <c r="BZ139" s="118">
        <f t="shared" si="127"/>
        <v>873576551</v>
      </c>
      <c r="CA139" s="84">
        <f>IFERROR(BZ139/BW124,"-")</f>
        <v>2.6664437525376959E-3</v>
      </c>
      <c r="CB139" s="118">
        <f t="shared" si="128"/>
        <v>39190</v>
      </c>
      <c r="CC139" s="84">
        <f>IFERROR(CB139/BX124,"-")</f>
        <v>0.11831050545363429</v>
      </c>
      <c r="CD139" s="121">
        <f t="shared" si="129"/>
        <v>22290.802526154632</v>
      </c>
      <c r="CE139" s="87">
        <f t="shared" si="119"/>
        <v>0.10934435240186491</v>
      </c>
      <c r="CR139" s="32"/>
      <c r="CS139" s="32"/>
      <c r="CT139" s="32"/>
      <c r="CU139" s="32"/>
      <c r="CV139" s="32"/>
    </row>
    <row r="140" spans="2:100" s="31" customFormat="1" ht="13.15" customHeight="1" thickTop="1" thickBot="1">
      <c r="B140" s="190"/>
      <c r="C140" s="206"/>
      <c r="D140" s="184"/>
      <c r="E140" s="200"/>
      <c r="F140" s="200"/>
      <c r="G140" s="40" t="s">
        <v>100</v>
      </c>
      <c r="H140" s="115">
        <f>SUM(H124:H139)</f>
        <v>269647245</v>
      </c>
      <c r="I140" s="89">
        <f>IFERROR(H140/E124,"-")</f>
        <v>8.9992855732435775E-2</v>
      </c>
      <c r="J140" s="135">
        <v>1171</v>
      </c>
      <c r="K140" s="89">
        <f>IFERROR(J140/F124,"-")</f>
        <v>0.79228687415426247</v>
      </c>
      <c r="L140" s="122">
        <f t="shared" si="120"/>
        <v>230270.91801878737</v>
      </c>
      <c r="M140" s="90">
        <f t="shared" si="111"/>
        <v>0.7545103092783505</v>
      </c>
      <c r="N140" s="184"/>
      <c r="O140" s="200"/>
      <c r="P140" s="200"/>
      <c r="Q140" s="40" t="s">
        <v>100</v>
      </c>
      <c r="R140" s="115">
        <f>SUM(R124:R139)</f>
        <v>730945125</v>
      </c>
      <c r="S140" s="89">
        <f>IFERROR(R140/O124,"-")</f>
        <v>0.11370312009275772</v>
      </c>
      <c r="T140" s="135">
        <v>2504</v>
      </c>
      <c r="U140" s="89">
        <f>IFERROR(T140/P124,"-")</f>
        <v>0.83438853715428185</v>
      </c>
      <c r="V140" s="122">
        <f t="shared" si="121"/>
        <v>291910.99241214059</v>
      </c>
      <c r="W140" s="90">
        <f t="shared" si="112"/>
        <v>0.79040404040404044</v>
      </c>
      <c r="X140" s="184"/>
      <c r="Y140" s="200"/>
      <c r="Z140" s="200"/>
      <c r="AA140" s="40" t="s">
        <v>100</v>
      </c>
      <c r="AB140" s="115">
        <f>SUM(AB124:AB139)</f>
        <v>16456546132</v>
      </c>
      <c r="AC140" s="89">
        <f>IFERROR(AB140/Y124,"-")</f>
        <v>0.17266969825737366</v>
      </c>
      <c r="AD140" s="135">
        <v>91520</v>
      </c>
      <c r="AE140" s="89">
        <f>IFERROR(AD140/Z124,"-")</f>
        <v>0.7537969887655257</v>
      </c>
      <c r="AF140" s="122">
        <f t="shared" si="122"/>
        <v>179813.65965909092</v>
      </c>
      <c r="AG140" s="90">
        <f t="shared" si="113"/>
        <v>0.69666889957980638</v>
      </c>
      <c r="AH140" s="184"/>
      <c r="AI140" s="200"/>
      <c r="AJ140" s="200"/>
      <c r="AK140" s="40" t="s">
        <v>100</v>
      </c>
      <c r="AL140" s="115">
        <f>SUM(AL124:AL139)</f>
        <v>20230461273</v>
      </c>
      <c r="AM140" s="89">
        <f>IFERROR(AL140/AI124,"-")</f>
        <v>0.209104693710121</v>
      </c>
      <c r="AN140" s="135">
        <v>82198</v>
      </c>
      <c r="AO140" s="89">
        <f>IFERROR(AN140/AJ124,"-")</f>
        <v>0.84611108823650516</v>
      </c>
      <c r="AP140" s="122">
        <f t="shared" si="123"/>
        <v>246118.65584320787</v>
      </c>
      <c r="AQ140" s="90">
        <f t="shared" si="114"/>
        <v>0.79095860356806069</v>
      </c>
      <c r="AR140" s="184"/>
      <c r="AS140" s="200"/>
      <c r="AT140" s="200"/>
      <c r="AU140" s="40" t="s">
        <v>100</v>
      </c>
      <c r="AV140" s="115">
        <f>SUM(AV124:AV139)</f>
        <v>18958500142</v>
      </c>
      <c r="AW140" s="89">
        <f>IFERROR(AV140/AS124,"-")</f>
        <v>0.25032998504719733</v>
      </c>
      <c r="AX140" s="135">
        <v>59454</v>
      </c>
      <c r="AY140" s="89">
        <f>IFERROR(AX140/AT124,"-")</f>
        <v>0.89104370241592235</v>
      </c>
      <c r="AZ140" s="122">
        <f t="shared" si="124"/>
        <v>318876.78107444412</v>
      </c>
      <c r="BA140" s="90">
        <f t="shared" si="115"/>
        <v>0.82690997093144547</v>
      </c>
      <c r="BB140" s="184"/>
      <c r="BC140" s="200"/>
      <c r="BD140" s="200"/>
      <c r="BE140" s="40" t="s">
        <v>100</v>
      </c>
      <c r="BF140" s="115">
        <f>SUM(BF124:BF139)</f>
        <v>10670272268</v>
      </c>
      <c r="BG140" s="89">
        <f>IFERROR(BF140/BC124,"-")</f>
        <v>0.28710579474203007</v>
      </c>
      <c r="BH140" s="122">
        <v>27766</v>
      </c>
      <c r="BI140" s="152">
        <f>IFERROR(BH140/BD124,"-")</f>
        <v>0.90366464883160846</v>
      </c>
      <c r="BJ140" s="115">
        <f t="shared" si="125"/>
        <v>384292.74177051068</v>
      </c>
      <c r="BK140" s="90">
        <f t="shared" si="116"/>
        <v>0.81418057062428528</v>
      </c>
      <c r="BL140" s="184"/>
      <c r="BM140" s="200"/>
      <c r="BN140" s="200"/>
      <c r="BO140" s="40" t="s">
        <v>100</v>
      </c>
      <c r="BP140" s="115">
        <f>SUM(BP124:BP139)</f>
        <v>4216334688</v>
      </c>
      <c r="BQ140" s="89">
        <f>IFERROR(BP140/BM124,"-")</f>
        <v>0.31844855142123185</v>
      </c>
      <c r="BR140" s="135">
        <v>9483</v>
      </c>
      <c r="BS140" s="89">
        <f>IFERROR(BR140/BN124,"-")</f>
        <v>0.88148354712771892</v>
      </c>
      <c r="BT140" s="122">
        <f t="shared" si="126"/>
        <v>444620.34039860801</v>
      </c>
      <c r="BU140" s="90">
        <f t="shared" si="117"/>
        <v>0.76494313140275871</v>
      </c>
      <c r="BV140" s="197"/>
      <c r="BW140" s="202"/>
      <c r="BX140" s="202"/>
      <c r="BY140" s="40" t="s">
        <v>100</v>
      </c>
      <c r="BZ140" s="115">
        <f t="shared" si="127"/>
        <v>71532706873</v>
      </c>
      <c r="CA140" s="89">
        <f>IFERROR(BZ140/BW124,"-")</f>
        <v>0.21834141395539949</v>
      </c>
      <c r="CB140" s="115">
        <f t="shared" si="128"/>
        <v>274096</v>
      </c>
      <c r="CC140" s="89">
        <f>IFERROR(CB140/BX124,"-")</f>
        <v>0.82746711668332096</v>
      </c>
      <c r="CD140" s="122">
        <f t="shared" si="129"/>
        <v>260976.8361194618</v>
      </c>
      <c r="CE140" s="90">
        <f t="shared" si="119"/>
        <v>0.76475758142234151</v>
      </c>
      <c r="CR140" s="32"/>
      <c r="CS140" s="32"/>
      <c r="CT140" s="32"/>
      <c r="CU140" s="32"/>
      <c r="CV140" s="32"/>
    </row>
    <row r="141" spans="2:100" s="31" customFormat="1" ht="13.15" customHeight="1" thickTop="1" thickBot="1">
      <c r="B141" s="207" t="s">
        <v>125</v>
      </c>
      <c r="C141" s="208"/>
      <c r="D141" s="211">
        <f>CI13</f>
        <v>4073</v>
      </c>
      <c r="E141" s="177">
        <f>SUM(E5:E140)</f>
        <v>7461011630</v>
      </c>
      <c r="F141" s="177">
        <v>3926</v>
      </c>
      <c r="G141" s="41" t="s">
        <v>66</v>
      </c>
      <c r="H141" s="116">
        <f>SUMIF(G5:G140,G141,H5:H140)</f>
        <v>128392689</v>
      </c>
      <c r="I141" s="91">
        <f>IFERROR(H141/E141,"-")</f>
        <v>1.7208482625029765E-2</v>
      </c>
      <c r="J141" s="125">
        <v>869</v>
      </c>
      <c r="K141" s="91">
        <f>IFERROR(J141/F141,"-")</f>
        <v>0.22134488028527763</v>
      </c>
      <c r="L141" s="123">
        <f t="shared" si="120"/>
        <v>147747.62830840045</v>
      </c>
      <c r="M141" s="92">
        <f t="shared" ref="M141:M157" si="130">IFERROR(J141/$CI$13,"-")</f>
        <v>0.21335624846550455</v>
      </c>
      <c r="N141" s="211">
        <f>CJ13</f>
        <v>8246</v>
      </c>
      <c r="O141" s="177">
        <f>SUM(O5:O140)</f>
        <v>15806431170</v>
      </c>
      <c r="P141" s="177">
        <v>8001</v>
      </c>
      <c r="Q141" s="41" t="s">
        <v>66</v>
      </c>
      <c r="R141" s="116">
        <f>SUMIF(Q5:Q140,Q141,R5:R140)</f>
        <v>298635414</v>
      </c>
      <c r="S141" s="91">
        <f>IFERROR(R141/O141,"-")</f>
        <v>1.889328532090144E-2</v>
      </c>
      <c r="T141" s="125">
        <v>2169</v>
      </c>
      <c r="U141" s="91">
        <f>IFERROR(T141/P141,"-")</f>
        <v>0.27109111361079863</v>
      </c>
      <c r="V141" s="123">
        <f t="shared" si="121"/>
        <v>137683.45504840941</v>
      </c>
      <c r="W141" s="92">
        <f t="shared" ref="W141:W157" si="131">IFERROR(T141/$CJ$13,"-")</f>
        <v>0.26303662381760856</v>
      </c>
      <c r="X141" s="211">
        <f>CK13</f>
        <v>502368</v>
      </c>
      <c r="Y141" s="177">
        <f>SUM(Y5:Y140)</f>
        <v>347028902660</v>
      </c>
      <c r="Z141" s="177">
        <v>472064</v>
      </c>
      <c r="AA141" s="41" t="s">
        <v>66</v>
      </c>
      <c r="AB141" s="116">
        <f>SUMIF(AA5:AA140,AA141,AB5:AB140)</f>
        <v>8358850476</v>
      </c>
      <c r="AC141" s="91">
        <f>IFERROR(AB141/Y141,"-")</f>
        <v>2.4086900001495107E-2</v>
      </c>
      <c r="AD141" s="125">
        <v>81876</v>
      </c>
      <c r="AE141" s="91">
        <f>IFERROR(AD141/Z141,"-")</f>
        <v>0.17344258405639915</v>
      </c>
      <c r="AF141" s="123">
        <f t="shared" si="122"/>
        <v>102091.58332111975</v>
      </c>
      <c r="AG141" s="92">
        <f t="shared" ref="AG141:AG157" si="132">IFERROR(AD141/$CK$13,"-")</f>
        <v>0.16298012612268298</v>
      </c>
      <c r="AH141" s="211">
        <f>CL13</f>
        <v>364377</v>
      </c>
      <c r="AI141" s="177">
        <f>SUM(AI5:AI140)</f>
        <v>330979384760</v>
      </c>
      <c r="AJ141" s="177">
        <v>350762</v>
      </c>
      <c r="AK141" s="41" t="s">
        <v>66</v>
      </c>
      <c r="AL141" s="116">
        <f>SUMIF(AK5:AK140,AK141,AL5:AL140)</f>
        <v>10360508082</v>
      </c>
      <c r="AM141" s="91">
        <f>IFERROR(AL141/AI141,"-")</f>
        <v>3.1302578224056521E-2</v>
      </c>
      <c r="AN141" s="125">
        <v>81714</v>
      </c>
      <c r="AO141" s="91">
        <f>IFERROR(AN141/AJ141,"-")</f>
        <v>0.23296138122145502</v>
      </c>
      <c r="AP141" s="123">
        <f t="shared" si="123"/>
        <v>126789.87789118144</v>
      </c>
      <c r="AQ141" s="92">
        <f t="shared" ref="AQ141:AQ157" si="133">IFERROR(AN141/$CL$13,"-")</f>
        <v>0.22425674507446958</v>
      </c>
      <c r="AR141" s="211">
        <f>CM13</f>
        <v>229658</v>
      </c>
      <c r="AS141" s="177">
        <f>SUM(AS5:AS140)</f>
        <v>243197566840</v>
      </c>
      <c r="AT141" s="177">
        <v>221401</v>
      </c>
      <c r="AU141" s="41" t="s">
        <v>66</v>
      </c>
      <c r="AV141" s="116">
        <f>SUMIF(AU5:AU140,AU141,AV5:AV140)</f>
        <v>9237334901</v>
      </c>
      <c r="AW141" s="91">
        <f>IFERROR(AV141/AS141,"-")</f>
        <v>3.7982842595942805E-2</v>
      </c>
      <c r="AX141" s="125">
        <v>60141</v>
      </c>
      <c r="AY141" s="91">
        <f>IFERROR(AX141/AT141,"-")</f>
        <v>0.27163833948356148</v>
      </c>
      <c r="AZ141" s="123">
        <f t="shared" si="124"/>
        <v>153594.63429274538</v>
      </c>
      <c r="BA141" s="92">
        <f t="shared" ref="BA141:BA157" si="134">IFERROR(AX141/$CM$13,"-")</f>
        <v>0.26187200097536334</v>
      </c>
      <c r="BB141" s="211">
        <f>CN13</f>
        <v>105915</v>
      </c>
      <c r="BC141" s="177">
        <f>SUM(BC5:BC140)</f>
        <v>118968157530</v>
      </c>
      <c r="BD141" s="177">
        <v>100999</v>
      </c>
      <c r="BE141" s="41" t="s">
        <v>66</v>
      </c>
      <c r="BF141" s="116">
        <f>SUMIF(BE5:BE140,BE141,BF5:BF140)</f>
        <v>5578384964</v>
      </c>
      <c r="BG141" s="91">
        <f>IFERROR(BF141/BC141,"-")</f>
        <v>4.6889731503098282E-2</v>
      </c>
      <c r="BH141" s="148">
        <v>28179</v>
      </c>
      <c r="BI141" s="91">
        <f>IFERROR(BH141/BD141,"-")</f>
        <v>0.27900276240358818</v>
      </c>
      <c r="BJ141" s="125">
        <f t="shared" si="125"/>
        <v>197962.48851981972</v>
      </c>
      <c r="BK141" s="92">
        <f t="shared" ref="BK141:BK157" si="135">IFERROR(BH141/$CN$13,"-")</f>
        <v>0.26605296700184111</v>
      </c>
      <c r="BL141" s="211">
        <f>CO13</f>
        <v>38029</v>
      </c>
      <c r="BM141" s="177">
        <f>SUM(BM5:BM140)</f>
        <v>42179076640</v>
      </c>
      <c r="BN141" s="177">
        <v>35140</v>
      </c>
      <c r="BO141" s="41" t="s">
        <v>66</v>
      </c>
      <c r="BP141" s="116">
        <f>SUMIF(BO5:BO140,BO141,BP5:BP140)</f>
        <v>2616676151</v>
      </c>
      <c r="BQ141" s="91">
        <f>IFERROR(BP141/BM141,"-")</f>
        <v>6.203730283935395E-2</v>
      </c>
      <c r="BR141" s="125">
        <v>9472</v>
      </c>
      <c r="BS141" s="91">
        <f>IFERROR(BR141/BN141,"-")</f>
        <v>0.26955036994877635</v>
      </c>
      <c r="BT141" s="123">
        <f t="shared" si="126"/>
        <v>276253.81661739864</v>
      </c>
      <c r="BU141" s="92">
        <f t="shared" ref="BU141:BU157" si="136">IFERROR(BR141/$CO$13,"-")</f>
        <v>0.24907307581056562</v>
      </c>
      <c r="BV141" s="212">
        <f t="shared" ref="BV141" si="137">SUM(D141,N141,X141,AH141,AR141,BB141,BL141)</f>
        <v>1252666</v>
      </c>
      <c r="BW141" s="177">
        <f>SUM(E141,O141,Y141,AI141,AS141,BC141,BM141)</f>
        <v>1105620531230</v>
      </c>
      <c r="BX141" s="177">
        <f>SUM(F141,P141,Z141,AJ141,AT141,BD141,BN141)</f>
        <v>1192293</v>
      </c>
      <c r="BY141" s="41" t="s">
        <v>66</v>
      </c>
      <c r="BZ141" s="116">
        <f>SUMIF(BY5:BY140,BY141,BZ5:BZ140)</f>
        <v>36578782677</v>
      </c>
      <c r="CA141" s="91">
        <f>IFERROR(BZ141/BW141,"-")</f>
        <v>3.3084391654979665E-2</v>
      </c>
      <c r="CB141" s="125">
        <f>SUMIF(BY5:BY140,BY141,CB5:CB140)</f>
        <v>264422</v>
      </c>
      <c r="CC141" s="91">
        <f>IFERROR(CB141/BX141,"-")</f>
        <v>0.2217760231755114</v>
      </c>
      <c r="CD141" s="123">
        <f t="shared" si="129"/>
        <v>138334.86879684747</v>
      </c>
      <c r="CE141" s="92">
        <f t="shared" ref="CE141:CE157" si="138">IFERROR(CB141/$CP$13,"-")</f>
        <v>0.21108739280861777</v>
      </c>
      <c r="CR141" s="32"/>
      <c r="CS141" s="32"/>
      <c r="CT141" s="32"/>
      <c r="CU141" s="32"/>
      <c r="CV141" s="32"/>
    </row>
    <row r="142" spans="2:100" s="31" customFormat="1" ht="13.15" customHeight="1" thickTop="1" thickBot="1">
      <c r="B142" s="207"/>
      <c r="C142" s="208"/>
      <c r="D142" s="184"/>
      <c r="E142" s="177"/>
      <c r="F142" s="177"/>
      <c r="G142" s="36" t="s">
        <v>68</v>
      </c>
      <c r="H142" s="117">
        <f>SUMIF(G5:G140,G142,H5:H140)</f>
        <v>122925563</v>
      </c>
      <c r="I142" s="82">
        <f>IFERROR(H142/E141,"-")</f>
        <v>1.6475723279364463E-2</v>
      </c>
      <c r="J142" s="117">
        <v>1093</v>
      </c>
      <c r="K142" s="82">
        <f>IFERROR(J142/F141,"-")</f>
        <v>0.27840040753948037</v>
      </c>
      <c r="L142" s="120">
        <f t="shared" si="120"/>
        <v>112466.20585544374</v>
      </c>
      <c r="M142" s="83">
        <f t="shared" si="130"/>
        <v>0.26835256567640559</v>
      </c>
      <c r="N142" s="184"/>
      <c r="O142" s="177"/>
      <c r="P142" s="177"/>
      <c r="Q142" s="36" t="s">
        <v>68</v>
      </c>
      <c r="R142" s="117">
        <f>SUMIF(Q5:Q140,Q142,R5:R140)</f>
        <v>299244059</v>
      </c>
      <c r="S142" s="82">
        <f>IFERROR(R142/O141,"-")</f>
        <v>1.893179148294738E-2</v>
      </c>
      <c r="T142" s="117">
        <v>2649</v>
      </c>
      <c r="U142" s="82">
        <f>IFERROR(T142/P141,"-")</f>
        <v>0.33108361454818147</v>
      </c>
      <c r="V142" s="120">
        <f t="shared" si="121"/>
        <v>112964.91468478671</v>
      </c>
      <c r="W142" s="83">
        <f t="shared" si="131"/>
        <v>0.3212466650497211</v>
      </c>
      <c r="X142" s="184"/>
      <c r="Y142" s="177"/>
      <c r="Z142" s="177"/>
      <c r="AA142" s="36" t="s">
        <v>68</v>
      </c>
      <c r="AB142" s="117">
        <f>SUMIF(AA5:AA140,AA142,AB5:AB140)</f>
        <v>8456458127</v>
      </c>
      <c r="AC142" s="82">
        <f>IFERROR(AB142/Y141,"-")</f>
        <v>2.4368166634481096E-2</v>
      </c>
      <c r="AD142" s="117">
        <v>109240</v>
      </c>
      <c r="AE142" s="82">
        <f>IFERROR(AD142/Z141,"-")</f>
        <v>0.23140930043383948</v>
      </c>
      <c r="AF142" s="120">
        <f t="shared" si="122"/>
        <v>77411.73679055291</v>
      </c>
      <c r="AG142" s="83">
        <f t="shared" si="132"/>
        <v>0.2174501560608956</v>
      </c>
      <c r="AH142" s="184"/>
      <c r="AI142" s="177"/>
      <c r="AJ142" s="177"/>
      <c r="AK142" s="36" t="s">
        <v>68</v>
      </c>
      <c r="AL142" s="117">
        <f>SUMIF(AK5:AK140,AK142,AL5:AL140)</f>
        <v>7504343126</v>
      </c>
      <c r="AM142" s="82">
        <f>IFERROR(AL142/AI141,"-")</f>
        <v>2.2673143620233493E-2</v>
      </c>
      <c r="AN142" s="117">
        <v>99715</v>
      </c>
      <c r="AO142" s="82">
        <f>IFERROR(AN142/AJ141,"-")</f>
        <v>0.28428107947839276</v>
      </c>
      <c r="AP142" s="120">
        <f t="shared" si="123"/>
        <v>75257.916321516328</v>
      </c>
      <c r="AQ142" s="83">
        <f t="shared" si="133"/>
        <v>0.27365887528576172</v>
      </c>
      <c r="AR142" s="184"/>
      <c r="AS142" s="177"/>
      <c r="AT142" s="177"/>
      <c r="AU142" s="36" t="s">
        <v>68</v>
      </c>
      <c r="AV142" s="117">
        <f>SUMIF(AU5:AU140,AU142,AV5:AV140)</f>
        <v>4522208772</v>
      </c>
      <c r="AW142" s="82">
        <f>IFERROR(AV142/AS141,"-")</f>
        <v>1.8594794474137019E-2</v>
      </c>
      <c r="AX142" s="117">
        <v>70677</v>
      </c>
      <c r="AY142" s="82">
        <f>IFERROR(AX142/AT141,"-")</f>
        <v>0.31922620042366567</v>
      </c>
      <c r="AZ142" s="120">
        <f t="shared" si="124"/>
        <v>63984.1641835392</v>
      </c>
      <c r="BA142" s="83">
        <f t="shared" si="134"/>
        <v>0.30774891360196466</v>
      </c>
      <c r="BB142" s="184"/>
      <c r="BC142" s="177"/>
      <c r="BD142" s="177"/>
      <c r="BE142" s="36" t="s">
        <v>68</v>
      </c>
      <c r="BF142" s="117">
        <f>SUMIF(BE5:BE140,BE142,BF5:BF140)</f>
        <v>1916276759</v>
      </c>
      <c r="BG142" s="82">
        <f>IFERROR(BF142/BC141,"-")</f>
        <v>1.6107476141393344E-2</v>
      </c>
      <c r="BH142" s="120">
        <v>33306</v>
      </c>
      <c r="BI142" s="82">
        <f>IFERROR(BH142/BD141,"-")</f>
        <v>0.32976564124397273</v>
      </c>
      <c r="BJ142" s="143">
        <f t="shared" si="125"/>
        <v>57535.481865129404</v>
      </c>
      <c r="BK142" s="83">
        <f t="shared" si="135"/>
        <v>0.3144597082566209</v>
      </c>
      <c r="BL142" s="184"/>
      <c r="BM142" s="177"/>
      <c r="BN142" s="177"/>
      <c r="BO142" s="36" t="s">
        <v>68</v>
      </c>
      <c r="BP142" s="117">
        <f>SUMIF(BO5:BO140,BO142,BP5:BP140)</f>
        <v>638242872</v>
      </c>
      <c r="BQ142" s="82">
        <f>IFERROR(BP142/BM141,"-")</f>
        <v>1.5131741205418669E-2</v>
      </c>
      <c r="BR142" s="117">
        <v>10931</v>
      </c>
      <c r="BS142" s="82">
        <f>IFERROR(BR142/BN141,"-")</f>
        <v>0.31107000569151966</v>
      </c>
      <c r="BT142" s="120">
        <f t="shared" si="126"/>
        <v>58388.333363827645</v>
      </c>
      <c r="BU142" s="83">
        <f t="shared" si="136"/>
        <v>0.28743853375055878</v>
      </c>
      <c r="BV142" s="197"/>
      <c r="BW142" s="201"/>
      <c r="BX142" s="201"/>
      <c r="BY142" s="36" t="s">
        <v>68</v>
      </c>
      <c r="BZ142" s="117">
        <f>SUMIF(BY5:BY140,BY142,BZ5:BZ140)</f>
        <v>23459699278</v>
      </c>
      <c r="CA142" s="82">
        <f>IFERROR(BZ142/BW141,"-")</f>
        <v>2.1218581434898957E-2</v>
      </c>
      <c r="CB142" s="117">
        <f>SUMIF(BY5:BY140,BY142,CB5:CB140)</f>
        <v>327612</v>
      </c>
      <c r="CC142" s="82">
        <f>IFERROR(CB142/BX141,"-")</f>
        <v>0.2747747407726121</v>
      </c>
      <c r="CD142" s="120">
        <f t="shared" si="129"/>
        <v>71608.180646618566</v>
      </c>
      <c r="CE142" s="83">
        <f t="shared" si="138"/>
        <v>0.26153180496636774</v>
      </c>
      <c r="CR142" s="32"/>
      <c r="CS142" s="32"/>
      <c r="CT142" s="32"/>
      <c r="CU142" s="32"/>
      <c r="CV142" s="32"/>
    </row>
    <row r="143" spans="2:100" s="31" customFormat="1" ht="13.15" customHeight="1" thickTop="1" thickBot="1">
      <c r="B143" s="207"/>
      <c r="C143" s="208"/>
      <c r="D143" s="184"/>
      <c r="E143" s="177"/>
      <c r="F143" s="177"/>
      <c r="G143" s="37" t="s">
        <v>70</v>
      </c>
      <c r="H143" s="117">
        <f>SUMIF(G5:G140,G143,H5:H140)</f>
        <v>31825426</v>
      </c>
      <c r="I143" s="82">
        <f>IFERROR(H143/E141,"-")</f>
        <v>4.2655644540256533E-3</v>
      </c>
      <c r="J143" s="117">
        <v>575</v>
      </c>
      <c r="K143" s="82">
        <f>IFERROR(J143/F141,"-")</f>
        <v>0.14645950076413652</v>
      </c>
      <c r="L143" s="120">
        <f t="shared" si="120"/>
        <v>55348.566956521739</v>
      </c>
      <c r="M143" s="83">
        <f t="shared" si="130"/>
        <v>0.14117358212619691</v>
      </c>
      <c r="N143" s="184"/>
      <c r="O143" s="177"/>
      <c r="P143" s="177"/>
      <c r="Q143" s="37" t="s">
        <v>70</v>
      </c>
      <c r="R143" s="117">
        <f>SUMIF(Q5:Q140,Q143,R5:R140)</f>
        <v>64530761</v>
      </c>
      <c r="S143" s="82">
        <f>IFERROR(R143/O141,"-")</f>
        <v>4.0825636290674466E-3</v>
      </c>
      <c r="T143" s="117">
        <v>1470</v>
      </c>
      <c r="U143" s="82">
        <f>IFERROR(T143/P141,"-")</f>
        <v>0.18372703412073491</v>
      </c>
      <c r="V143" s="120">
        <f t="shared" si="121"/>
        <v>43898.476870748302</v>
      </c>
      <c r="W143" s="83">
        <f t="shared" si="131"/>
        <v>0.17826825127334464</v>
      </c>
      <c r="X143" s="184"/>
      <c r="Y143" s="177"/>
      <c r="Z143" s="177"/>
      <c r="AA143" s="37" t="s">
        <v>70</v>
      </c>
      <c r="AB143" s="117">
        <f>SUMIF(AA5:AA140,AA143,AB5:AB140)</f>
        <v>5150188970</v>
      </c>
      <c r="AC143" s="82">
        <f>IFERROR(AB143/Y141,"-")</f>
        <v>1.4840807006342853E-2</v>
      </c>
      <c r="AD143" s="117">
        <v>105547</v>
      </c>
      <c r="AE143" s="82">
        <f>IFERROR(AD143/Z141,"-")</f>
        <v>0.22358620864967463</v>
      </c>
      <c r="AF143" s="120">
        <f t="shared" si="122"/>
        <v>48795.218907216688</v>
      </c>
      <c r="AG143" s="83">
        <f t="shared" si="132"/>
        <v>0.21009897127205554</v>
      </c>
      <c r="AH143" s="184"/>
      <c r="AI143" s="177"/>
      <c r="AJ143" s="177"/>
      <c r="AK143" s="37" t="s">
        <v>70</v>
      </c>
      <c r="AL143" s="117">
        <f>SUMIF(AK5:AK140,AK143,AL5:AL140)</f>
        <v>4856706017</v>
      </c>
      <c r="AM143" s="82">
        <f>IFERROR(AL143/AI141,"-")</f>
        <v>1.4673741751383392E-2</v>
      </c>
      <c r="AN143" s="117">
        <v>94384</v>
      </c>
      <c r="AO143" s="82">
        <f>IFERROR(AN143/AJ141,"-")</f>
        <v>0.26908273986349718</v>
      </c>
      <c r="AP143" s="120">
        <f t="shared" si="123"/>
        <v>51456.878464570269</v>
      </c>
      <c r="AQ143" s="83">
        <f t="shared" si="133"/>
        <v>0.2590284238577078</v>
      </c>
      <c r="AR143" s="184"/>
      <c r="AS143" s="177"/>
      <c r="AT143" s="177"/>
      <c r="AU143" s="37" t="s">
        <v>70</v>
      </c>
      <c r="AV143" s="117">
        <f>SUMIF(AU5:AU140,AU143,AV5:AV140)</f>
        <v>3236374888</v>
      </c>
      <c r="AW143" s="82">
        <f>IFERROR(AV143/AS141,"-")</f>
        <v>1.3307595672325189E-2</v>
      </c>
      <c r="AX143" s="117">
        <v>63413</v>
      </c>
      <c r="AY143" s="82">
        <f>IFERROR(AX143/AT141,"-")</f>
        <v>0.28641695385296362</v>
      </c>
      <c r="AZ143" s="120">
        <f t="shared" si="124"/>
        <v>51036.457634869825</v>
      </c>
      <c r="BA143" s="83">
        <f t="shared" si="134"/>
        <v>0.27611927300594796</v>
      </c>
      <c r="BB143" s="184"/>
      <c r="BC143" s="177"/>
      <c r="BD143" s="177"/>
      <c r="BE143" s="37" t="s">
        <v>70</v>
      </c>
      <c r="BF143" s="117">
        <f>SUMIF(BE5:BE140,BE143,BF5:BF140)</f>
        <v>1370946841</v>
      </c>
      <c r="BG143" s="82">
        <f>IFERROR(BF143/BC141,"-")</f>
        <v>1.1523645229642988E-2</v>
      </c>
      <c r="BH143" s="120">
        <v>26928</v>
      </c>
      <c r="BI143" s="82">
        <f>IFERROR(BH143/BD141,"-")</f>
        <v>0.26661650115347679</v>
      </c>
      <c r="BJ143" s="143">
        <f t="shared" si="125"/>
        <v>50911.573120915033</v>
      </c>
      <c r="BK143" s="83">
        <f t="shared" si="135"/>
        <v>0.25424160883727515</v>
      </c>
      <c r="BL143" s="184"/>
      <c r="BM143" s="177"/>
      <c r="BN143" s="177"/>
      <c r="BO143" s="37" t="s">
        <v>70</v>
      </c>
      <c r="BP143" s="117">
        <f>SUMIF(BO5:BO140,BO143,BP5:BP140)</f>
        <v>459454151</v>
      </c>
      <c r="BQ143" s="82">
        <f>IFERROR(BP143/BM141,"-")</f>
        <v>1.0892939997749557E-2</v>
      </c>
      <c r="BR143" s="117">
        <v>7815</v>
      </c>
      <c r="BS143" s="82">
        <f>IFERROR(BR143/BN141,"-")</f>
        <v>0.22239612976664769</v>
      </c>
      <c r="BT143" s="120">
        <f t="shared" si="126"/>
        <v>58791.318106206018</v>
      </c>
      <c r="BU143" s="83">
        <f t="shared" si="136"/>
        <v>0.20550106497672829</v>
      </c>
      <c r="BV143" s="197"/>
      <c r="BW143" s="201"/>
      <c r="BX143" s="201"/>
      <c r="BY143" s="37" t="s">
        <v>70</v>
      </c>
      <c r="BZ143" s="117">
        <f>SUMIF(BY5:BY140,BY143,BZ5:BZ140)</f>
        <v>15170027054</v>
      </c>
      <c r="CA143" s="82">
        <f>IFERROR(BZ143/BW141,"-")</f>
        <v>1.3720826111218633E-2</v>
      </c>
      <c r="CB143" s="117">
        <f>SUMIF(BY5:BY140,BY143,CB5:CB140)</f>
        <v>300134</v>
      </c>
      <c r="CC143" s="82">
        <f>IFERROR(CB143/BX141,"-")</f>
        <v>0.25172839226599503</v>
      </c>
      <c r="CD143" s="120">
        <f t="shared" si="129"/>
        <v>50544.180446067425</v>
      </c>
      <c r="CE143" s="83">
        <f t="shared" si="138"/>
        <v>0.23959618924757278</v>
      </c>
      <c r="CR143" s="32"/>
      <c r="CS143" s="32"/>
      <c r="CT143" s="32"/>
      <c r="CU143" s="32"/>
      <c r="CV143" s="32"/>
    </row>
    <row r="144" spans="2:100" s="31" customFormat="1" ht="13.15" customHeight="1" thickTop="1" thickBot="1">
      <c r="B144" s="207"/>
      <c r="C144" s="208"/>
      <c r="D144" s="184"/>
      <c r="E144" s="177"/>
      <c r="F144" s="177"/>
      <c r="G144" s="37" t="s">
        <v>72</v>
      </c>
      <c r="H144" s="117">
        <f>SUMIF(G5:G140,G144,H5:H140)</f>
        <v>14059098</v>
      </c>
      <c r="I144" s="82">
        <f>IFERROR(H144/E141,"-")</f>
        <v>1.884342056708468E-3</v>
      </c>
      <c r="J144" s="117">
        <v>270</v>
      </c>
      <c r="K144" s="82">
        <f>IFERROR(J144/F141,"-")</f>
        <v>6.8772287315333677E-2</v>
      </c>
      <c r="L144" s="120">
        <f t="shared" si="120"/>
        <v>52070.73333333333</v>
      </c>
      <c r="M144" s="83">
        <f t="shared" si="130"/>
        <v>6.6290203780996815E-2</v>
      </c>
      <c r="N144" s="184"/>
      <c r="O144" s="177"/>
      <c r="P144" s="177"/>
      <c r="Q144" s="37" t="s">
        <v>72</v>
      </c>
      <c r="R144" s="117">
        <f>SUMIF(Q5:Q140,Q144,R5:R140)</f>
        <v>12195739</v>
      </c>
      <c r="S144" s="82">
        <f>IFERROR(R144/O141,"-")</f>
        <v>7.7156815911406018E-4</v>
      </c>
      <c r="T144" s="117">
        <v>513</v>
      </c>
      <c r="U144" s="82">
        <f>IFERROR(T144/P141,"-")</f>
        <v>6.411698537682789E-2</v>
      </c>
      <c r="V144" s="120">
        <f t="shared" si="121"/>
        <v>23773.370370370369</v>
      </c>
      <c r="W144" s="83">
        <f t="shared" si="131"/>
        <v>6.2211981566820278E-2</v>
      </c>
      <c r="X144" s="184"/>
      <c r="Y144" s="177"/>
      <c r="Z144" s="177"/>
      <c r="AA144" s="37" t="s">
        <v>72</v>
      </c>
      <c r="AB144" s="117">
        <f>SUMIF(AA5:AA140,AA144,AB5:AB140)</f>
        <v>949459209</v>
      </c>
      <c r="AC144" s="82">
        <f>IFERROR(AB144/Y141,"-")</f>
        <v>2.7359657991663836E-3</v>
      </c>
      <c r="AD144" s="117">
        <v>15991</v>
      </c>
      <c r="AE144" s="82">
        <f>IFERROR(AD144/Z141,"-")</f>
        <v>3.3874644116052059E-2</v>
      </c>
      <c r="AF144" s="120">
        <f t="shared" si="122"/>
        <v>59374.598774310551</v>
      </c>
      <c r="AG144" s="83">
        <f t="shared" si="132"/>
        <v>3.1831247213198292E-2</v>
      </c>
      <c r="AH144" s="184"/>
      <c r="AI144" s="177"/>
      <c r="AJ144" s="177"/>
      <c r="AK144" s="37" t="s">
        <v>72</v>
      </c>
      <c r="AL144" s="117">
        <f>SUMIF(AK5:AK140,AK144,AL5:AL140)</f>
        <v>866200123</v>
      </c>
      <c r="AM144" s="82">
        <f>IFERROR(AL144/AI141,"-")</f>
        <v>2.6170817968862309E-3</v>
      </c>
      <c r="AN144" s="117">
        <v>14430</v>
      </c>
      <c r="AO144" s="82">
        <f>IFERROR(AN144/AJ141,"-")</f>
        <v>4.1139005935648676E-2</v>
      </c>
      <c r="AP144" s="120">
        <f t="shared" si="123"/>
        <v>60027.728551628548</v>
      </c>
      <c r="AQ144" s="83">
        <f t="shared" si="133"/>
        <v>3.9601840950444181E-2</v>
      </c>
      <c r="AR144" s="184"/>
      <c r="AS144" s="177"/>
      <c r="AT144" s="177"/>
      <c r="AU144" s="37" t="s">
        <v>72</v>
      </c>
      <c r="AV144" s="117">
        <f>SUMIF(AU5:AU140,AU144,AV5:AV140)</f>
        <v>515986549</v>
      </c>
      <c r="AW144" s="82">
        <f>IFERROR(AV144/AS141,"-")</f>
        <v>2.1216764448119181E-3</v>
      </c>
      <c r="AX144" s="117">
        <v>9511</v>
      </c>
      <c r="AY144" s="82">
        <f>IFERROR(AX144/AT141,"-")</f>
        <v>4.2958252221083015E-2</v>
      </c>
      <c r="AZ144" s="120">
        <f t="shared" si="124"/>
        <v>54251.555987803593</v>
      </c>
      <c r="BA144" s="83">
        <f t="shared" si="134"/>
        <v>4.1413754365186496E-2</v>
      </c>
      <c r="BB144" s="184"/>
      <c r="BC144" s="177"/>
      <c r="BD144" s="177"/>
      <c r="BE144" s="37" t="s">
        <v>72</v>
      </c>
      <c r="BF144" s="117">
        <f>SUMIF(BE5:BE140,BE144,BF5:BF140)</f>
        <v>161245753</v>
      </c>
      <c r="BG144" s="82">
        <f>IFERROR(BF144/BC141,"-")</f>
        <v>1.3553690024941248E-3</v>
      </c>
      <c r="BH144" s="120">
        <v>3402</v>
      </c>
      <c r="BI144" s="82">
        <f>IFERROR(BH144/BD141,"-")</f>
        <v>3.3683501816849669E-2</v>
      </c>
      <c r="BJ144" s="143">
        <f t="shared" si="125"/>
        <v>47397.340681951791</v>
      </c>
      <c r="BK144" s="83">
        <f t="shared" si="135"/>
        <v>3.2120096303639711E-2</v>
      </c>
      <c r="BL144" s="184"/>
      <c r="BM144" s="177"/>
      <c r="BN144" s="177"/>
      <c r="BO144" s="37" t="s">
        <v>72</v>
      </c>
      <c r="BP144" s="117">
        <f>SUMIF(BO5:BO140,BO144,BP5:BP140)</f>
        <v>47166347</v>
      </c>
      <c r="BQ144" s="82">
        <f>IFERROR(BP144/BM141,"-")</f>
        <v>1.1182403873504993E-3</v>
      </c>
      <c r="BR144" s="117">
        <v>907</v>
      </c>
      <c r="BS144" s="82">
        <f>IFERROR(BR144/BN141,"-")</f>
        <v>2.5811041548093341E-2</v>
      </c>
      <c r="BT144" s="120">
        <f t="shared" si="126"/>
        <v>52002.587651598675</v>
      </c>
      <c r="BU144" s="83">
        <f t="shared" si="136"/>
        <v>2.385021956927608E-2</v>
      </c>
      <c r="BV144" s="197"/>
      <c r="BW144" s="201"/>
      <c r="BX144" s="201"/>
      <c r="BY144" s="37" t="s">
        <v>72</v>
      </c>
      <c r="BZ144" s="117">
        <f>SUMIF(BY5:BY140,BY144,BZ5:BZ140)</f>
        <v>2566312818</v>
      </c>
      <c r="CA144" s="82">
        <f>IFERROR(BZ144/BW141,"-")</f>
        <v>2.321151557438051E-3</v>
      </c>
      <c r="CB144" s="117">
        <f>SUMIF(BY5:BY140,BY144,CB5:CB140)</f>
        <v>45024</v>
      </c>
      <c r="CC144" s="82">
        <f>IFERROR(CB144/BX141,"-")</f>
        <v>3.7762529847948451E-2</v>
      </c>
      <c r="CD144" s="120">
        <f t="shared" si="129"/>
        <v>56998.774386993602</v>
      </c>
      <c r="CE144" s="83">
        <f t="shared" si="138"/>
        <v>3.5942541746962077E-2</v>
      </c>
      <c r="CR144" s="32"/>
      <c r="CS144" s="32"/>
      <c r="CT144" s="32"/>
      <c r="CU144" s="32"/>
      <c r="CV144" s="32"/>
    </row>
    <row r="145" spans="2:100" s="31" customFormat="1" ht="13.15" customHeight="1" thickTop="1" thickBot="1">
      <c r="B145" s="207"/>
      <c r="C145" s="208"/>
      <c r="D145" s="184"/>
      <c r="E145" s="177"/>
      <c r="F145" s="177"/>
      <c r="G145" s="37" t="s">
        <v>74</v>
      </c>
      <c r="H145" s="117">
        <f>SUMIF(G5:G140,G145,H5:H140)</f>
        <v>77999677</v>
      </c>
      <c r="I145" s="82">
        <f>IFERROR(H145/E141,"-")</f>
        <v>1.0454303098305183E-2</v>
      </c>
      <c r="J145" s="117">
        <v>837</v>
      </c>
      <c r="K145" s="82">
        <f>IFERROR(J145/F141,"-")</f>
        <v>0.21319409067753439</v>
      </c>
      <c r="L145" s="120">
        <f t="shared" si="120"/>
        <v>93189.578255675035</v>
      </c>
      <c r="M145" s="83">
        <f t="shared" si="130"/>
        <v>0.20549963172109009</v>
      </c>
      <c r="N145" s="184"/>
      <c r="O145" s="177"/>
      <c r="P145" s="177"/>
      <c r="Q145" s="37" t="s">
        <v>74</v>
      </c>
      <c r="R145" s="117">
        <f>SUMIF(Q5:Q140,Q145,R5:R140)</f>
        <v>175849061</v>
      </c>
      <c r="S145" s="82">
        <f>IFERROR(R145/O141,"-")</f>
        <v>1.1125159063973579E-2</v>
      </c>
      <c r="T145" s="117">
        <v>2075</v>
      </c>
      <c r="U145" s="82">
        <f>IFERROR(T145/P141,"-")</f>
        <v>0.25934258217722783</v>
      </c>
      <c r="V145" s="120">
        <f t="shared" si="121"/>
        <v>84746.535421686742</v>
      </c>
      <c r="W145" s="83">
        <f t="shared" si="131"/>
        <v>0.25163715740965314</v>
      </c>
      <c r="X145" s="184"/>
      <c r="Y145" s="177"/>
      <c r="Z145" s="177"/>
      <c r="AA145" s="37" t="s">
        <v>74</v>
      </c>
      <c r="AB145" s="117">
        <f>SUMIF(AA5:AA140,AA145,AB5:AB140)</f>
        <v>7354609547</v>
      </c>
      <c r="AC145" s="82">
        <f>IFERROR(AB145/Y141,"-")</f>
        <v>2.1193074958962842E-2</v>
      </c>
      <c r="AD145" s="117">
        <v>125719</v>
      </c>
      <c r="AE145" s="82">
        <f>IFERROR(AD145/Z141,"-")</f>
        <v>0.26631770268438176</v>
      </c>
      <c r="AF145" s="120">
        <f t="shared" si="122"/>
        <v>58500.382177713793</v>
      </c>
      <c r="AG145" s="83">
        <f t="shared" si="132"/>
        <v>0.2502528027262883</v>
      </c>
      <c r="AH145" s="184"/>
      <c r="AI145" s="177"/>
      <c r="AJ145" s="177"/>
      <c r="AK145" s="37" t="s">
        <v>74</v>
      </c>
      <c r="AL145" s="117">
        <f>SUMIF(AK5:AK140,AK145,AL5:AL140)</f>
        <v>7085608738</v>
      </c>
      <c r="AM145" s="82">
        <f>IFERROR(AL145/AI141,"-")</f>
        <v>2.1408006251319615E-2</v>
      </c>
      <c r="AN145" s="117">
        <v>113461</v>
      </c>
      <c r="AO145" s="82">
        <f>IFERROR(AN145/AJ141,"-")</f>
        <v>0.32347004521584438</v>
      </c>
      <c r="AP145" s="120">
        <f t="shared" si="123"/>
        <v>62449.7293166815</v>
      </c>
      <c r="AQ145" s="83">
        <f t="shared" si="133"/>
        <v>0.31138353957576903</v>
      </c>
      <c r="AR145" s="184"/>
      <c r="AS145" s="177"/>
      <c r="AT145" s="177"/>
      <c r="AU145" s="37" t="s">
        <v>74</v>
      </c>
      <c r="AV145" s="117">
        <f>SUMIF(AU5:AU140,AU145,AV5:AV140)</f>
        <v>4595785495</v>
      </c>
      <c r="AW145" s="82">
        <f>IFERROR(AV145/AS141,"-")</f>
        <v>1.8897333368567679E-2</v>
      </c>
      <c r="AX145" s="117">
        <v>72924</v>
      </c>
      <c r="AY145" s="82">
        <f>IFERROR(AX145/AT141,"-")</f>
        <v>0.32937520607404663</v>
      </c>
      <c r="AZ145" s="120">
        <f t="shared" si="124"/>
        <v>63021.577189951182</v>
      </c>
      <c r="BA145" s="83">
        <f t="shared" si="134"/>
        <v>0.31753302737113448</v>
      </c>
      <c r="BB145" s="184"/>
      <c r="BC145" s="177"/>
      <c r="BD145" s="177"/>
      <c r="BE145" s="37" t="s">
        <v>74</v>
      </c>
      <c r="BF145" s="117">
        <f>SUMIF(BE5:BE140,BE145,BF5:BF140)</f>
        <v>2171282156</v>
      </c>
      <c r="BG145" s="82">
        <f>IFERROR(BF145/BC141,"-")</f>
        <v>1.8250952196620103E-2</v>
      </c>
      <c r="BH145" s="120">
        <v>28657</v>
      </c>
      <c r="BI145" s="82">
        <f>IFERROR(BH145/BD141,"-")</f>
        <v>0.28373548252953001</v>
      </c>
      <c r="BJ145" s="143">
        <f t="shared" si="125"/>
        <v>75767.95044840702</v>
      </c>
      <c r="BK145" s="83">
        <f t="shared" si="135"/>
        <v>0.27056601992163526</v>
      </c>
      <c r="BL145" s="184"/>
      <c r="BM145" s="177"/>
      <c r="BN145" s="177"/>
      <c r="BO145" s="37" t="s">
        <v>74</v>
      </c>
      <c r="BP145" s="117">
        <f>SUMIF(BO5:BO140,BO145,BP5:BP140)</f>
        <v>681520630</v>
      </c>
      <c r="BQ145" s="82">
        <f>IFERROR(BP145/BM141,"-")</f>
        <v>1.6157789223714025E-2</v>
      </c>
      <c r="BR145" s="117">
        <v>7350</v>
      </c>
      <c r="BS145" s="82">
        <f>IFERROR(BR145/BN141,"-")</f>
        <v>0.20916334661354583</v>
      </c>
      <c r="BT145" s="120">
        <f t="shared" si="126"/>
        <v>92723.89523809524</v>
      </c>
      <c r="BU145" s="83">
        <f t="shared" si="136"/>
        <v>0.1932735543927003</v>
      </c>
      <c r="BV145" s="197"/>
      <c r="BW145" s="201"/>
      <c r="BX145" s="201"/>
      <c r="BY145" s="37" t="s">
        <v>74</v>
      </c>
      <c r="BZ145" s="117">
        <f>SUMIF(BY5:BY140,BY145,BZ5:BZ140)</f>
        <v>22142655304</v>
      </c>
      <c r="CA145" s="82">
        <f>IFERROR(BZ145/BW141,"-")</f>
        <v>2.0027355388712212E-2</v>
      </c>
      <c r="CB145" s="117">
        <f>SUMIF(BY5:BY140,BY145,CB5:CB140)</f>
        <v>351025</v>
      </c>
      <c r="CC145" s="82">
        <f>IFERROR(CB145/BX141,"-")</f>
        <v>0.29441169242795184</v>
      </c>
      <c r="CD145" s="120">
        <f t="shared" si="129"/>
        <v>63079.9951684353</v>
      </c>
      <c r="CE145" s="83">
        <f t="shared" si="138"/>
        <v>0.28022234178943151</v>
      </c>
      <c r="CR145" s="32"/>
      <c r="CS145" s="32"/>
      <c r="CT145" s="32"/>
      <c r="CU145" s="32"/>
      <c r="CV145" s="32"/>
    </row>
    <row r="146" spans="2:100" s="31" customFormat="1" ht="13.15" customHeight="1" thickTop="1" thickBot="1">
      <c r="B146" s="207"/>
      <c r="C146" s="208"/>
      <c r="D146" s="184"/>
      <c r="E146" s="177"/>
      <c r="F146" s="177"/>
      <c r="G146" s="37" t="s">
        <v>76</v>
      </c>
      <c r="H146" s="117">
        <f>SUMIF(G5:G140,G146,H5:H140)</f>
        <v>61337211</v>
      </c>
      <c r="I146" s="82">
        <f>IFERROR(H146/E141,"-")</f>
        <v>8.2210314152800744E-3</v>
      </c>
      <c r="J146" s="117">
        <v>1093</v>
      </c>
      <c r="K146" s="82">
        <f>IFERROR(J146/F141,"-")</f>
        <v>0.27840040753948037</v>
      </c>
      <c r="L146" s="120">
        <f t="shared" si="120"/>
        <v>56118.21683440073</v>
      </c>
      <c r="M146" s="83">
        <f t="shared" si="130"/>
        <v>0.26835256567640559</v>
      </c>
      <c r="N146" s="184"/>
      <c r="O146" s="177"/>
      <c r="P146" s="177"/>
      <c r="Q146" s="37" t="s">
        <v>76</v>
      </c>
      <c r="R146" s="117">
        <f>SUMIF(Q5:Q140,Q146,R5:R140)</f>
        <v>173848090</v>
      </c>
      <c r="S146" s="82">
        <f>IFERROR(R146/O141,"-")</f>
        <v>1.0998566857391376E-2</v>
      </c>
      <c r="T146" s="117">
        <v>2674</v>
      </c>
      <c r="U146" s="82">
        <f>IFERROR(T146/P141,"-")</f>
        <v>0.3342082239720035</v>
      </c>
      <c r="V146" s="120">
        <f t="shared" si="121"/>
        <v>65014.244577412115</v>
      </c>
      <c r="W146" s="83">
        <f t="shared" si="131"/>
        <v>0.32427843803056028</v>
      </c>
      <c r="X146" s="184"/>
      <c r="Y146" s="177"/>
      <c r="Z146" s="177"/>
      <c r="AA146" s="37" t="s">
        <v>76</v>
      </c>
      <c r="AB146" s="117">
        <f>SUMIF(AA5:AA140,AA146,AB5:AB140)</f>
        <v>9138752167</v>
      </c>
      <c r="AC146" s="82">
        <f>IFERROR(AB146/Y141,"-")</f>
        <v>2.633426811700941E-2</v>
      </c>
      <c r="AD146" s="117">
        <v>137611</v>
      </c>
      <c r="AE146" s="82">
        <f>IFERROR(AD146/Z141,"-")</f>
        <v>0.29150920214208242</v>
      </c>
      <c r="AF146" s="120">
        <f t="shared" si="122"/>
        <v>66410.0411086323</v>
      </c>
      <c r="AG146" s="83">
        <f t="shared" si="132"/>
        <v>0.27392469265558317</v>
      </c>
      <c r="AH146" s="184"/>
      <c r="AI146" s="177"/>
      <c r="AJ146" s="177"/>
      <c r="AK146" s="37" t="s">
        <v>76</v>
      </c>
      <c r="AL146" s="117">
        <f>SUMIF(AK5:AK140,AK146,AL5:AL140)</f>
        <v>10028694622</v>
      </c>
      <c r="AM146" s="82">
        <f>IFERROR(AL146/AI141,"-")</f>
        <v>3.0300058202331889E-2</v>
      </c>
      <c r="AN146" s="117">
        <v>127258</v>
      </c>
      <c r="AO146" s="82">
        <f>IFERROR(AN146/AJ141,"-")</f>
        <v>0.36280440868737207</v>
      </c>
      <c r="AP146" s="120">
        <f t="shared" si="123"/>
        <v>78806.005296327145</v>
      </c>
      <c r="AQ146" s="83">
        <f t="shared" si="133"/>
        <v>0.34924816879221249</v>
      </c>
      <c r="AR146" s="184"/>
      <c r="AS146" s="177"/>
      <c r="AT146" s="177"/>
      <c r="AU146" s="37" t="s">
        <v>76</v>
      </c>
      <c r="AV146" s="117">
        <f>SUMIF(AU5:AU140,AU146,AV5:AV140)</f>
        <v>7825713999</v>
      </c>
      <c r="AW146" s="82">
        <f>IFERROR(AV146/AS141,"-")</f>
        <v>3.2178422262540758E-2</v>
      </c>
      <c r="AX146" s="117">
        <v>90281</v>
      </c>
      <c r="AY146" s="82">
        <f>IFERROR(AX146/AT141,"-")</f>
        <v>0.40777141927994903</v>
      </c>
      <c r="AZ146" s="120">
        <f t="shared" si="124"/>
        <v>86681.738117654881</v>
      </c>
      <c r="BA146" s="83">
        <f t="shared" si="134"/>
        <v>0.39311062536467267</v>
      </c>
      <c r="BB146" s="184"/>
      <c r="BC146" s="177"/>
      <c r="BD146" s="177"/>
      <c r="BE146" s="37" t="s">
        <v>76</v>
      </c>
      <c r="BF146" s="117">
        <f>SUMIF(BE5:BE140,BE146,BF5:BF140)</f>
        <v>3692655867</v>
      </c>
      <c r="BG146" s="82">
        <f>IFERROR(BF146/BC141,"-")</f>
        <v>3.1039027111677588E-2</v>
      </c>
      <c r="BH146" s="120">
        <v>40095</v>
      </c>
      <c r="BI146" s="82">
        <f>IFERROR(BH146/BD141,"-")</f>
        <v>0.39698412855572829</v>
      </c>
      <c r="BJ146" s="143">
        <f t="shared" si="125"/>
        <v>92097.664721286943</v>
      </c>
      <c r="BK146" s="83">
        <f t="shared" si="135"/>
        <v>0.37855827786432517</v>
      </c>
      <c r="BL146" s="184"/>
      <c r="BM146" s="177"/>
      <c r="BN146" s="177"/>
      <c r="BO146" s="37" t="s">
        <v>76</v>
      </c>
      <c r="BP146" s="117">
        <f>SUMIF(BO5:BO140,BO146,BP5:BP140)</f>
        <v>1084461251</v>
      </c>
      <c r="BQ146" s="82">
        <f>IFERROR(BP146/BM141,"-")</f>
        <v>2.5710881730672232E-2</v>
      </c>
      <c r="BR146" s="117">
        <v>11948</v>
      </c>
      <c r="BS146" s="82">
        <f>IFERROR(BR146/BN141,"-")</f>
        <v>0.34001138303927148</v>
      </c>
      <c r="BT146" s="120">
        <f t="shared" si="126"/>
        <v>90765.086290592561</v>
      </c>
      <c r="BU146" s="83">
        <f t="shared" si="136"/>
        <v>0.31418128270530382</v>
      </c>
      <c r="BV146" s="197"/>
      <c r="BW146" s="201"/>
      <c r="BX146" s="201"/>
      <c r="BY146" s="37" t="s">
        <v>76</v>
      </c>
      <c r="BZ146" s="117">
        <f>SUMIF(BY5:BY140,BY146,BZ5:BZ140)</f>
        <v>32005463207</v>
      </c>
      <c r="CA146" s="82">
        <f>IFERROR(BZ146/BW141,"-")</f>
        <v>2.8947963883588525E-2</v>
      </c>
      <c r="CB146" s="117">
        <f>SUMIF(BY5:BY140,BY146,CB5:CB140)</f>
        <v>410960</v>
      </c>
      <c r="CC146" s="82">
        <f>IFERROR(CB146/BX141,"-")</f>
        <v>0.34468037638399285</v>
      </c>
      <c r="CD146" s="120">
        <f t="shared" si="129"/>
        <v>77879.752791025894</v>
      </c>
      <c r="CE146" s="83">
        <f t="shared" si="138"/>
        <v>0.32806829593842252</v>
      </c>
      <c r="CR146" s="32"/>
      <c r="CS146" s="32"/>
      <c r="CT146" s="32"/>
      <c r="CU146" s="32"/>
      <c r="CV146" s="32"/>
    </row>
    <row r="147" spans="2:100" s="31" customFormat="1" ht="13.15" customHeight="1" thickTop="1" thickBot="1">
      <c r="B147" s="207"/>
      <c r="C147" s="208"/>
      <c r="D147" s="184"/>
      <c r="E147" s="177"/>
      <c r="F147" s="177"/>
      <c r="G147" s="37" t="s">
        <v>77</v>
      </c>
      <c r="H147" s="117">
        <f>SUMIF(G5:G140,G147,H5:H140)</f>
        <v>65820949</v>
      </c>
      <c r="I147" s="82">
        <f>IFERROR(H147/E141,"-")</f>
        <v>8.8219871867429318E-3</v>
      </c>
      <c r="J147" s="117">
        <v>324</v>
      </c>
      <c r="K147" s="82">
        <f>IFERROR(J147/F141,"-")</f>
        <v>8.2526744778400413E-2</v>
      </c>
      <c r="L147" s="120">
        <f t="shared" si="120"/>
        <v>203151.07716049382</v>
      </c>
      <c r="M147" s="83">
        <f t="shared" si="130"/>
        <v>7.9548244537196167E-2</v>
      </c>
      <c r="N147" s="184"/>
      <c r="O147" s="177"/>
      <c r="P147" s="177"/>
      <c r="Q147" s="37" t="s">
        <v>77</v>
      </c>
      <c r="R147" s="117">
        <f>SUMIF(Q5:Q140,Q147,R5:R140)</f>
        <v>193368211</v>
      </c>
      <c r="S147" s="82">
        <f>IFERROR(R147/O141,"-")</f>
        <v>1.223351488519467E-2</v>
      </c>
      <c r="T147" s="117">
        <v>786</v>
      </c>
      <c r="U147" s="82">
        <f>IFERROR(T147/P141,"-")</f>
        <v>9.8237720284964386E-2</v>
      </c>
      <c r="V147" s="120">
        <f t="shared" si="121"/>
        <v>246015.53562340967</v>
      </c>
      <c r="W147" s="83">
        <f t="shared" si="131"/>
        <v>9.5318942517584285E-2</v>
      </c>
      <c r="X147" s="184"/>
      <c r="Y147" s="177"/>
      <c r="Z147" s="177"/>
      <c r="AA147" s="37" t="s">
        <v>77</v>
      </c>
      <c r="AB147" s="117">
        <f>SUMIF(AA5:AA140,AA147,AB5:AB140)</f>
        <v>6565530817</v>
      </c>
      <c r="AC147" s="82">
        <f>IFERROR(AB147/Y141,"-")</f>
        <v>1.8919262247826512E-2</v>
      </c>
      <c r="AD147" s="117">
        <v>38468</v>
      </c>
      <c r="AE147" s="82">
        <f>IFERROR(AD147/Z141,"-")</f>
        <v>8.1488950650759215E-2</v>
      </c>
      <c r="AF147" s="120">
        <f t="shared" si="122"/>
        <v>170675.12782052616</v>
      </c>
      <c r="AG147" s="83">
        <f t="shared" si="132"/>
        <v>7.6573348620931264E-2</v>
      </c>
      <c r="AH147" s="184"/>
      <c r="AI147" s="177"/>
      <c r="AJ147" s="177"/>
      <c r="AK147" s="37" t="s">
        <v>77</v>
      </c>
      <c r="AL147" s="117">
        <f>SUMIF(AK5:AK140,AK147,AL5:AL140)</f>
        <v>9819671492</v>
      </c>
      <c r="AM147" s="82">
        <f>IFERROR(AL147/AI141,"-")</f>
        <v>2.9668529050896772E-2</v>
      </c>
      <c r="AN147" s="117">
        <v>45047</v>
      </c>
      <c r="AO147" s="82">
        <f>IFERROR(AN147/AJ141,"-")</f>
        <v>0.12842611229266568</v>
      </c>
      <c r="AP147" s="120">
        <f t="shared" si="123"/>
        <v>217987.24647590294</v>
      </c>
      <c r="AQ147" s="83">
        <f t="shared" si="133"/>
        <v>0.12362745178757166</v>
      </c>
      <c r="AR147" s="184"/>
      <c r="AS147" s="177"/>
      <c r="AT147" s="177"/>
      <c r="AU147" s="37" t="s">
        <v>77</v>
      </c>
      <c r="AV147" s="117">
        <f>SUMIF(AU5:AU140,AU147,AV5:AV140)</f>
        <v>11399064941</v>
      </c>
      <c r="AW147" s="82">
        <f>IFERROR(AV147/AS141,"-")</f>
        <v>4.6871624124839459E-2</v>
      </c>
      <c r="AX147" s="117">
        <v>39364</v>
      </c>
      <c r="AY147" s="82">
        <f>IFERROR(AX147/AT141,"-")</f>
        <v>0.17779504157614465</v>
      </c>
      <c r="AZ147" s="120">
        <f t="shared" si="124"/>
        <v>289580.9608017478</v>
      </c>
      <c r="BA147" s="83">
        <f t="shared" si="134"/>
        <v>0.17140269444129966</v>
      </c>
      <c r="BB147" s="184"/>
      <c r="BC147" s="177"/>
      <c r="BD147" s="177"/>
      <c r="BE147" s="37" t="s">
        <v>77</v>
      </c>
      <c r="BF147" s="117">
        <f>SUMIF(BE5:BE140,BE147,BF5:BF140)</f>
        <v>7473538981</v>
      </c>
      <c r="BG147" s="82">
        <f>IFERROR(BF147/BC141,"-")</f>
        <v>6.2819658101500059E-2</v>
      </c>
      <c r="BH147" s="120">
        <v>21017</v>
      </c>
      <c r="BI147" s="82">
        <f>IFERROR(BH147/BD141,"-")</f>
        <v>0.20809116921949722</v>
      </c>
      <c r="BJ147" s="143">
        <f t="shared" si="125"/>
        <v>355594.94604367891</v>
      </c>
      <c r="BK147" s="83">
        <f t="shared" si="135"/>
        <v>0.19843270547136854</v>
      </c>
      <c r="BL147" s="184"/>
      <c r="BM147" s="177"/>
      <c r="BN147" s="177"/>
      <c r="BO147" s="37" t="s">
        <v>77</v>
      </c>
      <c r="BP147" s="117">
        <f>SUMIF(BO5:BO140,BO147,BP5:BP140)</f>
        <v>2723717947</v>
      </c>
      <c r="BQ147" s="82">
        <f>IFERROR(BP147/BM141,"-")</f>
        <v>6.4575096563801879E-2</v>
      </c>
      <c r="BR147" s="117">
        <v>7492</v>
      </c>
      <c r="BS147" s="82">
        <f>IFERROR(BR147/BN141,"-")</f>
        <v>0.21320432555492316</v>
      </c>
      <c r="BT147" s="120">
        <f t="shared" si="126"/>
        <v>363550.17979177792</v>
      </c>
      <c r="BU147" s="83">
        <f t="shared" si="136"/>
        <v>0.19700754687212391</v>
      </c>
      <c r="BV147" s="197"/>
      <c r="BW147" s="201"/>
      <c r="BX147" s="201"/>
      <c r="BY147" s="37" t="s">
        <v>77</v>
      </c>
      <c r="BZ147" s="117">
        <f>SUMIF(BY5:BY140,BY147,BZ5:BZ140)</f>
        <v>38240713338</v>
      </c>
      <c r="CA147" s="82">
        <f>IFERROR(BZ147/BW141,"-")</f>
        <v>3.4587557175206673E-2</v>
      </c>
      <c r="CB147" s="117">
        <f>SUMIF(BY5:BY140,BY147,CB5:CB140)</f>
        <v>152499</v>
      </c>
      <c r="CC147" s="82">
        <f>IFERROR(CB147/BX141,"-")</f>
        <v>0.12790396320367561</v>
      </c>
      <c r="CD147" s="120">
        <f t="shared" si="129"/>
        <v>250760.42031751029</v>
      </c>
      <c r="CE147" s="83">
        <f t="shared" si="138"/>
        <v>0.12173955387948583</v>
      </c>
      <c r="CR147" s="32"/>
      <c r="CS147" s="32"/>
      <c r="CT147" s="32"/>
      <c r="CU147" s="32"/>
      <c r="CV147" s="32"/>
    </row>
    <row r="148" spans="2:100" s="31" customFormat="1" ht="13.15" customHeight="1" thickTop="1" thickBot="1">
      <c r="B148" s="207"/>
      <c r="C148" s="208"/>
      <c r="D148" s="184"/>
      <c r="E148" s="177"/>
      <c r="F148" s="177"/>
      <c r="G148" s="37" t="s">
        <v>179</v>
      </c>
      <c r="H148" s="117">
        <f>SUMIF(G5:G140,G148,H5:H140)</f>
        <v>1800</v>
      </c>
      <c r="I148" s="82">
        <f>IFERROR(H148/E141,"-")</f>
        <v>2.4125414746203792E-7</v>
      </c>
      <c r="J148" s="117">
        <v>1</v>
      </c>
      <c r="K148" s="82">
        <f>IFERROR(J148/F141,"-")</f>
        <v>2.5471217524197657E-4</v>
      </c>
      <c r="L148" s="120">
        <f t="shared" si="120"/>
        <v>1800</v>
      </c>
      <c r="M148" s="83">
        <f t="shared" si="130"/>
        <v>2.4551927326295114E-4</v>
      </c>
      <c r="N148" s="184"/>
      <c r="O148" s="177"/>
      <c r="P148" s="177"/>
      <c r="Q148" s="37" t="s">
        <v>179</v>
      </c>
      <c r="R148" s="117">
        <f>SUMIF(Q5:Q140,Q148,R5:R140)</f>
        <v>18632</v>
      </c>
      <c r="S148" s="82">
        <f>IFERROR(R148/O141,"-")</f>
        <v>1.1787607081959666E-6</v>
      </c>
      <c r="T148" s="117">
        <v>10</v>
      </c>
      <c r="U148" s="82">
        <f>IFERROR(T148/P141,"-")</f>
        <v>1.249843769528809E-3</v>
      </c>
      <c r="V148" s="120">
        <f t="shared" si="121"/>
        <v>1863.2</v>
      </c>
      <c r="W148" s="83">
        <f t="shared" si="131"/>
        <v>1.2127091923356779E-3</v>
      </c>
      <c r="X148" s="184"/>
      <c r="Y148" s="177"/>
      <c r="Z148" s="177"/>
      <c r="AA148" s="37" t="s">
        <v>179</v>
      </c>
      <c r="AB148" s="117">
        <f>SUMIF(AA5:AA140,AA148,AB5:AB140)</f>
        <v>1759446</v>
      </c>
      <c r="AC148" s="82">
        <f>IFERROR(AB148/Y141,"-")</f>
        <v>5.0700272701026559E-6</v>
      </c>
      <c r="AD148" s="117">
        <v>184</v>
      </c>
      <c r="AE148" s="82">
        <f>IFERROR(AD148/Z141,"-")</f>
        <v>3.8977765726681129E-4</v>
      </c>
      <c r="AF148" s="120">
        <f t="shared" si="122"/>
        <v>9562.20652173913</v>
      </c>
      <c r="AG148" s="83">
        <f t="shared" si="132"/>
        <v>3.6626536722084212E-4</v>
      </c>
      <c r="AH148" s="184"/>
      <c r="AI148" s="177"/>
      <c r="AJ148" s="177"/>
      <c r="AK148" s="37" t="s">
        <v>179</v>
      </c>
      <c r="AL148" s="117">
        <f>SUMIF(AK5:AK140,AK148,AL5:AL140)</f>
        <v>1429909</v>
      </c>
      <c r="AM148" s="82">
        <f>IFERROR(AL148/AI141,"-")</f>
        <v>4.3202358389688129E-6</v>
      </c>
      <c r="AN148" s="117">
        <v>237</v>
      </c>
      <c r="AO148" s="82">
        <f>IFERROR(AN148/AJ141,"-")</f>
        <v>6.7567182305951039E-4</v>
      </c>
      <c r="AP148" s="120">
        <f t="shared" si="123"/>
        <v>6033.3713080168773</v>
      </c>
      <c r="AQ148" s="83">
        <f t="shared" si="133"/>
        <v>6.5042524637943665E-4</v>
      </c>
      <c r="AR148" s="184"/>
      <c r="AS148" s="177"/>
      <c r="AT148" s="177"/>
      <c r="AU148" s="37" t="s">
        <v>179</v>
      </c>
      <c r="AV148" s="117">
        <f>SUMIF(AU5:AU140,AU148,AV5:AV140)</f>
        <v>6650556</v>
      </c>
      <c r="AW148" s="82">
        <f>IFERROR(AV148/AS141,"-")</f>
        <v>2.7346309777743003E-5</v>
      </c>
      <c r="AX148" s="117">
        <v>260</v>
      </c>
      <c r="AY148" s="82">
        <f>IFERROR(AX148/AT141,"-")</f>
        <v>1.1743397726297533E-3</v>
      </c>
      <c r="AZ148" s="120">
        <f t="shared" si="124"/>
        <v>25579.061538461538</v>
      </c>
      <c r="BA148" s="83">
        <f t="shared" si="134"/>
        <v>1.1321181931393638E-3</v>
      </c>
      <c r="BB148" s="184"/>
      <c r="BC148" s="177"/>
      <c r="BD148" s="177"/>
      <c r="BE148" s="37" t="s">
        <v>179</v>
      </c>
      <c r="BF148" s="117">
        <f>SUMIF(BE5:BE140,BE148,BF5:BF140)</f>
        <v>2987483</v>
      </c>
      <c r="BG148" s="82">
        <f>IFERROR(BF148/BC141,"-")</f>
        <v>2.5111618621534519E-5</v>
      </c>
      <c r="BH148" s="120">
        <v>133</v>
      </c>
      <c r="BI148" s="82">
        <f>IFERROR(BH148/BD141,"-")</f>
        <v>1.3168447212348637E-3</v>
      </c>
      <c r="BJ148" s="143">
        <f t="shared" si="125"/>
        <v>22462.278195488721</v>
      </c>
      <c r="BK148" s="83">
        <f t="shared" si="135"/>
        <v>1.2557239295661615E-3</v>
      </c>
      <c r="BL148" s="184"/>
      <c r="BM148" s="177"/>
      <c r="BN148" s="177"/>
      <c r="BO148" s="37" t="s">
        <v>179</v>
      </c>
      <c r="BP148" s="117">
        <f>SUMIF(BO5:BO140,BO148,BP5:BP140)</f>
        <v>1323536</v>
      </c>
      <c r="BQ148" s="82">
        <f>IFERROR(BP148/BM141,"-")</f>
        <v>3.1378970461976428E-5</v>
      </c>
      <c r="BR148" s="117">
        <v>53</v>
      </c>
      <c r="BS148" s="82">
        <f>IFERROR(BR148/BN141,"-")</f>
        <v>1.5082527034718269E-3</v>
      </c>
      <c r="BT148" s="120">
        <f t="shared" si="126"/>
        <v>24972.377358490565</v>
      </c>
      <c r="BU148" s="83">
        <f t="shared" si="136"/>
        <v>1.3936732493623287E-3</v>
      </c>
      <c r="BV148" s="197"/>
      <c r="BW148" s="201"/>
      <c r="BX148" s="201"/>
      <c r="BY148" s="37" t="s">
        <v>179</v>
      </c>
      <c r="BZ148" s="117">
        <f>SUMIF(BY5:BY140,BY148,BZ5:BZ140)</f>
        <v>14171362</v>
      </c>
      <c r="CA148" s="82">
        <f>IFERROR(BZ148/BW141,"-")</f>
        <v>1.2817564073484051E-5</v>
      </c>
      <c r="CB148" s="117">
        <f>SUMIF(BY5:BY140,BY148,CB5:CB140)</f>
        <v>878</v>
      </c>
      <c r="CC148" s="82">
        <f>IFERROR(CB148/BX141,"-")</f>
        <v>7.3639617107539837E-4</v>
      </c>
      <c r="CD148" s="120">
        <f t="shared" si="129"/>
        <v>16140.503416856493</v>
      </c>
      <c r="CE148" s="83">
        <f t="shared" si="138"/>
        <v>7.0090510958228296E-4</v>
      </c>
      <c r="CR148" s="32"/>
      <c r="CS148" s="32"/>
      <c r="CT148" s="32"/>
      <c r="CU148" s="32"/>
      <c r="CV148" s="32"/>
    </row>
    <row r="149" spans="2:100" s="31" customFormat="1" ht="13.15" customHeight="1" thickTop="1" thickBot="1">
      <c r="B149" s="207"/>
      <c r="C149" s="208"/>
      <c r="D149" s="184"/>
      <c r="E149" s="177"/>
      <c r="F149" s="177"/>
      <c r="G149" s="37" t="s">
        <v>81</v>
      </c>
      <c r="H149" s="117">
        <f>SUMIF(G5:G140,G149,H5:H140)</f>
        <v>386943</v>
      </c>
      <c r="I149" s="82">
        <f>IFERROR(H149/E141,"-")</f>
        <v>5.1862001989668527E-5</v>
      </c>
      <c r="J149" s="117">
        <v>14</v>
      </c>
      <c r="K149" s="82">
        <f>IFERROR(J149/F141,"-")</f>
        <v>3.5659704533876719E-3</v>
      </c>
      <c r="L149" s="120">
        <f t="shared" si="120"/>
        <v>27638.785714285714</v>
      </c>
      <c r="M149" s="83">
        <f t="shared" si="130"/>
        <v>3.437269825681316E-3</v>
      </c>
      <c r="N149" s="184"/>
      <c r="O149" s="177"/>
      <c r="P149" s="177"/>
      <c r="Q149" s="37" t="s">
        <v>81</v>
      </c>
      <c r="R149" s="117">
        <f>SUMIF(Q5:Q140,Q149,R5:R140)</f>
        <v>1595938</v>
      </c>
      <c r="S149" s="82">
        <f>IFERROR(R149/O141,"-")</f>
        <v>1.0096763670657227E-4</v>
      </c>
      <c r="T149" s="117">
        <v>51</v>
      </c>
      <c r="U149" s="82">
        <f>IFERROR(T149/P141,"-")</f>
        <v>6.3742032245969254E-3</v>
      </c>
      <c r="V149" s="120">
        <f t="shared" si="121"/>
        <v>31292.901960784315</v>
      </c>
      <c r="W149" s="83">
        <f t="shared" si="131"/>
        <v>6.1848168809119572E-3</v>
      </c>
      <c r="X149" s="184"/>
      <c r="Y149" s="177"/>
      <c r="Z149" s="177"/>
      <c r="AA149" s="37" t="s">
        <v>81</v>
      </c>
      <c r="AB149" s="117">
        <f>SUMIF(AA5:AA140,AA149,AB5:AB140)</f>
        <v>88830204</v>
      </c>
      <c r="AC149" s="82">
        <f>IFERROR(AB149/Y141,"-")</f>
        <v>2.559735034145873E-4</v>
      </c>
      <c r="AD149" s="117">
        <v>3327</v>
      </c>
      <c r="AE149" s="82">
        <f>IFERROR(AD149/Z141,"-")</f>
        <v>7.0477731832971797E-3</v>
      </c>
      <c r="AF149" s="120">
        <f t="shared" si="122"/>
        <v>26699.790802524796</v>
      </c>
      <c r="AG149" s="83">
        <f t="shared" si="132"/>
        <v>6.6226351996942481E-3</v>
      </c>
      <c r="AH149" s="184"/>
      <c r="AI149" s="177"/>
      <c r="AJ149" s="177"/>
      <c r="AK149" s="37" t="s">
        <v>81</v>
      </c>
      <c r="AL149" s="117">
        <f>SUMIF(AK5:AK140,AK149,AL5:AL140)</f>
        <v>71893646</v>
      </c>
      <c r="AM149" s="82">
        <f>IFERROR(AL149/AI141,"-")</f>
        <v>2.1721487594199127E-4</v>
      </c>
      <c r="AN149" s="117">
        <v>2986</v>
      </c>
      <c r="AO149" s="82">
        <f>IFERROR(AN149/AJ141,"-")</f>
        <v>8.5128947833573755E-3</v>
      </c>
      <c r="AP149" s="120">
        <f t="shared" si="123"/>
        <v>24076.907568653718</v>
      </c>
      <c r="AQ149" s="83">
        <f t="shared" si="133"/>
        <v>8.1948092223164473E-3</v>
      </c>
      <c r="AR149" s="184"/>
      <c r="AS149" s="177"/>
      <c r="AT149" s="177"/>
      <c r="AU149" s="37" t="s">
        <v>81</v>
      </c>
      <c r="AV149" s="117">
        <f>SUMIF(AU5:AU140,AU149,AV5:AV140)</f>
        <v>45468689</v>
      </c>
      <c r="AW149" s="82">
        <f>IFERROR(AV149/AS141,"-")</f>
        <v>1.8696194041247917E-4</v>
      </c>
      <c r="AX149" s="117">
        <v>1771</v>
      </c>
      <c r="AY149" s="82">
        <f>IFERROR(AX149/AT141,"-")</f>
        <v>7.9990605281818963E-3</v>
      </c>
      <c r="AZ149" s="120">
        <f t="shared" si="124"/>
        <v>25674.019762845848</v>
      </c>
      <c r="BA149" s="83">
        <f t="shared" si="134"/>
        <v>7.7114666155762047E-3</v>
      </c>
      <c r="BB149" s="184"/>
      <c r="BC149" s="177"/>
      <c r="BD149" s="177"/>
      <c r="BE149" s="37" t="s">
        <v>81</v>
      </c>
      <c r="BF149" s="117">
        <f>SUMIF(BE5:BE140,BE149,BF5:BF140)</f>
        <v>16678064</v>
      </c>
      <c r="BG149" s="82">
        <f>IFERROR(BF149/BC141,"-")</f>
        <v>1.4018931070521387E-4</v>
      </c>
      <c r="BH149" s="120">
        <v>601</v>
      </c>
      <c r="BI149" s="82">
        <f>IFERROR(BH149/BD141,"-")</f>
        <v>5.95055396588085E-3</v>
      </c>
      <c r="BJ149" s="143">
        <f t="shared" si="125"/>
        <v>27750.522462562396</v>
      </c>
      <c r="BK149" s="83">
        <f t="shared" si="135"/>
        <v>5.6743615163102491E-3</v>
      </c>
      <c r="BL149" s="184"/>
      <c r="BM149" s="177"/>
      <c r="BN149" s="177"/>
      <c r="BO149" s="37" t="s">
        <v>81</v>
      </c>
      <c r="BP149" s="117">
        <f>SUMIF(BO5:BO140,BO149,BP5:BP140)</f>
        <v>4273892</v>
      </c>
      <c r="BQ149" s="82">
        <f>IFERROR(BP149/BM141,"-")</f>
        <v>1.0132730112794617E-4</v>
      </c>
      <c r="BR149" s="117">
        <v>136</v>
      </c>
      <c r="BS149" s="82">
        <f>IFERROR(BR149/BN141,"-")</f>
        <v>3.8702333523050656E-3</v>
      </c>
      <c r="BT149" s="120">
        <f t="shared" si="126"/>
        <v>31425.676470588234</v>
      </c>
      <c r="BU149" s="83">
        <f t="shared" si="136"/>
        <v>3.5762181493071078E-3</v>
      </c>
      <c r="BV149" s="197"/>
      <c r="BW149" s="201"/>
      <c r="BX149" s="201"/>
      <c r="BY149" s="37" t="s">
        <v>81</v>
      </c>
      <c r="BZ149" s="117">
        <f>SUMIF(BY5:BY140,BY149,BZ5:BZ140)</f>
        <v>229127376</v>
      </c>
      <c r="CA149" s="82">
        <f>IFERROR(BZ149/BW141,"-")</f>
        <v>2.072387130375522E-4</v>
      </c>
      <c r="CB149" s="117">
        <f>SUMIF(BY5:BY140,BY149,CB5:CB140)</f>
        <v>8886</v>
      </c>
      <c r="CC149" s="82">
        <f>IFERROR(CB149/BX141,"-")</f>
        <v>7.4528660320911048E-3</v>
      </c>
      <c r="CD149" s="120">
        <f t="shared" si="129"/>
        <v>25785.209993247805</v>
      </c>
      <c r="CE149" s="83">
        <f t="shared" si="138"/>
        <v>7.0936706193031503E-3</v>
      </c>
      <c r="CR149" s="32"/>
      <c r="CS149" s="32"/>
      <c r="CT149" s="32"/>
      <c r="CU149" s="32"/>
      <c r="CV149" s="32"/>
    </row>
    <row r="150" spans="2:100" s="31" customFormat="1" ht="13.15" customHeight="1" thickTop="1" thickBot="1">
      <c r="B150" s="207"/>
      <c r="C150" s="208"/>
      <c r="D150" s="184"/>
      <c r="E150" s="177"/>
      <c r="F150" s="177"/>
      <c r="G150" s="37" t="s">
        <v>83</v>
      </c>
      <c r="H150" s="117">
        <f>SUMIF(G5:G140,G150,H5:H140)</f>
        <v>6042692</v>
      </c>
      <c r="I150" s="82">
        <f>IFERROR(H150/E141,"-")</f>
        <v>8.099025037975983E-4</v>
      </c>
      <c r="J150" s="117">
        <v>169</v>
      </c>
      <c r="K150" s="82">
        <f>IFERROR(J150/F141,"-")</f>
        <v>4.3046357615894038E-2</v>
      </c>
      <c r="L150" s="120">
        <f t="shared" si="120"/>
        <v>35755.573964497038</v>
      </c>
      <c r="M150" s="83">
        <f t="shared" si="130"/>
        <v>4.1492757181438744E-2</v>
      </c>
      <c r="N150" s="184"/>
      <c r="O150" s="177"/>
      <c r="P150" s="177"/>
      <c r="Q150" s="37" t="s">
        <v>83</v>
      </c>
      <c r="R150" s="117">
        <f>SUMIF(Q5:Q140,Q150,R5:R140)</f>
        <v>10455512</v>
      </c>
      <c r="S150" s="82">
        <f>IFERROR(R150/O141,"-")</f>
        <v>6.6147202284625513E-4</v>
      </c>
      <c r="T150" s="117">
        <v>353</v>
      </c>
      <c r="U150" s="82">
        <f>IFERROR(T150/P141,"-")</f>
        <v>4.4119485064366956E-2</v>
      </c>
      <c r="V150" s="120">
        <f t="shared" si="121"/>
        <v>29619.014164305951</v>
      </c>
      <c r="W150" s="83">
        <f t="shared" si="131"/>
        <v>4.2808634489449431E-2</v>
      </c>
      <c r="X150" s="184"/>
      <c r="Y150" s="177"/>
      <c r="Z150" s="177"/>
      <c r="AA150" s="37" t="s">
        <v>83</v>
      </c>
      <c r="AB150" s="117">
        <f>SUMIF(AA5:AA140,AA150,AB5:AB140)</f>
        <v>320627744</v>
      </c>
      <c r="AC150" s="82">
        <f>IFERROR(AB150/Y141,"-")</f>
        <v>9.2392230601649218E-4</v>
      </c>
      <c r="AD150" s="117">
        <v>15665</v>
      </c>
      <c r="AE150" s="82">
        <f>IFERROR(AD150/Z141,"-")</f>
        <v>3.3184059788503251E-2</v>
      </c>
      <c r="AF150" s="120">
        <f t="shared" si="122"/>
        <v>20467.778104053621</v>
      </c>
      <c r="AG150" s="83">
        <f t="shared" si="132"/>
        <v>3.118232052997006E-2</v>
      </c>
      <c r="AH150" s="184"/>
      <c r="AI150" s="177"/>
      <c r="AJ150" s="177"/>
      <c r="AK150" s="37" t="s">
        <v>83</v>
      </c>
      <c r="AL150" s="117">
        <f>SUMIF(AK5:AK140,AK150,AL5:AL140)</f>
        <v>405526181</v>
      </c>
      <c r="AM150" s="82">
        <f>IFERROR(AL150/AI141,"-")</f>
        <v>1.2252309348331632E-3</v>
      </c>
      <c r="AN150" s="117">
        <v>17233</v>
      </c>
      <c r="AO150" s="82">
        <f>IFERROR(AN150/AJ141,"-")</f>
        <v>4.9130179437909469E-2</v>
      </c>
      <c r="AP150" s="120">
        <f t="shared" si="123"/>
        <v>23531.955028143679</v>
      </c>
      <c r="AQ150" s="83">
        <f t="shared" si="133"/>
        <v>4.72944230837841E-2</v>
      </c>
      <c r="AR150" s="184"/>
      <c r="AS150" s="177"/>
      <c r="AT150" s="177"/>
      <c r="AU150" s="37" t="s">
        <v>83</v>
      </c>
      <c r="AV150" s="117">
        <f>SUMIF(AU5:AU140,AU150,AV5:AV140)</f>
        <v>469342531</v>
      </c>
      <c r="AW150" s="82">
        <f>IFERROR(AV150/AS141,"-")</f>
        <v>1.9298816887784946E-3</v>
      </c>
      <c r="AX150" s="117">
        <v>14153</v>
      </c>
      <c r="AY150" s="82">
        <f>IFERROR(AX150/AT141,"-")</f>
        <v>6.3924733853957305E-2</v>
      </c>
      <c r="AZ150" s="120">
        <f t="shared" si="124"/>
        <v>33162.05263901646</v>
      </c>
      <c r="BA150" s="83">
        <f t="shared" si="134"/>
        <v>6.1626418413466978E-2</v>
      </c>
      <c r="BB150" s="184"/>
      <c r="BC150" s="177"/>
      <c r="BD150" s="177"/>
      <c r="BE150" s="37" t="s">
        <v>83</v>
      </c>
      <c r="BF150" s="117">
        <f>SUMIF(BE5:BE140,BE150,BF5:BF140)</f>
        <v>363978995</v>
      </c>
      <c r="BG150" s="82">
        <f>IFERROR(BF150/BC141,"-")</f>
        <v>3.0594656802028393E-3</v>
      </c>
      <c r="BH150" s="120">
        <v>7806</v>
      </c>
      <c r="BI150" s="82">
        <f>IFERROR(BH150/BD141,"-")</f>
        <v>7.7287893939543953E-2</v>
      </c>
      <c r="BJ150" s="143">
        <f t="shared" si="125"/>
        <v>46628.105944145529</v>
      </c>
      <c r="BK150" s="83">
        <f t="shared" si="135"/>
        <v>7.3700608978898172E-2</v>
      </c>
      <c r="BL150" s="184"/>
      <c r="BM150" s="177"/>
      <c r="BN150" s="177"/>
      <c r="BO150" s="37" t="s">
        <v>83</v>
      </c>
      <c r="BP150" s="117">
        <f>SUMIF(BO5:BO140,BO150,BP5:BP140)</f>
        <v>182808774</v>
      </c>
      <c r="BQ150" s="82">
        <f>IFERROR(BP150/BM141,"-")</f>
        <v>4.3341103827444997E-3</v>
      </c>
      <c r="BR150" s="117">
        <v>2966</v>
      </c>
      <c r="BS150" s="82">
        <f>IFERROR(BR150/BN141,"-")</f>
        <v>8.4405236198064879E-2</v>
      </c>
      <c r="BT150" s="120">
        <f t="shared" si="126"/>
        <v>61634.785569790962</v>
      </c>
      <c r="BU150" s="83">
        <f t="shared" si="136"/>
        <v>7.7993110520918243E-2</v>
      </c>
      <c r="BV150" s="197"/>
      <c r="BW150" s="201"/>
      <c r="BX150" s="201"/>
      <c r="BY150" s="37" t="s">
        <v>83</v>
      </c>
      <c r="BZ150" s="117">
        <f>SUMIF(BY5:BY140,BY150,BZ5:BZ140)</f>
        <v>1758782429</v>
      </c>
      <c r="CA150" s="82">
        <f>IFERROR(BZ150/BW141,"-")</f>
        <v>1.5907649861054579E-3</v>
      </c>
      <c r="CB150" s="117">
        <f>SUMIF(BY5:BY140,BY150,CB5:CB140)</f>
        <v>58346</v>
      </c>
      <c r="CC150" s="82">
        <f>IFERROR(CB150/BX141,"-")</f>
        <v>4.8935957855996803E-2</v>
      </c>
      <c r="CD150" s="120">
        <f t="shared" si="129"/>
        <v>30144.01036917698</v>
      </c>
      <c r="CE150" s="83">
        <f t="shared" si="138"/>
        <v>4.6577459594177535E-2</v>
      </c>
      <c r="CR150" s="32"/>
      <c r="CS150" s="32"/>
      <c r="CT150" s="32"/>
      <c r="CU150" s="32"/>
      <c r="CV150" s="32"/>
    </row>
    <row r="151" spans="2:100" s="31" customFormat="1" ht="13.15" customHeight="1" thickTop="1" thickBot="1">
      <c r="B151" s="207"/>
      <c r="C151" s="208"/>
      <c r="D151" s="184"/>
      <c r="E151" s="177"/>
      <c r="F151" s="177"/>
      <c r="G151" s="37" t="s">
        <v>85</v>
      </c>
      <c r="H151" s="117">
        <f>SUMIF(G5:G140,G151,H5:H140)</f>
        <v>10131088</v>
      </c>
      <c r="I151" s="82">
        <f>IFERROR(H151/E141,"-")</f>
        <v>1.3578705546127127E-3</v>
      </c>
      <c r="J151" s="117">
        <v>78</v>
      </c>
      <c r="K151" s="82">
        <f>IFERROR(J151/F141,"-")</f>
        <v>1.9867549668874173E-2</v>
      </c>
      <c r="L151" s="120">
        <f t="shared" si="120"/>
        <v>129885.74358974359</v>
      </c>
      <c r="M151" s="83">
        <f t="shared" si="130"/>
        <v>1.9150503314510188E-2</v>
      </c>
      <c r="N151" s="184"/>
      <c r="O151" s="177"/>
      <c r="P151" s="177"/>
      <c r="Q151" s="37" t="s">
        <v>85</v>
      </c>
      <c r="R151" s="117">
        <f>SUMIF(Q5:Q140,Q151,R5:R140)</f>
        <v>20272104</v>
      </c>
      <c r="S151" s="82">
        <f>IFERROR(R151/O141,"-")</f>
        <v>1.2825225240265289E-3</v>
      </c>
      <c r="T151" s="117">
        <v>211</v>
      </c>
      <c r="U151" s="82">
        <f>IFERROR(T151/P141,"-")</f>
        <v>2.6371703537057867E-2</v>
      </c>
      <c r="V151" s="120">
        <f t="shared" si="121"/>
        <v>96076.322274881517</v>
      </c>
      <c r="W151" s="83">
        <f t="shared" si="131"/>
        <v>2.5588163958282804E-2</v>
      </c>
      <c r="X151" s="184"/>
      <c r="Y151" s="177"/>
      <c r="Z151" s="177"/>
      <c r="AA151" s="37" t="s">
        <v>85</v>
      </c>
      <c r="AB151" s="117">
        <f>SUMIF(AA5:AA140,AA151,AB5:AB140)</f>
        <v>322286362</v>
      </c>
      <c r="AC151" s="82">
        <f>IFERROR(AB151/Y141,"-")</f>
        <v>9.2870178688187995E-4</v>
      </c>
      <c r="AD151" s="117">
        <v>4019</v>
      </c>
      <c r="AE151" s="82">
        <f>IFERROR(AD151/Z141,"-")</f>
        <v>8.5136761117136656E-3</v>
      </c>
      <c r="AF151" s="120">
        <f t="shared" si="122"/>
        <v>80190.684747449617</v>
      </c>
      <c r="AG151" s="83">
        <f t="shared" si="132"/>
        <v>8.0001114720682845E-3</v>
      </c>
      <c r="AH151" s="184"/>
      <c r="AI151" s="177"/>
      <c r="AJ151" s="177"/>
      <c r="AK151" s="37" t="s">
        <v>85</v>
      </c>
      <c r="AL151" s="117">
        <f>SUMIF(AK5:AK140,AK151,AL5:AL140)</f>
        <v>509965064</v>
      </c>
      <c r="AM151" s="82">
        <f>IFERROR(AL151/AI141,"-")</f>
        <v>1.5407759137922932E-3</v>
      </c>
      <c r="AN151" s="117">
        <v>5424</v>
      </c>
      <c r="AO151" s="82">
        <f>IFERROR(AN151/AJ141,"-")</f>
        <v>1.5463476659387276E-2</v>
      </c>
      <c r="AP151" s="120">
        <f t="shared" si="123"/>
        <v>94020.107669616526</v>
      </c>
      <c r="AQ151" s="83">
        <f t="shared" si="133"/>
        <v>1.488568158802559E-2</v>
      </c>
      <c r="AR151" s="184"/>
      <c r="AS151" s="177"/>
      <c r="AT151" s="177"/>
      <c r="AU151" s="37" t="s">
        <v>85</v>
      </c>
      <c r="AV151" s="117">
        <f>SUMIF(AU5:AU140,AU151,AV5:AV140)</f>
        <v>628044202</v>
      </c>
      <c r="AW151" s="82">
        <f>IFERROR(AV151/AS141,"-")</f>
        <v>2.5824444305118854E-3</v>
      </c>
      <c r="AX151" s="117">
        <v>5714</v>
      </c>
      <c r="AY151" s="82">
        <f>IFERROR(AX151/AT141,"-")</f>
        <v>2.5808374849255425E-2</v>
      </c>
      <c r="AZ151" s="120">
        <f t="shared" si="124"/>
        <v>109913.23101155058</v>
      </c>
      <c r="BA151" s="83">
        <f t="shared" si="134"/>
        <v>2.488047444460894E-2</v>
      </c>
      <c r="BB151" s="184"/>
      <c r="BC151" s="177"/>
      <c r="BD151" s="177"/>
      <c r="BE151" s="37" t="s">
        <v>85</v>
      </c>
      <c r="BF151" s="117">
        <f>SUMIF(BE5:BE140,BE151,BF5:BF140)</f>
        <v>481812614</v>
      </c>
      <c r="BG151" s="82">
        <f>IFERROR(BF151/BC141,"-")</f>
        <v>4.0499291911661496E-3</v>
      </c>
      <c r="BH151" s="120">
        <v>3879</v>
      </c>
      <c r="BI151" s="82">
        <f>IFERROR(BH151/BD141,"-")</f>
        <v>3.8406320854661925E-2</v>
      </c>
      <c r="BJ151" s="143">
        <f t="shared" si="125"/>
        <v>124210.52178396494</v>
      </c>
      <c r="BK151" s="83">
        <f t="shared" si="135"/>
        <v>3.6623707690128876E-2</v>
      </c>
      <c r="BL151" s="184"/>
      <c r="BM151" s="177"/>
      <c r="BN151" s="177"/>
      <c r="BO151" s="37" t="s">
        <v>85</v>
      </c>
      <c r="BP151" s="117">
        <f>SUMIF(BO5:BO140,BO151,BP5:BP140)</f>
        <v>263612966</v>
      </c>
      <c r="BQ151" s="82">
        <f>IFERROR(BP151/BM141,"-")</f>
        <v>6.2498515140562826E-3</v>
      </c>
      <c r="BR151" s="117">
        <v>1729</v>
      </c>
      <c r="BS151" s="82">
        <f>IFERROR(BR151/BN141,"-")</f>
        <v>4.9203187250996018E-2</v>
      </c>
      <c r="BT151" s="120">
        <f t="shared" si="126"/>
        <v>152465.56737998844</v>
      </c>
      <c r="BU151" s="83">
        <f t="shared" si="136"/>
        <v>4.5465302795235217E-2</v>
      </c>
      <c r="BV151" s="197"/>
      <c r="BW151" s="201"/>
      <c r="BX151" s="201"/>
      <c r="BY151" s="37" t="s">
        <v>85</v>
      </c>
      <c r="BZ151" s="117">
        <f>SUMIF(BY5:BY140,BY151,BZ5:BZ140)</f>
        <v>2236124400</v>
      </c>
      <c r="CA151" s="82">
        <f>IFERROR(BZ151/BW141,"-")</f>
        <v>2.022506218758725E-3</v>
      </c>
      <c r="CB151" s="117">
        <f>SUMIF(BY5:BY140,BY151,CB5:CB140)</f>
        <v>21054</v>
      </c>
      <c r="CC151" s="82">
        <f>IFERROR(CB151/BX141,"-")</f>
        <v>1.7658411145582503E-2</v>
      </c>
      <c r="CD151" s="120">
        <f t="shared" si="129"/>
        <v>106209.00541464805</v>
      </c>
      <c r="CE151" s="83">
        <f t="shared" si="138"/>
        <v>1.6807353276930961E-2</v>
      </c>
      <c r="CR151" s="32"/>
      <c r="CS151" s="32"/>
      <c r="CT151" s="32"/>
      <c r="CU151" s="32"/>
      <c r="CV151" s="32"/>
    </row>
    <row r="152" spans="2:100" s="31" customFormat="1" ht="13.15" customHeight="1" thickTop="1" thickBot="1">
      <c r="B152" s="207"/>
      <c r="C152" s="208"/>
      <c r="D152" s="184"/>
      <c r="E152" s="177"/>
      <c r="F152" s="177"/>
      <c r="G152" s="37" t="s">
        <v>87</v>
      </c>
      <c r="H152" s="117">
        <f>SUMIF(G5:G140,G152,H5:H140)</f>
        <v>50665437</v>
      </c>
      <c r="I152" s="82">
        <f>IFERROR(H152/E141,"-")</f>
        <v>6.7906926717925514E-3</v>
      </c>
      <c r="J152" s="117">
        <v>125</v>
      </c>
      <c r="K152" s="82">
        <f>IFERROR(J152/F141,"-")</f>
        <v>3.1839021905247074E-2</v>
      </c>
      <c r="L152" s="120">
        <f t="shared" si="120"/>
        <v>405323.49599999998</v>
      </c>
      <c r="M152" s="83">
        <f t="shared" si="130"/>
        <v>3.0689909157868893E-2</v>
      </c>
      <c r="N152" s="184"/>
      <c r="O152" s="177"/>
      <c r="P152" s="177"/>
      <c r="Q152" s="37" t="s">
        <v>87</v>
      </c>
      <c r="R152" s="117">
        <f>SUMIF(Q5:Q140,Q152,R5:R140)</f>
        <v>111501106</v>
      </c>
      <c r="S152" s="82">
        <f>IFERROR(R152/O141,"-")</f>
        <v>7.0541607274148526E-3</v>
      </c>
      <c r="T152" s="117">
        <v>308</v>
      </c>
      <c r="U152" s="82">
        <f>IFERROR(T152/P141,"-")</f>
        <v>3.8495188101487311E-2</v>
      </c>
      <c r="V152" s="120">
        <f t="shared" si="121"/>
        <v>362016.57792207791</v>
      </c>
      <c r="W152" s="83">
        <f t="shared" si="131"/>
        <v>3.7351443123938878E-2</v>
      </c>
      <c r="X152" s="184"/>
      <c r="Y152" s="177"/>
      <c r="Z152" s="177"/>
      <c r="AA152" s="37" t="s">
        <v>87</v>
      </c>
      <c r="AB152" s="117">
        <f>SUMIF(AA5:AA140,AA152,AB5:AB140)</f>
        <v>1753038292</v>
      </c>
      <c r="AC152" s="82">
        <f>IFERROR(AB152/Y141,"-")</f>
        <v>5.0515627907728811E-3</v>
      </c>
      <c r="AD152" s="117">
        <v>5149</v>
      </c>
      <c r="AE152" s="82">
        <f>IFERROR(AD152/Z141,"-")</f>
        <v>1.0907419332971801E-2</v>
      </c>
      <c r="AF152" s="120">
        <f t="shared" si="122"/>
        <v>340461.89395999222</v>
      </c>
      <c r="AG152" s="83">
        <f t="shared" si="132"/>
        <v>1.024945856423976E-2</v>
      </c>
      <c r="AH152" s="184"/>
      <c r="AI152" s="177"/>
      <c r="AJ152" s="177"/>
      <c r="AK152" s="37" t="s">
        <v>87</v>
      </c>
      <c r="AL152" s="117">
        <f>SUMIF(AK5:AK140,AK152,AL5:AL140)</f>
        <v>2970799790</v>
      </c>
      <c r="AM152" s="82">
        <f>IFERROR(AL152/AI141,"-")</f>
        <v>8.975784978735725E-3</v>
      </c>
      <c r="AN152" s="117">
        <v>7915</v>
      </c>
      <c r="AO152" s="82">
        <f>IFERROR(AN152/AJ141,"-")</f>
        <v>2.2565158141417827E-2</v>
      </c>
      <c r="AP152" s="120">
        <f t="shared" si="123"/>
        <v>375337.93935565383</v>
      </c>
      <c r="AQ152" s="83">
        <f t="shared" si="133"/>
        <v>2.1722007700815366E-2</v>
      </c>
      <c r="AR152" s="184"/>
      <c r="AS152" s="177"/>
      <c r="AT152" s="177"/>
      <c r="AU152" s="37" t="s">
        <v>87</v>
      </c>
      <c r="AV152" s="117">
        <f>SUMIF(AU5:AU140,AU152,AV5:AV140)</f>
        <v>4029457264</v>
      </c>
      <c r="AW152" s="82">
        <f>IFERROR(AV152/AS141,"-")</f>
        <v>1.6568657805079871E-2</v>
      </c>
      <c r="AX152" s="117">
        <v>9628</v>
      </c>
      <c r="AY152" s="82">
        <f>IFERROR(AX152/AT141,"-")</f>
        <v>4.34867051187664E-2</v>
      </c>
      <c r="AZ152" s="120">
        <f t="shared" si="124"/>
        <v>418514.46447860409</v>
      </c>
      <c r="BA152" s="83">
        <f t="shared" si="134"/>
        <v>4.1923207552099211E-2</v>
      </c>
      <c r="BB152" s="184"/>
      <c r="BC152" s="177"/>
      <c r="BD152" s="177"/>
      <c r="BE152" s="37" t="s">
        <v>87</v>
      </c>
      <c r="BF152" s="117">
        <f>SUMIF(BE5:BE140,BE152,BF5:BF140)</f>
        <v>3035198774</v>
      </c>
      <c r="BG152" s="82">
        <f>IFERROR(BF152/BC141,"-")</f>
        <v>2.5512698834850991E-2</v>
      </c>
      <c r="BH152" s="120">
        <v>7297</v>
      </c>
      <c r="BI152" s="82">
        <f>IFERROR(BH152/BD141,"-")</f>
        <v>7.2248240081584966E-2</v>
      </c>
      <c r="BJ152" s="143">
        <f t="shared" si="125"/>
        <v>415951.59298341785</v>
      </c>
      <c r="BK152" s="83">
        <f t="shared" si="135"/>
        <v>6.8894868526648723E-2</v>
      </c>
      <c r="BL152" s="184"/>
      <c r="BM152" s="177"/>
      <c r="BN152" s="177"/>
      <c r="BO152" s="37" t="s">
        <v>87</v>
      </c>
      <c r="BP152" s="117">
        <f>SUMIF(BO5:BO140,BO152,BP5:BP140)</f>
        <v>1528432293</v>
      </c>
      <c r="BQ152" s="82">
        <f>IFERROR(BP152/BM141,"-")</f>
        <v>3.6236741407243853E-2</v>
      </c>
      <c r="BR152" s="117">
        <v>3652</v>
      </c>
      <c r="BS152" s="82">
        <f>IFERROR(BR152/BN141,"-")</f>
        <v>0.10392714854866249</v>
      </c>
      <c r="BT152" s="120">
        <f t="shared" si="126"/>
        <v>418519.24780941952</v>
      </c>
      <c r="BU152" s="83">
        <f t="shared" si="136"/>
        <v>9.6031975597570277E-2</v>
      </c>
      <c r="BV152" s="197"/>
      <c r="BW152" s="201"/>
      <c r="BX152" s="201"/>
      <c r="BY152" s="37" t="s">
        <v>87</v>
      </c>
      <c r="BZ152" s="117">
        <f>SUMIF(BY5:BY140,BY152,BZ5:BZ140)</f>
        <v>13479092956</v>
      </c>
      <c r="CA152" s="82">
        <f>IFERROR(BZ152/BW141,"-")</f>
        <v>1.2191427868117232E-2</v>
      </c>
      <c r="CB152" s="117">
        <f>SUMIF(BY5:BY140,BY152,CB5:CB140)</f>
        <v>34074</v>
      </c>
      <c r="CC152" s="82">
        <f>IFERROR(CB152/BX141,"-")</f>
        <v>2.8578545709821327E-2</v>
      </c>
      <c r="CD152" s="120">
        <f t="shared" si="129"/>
        <v>395582.93584551272</v>
      </c>
      <c r="CE152" s="83">
        <f t="shared" si="138"/>
        <v>2.7201185311966639E-2</v>
      </c>
      <c r="CR152" s="32"/>
      <c r="CS152" s="32"/>
      <c r="CT152" s="32"/>
      <c r="CU152" s="32"/>
      <c r="CV152" s="32"/>
    </row>
    <row r="153" spans="2:100" s="31" customFormat="1" ht="13.15" customHeight="1" thickTop="1" thickBot="1">
      <c r="B153" s="207"/>
      <c r="C153" s="208"/>
      <c r="D153" s="184"/>
      <c r="E153" s="177"/>
      <c r="F153" s="177"/>
      <c r="G153" s="37" t="s">
        <v>89</v>
      </c>
      <c r="H153" s="117">
        <f>SUMIF(G5:G140,G153,H5:H140)</f>
        <v>67474317</v>
      </c>
      <c r="I153" s="82">
        <f>IFERROR(H153/E141,"-")</f>
        <v>9.0435882352323856E-3</v>
      </c>
      <c r="J153" s="117">
        <v>541</v>
      </c>
      <c r="K153" s="82">
        <f>IFERROR(J153/F141,"-")</f>
        <v>0.13779928680590933</v>
      </c>
      <c r="L153" s="120">
        <f t="shared" si="120"/>
        <v>124721.47319778189</v>
      </c>
      <c r="M153" s="83">
        <f t="shared" si="130"/>
        <v>0.13282592683525657</v>
      </c>
      <c r="N153" s="184"/>
      <c r="O153" s="177"/>
      <c r="P153" s="177"/>
      <c r="Q153" s="37" t="s">
        <v>89</v>
      </c>
      <c r="R153" s="117">
        <f>SUMIF(Q5:Q140,Q153,R5:R140)</f>
        <v>169681937</v>
      </c>
      <c r="S153" s="82">
        <f>IFERROR(R153/O141,"-")</f>
        <v>1.0734993571607095E-2</v>
      </c>
      <c r="T153" s="117">
        <v>1226</v>
      </c>
      <c r="U153" s="82">
        <f>IFERROR(T153/P141,"-")</f>
        <v>0.15323084614423196</v>
      </c>
      <c r="V153" s="120">
        <f t="shared" si="121"/>
        <v>138402.8849918434</v>
      </c>
      <c r="W153" s="83">
        <f t="shared" si="131"/>
        <v>0.14867814698035411</v>
      </c>
      <c r="X153" s="184"/>
      <c r="Y153" s="177"/>
      <c r="Z153" s="177"/>
      <c r="AA153" s="37" t="s">
        <v>89</v>
      </c>
      <c r="AB153" s="117">
        <f>SUMIF(AA5:AA140,AA153,AB5:AB140)</f>
        <v>2936291076</v>
      </c>
      <c r="AC153" s="82">
        <f>IFERROR(AB153/Y141,"-")</f>
        <v>8.4612291757059158E-3</v>
      </c>
      <c r="AD153" s="117">
        <v>50698</v>
      </c>
      <c r="AE153" s="82">
        <f>IFERROR(AD153/Z141,"-")</f>
        <v>0.10739645471800434</v>
      </c>
      <c r="AF153" s="120">
        <f t="shared" si="122"/>
        <v>57917.29606690599</v>
      </c>
      <c r="AG153" s="83">
        <f t="shared" si="132"/>
        <v>0.10091805210522964</v>
      </c>
      <c r="AH153" s="184"/>
      <c r="AI153" s="177"/>
      <c r="AJ153" s="177"/>
      <c r="AK153" s="37" t="s">
        <v>89</v>
      </c>
      <c r="AL153" s="117">
        <f>SUMIF(AK5:AK140,AK153,AL5:AL140)</f>
        <v>3280558939</v>
      </c>
      <c r="AM153" s="82">
        <f>IFERROR(AL153/AI141,"-")</f>
        <v>9.9116715120453839E-3</v>
      </c>
      <c r="AN153" s="117">
        <v>46912</v>
      </c>
      <c r="AO153" s="82">
        <f>IFERROR(AN153/AJ141,"-")</f>
        <v>0.13374310786231119</v>
      </c>
      <c r="AP153" s="120">
        <f t="shared" si="123"/>
        <v>69930.059238574351</v>
      </c>
      <c r="AQ153" s="83">
        <f t="shared" si="133"/>
        <v>0.12874577703861659</v>
      </c>
      <c r="AR153" s="184"/>
      <c r="AS153" s="177"/>
      <c r="AT153" s="177"/>
      <c r="AU153" s="37" t="s">
        <v>89</v>
      </c>
      <c r="AV153" s="117">
        <f>SUMIF(AU5:AU140,AU153,AV5:AV140)</f>
        <v>2722589419</v>
      </c>
      <c r="AW153" s="82">
        <f>IFERROR(AV153/AS141,"-")</f>
        <v>1.1194969811483333E-2</v>
      </c>
      <c r="AX153" s="117">
        <v>33295</v>
      </c>
      <c r="AY153" s="82">
        <f>IFERROR(AX153/AT141,"-")</f>
        <v>0.15038324126810629</v>
      </c>
      <c r="AZ153" s="120">
        <f t="shared" si="124"/>
        <v>81771.720048055256</v>
      </c>
      <c r="BA153" s="83">
        <f t="shared" si="134"/>
        <v>0.14497644323298123</v>
      </c>
      <c r="BB153" s="184"/>
      <c r="BC153" s="177"/>
      <c r="BD153" s="177"/>
      <c r="BE153" s="37" t="s">
        <v>89</v>
      </c>
      <c r="BF153" s="117">
        <f>SUMIF(BE5:BE140,BE153,BF5:BF140)</f>
        <v>1560902187</v>
      </c>
      <c r="BG153" s="82">
        <f>IFERROR(BF153/BC141,"-")</f>
        <v>1.312033588993248E-2</v>
      </c>
      <c r="BH153" s="120">
        <v>15530</v>
      </c>
      <c r="BI153" s="82">
        <f>IFERROR(BH153/BD141,"-")</f>
        <v>0.1537638986524619</v>
      </c>
      <c r="BJ153" s="143">
        <f t="shared" si="125"/>
        <v>100508.83367675467</v>
      </c>
      <c r="BK153" s="83">
        <f t="shared" si="135"/>
        <v>0.14662701222678562</v>
      </c>
      <c r="BL153" s="184"/>
      <c r="BM153" s="177"/>
      <c r="BN153" s="177"/>
      <c r="BO153" s="37" t="s">
        <v>89</v>
      </c>
      <c r="BP153" s="117">
        <f>SUMIF(BO5:BO140,BO153,BP5:BP140)</f>
        <v>613320224</v>
      </c>
      <c r="BQ153" s="82">
        <f>IFERROR(BP153/BM141,"-")</f>
        <v>1.4540864164351228E-2</v>
      </c>
      <c r="BR153" s="117">
        <v>5368</v>
      </c>
      <c r="BS153" s="82">
        <f>IFERROR(BR153/BN141,"-")</f>
        <v>0.15276038702333522</v>
      </c>
      <c r="BT153" s="120">
        <f t="shared" si="126"/>
        <v>114254.88524590163</v>
      </c>
      <c r="BU153" s="83">
        <f t="shared" si="136"/>
        <v>0.14115543401088643</v>
      </c>
      <c r="BV153" s="197"/>
      <c r="BW153" s="201"/>
      <c r="BX153" s="201"/>
      <c r="BY153" s="37" t="s">
        <v>89</v>
      </c>
      <c r="BZ153" s="117">
        <f>SUMIF(BY5:BY140,BY153,BZ5:BZ140)</f>
        <v>11350818099</v>
      </c>
      <c r="CA153" s="82">
        <f>IFERROR(BZ153/BW141,"-")</f>
        <v>1.0266468266804203E-2</v>
      </c>
      <c r="CB153" s="117">
        <f>SUMIF(BY5:BY140,BY153,CB5:CB140)</f>
        <v>153570</v>
      </c>
      <c r="CC153" s="82">
        <f>IFERROR(CB153/BX141,"-")</f>
        <v>0.12880223233718557</v>
      </c>
      <c r="CD153" s="120">
        <f t="shared" si="129"/>
        <v>73912.991463176397</v>
      </c>
      <c r="CE153" s="83">
        <f t="shared" si="138"/>
        <v>0.12259453038559361</v>
      </c>
      <c r="CR153" s="32"/>
      <c r="CS153" s="32"/>
      <c r="CT153" s="32"/>
      <c r="CU153" s="32"/>
      <c r="CV153" s="32"/>
    </row>
    <row r="154" spans="2:100" s="31" customFormat="1" ht="13.15" customHeight="1" thickTop="1" thickBot="1">
      <c r="B154" s="207"/>
      <c r="C154" s="208"/>
      <c r="D154" s="184"/>
      <c r="E154" s="177"/>
      <c r="F154" s="177"/>
      <c r="G154" s="37" t="s">
        <v>91</v>
      </c>
      <c r="H154" s="117">
        <f>SUMIF(G5:G140,G154,H5:H140)</f>
        <v>78309657</v>
      </c>
      <c r="I154" s="82">
        <f>IFERROR(H154/E141,"-")</f>
        <v>1.0495849743099785E-2</v>
      </c>
      <c r="J154" s="117">
        <v>233</v>
      </c>
      <c r="K154" s="82">
        <f>IFERROR(J154/F141,"-")</f>
        <v>5.9347936831380538E-2</v>
      </c>
      <c r="L154" s="120">
        <f t="shared" si="120"/>
        <v>336092.94849785406</v>
      </c>
      <c r="M154" s="83">
        <f t="shared" si="130"/>
        <v>5.7205990670267617E-2</v>
      </c>
      <c r="N154" s="184"/>
      <c r="O154" s="177"/>
      <c r="P154" s="177"/>
      <c r="Q154" s="37" t="s">
        <v>91</v>
      </c>
      <c r="R154" s="117">
        <f>SUMIF(Q5:Q140,Q154,R5:R140)</f>
        <v>192823680</v>
      </c>
      <c r="S154" s="82">
        <f>IFERROR(R154/O141,"-")</f>
        <v>1.2199064920231453E-2</v>
      </c>
      <c r="T154" s="117">
        <v>612</v>
      </c>
      <c r="U154" s="82">
        <f>IFERROR(T154/P141,"-")</f>
        <v>7.6490438695163102E-2</v>
      </c>
      <c r="V154" s="120">
        <f t="shared" si="121"/>
        <v>315071.37254901958</v>
      </c>
      <c r="W154" s="83">
        <f t="shared" si="131"/>
        <v>7.4217802570943486E-2</v>
      </c>
      <c r="X154" s="184"/>
      <c r="Y154" s="177"/>
      <c r="Z154" s="177"/>
      <c r="AA154" s="37" t="s">
        <v>91</v>
      </c>
      <c r="AB154" s="117">
        <f>SUMIF(AA5:AA140,AA154,AB5:AB140)</f>
        <v>5509949518</v>
      </c>
      <c r="AC154" s="82">
        <f>IFERROR(AB154/Y141,"-")</f>
        <v>1.5877494571103053E-2</v>
      </c>
      <c r="AD154" s="117">
        <v>33304</v>
      </c>
      <c r="AE154" s="82">
        <f>IFERROR(AD154/Z141,"-")</f>
        <v>7.0549755965292837E-2</v>
      </c>
      <c r="AF154" s="120">
        <f t="shared" si="122"/>
        <v>165444.07632716792</v>
      </c>
      <c r="AG154" s="83">
        <f t="shared" si="132"/>
        <v>6.6294031466972422E-2</v>
      </c>
      <c r="AH154" s="184"/>
      <c r="AI154" s="177"/>
      <c r="AJ154" s="177"/>
      <c r="AK154" s="37" t="s">
        <v>91</v>
      </c>
      <c r="AL154" s="117">
        <f>SUMIF(AK5:AK140,AK154,AL5:AL140)</f>
        <v>9251374721</v>
      </c>
      <c r="AM154" s="82">
        <f>IFERROR(AL154/AI141,"-")</f>
        <v>2.7951513438543501E-2</v>
      </c>
      <c r="AN154" s="117">
        <v>51394</v>
      </c>
      <c r="AO154" s="82">
        <f>IFERROR(AN154/AJ141,"-")</f>
        <v>0.14652100284523409</v>
      </c>
      <c r="AP154" s="120">
        <f t="shared" si="123"/>
        <v>180008.84774487294</v>
      </c>
      <c r="AQ154" s="83">
        <f t="shared" si="133"/>
        <v>0.14104622410305809</v>
      </c>
      <c r="AR154" s="184"/>
      <c r="AS154" s="177"/>
      <c r="AT154" s="177"/>
      <c r="AU154" s="37" t="s">
        <v>91</v>
      </c>
      <c r="AV154" s="117">
        <f>SUMIF(AU5:AU140,AU154,AV5:AV140)</f>
        <v>10232165653</v>
      </c>
      <c r="AW154" s="82">
        <f>IFERROR(AV154/AS141,"-")</f>
        <v>4.207347049541723E-2</v>
      </c>
      <c r="AX154" s="117">
        <v>53596</v>
      </c>
      <c r="AY154" s="82">
        <f>IFERROR(AX154/AT141,"-")</f>
        <v>0.24207659405332405</v>
      </c>
      <c r="AZ154" s="120">
        <f t="shared" si="124"/>
        <v>190912.86015747444</v>
      </c>
      <c r="BA154" s="83">
        <f t="shared" si="134"/>
        <v>0.23337310261345132</v>
      </c>
      <c r="BB154" s="184"/>
      <c r="BC154" s="177"/>
      <c r="BD154" s="177"/>
      <c r="BE154" s="37" t="s">
        <v>91</v>
      </c>
      <c r="BF154" s="117">
        <f>SUMIF(BE5:BE140,BE154,BF5:BF140)</f>
        <v>6137129824</v>
      </c>
      <c r="BG154" s="82">
        <f>IFERROR(BF154/BC141,"-")</f>
        <v>5.1586323192846041E-2</v>
      </c>
      <c r="BH154" s="120">
        <v>31671</v>
      </c>
      <c r="BI154" s="82">
        <f>IFERROR(BH154/BD141,"-")</f>
        <v>0.31357736215210052</v>
      </c>
      <c r="BJ154" s="143">
        <f t="shared" si="125"/>
        <v>193777.5827728837</v>
      </c>
      <c r="BK154" s="83">
        <f t="shared" si="135"/>
        <v>0.29902280130293157</v>
      </c>
      <c r="BL154" s="184"/>
      <c r="BM154" s="177"/>
      <c r="BN154" s="177"/>
      <c r="BO154" s="37" t="s">
        <v>91</v>
      </c>
      <c r="BP154" s="117">
        <f>SUMIF(BO5:BO140,BO154,BP5:BP140)</f>
        <v>2359559172</v>
      </c>
      <c r="BQ154" s="82">
        <f>IFERROR(BP154/BM141,"-")</f>
        <v>5.5941461026729582E-2</v>
      </c>
      <c r="BR154" s="117">
        <v>11474</v>
      </c>
      <c r="BS154" s="82">
        <f>IFERROR(BR154/BN141,"-")</f>
        <v>0.32652248150256119</v>
      </c>
      <c r="BT154" s="120">
        <f t="shared" si="126"/>
        <v>205643.99267910057</v>
      </c>
      <c r="BU154" s="83">
        <f t="shared" si="136"/>
        <v>0.30171711062610113</v>
      </c>
      <c r="BV154" s="197"/>
      <c r="BW154" s="201"/>
      <c r="BX154" s="201"/>
      <c r="BY154" s="37" t="s">
        <v>91</v>
      </c>
      <c r="BZ154" s="117">
        <f>SUMIF(BY5:BY140,BY154,BZ5:BZ140)</f>
        <v>33761312225</v>
      </c>
      <c r="CA154" s="82">
        <f>IFERROR(BZ154/BW141,"-")</f>
        <v>3.0536075689043714E-2</v>
      </c>
      <c r="CB154" s="117">
        <f>SUMIF(BY5:BY140,BY154,CB5:CB140)</f>
        <v>182291</v>
      </c>
      <c r="CC154" s="82">
        <f>IFERROR(CB154/BX141,"-")</f>
        <v>0.15289110981948228</v>
      </c>
      <c r="CD154" s="120">
        <f t="shared" si="129"/>
        <v>185205.59010044381</v>
      </c>
      <c r="CE154" s="83">
        <f t="shared" si="138"/>
        <v>0.14552242976180402</v>
      </c>
      <c r="CR154" s="32"/>
      <c r="CS154" s="32"/>
      <c r="CT154" s="32"/>
      <c r="CU154" s="32"/>
      <c r="CV154" s="32"/>
    </row>
    <row r="155" spans="2:100" s="31" customFormat="1" ht="13.15" customHeight="1" thickTop="1" thickBot="1">
      <c r="B155" s="207"/>
      <c r="C155" s="208"/>
      <c r="D155" s="184"/>
      <c r="E155" s="177"/>
      <c r="F155" s="177"/>
      <c r="G155" s="37" t="s">
        <v>95</v>
      </c>
      <c r="H155" s="117">
        <f>SUMIF(G5:G140,G155,H5:H140)</f>
        <v>74762837</v>
      </c>
      <c r="I155" s="82">
        <f>IFERROR(H155/E141,"-")</f>
        <v>1.0020469167932393E-2</v>
      </c>
      <c r="J155" s="117">
        <v>439</v>
      </c>
      <c r="K155" s="82">
        <f>IFERROR(J155/F141,"-")</f>
        <v>0.11181864493122771</v>
      </c>
      <c r="L155" s="120">
        <f t="shared" si="120"/>
        <v>170302.58997722095</v>
      </c>
      <c r="M155" s="83">
        <f t="shared" si="130"/>
        <v>0.10778296096243555</v>
      </c>
      <c r="N155" s="184"/>
      <c r="O155" s="177"/>
      <c r="P155" s="177"/>
      <c r="Q155" s="37" t="s">
        <v>95</v>
      </c>
      <c r="R155" s="117">
        <f>SUMIF(Q5:Q140,Q155,R5:R140)</f>
        <v>105709281</v>
      </c>
      <c r="S155" s="82">
        <f>IFERROR(R155/O141,"-")</f>
        <v>6.6877386718788333E-3</v>
      </c>
      <c r="T155" s="117">
        <v>823</v>
      </c>
      <c r="U155" s="82">
        <f>IFERROR(T155/P141,"-")</f>
        <v>0.10286214223222097</v>
      </c>
      <c r="V155" s="120">
        <f t="shared" si="121"/>
        <v>128443.84082624545</v>
      </c>
      <c r="W155" s="83">
        <f t="shared" si="131"/>
        <v>9.9805966529226298E-2</v>
      </c>
      <c r="X155" s="184"/>
      <c r="Y155" s="177"/>
      <c r="Z155" s="177"/>
      <c r="AA155" s="37" t="s">
        <v>95</v>
      </c>
      <c r="AB155" s="117">
        <f>SUMIF(AA5:AA140,AA155,AB5:AB140)</f>
        <v>1995123089</v>
      </c>
      <c r="AC155" s="82">
        <f>IFERROR(AB155/Y141,"-")</f>
        <v>5.7491553980295205E-3</v>
      </c>
      <c r="AD155" s="117">
        <v>27945</v>
      </c>
      <c r="AE155" s="82">
        <f>IFERROR(AD155/Z141,"-")</f>
        <v>5.9197481697396963E-2</v>
      </c>
      <c r="AF155" s="120">
        <f t="shared" si="122"/>
        <v>71394.635498300238</v>
      </c>
      <c r="AG155" s="83">
        <f t="shared" si="132"/>
        <v>5.5626552646665391E-2</v>
      </c>
      <c r="AH155" s="184"/>
      <c r="AI155" s="177"/>
      <c r="AJ155" s="177"/>
      <c r="AK155" s="37" t="s">
        <v>95</v>
      </c>
      <c r="AL155" s="117">
        <f>SUMIF(AK5:AK140,AK155,AL5:AL140)</f>
        <v>1799600952</v>
      </c>
      <c r="AM155" s="82">
        <f>IFERROR(AL155/AI141,"-")</f>
        <v>5.4371995201602293E-3</v>
      </c>
      <c r="AN155" s="117">
        <v>26667</v>
      </c>
      <c r="AO155" s="82">
        <f>IFERROR(AN155/AJ141,"-")</f>
        <v>7.6025909306025166E-2</v>
      </c>
      <c r="AP155" s="120">
        <f t="shared" si="123"/>
        <v>67484.192147598151</v>
      </c>
      <c r="AQ155" s="83">
        <f t="shared" si="133"/>
        <v>7.3185190064136874E-2</v>
      </c>
      <c r="AR155" s="184"/>
      <c r="AS155" s="177"/>
      <c r="AT155" s="177"/>
      <c r="AU155" s="37" t="s">
        <v>95</v>
      </c>
      <c r="AV155" s="117">
        <f>SUMIF(AU5:AU140,AU155,AV5:AV140)</f>
        <v>1195098161</v>
      </c>
      <c r="AW155" s="82">
        <f>IFERROR(AV155/AS141,"-")</f>
        <v>4.9141041028023802E-3</v>
      </c>
      <c r="AX155" s="117">
        <v>19554</v>
      </c>
      <c r="AY155" s="82">
        <f>IFERROR(AX155/AT141,"-")</f>
        <v>8.8319384284623825E-2</v>
      </c>
      <c r="AZ155" s="120">
        <f t="shared" si="124"/>
        <v>61117.835788074051</v>
      </c>
      <c r="BA155" s="83">
        <f t="shared" si="134"/>
        <v>8.5143996725565843E-2</v>
      </c>
      <c r="BB155" s="184"/>
      <c r="BC155" s="177"/>
      <c r="BD155" s="177"/>
      <c r="BE155" s="37" t="s">
        <v>95</v>
      </c>
      <c r="BF155" s="117">
        <f>SUMIF(BE5:BE140,BE155,BF5:BF140)</f>
        <v>546300710</v>
      </c>
      <c r="BG155" s="82">
        <f>IFERROR(BF155/BC141,"-")</f>
        <v>4.5919910112270194E-3</v>
      </c>
      <c r="BH155" s="120">
        <v>8578</v>
      </c>
      <c r="BI155" s="82">
        <f>IFERROR(BH155/BD141,"-")</f>
        <v>8.4931533975583923E-2</v>
      </c>
      <c r="BJ155" s="143">
        <f t="shared" si="125"/>
        <v>63686.256703194216</v>
      </c>
      <c r="BK155" s="83">
        <f t="shared" si="135"/>
        <v>8.0989472690364911E-2</v>
      </c>
      <c r="BL155" s="184"/>
      <c r="BM155" s="177"/>
      <c r="BN155" s="177"/>
      <c r="BO155" s="37" t="s">
        <v>95</v>
      </c>
      <c r="BP155" s="117">
        <f>SUMIF(BO5:BO140,BO155,BP5:BP140)</f>
        <v>147446774</v>
      </c>
      <c r="BQ155" s="82">
        <f>IFERROR(BP155/BM141,"-")</f>
        <v>3.4957326178205309E-3</v>
      </c>
      <c r="BR155" s="117">
        <v>2402</v>
      </c>
      <c r="BS155" s="82">
        <f>IFERROR(BR155/BN141,"-")</f>
        <v>6.8355150825270342E-2</v>
      </c>
      <c r="BT155" s="120">
        <f t="shared" si="126"/>
        <v>61385.001665278935</v>
      </c>
      <c r="BU155" s="83">
        <f t="shared" si="136"/>
        <v>6.3162323489968183E-2</v>
      </c>
      <c r="BV155" s="197"/>
      <c r="BW155" s="201"/>
      <c r="BX155" s="201"/>
      <c r="BY155" s="37" t="s">
        <v>95</v>
      </c>
      <c r="BZ155" s="117">
        <f>SUMIF(BY5:BY140,BY155,BZ5:BZ140)</f>
        <v>5864041804</v>
      </c>
      <c r="CA155" s="82">
        <f>IFERROR(BZ155/BW141,"-")</f>
        <v>5.3038466981761533E-3</v>
      </c>
      <c r="CB155" s="117">
        <f>SUMIF(BY5:BY140,BY155,CB5:CB140)</f>
        <v>86410</v>
      </c>
      <c r="CC155" s="82">
        <f>IFERROR(CB155/BX141,"-")</f>
        <v>7.2473796290005901E-2</v>
      </c>
      <c r="CD155" s="120">
        <f t="shared" si="129"/>
        <v>67862.999699108899</v>
      </c>
      <c r="CE155" s="83">
        <f t="shared" si="138"/>
        <v>6.8980877584288225E-2</v>
      </c>
      <c r="CR155" s="32"/>
      <c r="CS155" s="32"/>
      <c r="CT155" s="32"/>
      <c r="CU155" s="32"/>
      <c r="CV155" s="32"/>
    </row>
    <row r="156" spans="2:100" s="31" customFormat="1" ht="13.15" customHeight="1" thickTop="1" thickBot="1">
      <c r="B156" s="207"/>
      <c r="C156" s="208"/>
      <c r="D156" s="184"/>
      <c r="E156" s="177"/>
      <c r="F156" s="177"/>
      <c r="G156" s="38" t="s">
        <v>93</v>
      </c>
      <c r="H156" s="118">
        <f>SUMIF(G5:G140,G156,H5:H140)</f>
        <v>12160947</v>
      </c>
      <c r="I156" s="84">
        <f>IFERROR(H156/E141,"-")</f>
        <v>1.629932722675571E-3</v>
      </c>
      <c r="J156" s="118">
        <v>668</v>
      </c>
      <c r="K156" s="84">
        <f>IFERROR(J156/F141,"-")</f>
        <v>0.17014773306164035</v>
      </c>
      <c r="L156" s="121">
        <f t="shared" si="120"/>
        <v>18205.010479041917</v>
      </c>
      <c r="M156" s="87">
        <f t="shared" si="130"/>
        <v>0.16400687453965138</v>
      </c>
      <c r="N156" s="184"/>
      <c r="O156" s="177"/>
      <c r="P156" s="177"/>
      <c r="Q156" s="38" t="s">
        <v>93</v>
      </c>
      <c r="R156" s="118">
        <f>SUMIF(Q5:Q140,Q156,R5:R140)</f>
        <v>29384145</v>
      </c>
      <c r="S156" s="84">
        <f>IFERROR(R156/O141,"-")</f>
        <v>1.8589993328645862E-3</v>
      </c>
      <c r="T156" s="118">
        <v>1560</v>
      </c>
      <c r="U156" s="84">
        <f>IFERROR(T156/P141,"-")</f>
        <v>0.19497562804649418</v>
      </c>
      <c r="V156" s="121">
        <f t="shared" si="121"/>
        <v>18835.990384615383</v>
      </c>
      <c r="W156" s="87">
        <f t="shared" si="131"/>
        <v>0.18918263400436575</v>
      </c>
      <c r="X156" s="184"/>
      <c r="Y156" s="177"/>
      <c r="Z156" s="177"/>
      <c r="AA156" s="38" t="s">
        <v>93</v>
      </c>
      <c r="AB156" s="118">
        <f>SUMIF(AA5:AA140,AA156,AB5:AB140)</f>
        <v>652095244</v>
      </c>
      <c r="AC156" s="84">
        <f>IFERROR(AB156/Y141,"-")</f>
        <v>1.8790805002166847E-3</v>
      </c>
      <c r="AD156" s="118">
        <v>35478</v>
      </c>
      <c r="AE156" s="84">
        <f>IFERROR(AD156/Z141,"-")</f>
        <v>7.515506372017354E-2</v>
      </c>
      <c r="AF156" s="121">
        <f t="shared" si="122"/>
        <v>18380.270702970854</v>
      </c>
      <c r="AG156" s="87">
        <f t="shared" si="132"/>
        <v>7.0621536403592589E-2</v>
      </c>
      <c r="AH156" s="184"/>
      <c r="AI156" s="177"/>
      <c r="AJ156" s="177"/>
      <c r="AK156" s="38" t="s">
        <v>93</v>
      </c>
      <c r="AL156" s="118">
        <f>SUMIF(AK5:AK140,AK156,AL5:AL140)</f>
        <v>762714460</v>
      </c>
      <c r="AM156" s="84">
        <f>IFERROR(AL156/AI141,"-")</f>
        <v>2.3044168160293731E-3</v>
      </c>
      <c r="AN156" s="118">
        <v>37529</v>
      </c>
      <c r="AO156" s="84">
        <f>IFERROR(AN156/AJ141,"-")</f>
        <v>0.10699277572827159</v>
      </c>
      <c r="AP156" s="121">
        <f t="shared" si="123"/>
        <v>20323.335553838366</v>
      </c>
      <c r="AQ156" s="87">
        <f t="shared" si="133"/>
        <v>0.10299497498469991</v>
      </c>
      <c r="AR156" s="184"/>
      <c r="AS156" s="177"/>
      <c r="AT156" s="177"/>
      <c r="AU156" s="38" t="s">
        <v>93</v>
      </c>
      <c r="AV156" s="118">
        <f>SUMIF(AU5:AU140,AU156,AV5:AV140)</f>
        <v>775600730</v>
      </c>
      <c r="AW156" s="84">
        <f>IFERROR(AV156/AS141,"-")</f>
        <v>3.1891796454948445E-3</v>
      </c>
      <c r="AX156" s="118">
        <v>31359</v>
      </c>
      <c r="AY156" s="84">
        <f>IFERROR(AX156/AT141,"-")</f>
        <v>0.14163892665344782</v>
      </c>
      <c r="AZ156" s="121">
        <f t="shared" si="124"/>
        <v>24732.954813610129</v>
      </c>
      <c r="BA156" s="87">
        <f t="shared" si="134"/>
        <v>0.1365465169948358</v>
      </c>
      <c r="BB156" s="184"/>
      <c r="BC156" s="177"/>
      <c r="BD156" s="177"/>
      <c r="BE156" s="38" t="s">
        <v>93</v>
      </c>
      <c r="BF156" s="118">
        <f>SUMIF(BE5:BE140,BE156,BF5:BF140)</f>
        <v>464122793</v>
      </c>
      <c r="BG156" s="84">
        <f>IFERROR(BF156/BC141,"-")</f>
        <v>3.9012354451481096E-3</v>
      </c>
      <c r="BH156" s="121">
        <v>16914</v>
      </c>
      <c r="BI156" s="138">
        <f>IFERROR(BH156/BD141,"-")</f>
        <v>0.16746700462380815</v>
      </c>
      <c r="BJ156" s="144">
        <f t="shared" si="125"/>
        <v>27440.155669859287</v>
      </c>
      <c r="BK156" s="87">
        <f t="shared" si="135"/>
        <v>0.15969409432091772</v>
      </c>
      <c r="BL156" s="184"/>
      <c r="BM156" s="177"/>
      <c r="BN156" s="177"/>
      <c r="BO156" s="38" t="s">
        <v>93</v>
      </c>
      <c r="BP156" s="118">
        <f>SUMIF(BO5:BO140,BO156,BP5:BP140)</f>
        <v>197188936</v>
      </c>
      <c r="BQ156" s="84">
        <f>IFERROR(BP156/BM141,"-")</f>
        <v>4.675041553967977E-3</v>
      </c>
      <c r="BR156" s="118">
        <v>5999</v>
      </c>
      <c r="BS156" s="84">
        <f>IFERROR(BR156/BN141,"-")</f>
        <v>0.17071713147410358</v>
      </c>
      <c r="BT156" s="121">
        <f t="shared" si="126"/>
        <v>32870.301050175032</v>
      </c>
      <c r="BU156" s="87">
        <f t="shared" si="136"/>
        <v>0.15774803439480398</v>
      </c>
      <c r="BV156" s="197"/>
      <c r="BW156" s="201"/>
      <c r="BX156" s="201"/>
      <c r="BY156" s="38" t="s">
        <v>93</v>
      </c>
      <c r="BZ156" s="118">
        <f>SUMIF(BY5:BY140,BY156,BZ5:BZ140)</f>
        <v>2893267255</v>
      </c>
      <c r="CA156" s="84">
        <f>IFERROR(BZ156/BW141,"-")</f>
        <v>2.6168718590828333E-3</v>
      </c>
      <c r="CB156" s="118">
        <f>SUMIF(BY5:BY140,BY156,CB5:CB140)</f>
        <v>129507</v>
      </c>
      <c r="CC156" s="84">
        <f>IFERROR(CB156/BX141,"-")</f>
        <v>0.10862011267364649</v>
      </c>
      <c r="CD156" s="121">
        <f t="shared" si="129"/>
        <v>22340.624483618645</v>
      </c>
      <c r="CE156" s="87">
        <f t="shared" si="138"/>
        <v>0.10338510025816938</v>
      </c>
      <c r="CR156" s="32"/>
      <c r="CS156" s="32"/>
      <c r="CT156" s="32"/>
      <c r="CU156" s="32"/>
      <c r="CV156" s="32"/>
    </row>
    <row r="157" spans="2:100" s="31" customFormat="1" ht="13.15" customHeight="1" thickTop="1">
      <c r="B157" s="209"/>
      <c r="C157" s="210"/>
      <c r="D157" s="185"/>
      <c r="E157" s="178"/>
      <c r="F157" s="178"/>
      <c r="G157" s="39" t="s">
        <v>100</v>
      </c>
      <c r="H157" s="114">
        <f>SUMIF(G5:G140,G157,H5:H140)</f>
        <v>802296331</v>
      </c>
      <c r="I157" s="84">
        <f>IFERROR(H157/E141,"-")</f>
        <v>0.10753184297073666</v>
      </c>
      <c r="J157" s="118">
        <v>3037</v>
      </c>
      <c r="K157" s="84">
        <f>IFERROR(J157/F141,"-")</f>
        <v>0.77356087620988279</v>
      </c>
      <c r="L157" s="121">
        <f t="shared" si="120"/>
        <v>264173.96476786304</v>
      </c>
      <c r="M157" s="88">
        <f t="shared" si="130"/>
        <v>0.74564203289958264</v>
      </c>
      <c r="N157" s="185"/>
      <c r="O157" s="178"/>
      <c r="P157" s="178"/>
      <c r="Q157" s="39" t="s">
        <v>100</v>
      </c>
      <c r="R157" s="114">
        <f>SUMIF(Q5:Q140,Q157,R5:R140)</f>
        <v>1859113670</v>
      </c>
      <c r="S157" s="84">
        <f>IFERROR(R157/O141,"-")</f>
        <v>0.11761754756687433</v>
      </c>
      <c r="T157" s="118">
        <v>6619</v>
      </c>
      <c r="U157" s="84">
        <f>IFERROR(T157/P141,"-")</f>
        <v>0.82727159105111858</v>
      </c>
      <c r="V157" s="121">
        <f t="shared" si="121"/>
        <v>280875.30895905726</v>
      </c>
      <c r="W157" s="88">
        <f t="shared" si="131"/>
        <v>0.80269221440698524</v>
      </c>
      <c r="X157" s="185"/>
      <c r="Y157" s="178"/>
      <c r="Z157" s="178"/>
      <c r="AA157" s="39" t="s">
        <v>100</v>
      </c>
      <c r="AB157" s="114">
        <f>SUMIF(AA5:AA140,AA157,AB5:AB140)</f>
        <v>59553850288</v>
      </c>
      <c r="AC157" s="84">
        <f>IFERROR(AB157/Y141,"-")</f>
        <v>0.17161063482469532</v>
      </c>
      <c r="AD157" s="118">
        <v>341149</v>
      </c>
      <c r="AE157" s="84">
        <f>IFERROR(AD157/Z141,"-")</f>
        <v>0.72267531521149675</v>
      </c>
      <c r="AF157" s="121">
        <f t="shared" si="122"/>
        <v>174568.44454475903</v>
      </c>
      <c r="AG157" s="88">
        <f t="shared" si="132"/>
        <v>0.67908186827186445</v>
      </c>
      <c r="AH157" s="185"/>
      <c r="AI157" s="178"/>
      <c r="AJ157" s="178"/>
      <c r="AK157" s="39" t="s">
        <v>100</v>
      </c>
      <c r="AL157" s="114">
        <f>SUMIF(AK5:AK140,AK157,AL5:AL140)</f>
        <v>69575595862</v>
      </c>
      <c r="AM157" s="84">
        <f>IFERROR(AL157/AI141,"-")</f>
        <v>0.21021126712302854</v>
      </c>
      <c r="AN157" s="118">
        <v>287902</v>
      </c>
      <c r="AO157" s="84">
        <f>IFERROR(AN157/AJ141,"-")</f>
        <v>0.82079016541130456</v>
      </c>
      <c r="AP157" s="121">
        <f t="shared" si="123"/>
        <v>241664.16302075013</v>
      </c>
      <c r="AQ157" s="88">
        <f t="shared" si="133"/>
        <v>0.79012122060393497</v>
      </c>
      <c r="AR157" s="185"/>
      <c r="AS157" s="178"/>
      <c r="AT157" s="178"/>
      <c r="AU157" s="39" t="s">
        <v>100</v>
      </c>
      <c r="AV157" s="114">
        <f>SUMIF(AU5:AU140,AU157,AV5:AV140)</f>
        <v>61436886750</v>
      </c>
      <c r="AW157" s="84">
        <f>IFERROR(AV157/AS141,"-")</f>
        <v>0.25262130517292308</v>
      </c>
      <c r="AX157" s="118">
        <v>193745</v>
      </c>
      <c r="AY157" s="84">
        <f>IFERROR(AX157/AT141,"-")</f>
        <v>0.87508638172365982</v>
      </c>
      <c r="AZ157" s="121">
        <f t="shared" si="124"/>
        <v>317101.79230431753</v>
      </c>
      <c r="BA157" s="88">
        <f t="shared" si="134"/>
        <v>0.84362399742225391</v>
      </c>
      <c r="BB157" s="185"/>
      <c r="BC157" s="178"/>
      <c r="BD157" s="178"/>
      <c r="BE157" s="39" t="s">
        <v>100</v>
      </c>
      <c r="BF157" s="114">
        <f>SUMIF(BE5:BE140,BE157,BF5:BF140)</f>
        <v>34973442765</v>
      </c>
      <c r="BG157" s="84">
        <f>IFERROR(BF157/BC141,"-")</f>
        <v>0.29397313946112685</v>
      </c>
      <c r="BH157" s="121">
        <v>89786</v>
      </c>
      <c r="BI157" s="139">
        <f>IFERROR(BH157/BD141,"-")</f>
        <v>0.88897909880295845</v>
      </c>
      <c r="BJ157" s="145">
        <f t="shared" si="125"/>
        <v>389520.00050119171</v>
      </c>
      <c r="BK157" s="88">
        <f t="shared" si="135"/>
        <v>0.84771750932351408</v>
      </c>
      <c r="BL157" s="185"/>
      <c r="BM157" s="178"/>
      <c r="BN157" s="178"/>
      <c r="BO157" s="39" t="s">
        <v>100</v>
      </c>
      <c r="BP157" s="114">
        <f>SUMIF(BO5:BO140,BO157,BP5:BP140)</f>
        <v>13549205916</v>
      </c>
      <c r="BQ157" s="84">
        <f>IFERROR(BP157/BM141,"-")</f>
        <v>0.32123050088656468</v>
      </c>
      <c r="BR157" s="118">
        <v>30531</v>
      </c>
      <c r="BS157" s="84">
        <f>IFERROR(BR157/BN141,"-")</f>
        <v>0.86883892999430845</v>
      </c>
      <c r="BT157" s="121">
        <f t="shared" si="126"/>
        <v>443785.19917460938</v>
      </c>
      <c r="BU157" s="88">
        <f t="shared" si="136"/>
        <v>0.8028346787977596</v>
      </c>
      <c r="BV157" s="198"/>
      <c r="BW157" s="203"/>
      <c r="BX157" s="203"/>
      <c r="BY157" s="39" t="s">
        <v>100</v>
      </c>
      <c r="BZ157" s="114">
        <f>SUMIF(BY5:BY140,BY157,BZ5:BZ140)</f>
        <v>241750391582</v>
      </c>
      <c r="CA157" s="84">
        <f>IFERROR(BZ157/BW141,"-")</f>
        <v>0.21865584506924207</v>
      </c>
      <c r="CB157" s="118">
        <f>SUMIF(BY5:BY140,BY157,CB5:CB140)</f>
        <v>952782</v>
      </c>
      <c r="CC157" s="84">
        <f>IFERROR(CB157/BX141,"-")</f>
        <v>0.79911733105872462</v>
      </c>
      <c r="CD157" s="121">
        <f t="shared" si="129"/>
        <v>253731.06500962444</v>
      </c>
      <c r="CE157" s="88">
        <f t="shared" si="138"/>
        <v>0.76060338510025816</v>
      </c>
      <c r="CR157" s="32"/>
      <c r="CS157" s="32"/>
      <c r="CT157" s="32"/>
      <c r="CU157" s="32"/>
      <c r="CV157" s="32"/>
    </row>
    <row r="158" spans="2:100">
      <c r="E158" s="136"/>
      <c r="F158" s="33"/>
      <c r="G158" s="31"/>
      <c r="H158" s="31"/>
      <c r="I158" s="31"/>
      <c r="J158" s="31"/>
      <c r="K158" s="31"/>
      <c r="L158" s="31"/>
      <c r="M158" s="31"/>
      <c r="N158" s="31"/>
      <c r="O158" s="136"/>
      <c r="P158" s="33"/>
      <c r="Q158" s="31"/>
      <c r="R158" s="31"/>
      <c r="S158" s="31"/>
      <c r="T158" s="31"/>
      <c r="U158" s="31"/>
      <c r="V158" s="31"/>
      <c r="W158" s="31"/>
      <c r="X158" s="31"/>
      <c r="Y158" s="136"/>
      <c r="Z158" s="33"/>
      <c r="AA158" s="31"/>
      <c r="AB158" s="31"/>
      <c r="AC158" s="31"/>
      <c r="AD158" s="31"/>
      <c r="AE158" s="31"/>
      <c r="AF158" s="31"/>
      <c r="AG158" s="31"/>
      <c r="AH158" s="31"/>
      <c r="AI158" s="136"/>
      <c r="AJ158" s="33"/>
      <c r="AK158" s="31"/>
      <c r="AL158" s="31"/>
      <c r="AM158" s="31"/>
      <c r="AN158" s="31"/>
      <c r="AO158" s="31"/>
      <c r="AP158" s="31"/>
      <c r="AQ158" s="31"/>
      <c r="AR158" s="31"/>
      <c r="AS158" s="136"/>
      <c r="AT158" s="33"/>
      <c r="AU158" s="31"/>
      <c r="AV158" s="31"/>
      <c r="AW158" s="31"/>
      <c r="AX158" s="31"/>
      <c r="AY158" s="31"/>
      <c r="AZ158" s="31"/>
      <c r="BA158" s="31"/>
      <c r="BB158" s="31"/>
      <c r="BC158" s="136"/>
      <c r="BD158" s="33"/>
      <c r="BE158" s="31"/>
      <c r="BF158" s="31"/>
      <c r="BG158" s="31"/>
      <c r="BI158" s="150"/>
    </row>
  </sheetData>
  <mergeCells count="246">
    <mergeCell ref="N3:W3"/>
    <mergeCell ref="X3:AG3"/>
    <mergeCell ref="AH3:AQ3"/>
    <mergeCell ref="AR3:BA3"/>
    <mergeCell ref="BB3:BK3"/>
    <mergeCell ref="BL3:BU3"/>
    <mergeCell ref="BV3:CE3"/>
    <mergeCell ref="BV5:BV21"/>
    <mergeCell ref="BV22:BV38"/>
    <mergeCell ref="BB5:BB21"/>
    <mergeCell ref="BB22:BB38"/>
    <mergeCell ref="AR5:AR21"/>
    <mergeCell ref="AR22:AR38"/>
    <mergeCell ref="X5:X21"/>
    <mergeCell ref="X22:X38"/>
    <mergeCell ref="AT22:AT38"/>
    <mergeCell ref="BL5:BL21"/>
    <mergeCell ref="BL22:BL38"/>
    <mergeCell ref="BX5:BX21"/>
    <mergeCell ref="BW22:BW38"/>
    <mergeCell ref="BX22:BX38"/>
    <mergeCell ref="BC5:BC21"/>
    <mergeCell ref="BD5:BD21"/>
    <mergeCell ref="BC22:BC38"/>
    <mergeCell ref="BL39:BL55"/>
    <mergeCell ref="BL56:BL72"/>
    <mergeCell ref="BL73:BL89"/>
    <mergeCell ref="BL90:BL106"/>
    <mergeCell ref="BL107:BL123"/>
    <mergeCell ref="BL124:BL140"/>
    <mergeCell ref="BL141:BL157"/>
    <mergeCell ref="AR90:AR106"/>
    <mergeCell ref="AR107:AR123"/>
    <mergeCell ref="AR124:AR140"/>
    <mergeCell ref="AR141:AR157"/>
    <mergeCell ref="AS141:AS157"/>
    <mergeCell ref="AT141:AT157"/>
    <mergeCell ref="BB107:BB123"/>
    <mergeCell ref="BB124:BB140"/>
    <mergeCell ref="BB141:BB157"/>
    <mergeCell ref="BC107:BC123"/>
    <mergeCell ref="BD107:BD123"/>
    <mergeCell ref="BC124:BC140"/>
    <mergeCell ref="BD124:BD140"/>
    <mergeCell ref="BC141:BC157"/>
    <mergeCell ref="BD141:BD157"/>
    <mergeCell ref="BV73:BV89"/>
    <mergeCell ref="BV90:BV106"/>
    <mergeCell ref="BV107:BV123"/>
    <mergeCell ref="BV124:BV140"/>
    <mergeCell ref="BV141:BV157"/>
    <mergeCell ref="BM124:BM140"/>
    <mergeCell ref="BN124:BN140"/>
    <mergeCell ref="BM90:BM106"/>
    <mergeCell ref="BN90:BN106"/>
    <mergeCell ref="BM73:BM89"/>
    <mergeCell ref="BN73:BN89"/>
    <mergeCell ref="AS5:AS21"/>
    <mergeCell ref="AT5:AT21"/>
    <mergeCell ref="AS22:AS38"/>
    <mergeCell ref="AS56:AS72"/>
    <mergeCell ref="X141:X157"/>
    <mergeCell ref="D141:D157"/>
    <mergeCell ref="N5:N21"/>
    <mergeCell ref="N22:N38"/>
    <mergeCell ref="N39:N55"/>
    <mergeCell ref="N56:N72"/>
    <mergeCell ref="N73:N89"/>
    <mergeCell ref="N90:N106"/>
    <mergeCell ref="N107:N123"/>
    <mergeCell ref="N124:N140"/>
    <mergeCell ref="N141:N157"/>
    <mergeCell ref="O90:O106"/>
    <mergeCell ref="P90:P106"/>
    <mergeCell ref="O107:O123"/>
    <mergeCell ref="P107:P123"/>
    <mergeCell ref="O124:O140"/>
    <mergeCell ref="P124:P140"/>
    <mergeCell ref="O141:O157"/>
    <mergeCell ref="D107:D123"/>
    <mergeCell ref="D124:D140"/>
    <mergeCell ref="Y5:Y21"/>
    <mergeCell ref="Z5:Z21"/>
    <mergeCell ref="Y22:Y38"/>
    <mergeCell ref="Z22:Z38"/>
    <mergeCell ref="Y39:Y55"/>
    <mergeCell ref="Z39:Z55"/>
    <mergeCell ref="Y56:Y72"/>
    <mergeCell ref="X73:X89"/>
    <mergeCell ref="X90:X106"/>
    <mergeCell ref="X39:X55"/>
    <mergeCell ref="X56:X72"/>
    <mergeCell ref="Z56:Z72"/>
    <mergeCell ref="Y73:Y89"/>
    <mergeCell ref="Z73:Z89"/>
    <mergeCell ref="Y90:Y106"/>
    <mergeCell ref="Z90:Z106"/>
    <mergeCell ref="D73:D89"/>
    <mergeCell ref="D90:D106"/>
    <mergeCell ref="BB39:BB55"/>
    <mergeCell ref="BB56:BB72"/>
    <mergeCell ref="BB73:BB89"/>
    <mergeCell ref="BB90:BB106"/>
    <mergeCell ref="AH56:AH72"/>
    <mergeCell ref="AH73:AH89"/>
    <mergeCell ref="AH90:AH106"/>
    <mergeCell ref="AS90:AS106"/>
    <mergeCell ref="AT90:AT106"/>
    <mergeCell ref="AS39:AS55"/>
    <mergeCell ref="E39:E55"/>
    <mergeCell ref="AT39:AT55"/>
    <mergeCell ref="AR39:AR55"/>
    <mergeCell ref="AT56:AT72"/>
    <mergeCell ref="AS73:AS89"/>
    <mergeCell ref="AT73:AT89"/>
    <mergeCell ref="AR56:AR72"/>
    <mergeCell ref="AR73:AR89"/>
    <mergeCell ref="O5:O21"/>
    <mergeCell ref="P5:P21"/>
    <mergeCell ref="O22:O38"/>
    <mergeCell ref="P22:P38"/>
    <mergeCell ref="O39:O55"/>
    <mergeCell ref="P39:P55"/>
    <mergeCell ref="O56:O72"/>
    <mergeCell ref="P56:P72"/>
    <mergeCell ref="O73:O89"/>
    <mergeCell ref="P73:P89"/>
    <mergeCell ref="BW73:BW89"/>
    <mergeCell ref="BX73:BX89"/>
    <mergeCell ref="BX90:BX106"/>
    <mergeCell ref="BW107:BW123"/>
    <mergeCell ref="BX107:BX123"/>
    <mergeCell ref="Y141:Y157"/>
    <mergeCell ref="Z141:Z157"/>
    <mergeCell ref="AH5:AH21"/>
    <mergeCell ref="AH22:AH38"/>
    <mergeCell ref="AH39:AH55"/>
    <mergeCell ref="AH107:AH123"/>
    <mergeCell ref="AI90:AI106"/>
    <mergeCell ref="AJ90:AJ106"/>
    <mergeCell ref="AI107:AI123"/>
    <mergeCell ref="AJ107:AJ123"/>
    <mergeCell ref="AI124:AI140"/>
    <mergeCell ref="AJ124:AJ140"/>
    <mergeCell ref="AH124:AH140"/>
    <mergeCell ref="AH141:AH157"/>
    <mergeCell ref="AI5:AI21"/>
    <mergeCell ref="AJ5:AJ21"/>
    <mergeCell ref="AI22:AI38"/>
    <mergeCell ref="AJ22:AJ38"/>
    <mergeCell ref="AI39:AI55"/>
    <mergeCell ref="BW124:BW140"/>
    <mergeCell ref="BX124:BX140"/>
    <mergeCell ref="BW141:BW157"/>
    <mergeCell ref="BX141:BX157"/>
    <mergeCell ref="BM107:BM123"/>
    <mergeCell ref="BN107:BN123"/>
    <mergeCell ref="C107:C123"/>
    <mergeCell ref="C124:C140"/>
    <mergeCell ref="BW90:BW106"/>
    <mergeCell ref="BM141:BM157"/>
    <mergeCell ref="BN141:BN157"/>
    <mergeCell ref="B141:C157"/>
    <mergeCell ref="P141:P157"/>
    <mergeCell ref="X107:X123"/>
    <mergeCell ref="X124:X140"/>
    <mergeCell ref="BC90:BC106"/>
    <mergeCell ref="BD90:BD106"/>
    <mergeCell ref="Y124:Y140"/>
    <mergeCell ref="Z124:Z140"/>
    <mergeCell ref="AI141:AI157"/>
    <mergeCell ref="AJ141:AJ157"/>
    <mergeCell ref="AS124:AS140"/>
    <mergeCell ref="AT124:AT140"/>
    <mergeCell ref="Y107:Y123"/>
    <mergeCell ref="BD22:BD38"/>
    <mergeCell ref="BC39:BC55"/>
    <mergeCell ref="BD39:BD55"/>
    <mergeCell ref="BC56:BC72"/>
    <mergeCell ref="BD56:BD72"/>
    <mergeCell ref="BC73:BC89"/>
    <mergeCell ref="E107:E123"/>
    <mergeCell ref="F107:F123"/>
    <mergeCell ref="E124:E140"/>
    <mergeCell ref="F124:F140"/>
    <mergeCell ref="AJ39:AJ55"/>
    <mergeCell ref="AI56:AI72"/>
    <mergeCell ref="AJ56:AJ72"/>
    <mergeCell ref="AI73:AI89"/>
    <mergeCell ref="AJ73:AJ89"/>
    <mergeCell ref="BD73:BD89"/>
    <mergeCell ref="F22:F38"/>
    <mergeCell ref="Z107:Z123"/>
    <mergeCell ref="AS107:AS123"/>
    <mergeCell ref="AT107:AT123"/>
    <mergeCell ref="BM22:BM38"/>
    <mergeCell ref="BN22:BN38"/>
    <mergeCell ref="BM39:BM55"/>
    <mergeCell ref="BN39:BN55"/>
    <mergeCell ref="BM56:BM72"/>
    <mergeCell ref="BN56:BN72"/>
    <mergeCell ref="CW4:CX4"/>
    <mergeCell ref="CY4:CZ4"/>
    <mergeCell ref="DA4:DB4"/>
    <mergeCell ref="BW5:BW21"/>
    <mergeCell ref="BW39:BW55"/>
    <mergeCell ref="BX39:BX55"/>
    <mergeCell ref="BW56:BW72"/>
    <mergeCell ref="BX56:BX72"/>
    <mergeCell ref="BM5:BM21"/>
    <mergeCell ref="BN5:BN21"/>
    <mergeCell ref="BV39:BV55"/>
    <mergeCell ref="BV56:BV72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F5:F21"/>
    <mergeCell ref="E5:E21"/>
    <mergeCell ref="C5:C21"/>
    <mergeCell ref="C22:C38"/>
    <mergeCell ref="C39:C55"/>
    <mergeCell ref="E22:E38"/>
    <mergeCell ref="E141:E157"/>
    <mergeCell ref="F141:F157"/>
    <mergeCell ref="C3:C4"/>
    <mergeCell ref="C73:C89"/>
    <mergeCell ref="C56:C72"/>
    <mergeCell ref="E90:E106"/>
    <mergeCell ref="F90:F106"/>
    <mergeCell ref="F39:F55"/>
    <mergeCell ref="E56:E72"/>
    <mergeCell ref="F56:F72"/>
    <mergeCell ref="E73:E89"/>
    <mergeCell ref="F73:F89"/>
    <mergeCell ref="C90:C106"/>
    <mergeCell ref="D3:M3"/>
    <mergeCell ref="D5:D21"/>
    <mergeCell ref="D22:D38"/>
    <mergeCell ref="D39:D55"/>
    <mergeCell ref="D56:D72"/>
  </mergeCells>
  <phoneticPr fontId="3"/>
  <pageMargins left="0.43307086614173229" right="0.43307086614173229" top="0.55118110236220474" bottom="0.55118110236220474" header="0.31496062992125984" footer="0.31496062992125984"/>
  <pageSetup paperSize="8" scale="66" pageOrder="overThenDown" orientation="landscape" r:id="rId1"/>
  <headerFooter>
    <oddHeader>&amp;R&amp;"ＭＳ 明朝,標準"&amp;12 2-9.高齢者の疾病傾向</oddHeader>
  </headerFooter>
  <rowBreaks count="1" manualBreakCount="1">
    <brk id="89" max="74" man="1"/>
  </rowBreaks>
  <colBreaks count="3" manualBreakCount="3">
    <brk id="33" max="156" man="1"/>
    <brk id="63" max="156" man="1"/>
    <brk id="83" max="1048575" man="1"/>
  </colBreaks>
  <ignoredErrors>
    <ignoredError sqref="CA5:CA140" formula="1"/>
    <ignoredError sqref="CS5:CU7 CX7:CX12 CZ7:CZ12 DB7:DB12 CS8:CU12 E141 O141 Y141 AI141 AS141 BC141 BM141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s="17" customFormat="1" ht="16.5" customHeight="1">
      <c r="A1" s="17" t="s">
        <v>177</v>
      </c>
      <c r="B1" s="13"/>
    </row>
    <row r="2" spans="1:12" s="17" customFormat="1" ht="16.5" customHeight="1">
      <c r="A2" s="17" t="s">
        <v>168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</sheetData>
  <phoneticPr fontId="3"/>
  <pageMargins left="0.43307086614173229" right="0.43307086614173229" top="0.55118110236220474" bottom="0.55118110236220474" header="0.31496062992125984" footer="0.31496062992125984"/>
  <pageSetup paperSize="9" scale="70" fitToHeight="0" orientation="portrait" r:id="rId1"/>
  <headerFooter>
    <oddHeader>&amp;R&amp;"ＭＳ 明朝,標準"&amp;12 2-9.高齢者の疾病傾向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s="17" customFormat="1" ht="16.5" customHeight="1">
      <c r="A1" s="17" t="s">
        <v>176</v>
      </c>
      <c r="B1" s="13"/>
    </row>
    <row r="2" spans="1:12" s="17" customFormat="1" ht="16.5" customHeight="1">
      <c r="A2" s="17" t="s">
        <v>168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</sheetData>
  <phoneticPr fontId="3"/>
  <pageMargins left="0.43307086614173229" right="0.43307086614173229" top="0.55118110236220474" bottom="0.55118110236220474" header="0.31496062992125984" footer="0.31496062992125984"/>
  <pageSetup paperSize="9" scale="70" fitToHeight="0" orientation="portrait" r:id="rId1"/>
  <headerFooter>
    <oddHeader>&amp;R&amp;"ＭＳ 明朝,標準"&amp;12 2-9.高齢者の疾病傾向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s="17" customFormat="1" ht="16.5" customHeight="1">
      <c r="A1" s="17" t="s">
        <v>201</v>
      </c>
      <c r="B1" s="13"/>
    </row>
    <row r="2" spans="1:12" s="17" customFormat="1" ht="16.5" customHeight="1">
      <c r="A2" s="17" t="s">
        <v>168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</sheetData>
  <phoneticPr fontId="3"/>
  <pageMargins left="0.43307086614173229" right="0.43307086614173229" top="0.55118110236220474" bottom="0.55118110236220474" header="0.31496062992125984" footer="0.31496062992125984"/>
  <pageSetup paperSize="9" scale="70" fitToHeight="0" orientation="portrait" r:id="rId1"/>
  <headerFooter>
    <oddHeader>&amp;R&amp;"ＭＳ 明朝,標準"&amp;12 2-9.高齢者の疾病傾向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G1280"/>
  <sheetViews>
    <sheetView showGridLines="0" zoomScaleNormal="100" zoomScaleSheetLayoutView="100" workbookViewId="0"/>
  </sheetViews>
  <sheetFormatPr defaultColWidth="9" defaultRowHeight="13.5"/>
  <cols>
    <col min="1" max="1" width="4.625" style="13" customWidth="1"/>
    <col min="2" max="2" width="3.25" style="13" customWidth="1"/>
    <col min="3" max="3" width="8.625" style="13" customWidth="1"/>
    <col min="4" max="4" width="9.375" style="13" customWidth="1"/>
    <col min="5" max="5" width="9.375" style="17" customWidth="1"/>
    <col min="6" max="6" width="7.75" style="17" customWidth="1"/>
    <col min="7" max="7" width="15.75" style="13" customWidth="1"/>
    <col min="8" max="8" width="12.125" style="13" customWidth="1"/>
    <col min="9" max="9" width="8.625" style="13" customWidth="1"/>
    <col min="10" max="10" width="7.625" style="13" customWidth="1"/>
    <col min="11" max="13" width="8.625" style="13" customWidth="1"/>
    <col min="14" max="14" width="9.375" style="13" customWidth="1"/>
    <col min="15" max="15" width="9.375" style="17" customWidth="1"/>
    <col min="16" max="16" width="7.75" style="17" customWidth="1"/>
    <col min="17" max="17" width="15.75" style="13" customWidth="1"/>
    <col min="18" max="18" width="12.125" style="13" customWidth="1"/>
    <col min="19" max="19" width="8.625" style="13" customWidth="1"/>
    <col min="20" max="20" width="7.625" style="13" customWidth="1"/>
    <col min="21" max="23" width="8.625" style="13" customWidth="1"/>
    <col min="24" max="24" width="9.375" style="13" customWidth="1"/>
    <col min="25" max="25" width="9.375" style="17" customWidth="1"/>
    <col min="26" max="26" width="7.75" style="17" customWidth="1"/>
    <col min="27" max="27" width="15.75" style="13" customWidth="1"/>
    <col min="28" max="28" width="12.125" style="13" customWidth="1"/>
    <col min="29" max="33" width="8.625" style="13" customWidth="1"/>
    <col min="34" max="34" width="9.375" style="13" customWidth="1"/>
    <col min="35" max="35" width="9.375" style="17" customWidth="1"/>
    <col min="36" max="36" width="7.75" style="17" customWidth="1"/>
    <col min="37" max="37" width="15.75" style="13" customWidth="1"/>
    <col min="38" max="38" width="12.125" style="13" customWidth="1"/>
    <col min="39" max="43" width="8.625" style="13" customWidth="1"/>
    <col min="44" max="44" width="9.375" style="13" customWidth="1"/>
    <col min="45" max="45" width="9.375" style="17" customWidth="1"/>
    <col min="46" max="46" width="7.75" style="17" customWidth="1"/>
    <col min="47" max="47" width="15.75" style="13" customWidth="1"/>
    <col min="48" max="48" width="12.125" style="13" customWidth="1"/>
    <col min="49" max="53" width="8.625" style="13" customWidth="1"/>
    <col min="54" max="54" width="9.375" style="13" customWidth="1"/>
    <col min="55" max="55" width="9.375" style="17" customWidth="1"/>
    <col min="56" max="56" width="7.75" style="17" customWidth="1"/>
    <col min="57" max="57" width="15.75" style="13" customWidth="1"/>
    <col min="58" max="58" width="12.125" style="13" customWidth="1"/>
    <col min="59" max="63" width="8.625" style="13" customWidth="1"/>
    <col min="64" max="64" width="9.375" style="13" customWidth="1"/>
    <col min="65" max="65" width="9.375" style="17" customWidth="1"/>
    <col min="66" max="66" width="7.75" style="17" customWidth="1"/>
    <col min="67" max="67" width="15.75" style="13" customWidth="1"/>
    <col min="68" max="68" width="12.125" style="13" customWidth="1"/>
    <col min="69" max="73" width="8.625" style="13" customWidth="1"/>
    <col min="74" max="74" width="9.375" style="13" customWidth="1"/>
    <col min="75" max="75" width="9.375" style="17" customWidth="1"/>
    <col min="76" max="76" width="7.75" style="17" customWidth="1"/>
    <col min="77" max="77" width="15.75" style="13" customWidth="1"/>
    <col min="78" max="78" width="15.625" style="13" customWidth="1"/>
    <col min="79" max="83" width="8.625" style="13" customWidth="1"/>
    <col min="84" max="85" width="9" style="13"/>
    <col min="86" max="86" width="13.5" style="13" customWidth="1"/>
    <col min="87" max="88" width="9.125" style="13" bestFit="1" customWidth="1"/>
    <col min="89" max="91" width="9.5" style="13" bestFit="1" customWidth="1"/>
    <col min="92" max="93" width="9.125" style="13" bestFit="1" customWidth="1"/>
    <col min="94" max="94" width="11.625" style="13" bestFit="1" customWidth="1"/>
    <col min="95" max="96" width="9" style="13"/>
    <col min="97" max="98" width="9.125" style="13" bestFit="1" customWidth="1"/>
    <col min="99" max="99" width="9.5" style="13" bestFit="1" customWidth="1"/>
    <col min="100" max="100" width="9" style="13"/>
    <col min="101" max="101" width="12.25" style="13" bestFit="1" customWidth="1"/>
    <col min="102" max="102" width="9.125" style="13" bestFit="1" customWidth="1"/>
    <col min="103" max="103" width="12.25" style="13" bestFit="1" customWidth="1"/>
    <col min="104" max="104" width="9.125" style="13" bestFit="1" customWidth="1"/>
    <col min="105" max="105" width="12.25" style="13" bestFit="1" customWidth="1"/>
    <col min="106" max="106" width="11.375" style="13" bestFit="1" customWidth="1"/>
    <col min="107" max="107" width="9" style="13"/>
    <col min="108" max="109" width="9.125" style="13" bestFit="1" customWidth="1"/>
    <col min="110" max="110" width="10.375" style="13" bestFit="1" customWidth="1"/>
    <col min="111" max="111" width="9.125" style="13" bestFit="1" customWidth="1"/>
    <col min="112" max="16384" width="9" style="13"/>
  </cols>
  <sheetData>
    <row r="1" spans="1:111">
      <c r="A1" s="13" t="s">
        <v>156</v>
      </c>
    </row>
    <row r="2" spans="1:111">
      <c r="A2" s="13" t="s">
        <v>159</v>
      </c>
      <c r="E2" s="19"/>
    </row>
    <row r="3" spans="1:111">
      <c r="B3" s="186"/>
      <c r="C3" s="223" t="s">
        <v>130</v>
      </c>
      <c r="D3" s="180" t="s">
        <v>103</v>
      </c>
      <c r="E3" s="181"/>
      <c r="F3" s="181"/>
      <c r="G3" s="181"/>
      <c r="H3" s="181"/>
      <c r="I3" s="181"/>
      <c r="J3" s="181"/>
      <c r="K3" s="181"/>
      <c r="L3" s="181"/>
      <c r="M3" s="182"/>
      <c r="N3" s="180" t="s">
        <v>111</v>
      </c>
      <c r="O3" s="181"/>
      <c r="P3" s="181"/>
      <c r="Q3" s="181"/>
      <c r="R3" s="181"/>
      <c r="S3" s="181"/>
      <c r="T3" s="181"/>
      <c r="U3" s="181"/>
      <c r="V3" s="181"/>
      <c r="W3" s="182"/>
      <c r="X3" s="180" t="s">
        <v>112</v>
      </c>
      <c r="Y3" s="181"/>
      <c r="Z3" s="181"/>
      <c r="AA3" s="181"/>
      <c r="AB3" s="181"/>
      <c r="AC3" s="181"/>
      <c r="AD3" s="181"/>
      <c r="AE3" s="181"/>
      <c r="AF3" s="181"/>
      <c r="AG3" s="182"/>
      <c r="AH3" s="180" t="s">
        <v>113</v>
      </c>
      <c r="AI3" s="181"/>
      <c r="AJ3" s="181"/>
      <c r="AK3" s="181"/>
      <c r="AL3" s="181"/>
      <c r="AM3" s="181"/>
      <c r="AN3" s="181"/>
      <c r="AO3" s="181"/>
      <c r="AP3" s="181"/>
      <c r="AQ3" s="182"/>
      <c r="AR3" s="180" t="s">
        <v>114</v>
      </c>
      <c r="AS3" s="181"/>
      <c r="AT3" s="181"/>
      <c r="AU3" s="181"/>
      <c r="AV3" s="181"/>
      <c r="AW3" s="181"/>
      <c r="AX3" s="181"/>
      <c r="AY3" s="181"/>
      <c r="AZ3" s="181"/>
      <c r="BA3" s="182"/>
      <c r="BB3" s="180" t="s">
        <v>115</v>
      </c>
      <c r="BC3" s="181"/>
      <c r="BD3" s="181"/>
      <c r="BE3" s="181"/>
      <c r="BF3" s="181"/>
      <c r="BG3" s="181"/>
      <c r="BH3" s="181"/>
      <c r="BI3" s="181"/>
      <c r="BJ3" s="181"/>
      <c r="BK3" s="182"/>
      <c r="BL3" s="180" t="s">
        <v>132</v>
      </c>
      <c r="BM3" s="181"/>
      <c r="BN3" s="181"/>
      <c r="BO3" s="181"/>
      <c r="BP3" s="181"/>
      <c r="BQ3" s="181"/>
      <c r="BR3" s="181"/>
      <c r="BS3" s="181"/>
      <c r="BT3" s="181"/>
      <c r="BU3" s="182"/>
      <c r="BV3" s="213" t="s">
        <v>104</v>
      </c>
      <c r="BW3" s="214"/>
      <c r="BX3" s="214"/>
      <c r="BY3" s="214"/>
      <c r="BZ3" s="214"/>
      <c r="CA3" s="214"/>
      <c r="CB3" s="214"/>
      <c r="CC3" s="214"/>
      <c r="CD3" s="214"/>
      <c r="CE3" s="215"/>
      <c r="CH3" s="13" t="s">
        <v>195</v>
      </c>
      <c r="CR3" s="13" t="s">
        <v>170</v>
      </c>
    </row>
    <row r="4" spans="1:111" ht="54.75" customHeight="1">
      <c r="B4" s="186"/>
      <c r="C4" s="224"/>
      <c r="D4" s="155" t="s">
        <v>194</v>
      </c>
      <c r="E4" s="45" t="s">
        <v>185</v>
      </c>
      <c r="F4" s="155" t="s">
        <v>128</v>
      </c>
      <c r="G4" s="20" t="s">
        <v>101</v>
      </c>
      <c r="H4" s="21" t="s">
        <v>131</v>
      </c>
      <c r="I4" s="153" t="s">
        <v>198</v>
      </c>
      <c r="J4" s="15" t="s">
        <v>99</v>
      </c>
      <c r="K4" s="153" t="s">
        <v>199</v>
      </c>
      <c r="L4" s="154" t="s">
        <v>153</v>
      </c>
      <c r="M4" s="46" t="s">
        <v>180</v>
      </c>
      <c r="N4" s="155" t="s">
        <v>194</v>
      </c>
      <c r="O4" s="45" t="s">
        <v>185</v>
      </c>
      <c r="P4" s="155" t="s">
        <v>128</v>
      </c>
      <c r="Q4" s="20" t="s">
        <v>101</v>
      </c>
      <c r="R4" s="21" t="s">
        <v>131</v>
      </c>
      <c r="S4" s="153" t="s">
        <v>198</v>
      </c>
      <c r="T4" s="15" t="s">
        <v>99</v>
      </c>
      <c r="U4" s="153" t="s">
        <v>199</v>
      </c>
      <c r="V4" s="154" t="s">
        <v>153</v>
      </c>
      <c r="W4" s="46" t="s">
        <v>180</v>
      </c>
      <c r="X4" s="155" t="s">
        <v>194</v>
      </c>
      <c r="Y4" s="45" t="s">
        <v>185</v>
      </c>
      <c r="Z4" s="155" t="s">
        <v>128</v>
      </c>
      <c r="AA4" s="20" t="s">
        <v>101</v>
      </c>
      <c r="AB4" s="21" t="s">
        <v>131</v>
      </c>
      <c r="AC4" s="153" t="s">
        <v>198</v>
      </c>
      <c r="AD4" s="15" t="s">
        <v>99</v>
      </c>
      <c r="AE4" s="153" t="s">
        <v>199</v>
      </c>
      <c r="AF4" s="154" t="s">
        <v>153</v>
      </c>
      <c r="AG4" s="46" t="s">
        <v>180</v>
      </c>
      <c r="AH4" s="155" t="s">
        <v>194</v>
      </c>
      <c r="AI4" s="45" t="s">
        <v>185</v>
      </c>
      <c r="AJ4" s="155" t="s">
        <v>128</v>
      </c>
      <c r="AK4" s="20" t="s">
        <v>101</v>
      </c>
      <c r="AL4" s="21" t="s">
        <v>131</v>
      </c>
      <c r="AM4" s="153" t="s">
        <v>198</v>
      </c>
      <c r="AN4" s="15" t="s">
        <v>99</v>
      </c>
      <c r="AO4" s="153" t="s">
        <v>199</v>
      </c>
      <c r="AP4" s="154" t="s">
        <v>153</v>
      </c>
      <c r="AQ4" s="46" t="s">
        <v>180</v>
      </c>
      <c r="AR4" s="155" t="s">
        <v>194</v>
      </c>
      <c r="AS4" s="45" t="s">
        <v>185</v>
      </c>
      <c r="AT4" s="155" t="s">
        <v>128</v>
      </c>
      <c r="AU4" s="20" t="s">
        <v>101</v>
      </c>
      <c r="AV4" s="21" t="s">
        <v>131</v>
      </c>
      <c r="AW4" s="153" t="s">
        <v>198</v>
      </c>
      <c r="AX4" s="15" t="s">
        <v>99</v>
      </c>
      <c r="AY4" s="153" t="s">
        <v>199</v>
      </c>
      <c r="AZ4" s="154" t="s">
        <v>153</v>
      </c>
      <c r="BA4" s="46" t="s">
        <v>180</v>
      </c>
      <c r="BB4" s="155" t="s">
        <v>194</v>
      </c>
      <c r="BC4" s="45" t="s">
        <v>185</v>
      </c>
      <c r="BD4" s="155" t="s">
        <v>128</v>
      </c>
      <c r="BE4" s="20" t="s">
        <v>101</v>
      </c>
      <c r="BF4" s="21" t="s">
        <v>131</v>
      </c>
      <c r="BG4" s="153" t="s">
        <v>198</v>
      </c>
      <c r="BH4" s="15" t="s">
        <v>99</v>
      </c>
      <c r="BI4" s="153" t="s">
        <v>199</v>
      </c>
      <c r="BJ4" s="154" t="s">
        <v>153</v>
      </c>
      <c r="BK4" s="46" t="s">
        <v>180</v>
      </c>
      <c r="BL4" s="155" t="s">
        <v>194</v>
      </c>
      <c r="BM4" s="45" t="s">
        <v>185</v>
      </c>
      <c r="BN4" s="155" t="s">
        <v>128</v>
      </c>
      <c r="BO4" s="20" t="s">
        <v>101</v>
      </c>
      <c r="BP4" s="21" t="s">
        <v>131</v>
      </c>
      <c r="BQ4" s="153" t="s">
        <v>198</v>
      </c>
      <c r="BR4" s="15" t="s">
        <v>99</v>
      </c>
      <c r="BS4" s="153" t="s">
        <v>199</v>
      </c>
      <c r="BT4" s="154" t="s">
        <v>153</v>
      </c>
      <c r="BU4" s="46" t="s">
        <v>180</v>
      </c>
      <c r="BV4" s="155" t="s">
        <v>194</v>
      </c>
      <c r="BW4" s="45" t="s">
        <v>185</v>
      </c>
      <c r="BX4" s="155" t="s">
        <v>128</v>
      </c>
      <c r="BY4" s="20" t="s">
        <v>101</v>
      </c>
      <c r="BZ4" s="21" t="s">
        <v>131</v>
      </c>
      <c r="CA4" s="153" t="s">
        <v>198</v>
      </c>
      <c r="CB4" s="15" t="s">
        <v>99</v>
      </c>
      <c r="CC4" s="153" t="s">
        <v>199</v>
      </c>
      <c r="CD4" s="154" t="s">
        <v>153</v>
      </c>
      <c r="CE4" s="46" t="s">
        <v>180</v>
      </c>
      <c r="CH4" s="51"/>
      <c r="CI4" s="56" t="s">
        <v>186</v>
      </c>
      <c r="CJ4" s="56" t="s">
        <v>187</v>
      </c>
      <c r="CK4" s="56" t="s">
        <v>188</v>
      </c>
      <c r="CL4" s="56" t="s">
        <v>189</v>
      </c>
      <c r="CM4" s="56" t="s">
        <v>190</v>
      </c>
      <c r="CN4" s="56" t="s">
        <v>191</v>
      </c>
      <c r="CO4" s="56" t="s">
        <v>192</v>
      </c>
      <c r="CP4" s="44" t="s">
        <v>100</v>
      </c>
      <c r="CR4" s="25"/>
      <c r="CS4" s="100" t="s">
        <v>161</v>
      </c>
      <c r="CT4" s="100" t="s">
        <v>162</v>
      </c>
      <c r="CU4" s="55" t="s">
        <v>158</v>
      </c>
      <c r="CV4" s="27"/>
      <c r="CW4" s="191" t="s">
        <v>163</v>
      </c>
      <c r="CX4" s="192"/>
      <c r="CY4" s="191" t="s">
        <v>164</v>
      </c>
      <c r="CZ4" s="192"/>
      <c r="DA4" s="193" t="s">
        <v>175</v>
      </c>
      <c r="DB4" s="193"/>
      <c r="DC4" s="27"/>
      <c r="DD4" s="100" t="s">
        <v>161</v>
      </c>
      <c r="DE4" s="100" t="s">
        <v>162</v>
      </c>
      <c r="DF4" s="55" t="s">
        <v>158</v>
      </c>
      <c r="DG4" s="43"/>
    </row>
    <row r="5" spans="1:111" s="31" customFormat="1" ht="13.15" customHeight="1">
      <c r="B5" s="216">
        <v>1</v>
      </c>
      <c r="C5" s="174" t="s">
        <v>57</v>
      </c>
      <c r="D5" s="196">
        <f>CI5</f>
        <v>1552</v>
      </c>
      <c r="E5" s="171">
        <v>2996318350</v>
      </c>
      <c r="F5" s="171">
        <v>1478</v>
      </c>
      <c r="G5" s="35" t="s">
        <v>66</v>
      </c>
      <c r="H5" s="124">
        <v>37659616</v>
      </c>
      <c r="I5" s="80">
        <f>IFERROR(H5/E5,"-")</f>
        <v>1.256862976525842E-2</v>
      </c>
      <c r="J5" s="124">
        <v>341</v>
      </c>
      <c r="K5" s="80">
        <f>IFERROR(J5/F5,"-")</f>
        <v>0.2307171853856563</v>
      </c>
      <c r="L5" s="119">
        <f>IFERROR(H5/J5,"-")</f>
        <v>110438.75659824046</v>
      </c>
      <c r="M5" s="81">
        <f t="shared" ref="M5:M21" si="0">IFERROR(J5/$CI$5,"-")</f>
        <v>0.21971649484536082</v>
      </c>
      <c r="N5" s="196">
        <f>CJ5</f>
        <v>3168</v>
      </c>
      <c r="O5" s="171">
        <v>6428540610</v>
      </c>
      <c r="P5" s="171">
        <v>3001</v>
      </c>
      <c r="Q5" s="35" t="s">
        <v>66</v>
      </c>
      <c r="R5" s="124">
        <v>133358552</v>
      </c>
      <c r="S5" s="80">
        <f>IFERROR(R5/O5,"-")</f>
        <v>2.074476309483872E-2</v>
      </c>
      <c r="T5" s="124">
        <v>859</v>
      </c>
      <c r="U5" s="80">
        <f>IFERROR(T5/P5,"-")</f>
        <v>0.28623792069310228</v>
      </c>
      <c r="V5" s="119">
        <f>IFERROR(R5/T5,"-")</f>
        <v>155248.60535506404</v>
      </c>
      <c r="W5" s="81">
        <f t="shared" ref="W5:W21" si="1">IFERROR(T5/$CJ$5,"-")</f>
        <v>0.27114898989898989</v>
      </c>
      <c r="X5" s="196">
        <f>CK5</f>
        <v>131368</v>
      </c>
      <c r="Y5" s="171">
        <v>95306508890</v>
      </c>
      <c r="Z5" s="171">
        <v>121412</v>
      </c>
      <c r="AA5" s="35" t="s">
        <v>66</v>
      </c>
      <c r="AB5" s="124">
        <v>2353565870</v>
      </c>
      <c r="AC5" s="80">
        <f>IFERROR(AB5/Y5,"-")</f>
        <v>2.4694702359903009E-2</v>
      </c>
      <c r="AD5" s="124">
        <v>22646</v>
      </c>
      <c r="AE5" s="80">
        <f>IFERROR(AD5/Z5,"-")</f>
        <v>0.18652192534510592</v>
      </c>
      <c r="AF5" s="119">
        <f>IFERROR(AB5/AD5,"-")</f>
        <v>103928.5467632253</v>
      </c>
      <c r="AG5" s="81">
        <f t="shared" ref="AG5:AG21" si="2">IFERROR(AD5/$CK$5,"-")</f>
        <v>0.17238596918579868</v>
      </c>
      <c r="AH5" s="196">
        <f>CL5</f>
        <v>103922</v>
      </c>
      <c r="AI5" s="171">
        <v>96748001750</v>
      </c>
      <c r="AJ5" s="171">
        <v>97148</v>
      </c>
      <c r="AK5" s="35" t="s">
        <v>66</v>
      </c>
      <c r="AL5" s="124">
        <v>2985285567</v>
      </c>
      <c r="AM5" s="80">
        <f>IFERROR(AL5/AI5,"-")</f>
        <v>3.0856302073443084E-2</v>
      </c>
      <c r="AN5" s="124">
        <v>24127</v>
      </c>
      <c r="AO5" s="80">
        <f>IFERROR(AN5/AJ5,"-")</f>
        <v>0.24835302836908635</v>
      </c>
      <c r="AP5" s="119">
        <f>IFERROR(AL5/AN5,"-")</f>
        <v>123732.14933477018</v>
      </c>
      <c r="AQ5" s="81">
        <f t="shared" ref="AQ5:AQ21" si="3">IFERROR(AN5/$CL$5,"-")</f>
        <v>0.23216450799638191</v>
      </c>
      <c r="AR5" s="196">
        <f>CM5</f>
        <v>71899</v>
      </c>
      <c r="AS5" s="171">
        <v>75734036170</v>
      </c>
      <c r="AT5" s="171">
        <v>66724</v>
      </c>
      <c r="AU5" s="35" t="s">
        <v>66</v>
      </c>
      <c r="AV5" s="124">
        <v>2924556190</v>
      </c>
      <c r="AW5" s="80">
        <f>IFERROR(AV5/AS5,"-")</f>
        <v>3.8616140613914413E-2</v>
      </c>
      <c r="AX5" s="124">
        <v>19241</v>
      </c>
      <c r="AY5" s="80">
        <f>IFERROR(AX5/AT5,"-")</f>
        <v>0.28836700437623641</v>
      </c>
      <c r="AZ5" s="119">
        <f>IFERROR(AV5/AX5,"-")</f>
        <v>151996.05997609271</v>
      </c>
      <c r="BA5" s="81">
        <f t="shared" ref="BA5:BA21" si="4">IFERROR(AX5/$CM$5,"-")</f>
        <v>0.26761151059124605</v>
      </c>
      <c r="BB5" s="196">
        <f>CN5</f>
        <v>34103</v>
      </c>
      <c r="BC5" s="171">
        <v>37164949170</v>
      </c>
      <c r="BD5" s="171">
        <v>30726</v>
      </c>
      <c r="BE5" s="35" t="s">
        <v>66</v>
      </c>
      <c r="BF5" s="124">
        <v>1703794515</v>
      </c>
      <c r="BG5" s="80">
        <f>IFERROR(BF5/BC5,"-")</f>
        <v>4.5844123375670419E-2</v>
      </c>
      <c r="BH5" s="124">
        <v>9100</v>
      </c>
      <c r="BI5" s="80">
        <f>IFERROR(BH5/BD5,"-")</f>
        <v>0.29616611338931198</v>
      </c>
      <c r="BJ5" s="119">
        <f>IFERROR(BF5/BH5,"-")</f>
        <v>187230.16648351648</v>
      </c>
      <c r="BK5" s="81">
        <f t="shared" ref="BK5:BK21" si="5">IFERROR(BH5/$CN$5,"-")</f>
        <v>0.26683869454300208</v>
      </c>
      <c r="BL5" s="196">
        <f>CO5</f>
        <v>12397</v>
      </c>
      <c r="BM5" s="171">
        <v>13240238240</v>
      </c>
      <c r="BN5" s="171">
        <v>10758</v>
      </c>
      <c r="BO5" s="35" t="s">
        <v>66</v>
      </c>
      <c r="BP5" s="124">
        <v>867207696</v>
      </c>
      <c r="BQ5" s="80">
        <f>IFERROR(BP5/BM5,"-")</f>
        <v>6.5497892128563384E-2</v>
      </c>
      <c r="BR5" s="124">
        <v>3135</v>
      </c>
      <c r="BS5" s="80">
        <f>IFERROR(BR5/BN5,"-")</f>
        <v>0.29141104294478526</v>
      </c>
      <c r="BT5" s="119">
        <f>IFERROR(BP5/BR5,"-")</f>
        <v>276621.27464114834</v>
      </c>
      <c r="BU5" s="81">
        <f t="shared" ref="BU5:BU21" si="6">IFERROR(BR5/$CO$5,"-")</f>
        <v>0.25288376220053238</v>
      </c>
      <c r="BV5" s="196">
        <f>CP5</f>
        <v>358409</v>
      </c>
      <c r="BW5" s="171">
        <f>SUM(E5,O5,Y5,AI5,AS5,BC5,BM5)</f>
        <v>327618593180</v>
      </c>
      <c r="BX5" s="171">
        <f>SUM(F5,P5,Z5,AJ5,AT5,BD5,BN5)</f>
        <v>331247</v>
      </c>
      <c r="BY5" s="35" t="s">
        <v>66</v>
      </c>
      <c r="BZ5" s="124">
        <f t="shared" ref="BZ5:BZ21" si="7">SUM(H5,R5,AB5,AL5,AV5,BF5,BP5)</f>
        <v>11005428006</v>
      </c>
      <c r="CA5" s="80">
        <f>IFERROR(BZ5/BW5,"-")</f>
        <v>3.3592196032517008E-2</v>
      </c>
      <c r="CB5" s="124">
        <f t="shared" ref="CB5:CB21" si="8">SUM(J5,T5,AD5,AN5,AX5,BH5,BR5)</f>
        <v>79449</v>
      </c>
      <c r="CC5" s="80">
        <f>IFERROR(CB5/BX5,"-")</f>
        <v>0.23984820994605235</v>
      </c>
      <c r="CD5" s="119">
        <f>IFERROR(BZ5/CB5,"-")</f>
        <v>138521.91979760601</v>
      </c>
      <c r="CE5" s="81">
        <f t="shared" ref="CE5:CE21" si="9">IFERROR(CB5/$CP$5,"-")</f>
        <v>0.22167133079805473</v>
      </c>
      <c r="CH5" s="104" t="s">
        <v>57</v>
      </c>
      <c r="CI5" s="93">
        <v>1552</v>
      </c>
      <c r="CJ5" s="93">
        <v>3168</v>
      </c>
      <c r="CK5" s="93">
        <v>131368</v>
      </c>
      <c r="CL5" s="93">
        <v>103922</v>
      </c>
      <c r="CM5" s="93">
        <v>71899</v>
      </c>
      <c r="CN5" s="93">
        <v>34103</v>
      </c>
      <c r="CO5" s="93">
        <v>12397</v>
      </c>
      <c r="CP5" s="93">
        <f>SUM(CI5:CO5)</f>
        <v>358409</v>
      </c>
      <c r="CR5" s="101" t="s">
        <v>57</v>
      </c>
      <c r="CS5" s="94">
        <f>INDEX($CA$5:$CA$1262,(MATCH(CR5,$C$5:$C$1262,0)+16))</f>
        <v>0.21834141395539949</v>
      </c>
      <c r="CT5" s="94">
        <f>INDEX($CC$5:$CC$1262,(MATCH(CR5,$C$5:$C$1262,0)+16))</f>
        <v>0.82746711668332096</v>
      </c>
      <c r="CU5" s="95">
        <f>INDEX($CD$5:$CD$1262,(MATCH(CR5,$C$5:$C$1262,0)+16))</f>
        <v>260976.8361194618</v>
      </c>
      <c r="CV5" s="22"/>
      <c r="CW5" s="103" t="str">
        <f>INDEX($CR$5:$CR$78,MATCH(CX5,CS$5:CS$78,0))</f>
        <v>岸和田市</v>
      </c>
      <c r="CX5" s="96">
        <f>LARGE(CS$5:CS$78,ROW(A1))</f>
        <v>0.26194769397979412</v>
      </c>
      <c r="CY5" s="24" t="str">
        <f>INDEX($CR$5:$CR$78,MATCH(CZ5,CT$5:CT$78,0))</f>
        <v>住吉区</v>
      </c>
      <c r="CZ5" s="96">
        <f>LARGE(CT$5:CT$78,ROW(A1))</f>
        <v>0.84272714278908001</v>
      </c>
      <c r="DA5" s="24" t="str">
        <f>INDEX($CR$5:$CR$78,MATCH(DB5,CU$5:CU$78,0))</f>
        <v>岸和田市</v>
      </c>
      <c r="DB5" s="126">
        <f>LARGE(CU$5:CU$78,ROW(A1))</f>
        <v>326049.09712196497</v>
      </c>
      <c r="DC5" s="22"/>
      <c r="DD5" s="97">
        <f>$CA$1279</f>
        <v>0.21865584506924207</v>
      </c>
      <c r="DE5" s="97">
        <f>$CC$1279</f>
        <v>0.79911733105872462</v>
      </c>
      <c r="DF5" s="134">
        <f>$CD$1279</f>
        <v>253731.06500962444</v>
      </c>
      <c r="DG5" s="93">
        <v>0</v>
      </c>
    </row>
    <row r="6" spans="1:111" s="31" customFormat="1" ht="13.15" customHeight="1">
      <c r="B6" s="216"/>
      <c r="C6" s="175"/>
      <c r="D6" s="197"/>
      <c r="E6" s="172"/>
      <c r="F6" s="172"/>
      <c r="G6" s="36" t="s">
        <v>68</v>
      </c>
      <c r="H6" s="117">
        <v>48132398</v>
      </c>
      <c r="I6" s="82">
        <f>IFERROR(H6/E5,"-")</f>
        <v>1.606384648680605E-2</v>
      </c>
      <c r="J6" s="117">
        <v>463</v>
      </c>
      <c r="K6" s="82">
        <f>IFERROR(J6/F5,"-")</f>
        <v>0.31326116373477675</v>
      </c>
      <c r="L6" s="120">
        <f t="shared" ref="L6:L69" si="10">IFERROR(H6/J6,"-")</f>
        <v>103957.66306695464</v>
      </c>
      <c r="M6" s="83">
        <f t="shared" si="0"/>
        <v>0.29832474226804123</v>
      </c>
      <c r="N6" s="197"/>
      <c r="O6" s="172"/>
      <c r="P6" s="172"/>
      <c r="Q6" s="36" t="s">
        <v>68</v>
      </c>
      <c r="R6" s="117">
        <v>151699680</v>
      </c>
      <c r="S6" s="82">
        <f>IFERROR(R6/O5,"-")</f>
        <v>2.3597841128050367E-2</v>
      </c>
      <c r="T6" s="117">
        <v>1067</v>
      </c>
      <c r="U6" s="82">
        <f>IFERROR(T6/P5,"-")</f>
        <v>0.35554815061646117</v>
      </c>
      <c r="V6" s="120">
        <f t="shared" ref="V6:V69" si="11">IFERROR(R6/T6,"-")</f>
        <v>142174.02061855671</v>
      </c>
      <c r="W6" s="83">
        <f t="shared" si="1"/>
        <v>0.33680555555555558</v>
      </c>
      <c r="X6" s="197"/>
      <c r="Y6" s="172"/>
      <c r="Z6" s="172"/>
      <c r="AA6" s="36" t="s">
        <v>68</v>
      </c>
      <c r="AB6" s="117">
        <v>2370073178</v>
      </c>
      <c r="AC6" s="82">
        <f>IFERROR(AB6/Y5,"-")</f>
        <v>2.4867904675172494E-2</v>
      </c>
      <c r="AD6" s="117">
        <v>30674</v>
      </c>
      <c r="AE6" s="82">
        <f>IFERROR(AD6/Z5,"-")</f>
        <v>0.25264389022501893</v>
      </c>
      <c r="AF6" s="120">
        <f t="shared" ref="AF6:AF69" si="12">IFERROR(AB6/AD6,"-")</f>
        <v>77266.518158701176</v>
      </c>
      <c r="AG6" s="83">
        <f t="shared" si="2"/>
        <v>0.23349674197673712</v>
      </c>
      <c r="AH6" s="197"/>
      <c r="AI6" s="172"/>
      <c r="AJ6" s="172"/>
      <c r="AK6" s="36" t="s">
        <v>68</v>
      </c>
      <c r="AL6" s="117">
        <v>2182775912</v>
      </c>
      <c r="AM6" s="82">
        <f>IFERROR(AL6/AI5,"-")</f>
        <v>2.2561457317127484E-2</v>
      </c>
      <c r="AN6" s="117">
        <v>29886</v>
      </c>
      <c r="AO6" s="82">
        <f>IFERROR(AN6/AJ5,"-")</f>
        <v>0.30763371350928481</v>
      </c>
      <c r="AP6" s="120">
        <f t="shared" ref="AP6:AP69" si="13">IFERROR(AL6/AN6,"-")</f>
        <v>73036.73666599745</v>
      </c>
      <c r="AQ6" s="83">
        <f t="shared" si="3"/>
        <v>0.28758107041819825</v>
      </c>
      <c r="AR6" s="197"/>
      <c r="AS6" s="172"/>
      <c r="AT6" s="172"/>
      <c r="AU6" s="36" t="s">
        <v>68</v>
      </c>
      <c r="AV6" s="117">
        <v>1439579415</v>
      </c>
      <c r="AW6" s="82">
        <f>IFERROR(AV6/AS5,"-")</f>
        <v>1.9008354602527453E-2</v>
      </c>
      <c r="AX6" s="117">
        <v>22698</v>
      </c>
      <c r="AY6" s="82">
        <f>IFERROR(AX6/AT5,"-")</f>
        <v>0.34017744739524008</v>
      </c>
      <c r="AZ6" s="120">
        <f t="shared" ref="AZ6:AZ69" si="14">IFERROR(AV6/AX6,"-")</f>
        <v>63423.18332011631</v>
      </c>
      <c r="BA6" s="83">
        <f t="shared" si="4"/>
        <v>0.31569284691024913</v>
      </c>
      <c r="BB6" s="197"/>
      <c r="BC6" s="172"/>
      <c r="BD6" s="172"/>
      <c r="BE6" s="36" t="s">
        <v>68</v>
      </c>
      <c r="BF6" s="117">
        <v>574848097</v>
      </c>
      <c r="BG6" s="82">
        <f>IFERROR(BF6/BC5,"-")</f>
        <v>1.5467479704345309E-2</v>
      </c>
      <c r="BH6" s="117">
        <v>10821</v>
      </c>
      <c r="BI6" s="82">
        <f>IFERROR(BH6/BD5,"-")</f>
        <v>0.35217730911931261</v>
      </c>
      <c r="BJ6" s="120">
        <f t="shared" ref="BJ6:BJ69" si="15">IFERROR(BF6/BH6,"-")</f>
        <v>53123.380186674061</v>
      </c>
      <c r="BK6" s="83">
        <f t="shared" si="5"/>
        <v>0.31730346303844237</v>
      </c>
      <c r="BL6" s="197"/>
      <c r="BM6" s="172"/>
      <c r="BN6" s="172"/>
      <c r="BO6" s="36" t="s">
        <v>68</v>
      </c>
      <c r="BP6" s="117">
        <v>198185911</v>
      </c>
      <c r="BQ6" s="82">
        <f>IFERROR(BP6/BM5,"-")</f>
        <v>1.4968455054023257E-2</v>
      </c>
      <c r="BR6" s="117">
        <v>3540</v>
      </c>
      <c r="BS6" s="82">
        <f>IFERROR(BR6/BN5,"-")</f>
        <v>0.32905744562186279</v>
      </c>
      <c r="BT6" s="120">
        <f t="shared" ref="BT6:BT69" si="16">IFERROR(BP6/BR6,"-")</f>
        <v>55984.720621468929</v>
      </c>
      <c r="BU6" s="83">
        <f t="shared" si="6"/>
        <v>0.28555295636040978</v>
      </c>
      <c r="BV6" s="197"/>
      <c r="BW6" s="172"/>
      <c r="BX6" s="172"/>
      <c r="BY6" s="36" t="s">
        <v>68</v>
      </c>
      <c r="BZ6" s="117">
        <f t="shared" si="7"/>
        <v>6965294591</v>
      </c>
      <c r="CA6" s="82">
        <f>IFERROR(BZ6/BW5,"-")</f>
        <v>2.1260376352245466E-2</v>
      </c>
      <c r="CB6" s="117">
        <f t="shared" si="8"/>
        <v>99149</v>
      </c>
      <c r="CC6" s="82">
        <f>IFERROR(CB6/BX5,"-")</f>
        <v>0.29932044667574348</v>
      </c>
      <c r="CD6" s="120">
        <f t="shared" ref="CD6:CD69" si="17">IFERROR(BZ6/CB6,"-")</f>
        <v>70250.780048210276</v>
      </c>
      <c r="CE6" s="83">
        <f t="shared" si="9"/>
        <v>0.27663646839225575</v>
      </c>
      <c r="CH6" s="104" t="s">
        <v>133</v>
      </c>
      <c r="CI6" s="93">
        <v>43</v>
      </c>
      <c r="CJ6" s="93">
        <v>125</v>
      </c>
      <c r="CK6" s="93">
        <v>4838</v>
      </c>
      <c r="CL6" s="93">
        <v>3765</v>
      </c>
      <c r="CM6" s="93">
        <v>2887</v>
      </c>
      <c r="CN6" s="93">
        <v>1366</v>
      </c>
      <c r="CO6" s="93">
        <v>457</v>
      </c>
      <c r="CP6" s="93">
        <f t="shared" ref="CP6:CP69" si="18">SUM(CI6:CO6)</f>
        <v>13481</v>
      </c>
      <c r="CR6" s="101" t="s">
        <v>133</v>
      </c>
      <c r="CS6" s="94">
        <f t="shared" ref="CS6:CS69" si="19">INDEX($CA$5:$CA$1262,(MATCH(CR6,$C$5:$C$1262,0)+16))</f>
        <v>0.21294649232115628</v>
      </c>
      <c r="CT6" s="94">
        <f t="shared" ref="CT6:CT69" si="20">INDEX($CC$5:$CC$1262,(MATCH(CR6,$C$5:$C$1262,0)+16))</f>
        <v>0.80360467084108989</v>
      </c>
      <c r="CU6" s="95">
        <f t="shared" ref="CU6:CU69" si="21">INDEX($CD$5:$CD$1262,(MATCH(CR6,$C$5:$C$1262,0)+16))</f>
        <v>256781.1290933979</v>
      </c>
      <c r="CV6" s="22"/>
      <c r="CW6" s="103" t="str">
        <f t="shared" ref="CW6:CW69" si="22">INDEX($CR$5:$CR$78,MATCH(CX6,CS$5:CS$78,0))</f>
        <v>島本町</v>
      </c>
      <c r="CX6" s="96">
        <f t="shared" ref="CX6:CX69" si="23">LARGE(CS$5:CS$78,ROW(A2))</f>
        <v>0.24580121988234088</v>
      </c>
      <c r="CY6" s="24" t="str">
        <f t="shared" ref="CY6:CY69" si="24">INDEX($CR$5:$CR$78,MATCH(CZ6,CT$5:CT$78,0))</f>
        <v>此花区</v>
      </c>
      <c r="CZ6" s="96">
        <f t="shared" ref="CZ6:CZ69" si="25">LARGE(CT$5:CT$78,ROW(A2))</f>
        <v>0.83765363128491621</v>
      </c>
      <c r="DA6" s="24" t="str">
        <f t="shared" ref="DA6:DA69" si="26">INDEX($CR$5:$CR$78,MATCH(DB6,CU$5:CU$78,0))</f>
        <v>岬町</v>
      </c>
      <c r="DB6" s="126">
        <f t="shared" ref="DB6:DB69" si="27">LARGE(CU$5:CU$78,ROW(A2))</f>
        <v>301290.58867362147</v>
      </c>
      <c r="DC6" s="22"/>
      <c r="DD6" s="97">
        <f t="shared" ref="DD6:DD69" si="28">$CA$1279</f>
        <v>0.21865584506924207</v>
      </c>
      <c r="DE6" s="97">
        <f t="shared" ref="DE6:DE69" si="29">$CC$1279</f>
        <v>0.79911733105872462</v>
      </c>
      <c r="DF6" s="93">
        <f t="shared" ref="DF6:DF69" si="30">$CD$1279</f>
        <v>253731.06500962444</v>
      </c>
      <c r="DG6" s="93">
        <v>0</v>
      </c>
    </row>
    <row r="7" spans="1:111" s="31" customFormat="1" ht="13.15" customHeight="1">
      <c r="B7" s="216"/>
      <c r="C7" s="175"/>
      <c r="D7" s="197"/>
      <c r="E7" s="172"/>
      <c r="F7" s="172"/>
      <c r="G7" s="37" t="s">
        <v>70</v>
      </c>
      <c r="H7" s="117">
        <v>16262773</v>
      </c>
      <c r="I7" s="82">
        <f>IFERROR(H7/E5,"-")</f>
        <v>5.4275851562968934E-3</v>
      </c>
      <c r="J7" s="117">
        <v>237</v>
      </c>
      <c r="K7" s="82">
        <f>IFERROR(J7/F5,"-")</f>
        <v>0.16035182679296348</v>
      </c>
      <c r="L7" s="120">
        <f t="shared" si="10"/>
        <v>68619.29535864979</v>
      </c>
      <c r="M7" s="83">
        <f t="shared" si="0"/>
        <v>0.15270618556701032</v>
      </c>
      <c r="N7" s="197"/>
      <c r="O7" s="172"/>
      <c r="P7" s="172"/>
      <c r="Q7" s="37" t="s">
        <v>70</v>
      </c>
      <c r="R7" s="117">
        <v>26445188</v>
      </c>
      <c r="S7" s="82">
        <f>IFERROR(R7/O5,"-")</f>
        <v>4.1137156322638519E-3</v>
      </c>
      <c r="T7" s="117">
        <v>565</v>
      </c>
      <c r="U7" s="82">
        <f>IFERROR(T7/P5,"-")</f>
        <v>0.18827057647450851</v>
      </c>
      <c r="V7" s="120">
        <f t="shared" si="11"/>
        <v>46805.642477876107</v>
      </c>
      <c r="W7" s="83">
        <f t="shared" si="1"/>
        <v>0.17834595959595959</v>
      </c>
      <c r="X7" s="197"/>
      <c r="Y7" s="172"/>
      <c r="Z7" s="172"/>
      <c r="AA7" s="37" t="s">
        <v>70</v>
      </c>
      <c r="AB7" s="117">
        <v>1469898759</v>
      </c>
      <c r="AC7" s="82">
        <f>IFERROR(AB7/Y5,"-")</f>
        <v>1.5422858062050246E-2</v>
      </c>
      <c r="AD7" s="117">
        <v>29474</v>
      </c>
      <c r="AE7" s="82">
        <f>IFERROR(AD7/Z5,"-")</f>
        <v>0.24276018844924718</v>
      </c>
      <c r="AF7" s="120">
        <f t="shared" si="12"/>
        <v>49871.030705028163</v>
      </c>
      <c r="AG7" s="83">
        <f t="shared" si="2"/>
        <v>0.22436209731441448</v>
      </c>
      <c r="AH7" s="197"/>
      <c r="AI7" s="172"/>
      <c r="AJ7" s="172"/>
      <c r="AK7" s="37" t="s">
        <v>70</v>
      </c>
      <c r="AL7" s="117">
        <v>1472231257</v>
      </c>
      <c r="AM7" s="82">
        <f>IFERROR(AL7/AI5,"-")</f>
        <v>1.5217174829143176E-2</v>
      </c>
      <c r="AN7" s="117">
        <v>28318</v>
      </c>
      <c r="AO7" s="82">
        <f>IFERROR(AN7/AJ5,"-")</f>
        <v>0.29149339152633097</v>
      </c>
      <c r="AP7" s="120">
        <f t="shared" si="13"/>
        <v>51989.238540857405</v>
      </c>
      <c r="AQ7" s="83">
        <f t="shared" si="3"/>
        <v>0.27249283116183293</v>
      </c>
      <c r="AR7" s="197"/>
      <c r="AS7" s="172"/>
      <c r="AT7" s="172"/>
      <c r="AU7" s="37" t="s">
        <v>70</v>
      </c>
      <c r="AV7" s="117">
        <v>1060818163</v>
      </c>
      <c r="AW7" s="82">
        <f>IFERROR(AV7/AS5,"-")</f>
        <v>1.4007152089699592E-2</v>
      </c>
      <c r="AX7" s="117">
        <v>20796</v>
      </c>
      <c r="AY7" s="82">
        <f>IFERROR(AX7/AT5,"-")</f>
        <v>0.31167196211258319</v>
      </c>
      <c r="AZ7" s="120">
        <f t="shared" si="14"/>
        <v>51010.682967878442</v>
      </c>
      <c r="BA7" s="83">
        <f t="shared" si="4"/>
        <v>0.2892390714752639</v>
      </c>
      <c r="BB7" s="197"/>
      <c r="BC7" s="172"/>
      <c r="BD7" s="172"/>
      <c r="BE7" s="37" t="s">
        <v>70</v>
      </c>
      <c r="BF7" s="117">
        <v>474847628</v>
      </c>
      <c r="BG7" s="82">
        <f>IFERROR(BF7/BC5,"-")</f>
        <v>1.277675978589264E-2</v>
      </c>
      <c r="BH7" s="117">
        <v>8921</v>
      </c>
      <c r="BI7" s="82">
        <f>IFERROR(BH7/BD5,"-")</f>
        <v>0.29034042830176399</v>
      </c>
      <c r="BJ7" s="120">
        <f t="shared" si="15"/>
        <v>53228.071740836232</v>
      </c>
      <c r="BK7" s="83">
        <f t="shared" si="5"/>
        <v>0.26158988945254086</v>
      </c>
      <c r="BL7" s="197"/>
      <c r="BM7" s="172"/>
      <c r="BN7" s="172"/>
      <c r="BO7" s="37" t="s">
        <v>70</v>
      </c>
      <c r="BP7" s="117">
        <v>169879483</v>
      </c>
      <c r="BQ7" s="82">
        <f>IFERROR(BP7/BM5,"-")</f>
        <v>1.2830545789333169E-2</v>
      </c>
      <c r="BR7" s="117">
        <v>2617</v>
      </c>
      <c r="BS7" s="82">
        <f>IFERROR(BR7/BN5,"-")</f>
        <v>0.2432608291503997</v>
      </c>
      <c r="BT7" s="120">
        <f t="shared" si="16"/>
        <v>64913.826136797863</v>
      </c>
      <c r="BU7" s="83">
        <f t="shared" si="6"/>
        <v>0.21109945954666451</v>
      </c>
      <c r="BV7" s="197"/>
      <c r="BW7" s="172"/>
      <c r="BX7" s="172"/>
      <c r="BY7" s="37" t="s">
        <v>70</v>
      </c>
      <c r="BZ7" s="117">
        <f t="shared" si="7"/>
        <v>4690383251</v>
      </c>
      <c r="CA7" s="82">
        <f>IFERROR(BZ7/BW5,"-")</f>
        <v>1.4316596642068519E-2</v>
      </c>
      <c r="CB7" s="117">
        <f t="shared" si="8"/>
        <v>90928</v>
      </c>
      <c r="CC7" s="82">
        <f>IFERROR(CB7/BX5,"-")</f>
        <v>0.27450210869834291</v>
      </c>
      <c r="CD7" s="120">
        <f t="shared" si="17"/>
        <v>51583.48639582967</v>
      </c>
      <c r="CE7" s="83">
        <f t="shared" si="9"/>
        <v>0.25369898635357929</v>
      </c>
      <c r="CH7" s="104" t="s">
        <v>134</v>
      </c>
      <c r="CI7" s="93">
        <v>36</v>
      </c>
      <c r="CJ7" s="93">
        <v>96</v>
      </c>
      <c r="CK7" s="93">
        <v>3030</v>
      </c>
      <c r="CL7" s="93">
        <v>2353</v>
      </c>
      <c r="CM7" s="93">
        <v>1795</v>
      </c>
      <c r="CN7" s="93">
        <v>854</v>
      </c>
      <c r="CO7" s="93">
        <v>324</v>
      </c>
      <c r="CP7" s="93">
        <f t="shared" si="18"/>
        <v>8488</v>
      </c>
      <c r="CR7" s="101" t="s">
        <v>134</v>
      </c>
      <c r="CS7" s="94">
        <f t="shared" si="19"/>
        <v>0.22883668299838564</v>
      </c>
      <c r="CT7" s="94">
        <f t="shared" si="20"/>
        <v>0.82258277272127689</v>
      </c>
      <c r="CU7" s="95">
        <f t="shared" si="21"/>
        <v>280322.98701090441</v>
      </c>
      <c r="CV7" s="22"/>
      <c r="CW7" s="103" t="str">
        <f t="shared" si="22"/>
        <v>貝塚市</v>
      </c>
      <c r="CX7" s="96">
        <f t="shared" si="23"/>
        <v>0.24491567378873758</v>
      </c>
      <c r="CY7" s="24" t="str">
        <f t="shared" si="24"/>
        <v>東成区</v>
      </c>
      <c r="CZ7" s="96">
        <f t="shared" si="25"/>
        <v>0.83752529632841866</v>
      </c>
      <c r="DA7" s="24" t="str">
        <f t="shared" si="26"/>
        <v>貝塚市</v>
      </c>
      <c r="DB7" s="126">
        <f t="shared" si="27"/>
        <v>301287.98638867884</v>
      </c>
      <c r="DC7" s="22"/>
      <c r="DD7" s="97">
        <f t="shared" si="28"/>
        <v>0.21865584506924207</v>
      </c>
      <c r="DE7" s="97">
        <f t="shared" si="29"/>
        <v>0.79911733105872462</v>
      </c>
      <c r="DF7" s="93">
        <f t="shared" si="30"/>
        <v>253731.06500962444</v>
      </c>
      <c r="DG7" s="93">
        <v>0</v>
      </c>
    </row>
    <row r="8" spans="1:111" s="31" customFormat="1" ht="13.15" customHeight="1">
      <c r="B8" s="216"/>
      <c r="C8" s="175"/>
      <c r="D8" s="197"/>
      <c r="E8" s="172"/>
      <c r="F8" s="172"/>
      <c r="G8" s="37" t="s">
        <v>72</v>
      </c>
      <c r="H8" s="117">
        <v>3760289</v>
      </c>
      <c r="I8" s="82">
        <f>IFERROR(H8/E5,"-")</f>
        <v>1.2549697865048286E-3</v>
      </c>
      <c r="J8" s="117">
        <v>102</v>
      </c>
      <c r="K8" s="82">
        <f>IFERROR(J8/F5,"-")</f>
        <v>6.9012178619756434E-2</v>
      </c>
      <c r="L8" s="120">
        <f t="shared" si="10"/>
        <v>36865.578431372553</v>
      </c>
      <c r="M8" s="83">
        <f t="shared" si="0"/>
        <v>6.5721649484536085E-2</v>
      </c>
      <c r="N8" s="197"/>
      <c r="O8" s="172"/>
      <c r="P8" s="172"/>
      <c r="Q8" s="37" t="s">
        <v>72</v>
      </c>
      <c r="R8" s="117">
        <v>2265181</v>
      </c>
      <c r="S8" s="82">
        <f>IFERROR(R8/O5,"-")</f>
        <v>3.5236317811796478E-4</v>
      </c>
      <c r="T8" s="117">
        <v>165</v>
      </c>
      <c r="U8" s="82">
        <f>IFERROR(T8/P5,"-")</f>
        <v>5.4981672775741418E-2</v>
      </c>
      <c r="V8" s="120">
        <f t="shared" si="11"/>
        <v>13728.369696969698</v>
      </c>
      <c r="W8" s="83">
        <f t="shared" si="1"/>
        <v>5.2083333333333336E-2</v>
      </c>
      <c r="X8" s="197"/>
      <c r="Y8" s="172"/>
      <c r="Z8" s="172"/>
      <c r="AA8" s="37" t="s">
        <v>72</v>
      </c>
      <c r="AB8" s="117">
        <v>228866524</v>
      </c>
      <c r="AC8" s="82">
        <f>IFERROR(AB8/Y5,"-")</f>
        <v>2.4013734913336409E-3</v>
      </c>
      <c r="AD8" s="117">
        <v>4845</v>
      </c>
      <c r="AE8" s="82">
        <f>IFERROR(AD8/Z5,"-")</f>
        <v>3.9905445919678449E-2</v>
      </c>
      <c r="AF8" s="120">
        <f t="shared" si="12"/>
        <v>47237.672652218782</v>
      </c>
      <c r="AG8" s="83">
        <f t="shared" si="2"/>
        <v>3.6881127824127641E-2</v>
      </c>
      <c r="AH8" s="197"/>
      <c r="AI8" s="172"/>
      <c r="AJ8" s="172"/>
      <c r="AK8" s="37" t="s">
        <v>72</v>
      </c>
      <c r="AL8" s="117">
        <v>237646336</v>
      </c>
      <c r="AM8" s="82">
        <f>IFERROR(AL8/AI5,"-")</f>
        <v>2.4563436112518986E-3</v>
      </c>
      <c r="AN8" s="117">
        <v>4679</v>
      </c>
      <c r="AO8" s="82">
        <f>IFERROR(AN8/AJ5,"-")</f>
        <v>4.8163626631531273E-2</v>
      </c>
      <c r="AP8" s="120">
        <f t="shared" si="13"/>
        <v>50789.984184654844</v>
      </c>
      <c r="AQ8" s="83">
        <f t="shared" si="3"/>
        <v>4.5024152729932064E-2</v>
      </c>
      <c r="AR8" s="197"/>
      <c r="AS8" s="172"/>
      <c r="AT8" s="172"/>
      <c r="AU8" s="37" t="s">
        <v>72</v>
      </c>
      <c r="AV8" s="117">
        <v>173840077</v>
      </c>
      <c r="AW8" s="82">
        <f>IFERROR(AV8/AS5,"-")</f>
        <v>2.2954022496540607E-3</v>
      </c>
      <c r="AX8" s="117">
        <v>3298</v>
      </c>
      <c r="AY8" s="82">
        <f>IFERROR(AX8/AT5,"-")</f>
        <v>4.9427492356573344E-2</v>
      </c>
      <c r="AZ8" s="120">
        <f t="shared" si="14"/>
        <v>52710.757125530625</v>
      </c>
      <c r="BA8" s="83">
        <f t="shared" si="4"/>
        <v>4.5869900833113118E-2</v>
      </c>
      <c r="BB8" s="197"/>
      <c r="BC8" s="172"/>
      <c r="BD8" s="172"/>
      <c r="BE8" s="37" t="s">
        <v>72</v>
      </c>
      <c r="BF8" s="117">
        <v>55702912</v>
      </c>
      <c r="BG8" s="82">
        <f>IFERROR(BF8/BC5,"-")</f>
        <v>1.4988023189592863E-3</v>
      </c>
      <c r="BH8" s="117">
        <v>1209</v>
      </c>
      <c r="BI8" s="82">
        <f>IFERROR(BH8/BD5,"-")</f>
        <v>3.934778363600859E-2</v>
      </c>
      <c r="BJ8" s="120">
        <f t="shared" si="15"/>
        <v>46073.541770057898</v>
      </c>
      <c r="BK8" s="83">
        <f t="shared" si="5"/>
        <v>3.5451426560713137E-2</v>
      </c>
      <c r="BL8" s="197"/>
      <c r="BM8" s="172"/>
      <c r="BN8" s="172"/>
      <c r="BO8" s="37" t="s">
        <v>72</v>
      </c>
      <c r="BP8" s="117">
        <v>10807748</v>
      </c>
      <c r="BQ8" s="82">
        <f>IFERROR(BP8/BM5,"-")</f>
        <v>8.1628047804674548E-4</v>
      </c>
      <c r="BR8" s="117">
        <v>321</v>
      </c>
      <c r="BS8" s="82">
        <f>IFERROR(BR8/BN5,"-")</f>
        <v>2.9838259899609594E-2</v>
      </c>
      <c r="BT8" s="120">
        <f t="shared" si="16"/>
        <v>33668.996884735199</v>
      </c>
      <c r="BU8" s="83">
        <f t="shared" si="6"/>
        <v>2.5893361297088004E-2</v>
      </c>
      <c r="BV8" s="197"/>
      <c r="BW8" s="172"/>
      <c r="BX8" s="172"/>
      <c r="BY8" s="37" t="s">
        <v>72</v>
      </c>
      <c r="BZ8" s="117">
        <f t="shared" si="7"/>
        <v>712889067</v>
      </c>
      <c r="CA8" s="82">
        <f>IFERROR(BZ8/BW5,"-")</f>
        <v>2.1759725541838368E-3</v>
      </c>
      <c r="CB8" s="117">
        <f t="shared" si="8"/>
        <v>14619</v>
      </c>
      <c r="CC8" s="82">
        <f>IFERROR(CB8/BX5,"-")</f>
        <v>4.4133229885855572E-2</v>
      </c>
      <c r="CD8" s="120">
        <f t="shared" si="17"/>
        <v>48764.557562076749</v>
      </c>
      <c r="CE8" s="83">
        <f t="shared" si="9"/>
        <v>4.0788596268508885E-2</v>
      </c>
      <c r="CH8" s="104" t="s">
        <v>135</v>
      </c>
      <c r="CI8" s="93">
        <v>48</v>
      </c>
      <c r="CJ8" s="93">
        <v>83</v>
      </c>
      <c r="CK8" s="93">
        <v>3546</v>
      </c>
      <c r="CL8" s="93">
        <v>3006</v>
      </c>
      <c r="CM8" s="93">
        <v>1917</v>
      </c>
      <c r="CN8" s="93">
        <v>894</v>
      </c>
      <c r="CO8" s="93">
        <v>325</v>
      </c>
      <c r="CP8" s="93">
        <f t="shared" si="18"/>
        <v>9819</v>
      </c>
      <c r="CR8" s="101" t="s">
        <v>135</v>
      </c>
      <c r="CS8" s="94">
        <f t="shared" si="19"/>
        <v>0.23739237983413841</v>
      </c>
      <c r="CT8" s="94">
        <f t="shared" si="20"/>
        <v>0.83765363128491621</v>
      </c>
      <c r="CU8" s="95">
        <f t="shared" si="21"/>
        <v>300125.62331599306</v>
      </c>
      <c r="CV8" s="22"/>
      <c r="CW8" s="103" t="str">
        <f t="shared" si="22"/>
        <v>堺市南区</v>
      </c>
      <c r="CX8" s="96">
        <f t="shared" si="23"/>
        <v>0.24154284570821008</v>
      </c>
      <c r="CY8" s="24" t="str">
        <f t="shared" si="24"/>
        <v>浪速区</v>
      </c>
      <c r="CZ8" s="96">
        <f t="shared" si="25"/>
        <v>0.83694486161767856</v>
      </c>
      <c r="DA8" s="24" t="str">
        <f t="shared" si="26"/>
        <v>此花区</v>
      </c>
      <c r="DB8" s="126">
        <f t="shared" si="27"/>
        <v>300125.62331599306</v>
      </c>
      <c r="DC8" s="22"/>
      <c r="DD8" s="97">
        <f t="shared" si="28"/>
        <v>0.21865584506924207</v>
      </c>
      <c r="DE8" s="97">
        <f t="shared" si="29"/>
        <v>0.79911733105872462</v>
      </c>
      <c r="DF8" s="93">
        <f t="shared" si="30"/>
        <v>253731.06500962444</v>
      </c>
      <c r="DG8" s="93">
        <v>0</v>
      </c>
    </row>
    <row r="9" spans="1:111" s="31" customFormat="1" ht="13.15" customHeight="1">
      <c r="B9" s="216"/>
      <c r="C9" s="175"/>
      <c r="D9" s="197"/>
      <c r="E9" s="172"/>
      <c r="F9" s="172"/>
      <c r="G9" s="37" t="s">
        <v>74</v>
      </c>
      <c r="H9" s="117">
        <v>25585930</v>
      </c>
      <c r="I9" s="82">
        <f>IFERROR(H9/E5,"-")</f>
        <v>8.5391226870135482E-3</v>
      </c>
      <c r="J9" s="117">
        <v>321</v>
      </c>
      <c r="K9" s="82">
        <f>IFERROR(J9/F5,"-")</f>
        <v>0.21718538565629228</v>
      </c>
      <c r="L9" s="120">
        <f t="shared" si="10"/>
        <v>79706.947040498446</v>
      </c>
      <c r="M9" s="83">
        <f t="shared" si="0"/>
        <v>0.20682989690721648</v>
      </c>
      <c r="N9" s="197"/>
      <c r="O9" s="172"/>
      <c r="P9" s="172"/>
      <c r="Q9" s="37" t="s">
        <v>74</v>
      </c>
      <c r="R9" s="117">
        <v>70172602</v>
      </c>
      <c r="S9" s="82">
        <f>IFERROR(R9/O5,"-")</f>
        <v>1.0915790419188158E-2</v>
      </c>
      <c r="T9" s="117">
        <v>817</v>
      </c>
      <c r="U9" s="82">
        <f>IFERROR(T9/P5,"-")</f>
        <v>0.27224258580473176</v>
      </c>
      <c r="V9" s="120">
        <f t="shared" si="11"/>
        <v>85890.577723378214</v>
      </c>
      <c r="W9" s="83">
        <f t="shared" si="1"/>
        <v>0.25789141414141414</v>
      </c>
      <c r="X9" s="197"/>
      <c r="Y9" s="172"/>
      <c r="Z9" s="172"/>
      <c r="AA9" s="37" t="s">
        <v>74</v>
      </c>
      <c r="AB9" s="117">
        <v>1925973202</v>
      </c>
      <c r="AC9" s="82">
        <f>IFERROR(AB9/Y5,"-")</f>
        <v>2.0208202193439929E-2</v>
      </c>
      <c r="AD9" s="117">
        <v>35278</v>
      </c>
      <c r="AE9" s="82">
        <f>IFERROR(AD9/Z5,"-")</f>
        <v>0.29056435937139657</v>
      </c>
      <c r="AF9" s="120">
        <f t="shared" si="12"/>
        <v>54594.17206190827</v>
      </c>
      <c r="AG9" s="83">
        <f t="shared" si="2"/>
        <v>0.26854332866451497</v>
      </c>
      <c r="AH9" s="197"/>
      <c r="AI9" s="172"/>
      <c r="AJ9" s="172"/>
      <c r="AK9" s="37" t="s">
        <v>74</v>
      </c>
      <c r="AL9" s="117">
        <v>2039642719</v>
      </c>
      <c r="AM9" s="82">
        <f>IFERROR(AL9/AI5,"-")</f>
        <v>2.1082013913532843E-2</v>
      </c>
      <c r="AN9" s="117">
        <v>33971</v>
      </c>
      <c r="AO9" s="82">
        <f>IFERROR(AN9/AJ5,"-")</f>
        <v>0.34968295796104915</v>
      </c>
      <c r="AP9" s="120">
        <f t="shared" si="13"/>
        <v>60040.702923081451</v>
      </c>
      <c r="AQ9" s="83">
        <f t="shared" si="3"/>
        <v>0.32688939781759396</v>
      </c>
      <c r="AR9" s="197"/>
      <c r="AS9" s="172"/>
      <c r="AT9" s="172"/>
      <c r="AU9" s="37" t="s">
        <v>74</v>
      </c>
      <c r="AV9" s="117">
        <v>1415931843</v>
      </c>
      <c r="AW9" s="82">
        <f>IFERROR(AV9/AS5,"-")</f>
        <v>1.8696109630571667E-2</v>
      </c>
      <c r="AX9" s="117">
        <v>23506</v>
      </c>
      <c r="AY9" s="82">
        <f>IFERROR(AX9/AT5,"-")</f>
        <v>0.35228703315148974</v>
      </c>
      <c r="AZ9" s="120">
        <f t="shared" si="14"/>
        <v>60237.039181485576</v>
      </c>
      <c r="BA9" s="83">
        <f t="shared" si="4"/>
        <v>0.326930833530369</v>
      </c>
      <c r="BB9" s="197"/>
      <c r="BC9" s="172"/>
      <c r="BD9" s="172"/>
      <c r="BE9" s="37" t="s">
        <v>74</v>
      </c>
      <c r="BF9" s="117">
        <v>686943900</v>
      </c>
      <c r="BG9" s="82">
        <f>IFERROR(BF9/BC5,"-")</f>
        <v>1.8483649657578691E-2</v>
      </c>
      <c r="BH9" s="117">
        <v>9466</v>
      </c>
      <c r="BI9" s="82">
        <f>IFERROR(BH9/BD5,"-")</f>
        <v>0.30807784937837662</v>
      </c>
      <c r="BJ9" s="120">
        <f t="shared" si="15"/>
        <v>72569.607014578491</v>
      </c>
      <c r="BK9" s="83">
        <f t="shared" si="5"/>
        <v>0.27757088819165471</v>
      </c>
      <c r="BL9" s="197"/>
      <c r="BM9" s="172"/>
      <c r="BN9" s="172"/>
      <c r="BO9" s="37" t="s">
        <v>74</v>
      </c>
      <c r="BP9" s="117">
        <v>188181031</v>
      </c>
      <c r="BQ9" s="82">
        <f>IFERROR(BP9/BM5,"-")</f>
        <v>1.4212813061889436E-2</v>
      </c>
      <c r="BR9" s="117">
        <v>2458</v>
      </c>
      <c r="BS9" s="82">
        <f>IFERROR(BR9/BN5,"-")</f>
        <v>0.22848113032162112</v>
      </c>
      <c r="BT9" s="120">
        <f t="shared" si="16"/>
        <v>76558.596826688357</v>
      </c>
      <c r="BU9" s="83">
        <f t="shared" si="6"/>
        <v>0.19827377591352746</v>
      </c>
      <c r="BV9" s="197"/>
      <c r="BW9" s="172"/>
      <c r="BX9" s="172"/>
      <c r="BY9" s="37" t="s">
        <v>74</v>
      </c>
      <c r="BZ9" s="117">
        <f t="shared" si="7"/>
        <v>6352431227</v>
      </c>
      <c r="CA9" s="82">
        <f>IFERROR(BZ9/BW5,"-")</f>
        <v>1.9389715233621832E-2</v>
      </c>
      <c r="CB9" s="117">
        <f t="shared" si="8"/>
        <v>105817</v>
      </c>
      <c r="CC9" s="82">
        <f>IFERROR(CB9/BX5,"-")</f>
        <v>0.31945044030587449</v>
      </c>
      <c r="CD9" s="120">
        <f t="shared" si="17"/>
        <v>60032.237041307162</v>
      </c>
      <c r="CE9" s="83">
        <f t="shared" si="9"/>
        <v>0.29524091191906454</v>
      </c>
      <c r="CH9" s="104" t="s">
        <v>136</v>
      </c>
      <c r="CI9" s="93">
        <v>35</v>
      </c>
      <c r="CJ9" s="93">
        <v>68</v>
      </c>
      <c r="CK9" s="93">
        <v>3043</v>
      </c>
      <c r="CL9" s="93">
        <v>2423</v>
      </c>
      <c r="CM9" s="93">
        <v>1614</v>
      </c>
      <c r="CN9" s="93">
        <v>857</v>
      </c>
      <c r="CO9" s="93">
        <v>325</v>
      </c>
      <c r="CP9" s="93">
        <f t="shared" si="18"/>
        <v>8365</v>
      </c>
      <c r="CR9" s="101" t="s">
        <v>136</v>
      </c>
      <c r="CS9" s="94">
        <f t="shared" si="19"/>
        <v>0.21763087158520381</v>
      </c>
      <c r="CT9" s="94">
        <f t="shared" si="20"/>
        <v>0.80912115331300249</v>
      </c>
      <c r="CU9" s="95">
        <f t="shared" si="21"/>
        <v>254984.6141853692</v>
      </c>
      <c r="CV9" s="22"/>
      <c r="CW9" s="103" t="str">
        <f t="shared" si="22"/>
        <v>堺市西区</v>
      </c>
      <c r="CX9" s="96">
        <f t="shared" si="23"/>
        <v>0.24094835003537879</v>
      </c>
      <c r="CY9" s="24" t="str">
        <f t="shared" si="24"/>
        <v>平野区</v>
      </c>
      <c r="CZ9" s="96">
        <f t="shared" si="25"/>
        <v>0.83656940760389031</v>
      </c>
      <c r="DA9" s="24" t="str">
        <f t="shared" si="26"/>
        <v>住之江区</v>
      </c>
      <c r="DB9" s="126">
        <f t="shared" si="27"/>
        <v>288887.90760752879</v>
      </c>
      <c r="DC9" s="22"/>
      <c r="DD9" s="97">
        <f t="shared" si="28"/>
        <v>0.21865584506924207</v>
      </c>
      <c r="DE9" s="97">
        <f t="shared" si="29"/>
        <v>0.79911733105872462</v>
      </c>
      <c r="DF9" s="93">
        <f t="shared" si="30"/>
        <v>253731.06500962444</v>
      </c>
      <c r="DG9" s="93">
        <v>0</v>
      </c>
    </row>
    <row r="10" spans="1:111" s="31" customFormat="1" ht="13.15" customHeight="1">
      <c r="B10" s="216"/>
      <c r="C10" s="175"/>
      <c r="D10" s="197"/>
      <c r="E10" s="172"/>
      <c r="F10" s="172"/>
      <c r="G10" s="37" t="s">
        <v>76</v>
      </c>
      <c r="H10" s="117">
        <v>21137658</v>
      </c>
      <c r="I10" s="82">
        <f>IFERROR(H10/E5,"-")</f>
        <v>7.0545434533016158E-3</v>
      </c>
      <c r="J10" s="117">
        <v>459</v>
      </c>
      <c r="K10" s="82">
        <f>IFERROR(J10/F5,"-")</f>
        <v>0.31055480378890393</v>
      </c>
      <c r="L10" s="120">
        <f t="shared" si="10"/>
        <v>46051.542483660131</v>
      </c>
      <c r="M10" s="83">
        <f t="shared" si="0"/>
        <v>0.29574742268041238</v>
      </c>
      <c r="N10" s="197"/>
      <c r="O10" s="172"/>
      <c r="P10" s="172"/>
      <c r="Q10" s="37" t="s">
        <v>76</v>
      </c>
      <c r="R10" s="117">
        <v>67788809</v>
      </c>
      <c r="S10" s="82">
        <f>IFERROR(R10/O5,"-")</f>
        <v>1.0544976397061291E-2</v>
      </c>
      <c r="T10" s="117">
        <v>1101</v>
      </c>
      <c r="U10" s="82">
        <f>IFERROR(T10/P5,"-")</f>
        <v>0.3668777074308564</v>
      </c>
      <c r="V10" s="120">
        <f t="shared" si="11"/>
        <v>61570.217075386012</v>
      </c>
      <c r="W10" s="83">
        <f t="shared" si="1"/>
        <v>0.34753787878787878</v>
      </c>
      <c r="X10" s="197"/>
      <c r="Y10" s="172"/>
      <c r="Z10" s="172"/>
      <c r="AA10" s="37" t="s">
        <v>76</v>
      </c>
      <c r="AB10" s="117">
        <v>2734672205</v>
      </c>
      <c r="AC10" s="82">
        <f>IFERROR(AB10/Y5,"-")</f>
        <v>2.8693446406228972E-2</v>
      </c>
      <c r="AD10" s="117">
        <v>41127</v>
      </c>
      <c r="AE10" s="82">
        <f>IFERROR(AD10/Z5,"-")</f>
        <v>0.33873916911013741</v>
      </c>
      <c r="AF10" s="120">
        <f t="shared" si="12"/>
        <v>66493.354852043674</v>
      </c>
      <c r="AG10" s="83">
        <f t="shared" si="2"/>
        <v>0.31306710918945252</v>
      </c>
      <c r="AH10" s="197"/>
      <c r="AI10" s="172"/>
      <c r="AJ10" s="172"/>
      <c r="AK10" s="37" t="s">
        <v>76</v>
      </c>
      <c r="AL10" s="117">
        <v>3298954504</v>
      </c>
      <c r="AM10" s="82">
        <f>IFERROR(AL10/AI5,"-")</f>
        <v>3.4098425231816221E-2</v>
      </c>
      <c r="AN10" s="117">
        <v>40879</v>
      </c>
      <c r="AO10" s="82">
        <f>IFERROR(AN10/AJ5,"-")</f>
        <v>0.42079095812574629</v>
      </c>
      <c r="AP10" s="120">
        <f t="shared" si="13"/>
        <v>80700.469776657948</v>
      </c>
      <c r="AQ10" s="83">
        <f t="shared" si="3"/>
        <v>0.39336232943938726</v>
      </c>
      <c r="AR10" s="197"/>
      <c r="AS10" s="172"/>
      <c r="AT10" s="172"/>
      <c r="AU10" s="37" t="s">
        <v>76</v>
      </c>
      <c r="AV10" s="117">
        <v>2635747993</v>
      </c>
      <c r="AW10" s="82">
        <f>IFERROR(AV10/AS5,"-")</f>
        <v>3.4802687487611818E-2</v>
      </c>
      <c r="AX10" s="117">
        <v>30495</v>
      </c>
      <c r="AY10" s="82">
        <f>IFERROR(AX10/AT5,"-")</f>
        <v>0.45703195252083206</v>
      </c>
      <c r="AZ10" s="120">
        <f t="shared" si="14"/>
        <v>86432.136186260046</v>
      </c>
      <c r="BA10" s="83">
        <f t="shared" si="4"/>
        <v>0.4241366361145496</v>
      </c>
      <c r="BB10" s="197"/>
      <c r="BC10" s="172"/>
      <c r="BD10" s="172"/>
      <c r="BE10" s="37" t="s">
        <v>76</v>
      </c>
      <c r="BF10" s="117">
        <v>1259847314</v>
      </c>
      <c r="BG10" s="82">
        <f>IFERROR(BF10/BC5,"-")</f>
        <v>3.3898803634499902E-2</v>
      </c>
      <c r="BH10" s="117">
        <v>13792</v>
      </c>
      <c r="BI10" s="82">
        <f>IFERROR(BH10/BD5,"-")</f>
        <v>0.44887066328191111</v>
      </c>
      <c r="BJ10" s="120">
        <f t="shared" si="15"/>
        <v>91346.237964037122</v>
      </c>
      <c r="BK10" s="83">
        <f t="shared" si="5"/>
        <v>0.40442189836671261</v>
      </c>
      <c r="BL10" s="197"/>
      <c r="BM10" s="172"/>
      <c r="BN10" s="172"/>
      <c r="BO10" s="37" t="s">
        <v>76</v>
      </c>
      <c r="BP10" s="117">
        <v>375370840</v>
      </c>
      <c r="BQ10" s="82">
        <f>IFERROR(BP10/BM5,"-")</f>
        <v>2.8350761760915263E-2</v>
      </c>
      <c r="BR10" s="117">
        <v>4106</v>
      </c>
      <c r="BS10" s="82">
        <f>IFERROR(BR10/BN5,"-")</f>
        <v>0.38166945528908719</v>
      </c>
      <c r="BT10" s="120">
        <f t="shared" si="16"/>
        <v>91420.077934729663</v>
      </c>
      <c r="BU10" s="83">
        <f t="shared" si="6"/>
        <v>0.33120916350730017</v>
      </c>
      <c r="BV10" s="197"/>
      <c r="BW10" s="172"/>
      <c r="BX10" s="172"/>
      <c r="BY10" s="37" t="s">
        <v>76</v>
      </c>
      <c r="BZ10" s="117">
        <f t="shared" si="7"/>
        <v>10393519323</v>
      </c>
      <c r="CA10" s="82">
        <f>IFERROR(BZ10/BW5,"-")</f>
        <v>3.1724448915173745E-2</v>
      </c>
      <c r="CB10" s="117">
        <f t="shared" si="8"/>
        <v>131959</v>
      </c>
      <c r="CC10" s="82">
        <f>IFERROR(CB10/BX5,"-")</f>
        <v>0.39837040033570115</v>
      </c>
      <c r="CD10" s="120">
        <f t="shared" si="17"/>
        <v>78763.247091899757</v>
      </c>
      <c r="CE10" s="83">
        <f t="shared" si="9"/>
        <v>0.36817992851742004</v>
      </c>
      <c r="CH10" s="104" t="s">
        <v>137</v>
      </c>
      <c r="CI10" s="93">
        <v>59</v>
      </c>
      <c r="CJ10" s="93">
        <v>134</v>
      </c>
      <c r="CK10" s="93">
        <v>4526</v>
      </c>
      <c r="CL10" s="93">
        <v>3537</v>
      </c>
      <c r="CM10" s="93">
        <v>2447</v>
      </c>
      <c r="CN10" s="93">
        <v>1073</v>
      </c>
      <c r="CO10" s="93">
        <v>373</v>
      </c>
      <c r="CP10" s="93">
        <f t="shared" si="18"/>
        <v>12149</v>
      </c>
      <c r="CR10" s="101" t="s">
        <v>137</v>
      </c>
      <c r="CS10" s="94">
        <f t="shared" si="19"/>
        <v>0.20596630583346789</v>
      </c>
      <c r="CT10" s="94">
        <f t="shared" si="20"/>
        <v>0.82105263157894737</v>
      </c>
      <c r="CU10" s="95">
        <f t="shared" si="21"/>
        <v>245184.06034482759</v>
      </c>
      <c r="CV10" s="22"/>
      <c r="CW10" s="103" t="str">
        <f t="shared" si="22"/>
        <v>此花区</v>
      </c>
      <c r="CX10" s="96">
        <f t="shared" si="23"/>
        <v>0.23739237983413841</v>
      </c>
      <c r="CY10" s="24" t="str">
        <f t="shared" si="24"/>
        <v>生野区</v>
      </c>
      <c r="CZ10" s="96">
        <f t="shared" si="25"/>
        <v>0.83644478310564419</v>
      </c>
      <c r="DA10" s="24" t="str">
        <f t="shared" si="26"/>
        <v>阪南市</v>
      </c>
      <c r="DB10" s="126">
        <f t="shared" si="27"/>
        <v>284892.31620724493</v>
      </c>
      <c r="DC10" s="22"/>
      <c r="DD10" s="97">
        <f t="shared" si="28"/>
        <v>0.21865584506924207</v>
      </c>
      <c r="DE10" s="97">
        <f t="shared" si="29"/>
        <v>0.79911733105872462</v>
      </c>
      <c r="DF10" s="93">
        <f t="shared" si="30"/>
        <v>253731.06500962444</v>
      </c>
      <c r="DG10" s="93">
        <v>0</v>
      </c>
    </row>
    <row r="11" spans="1:111" s="31" customFormat="1" ht="13.15" customHeight="1">
      <c r="B11" s="216"/>
      <c r="C11" s="175"/>
      <c r="D11" s="197"/>
      <c r="E11" s="172"/>
      <c r="F11" s="172"/>
      <c r="G11" s="37" t="s">
        <v>77</v>
      </c>
      <c r="H11" s="117">
        <v>24773852</v>
      </c>
      <c r="I11" s="82">
        <f>IFERROR(H11/E5,"-")</f>
        <v>8.2680974136142768E-3</v>
      </c>
      <c r="J11" s="117">
        <v>126</v>
      </c>
      <c r="K11" s="82">
        <f>IFERROR(J11/F5,"-")</f>
        <v>8.5250338294993233E-2</v>
      </c>
      <c r="L11" s="120">
        <f t="shared" si="10"/>
        <v>196617.87301587302</v>
      </c>
      <c r="M11" s="83">
        <f t="shared" si="0"/>
        <v>8.1185567010309281E-2</v>
      </c>
      <c r="N11" s="197"/>
      <c r="O11" s="172"/>
      <c r="P11" s="172"/>
      <c r="Q11" s="37" t="s">
        <v>77</v>
      </c>
      <c r="R11" s="117">
        <v>55555870</v>
      </c>
      <c r="S11" s="82">
        <f>IFERROR(R11/O5,"-")</f>
        <v>8.6420656522849595E-3</v>
      </c>
      <c r="T11" s="117">
        <v>295</v>
      </c>
      <c r="U11" s="82">
        <f>IFERROR(T11/P5,"-")</f>
        <v>9.8300566477840717E-2</v>
      </c>
      <c r="V11" s="120">
        <f t="shared" si="11"/>
        <v>188324.98305084746</v>
      </c>
      <c r="W11" s="83">
        <f t="shared" si="1"/>
        <v>9.3118686868686865E-2</v>
      </c>
      <c r="X11" s="197"/>
      <c r="Y11" s="172"/>
      <c r="Z11" s="172"/>
      <c r="AA11" s="37" t="s">
        <v>77</v>
      </c>
      <c r="AB11" s="117">
        <v>1805668285</v>
      </c>
      <c r="AC11" s="82">
        <f>IFERROR(AB11/Y5,"-")</f>
        <v>1.8945907326057339E-2</v>
      </c>
      <c r="AD11" s="117">
        <v>10872</v>
      </c>
      <c r="AE11" s="82">
        <f>IFERROR(AD11/Z5,"-")</f>
        <v>8.9546338088492078E-2</v>
      </c>
      <c r="AF11" s="120">
        <f t="shared" si="12"/>
        <v>166084.27934142752</v>
      </c>
      <c r="AG11" s="83">
        <f t="shared" si="2"/>
        <v>8.2759880640643074E-2</v>
      </c>
      <c r="AH11" s="197"/>
      <c r="AI11" s="172"/>
      <c r="AJ11" s="172"/>
      <c r="AK11" s="37" t="s">
        <v>77</v>
      </c>
      <c r="AL11" s="117">
        <v>2850825504</v>
      </c>
      <c r="AM11" s="82">
        <f>IFERROR(AL11/AI5,"-")</f>
        <v>2.946650527590871E-2</v>
      </c>
      <c r="AN11" s="117">
        <v>13552</v>
      </c>
      <c r="AO11" s="82">
        <f>IFERROR(AN11/AJ5,"-")</f>
        <v>0.1394984971383868</v>
      </c>
      <c r="AP11" s="120">
        <f t="shared" si="13"/>
        <v>210361.9763872491</v>
      </c>
      <c r="AQ11" s="83">
        <f t="shared" si="3"/>
        <v>0.13040549643001481</v>
      </c>
      <c r="AR11" s="197"/>
      <c r="AS11" s="172"/>
      <c r="AT11" s="172"/>
      <c r="AU11" s="37" t="s">
        <v>77</v>
      </c>
      <c r="AV11" s="117">
        <v>3477461054</v>
      </c>
      <c r="AW11" s="82">
        <f>IFERROR(AV11/AS5,"-")</f>
        <v>4.5916753283743547E-2</v>
      </c>
      <c r="AX11" s="117">
        <v>12356</v>
      </c>
      <c r="AY11" s="82">
        <f>IFERROR(AX11/AT5,"-")</f>
        <v>0.18518074455967867</v>
      </c>
      <c r="AZ11" s="120">
        <f t="shared" si="14"/>
        <v>281439.06231790222</v>
      </c>
      <c r="BA11" s="83">
        <f t="shared" si="4"/>
        <v>0.17185218153242743</v>
      </c>
      <c r="BB11" s="197"/>
      <c r="BC11" s="172"/>
      <c r="BD11" s="172"/>
      <c r="BE11" s="37" t="s">
        <v>77</v>
      </c>
      <c r="BF11" s="117">
        <v>2134119561</v>
      </c>
      <c r="BG11" s="82">
        <f>IFERROR(BF11/BC5,"-")</f>
        <v>5.7422910797970024E-2</v>
      </c>
      <c r="BH11" s="117">
        <v>6562</v>
      </c>
      <c r="BI11" s="82">
        <f>IFERROR(BH11/BD5,"-")</f>
        <v>0.21356505890776542</v>
      </c>
      <c r="BJ11" s="120">
        <f t="shared" si="15"/>
        <v>325223.95016763185</v>
      </c>
      <c r="BK11" s="83">
        <f t="shared" si="5"/>
        <v>0.19241708940562413</v>
      </c>
      <c r="BL11" s="197"/>
      <c r="BM11" s="172"/>
      <c r="BN11" s="172"/>
      <c r="BO11" s="37" t="s">
        <v>77</v>
      </c>
      <c r="BP11" s="117">
        <v>806153310</v>
      </c>
      <c r="BQ11" s="82">
        <f>IFERROR(BP11/BM5,"-")</f>
        <v>6.0886616644444912E-2</v>
      </c>
      <c r="BR11" s="117">
        <v>2348</v>
      </c>
      <c r="BS11" s="82">
        <f>IFERROR(BR11/BN5,"-")</f>
        <v>0.21825618144636549</v>
      </c>
      <c r="BT11" s="120">
        <f t="shared" si="16"/>
        <v>343336.16269165248</v>
      </c>
      <c r="BU11" s="83">
        <f t="shared" si="6"/>
        <v>0.18940066145035089</v>
      </c>
      <c r="BV11" s="197"/>
      <c r="BW11" s="172"/>
      <c r="BX11" s="172"/>
      <c r="BY11" s="37" t="s">
        <v>77</v>
      </c>
      <c r="BZ11" s="117">
        <f t="shared" si="7"/>
        <v>11154557436</v>
      </c>
      <c r="CA11" s="82">
        <f>IFERROR(BZ11/BW5,"-")</f>
        <v>3.4047388238040169E-2</v>
      </c>
      <c r="CB11" s="117">
        <f t="shared" si="8"/>
        <v>46111</v>
      </c>
      <c r="CC11" s="82">
        <f>IFERROR(CB11/BX5,"-")</f>
        <v>0.13920427958592832</v>
      </c>
      <c r="CD11" s="120">
        <f t="shared" si="17"/>
        <v>241906.64778469346</v>
      </c>
      <c r="CE11" s="83">
        <f t="shared" si="9"/>
        <v>0.12865469338102559</v>
      </c>
      <c r="CH11" s="104" t="s">
        <v>138</v>
      </c>
      <c r="CI11" s="93">
        <v>61</v>
      </c>
      <c r="CJ11" s="93">
        <v>117</v>
      </c>
      <c r="CK11" s="93">
        <v>4122</v>
      </c>
      <c r="CL11" s="93">
        <v>3161</v>
      </c>
      <c r="CM11" s="93">
        <v>2003</v>
      </c>
      <c r="CN11" s="93">
        <v>937</v>
      </c>
      <c r="CO11" s="93">
        <v>355</v>
      </c>
      <c r="CP11" s="93">
        <f t="shared" si="18"/>
        <v>10756</v>
      </c>
      <c r="CR11" s="101" t="s">
        <v>138</v>
      </c>
      <c r="CS11" s="94">
        <f t="shared" si="19"/>
        <v>0.22309246938169841</v>
      </c>
      <c r="CT11" s="94">
        <f t="shared" si="20"/>
        <v>0.83149847094801221</v>
      </c>
      <c r="CU11" s="95">
        <f t="shared" si="21"/>
        <v>279755.74892730173</v>
      </c>
      <c r="CV11" s="22"/>
      <c r="CW11" s="103" t="str">
        <f t="shared" si="22"/>
        <v>忠岡町</v>
      </c>
      <c r="CX11" s="96">
        <f t="shared" si="23"/>
        <v>0.23533396694451963</v>
      </c>
      <c r="CY11" s="24" t="str">
        <f t="shared" si="24"/>
        <v>阿倍野区</v>
      </c>
      <c r="CZ11" s="96">
        <f t="shared" si="25"/>
        <v>0.83385125336648025</v>
      </c>
      <c r="DA11" s="24" t="str">
        <f t="shared" si="26"/>
        <v>島本町</v>
      </c>
      <c r="DB11" s="126">
        <f t="shared" si="27"/>
        <v>283909.13713268033</v>
      </c>
      <c r="DC11" s="22"/>
      <c r="DD11" s="97">
        <f t="shared" si="28"/>
        <v>0.21865584506924207</v>
      </c>
      <c r="DE11" s="97">
        <f t="shared" si="29"/>
        <v>0.79911733105872462</v>
      </c>
      <c r="DF11" s="93">
        <f t="shared" si="30"/>
        <v>253731.06500962444</v>
      </c>
      <c r="DG11" s="93">
        <v>0</v>
      </c>
    </row>
    <row r="12" spans="1:111" s="31" customFormat="1" ht="13.15" customHeight="1">
      <c r="B12" s="216"/>
      <c r="C12" s="175"/>
      <c r="D12" s="197"/>
      <c r="E12" s="172"/>
      <c r="F12" s="172"/>
      <c r="G12" s="37" t="s">
        <v>79</v>
      </c>
      <c r="H12" s="117">
        <v>1800</v>
      </c>
      <c r="I12" s="82">
        <f>IFERROR(H12/E5,"-")</f>
        <v>6.0073723474676848E-7</v>
      </c>
      <c r="J12" s="117">
        <v>1</v>
      </c>
      <c r="K12" s="82">
        <f>IFERROR(J12/F5,"-")</f>
        <v>6.7658998646820032E-4</v>
      </c>
      <c r="L12" s="120">
        <f t="shared" si="10"/>
        <v>1800</v>
      </c>
      <c r="M12" s="83">
        <f t="shared" si="0"/>
        <v>6.4432989690721648E-4</v>
      </c>
      <c r="N12" s="197"/>
      <c r="O12" s="172"/>
      <c r="P12" s="172"/>
      <c r="Q12" s="37" t="s">
        <v>79</v>
      </c>
      <c r="R12" s="117">
        <v>4943</v>
      </c>
      <c r="S12" s="82">
        <f>IFERROR(R12/O5,"-")</f>
        <v>7.689147972886493E-7</v>
      </c>
      <c r="T12" s="117">
        <v>3</v>
      </c>
      <c r="U12" s="82">
        <f>IFERROR(T12/P5,"-")</f>
        <v>9.9966677774075306E-4</v>
      </c>
      <c r="V12" s="120">
        <f t="shared" si="11"/>
        <v>1647.6666666666667</v>
      </c>
      <c r="W12" s="83">
        <f t="shared" si="1"/>
        <v>9.46969696969697E-4</v>
      </c>
      <c r="X12" s="197"/>
      <c r="Y12" s="172"/>
      <c r="Z12" s="172"/>
      <c r="AA12" s="37" t="s">
        <v>79</v>
      </c>
      <c r="AB12" s="117">
        <v>134312</v>
      </c>
      <c r="AC12" s="82">
        <f>IFERROR(AB12/Y5,"-")</f>
        <v>1.4092636648250227E-6</v>
      </c>
      <c r="AD12" s="117">
        <v>32</v>
      </c>
      <c r="AE12" s="82">
        <f>IFERROR(AD12/Z5,"-")</f>
        <v>2.6356538068724676E-4</v>
      </c>
      <c r="AF12" s="120">
        <f t="shared" si="12"/>
        <v>4197.25</v>
      </c>
      <c r="AG12" s="83">
        <f t="shared" si="2"/>
        <v>2.4359052432860361E-4</v>
      </c>
      <c r="AH12" s="197"/>
      <c r="AI12" s="172"/>
      <c r="AJ12" s="172"/>
      <c r="AK12" s="37" t="s">
        <v>79</v>
      </c>
      <c r="AL12" s="117">
        <v>837081</v>
      </c>
      <c r="AM12" s="82">
        <f>IFERROR(AL12/AI5,"-")</f>
        <v>8.6521786999078777E-6</v>
      </c>
      <c r="AN12" s="117">
        <v>63</v>
      </c>
      <c r="AO12" s="82">
        <f>IFERROR(AN12/AJ5,"-")</f>
        <v>6.4849507967225265E-4</v>
      </c>
      <c r="AP12" s="120">
        <f t="shared" si="13"/>
        <v>13287</v>
      </c>
      <c r="AQ12" s="83">
        <f t="shared" si="3"/>
        <v>6.062238986932507E-4</v>
      </c>
      <c r="AR12" s="197"/>
      <c r="AS12" s="172"/>
      <c r="AT12" s="172"/>
      <c r="AU12" s="37" t="s">
        <v>79</v>
      </c>
      <c r="AV12" s="117">
        <v>1973079</v>
      </c>
      <c r="AW12" s="82">
        <f>IFERROR(AV12/AS5,"-")</f>
        <v>2.6052737973333874E-5</v>
      </c>
      <c r="AX12" s="117">
        <v>64</v>
      </c>
      <c r="AY12" s="82">
        <f>IFERROR(AX12/AT5,"-")</f>
        <v>9.5917510940591092E-4</v>
      </c>
      <c r="AZ12" s="120">
        <f t="shared" si="14"/>
        <v>30829.359375</v>
      </c>
      <c r="BA12" s="83">
        <f t="shared" si="4"/>
        <v>8.9013755406890224E-4</v>
      </c>
      <c r="BB12" s="197"/>
      <c r="BC12" s="172"/>
      <c r="BD12" s="172"/>
      <c r="BE12" s="37" t="s">
        <v>79</v>
      </c>
      <c r="BF12" s="117">
        <v>85015</v>
      </c>
      <c r="BG12" s="82">
        <f>IFERROR(BF12/BC5,"-")</f>
        <v>2.2875048102749765E-6</v>
      </c>
      <c r="BH12" s="117">
        <v>32</v>
      </c>
      <c r="BI12" s="82">
        <f>IFERROR(BH12/BD5,"-")</f>
        <v>1.0414632558745037E-3</v>
      </c>
      <c r="BJ12" s="120">
        <f t="shared" si="15"/>
        <v>2656.71875</v>
      </c>
      <c r="BK12" s="83">
        <f t="shared" si="5"/>
        <v>9.3833387092044683E-4</v>
      </c>
      <c r="BL12" s="197"/>
      <c r="BM12" s="172"/>
      <c r="BN12" s="172"/>
      <c r="BO12" s="37" t="s">
        <v>79</v>
      </c>
      <c r="BP12" s="117">
        <v>1139202</v>
      </c>
      <c r="BQ12" s="82">
        <f>IFERROR(BP12/BM5,"-")</f>
        <v>8.6040898913613504E-5</v>
      </c>
      <c r="BR12" s="117">
        <v>13</v>
      </c>
      <c r="BS12" s="82">
        <f>IFERROR(BR12/BN5,"-")</f>
        <v>1.2084030488938465E-3</v>
      </c>
      <c r="BT12" s="120">
        <f t="shared" si="16"/>
        <v>87630.923076923078</v>
      </c>
      <c r="BU12" s="83">
        <f t="shared" si="6"/>
        <v>1.0486408001935952E-3</v>
      </c>
      <c r="BV12" s="197"/>
      <c r="BW12" s="172"/>
      <c r="BX12" s="172"/>
      <c r="BY12" s="37" t="s">
        <v>79</v>
      </c>
      <c r="BZ12" s="117">
        <f t="shared" si="7"/>
        <v>4175432</v>
      </c>
      <c r="CA12" s="82">
        <f>IFERROR(BZ12/BW5,"-")</f>
        <v>1.2744795585230832E-5</v>
      </c>
      <c r="CB12" s="117">
        <f t="shared" si="8"/>
        <v>208</v>
      </c>
      <c r="CC12" s="82">
        <f>IFERROR(CB12/BX5,"-")</f>
        <v>6.2793021521704347E-4</v>
      </c>
      <c r="CD12" s="120">
        <f t="shared" si="17"/>
        <v>20074.192307692309</v>
      </c>
      <c r="CE12" s="83">
        <f t="shared" si="9"/>
        <v>5.8034256952252871E-4</v>
      </c>
      <c r="CH12" s="104" t="s">
        <v>58</v>
      </c>
      <c r="CI12" s="93">
        <v>38</v>
      </c>
      <c r="CJ12" s="93">
        <v>72</v>
      </c>
      <c r="CK12" s="93">
        <v>2905</v>
      </c>
      <c r="CL12" s="93">
        <v>2441</v>
      </c>
      <c r="CM12" s="93">
        <v>1882</v>
      </c>
      <c r="CN12" s="93">
        <v>983</v>
      </c>
      <c r="CO12" s="93">
        <v>347</v>
      </c>
      <c r="CP12" s="93">
        <f t="shared" si="18"/>
        <v>8668</v>
      </c>
      <c r="CR12" s="101" t="s">
        <v>58</v>
      </c>
      <c r="CS12" s="94">
        <f t="shared" si="19"/>
        <v>0.20750791213945347</v>
      </c>
      <c r="CT12" s="94">
        <f t="shared" si="20"/>
        <v>0.82760951865873444</v>
      </c>
      <c r="CU12" s="95">
        <f t="shared" si="21"/>
        <v>247934.37542885149</v>
      </c>
      <c r="CV12" s="22"/>
      <c r="CW12" s="103" t="str">
        <f t="shared" si="22"/>
        <v>岬町</v>
      </c>
      <c r="CX12" s="96">
        <f t="shared" si="23"/>
        <v>0.23533030951878703</v>
      </c>
      <c r="CY12" s="24" t="str">
        <f t="shared" si="24"/>
        <v>東住吉区</v>
      </c>
      <c r="CZ12" s="96">
        <f t="shared" si="25"/>
        <v>0.83228260303235557</v>
      </c>
      <c r="DA12" s="24" t="str">
        <f t="shared" si="26"/>
        <v>堺市堺区</v>
      </c>
      <c r="DB12" s="126">
        <f t="shared" si="27"/>
        <v>283849.22538084007</v>
      </c>
      <c r="DC12" s="22"/>
      <c r="DD12" s="97">
        <f t="shared" si="28"/>
        <v>0.21865584506924207</v>
      </c>
      <c r="DE12" s="97">
        <f t="shared" si="29"/>
        <v>0.79911733105872462</v>
      </c>
      <c r="DF12" s="93">
        <f t="shared" si="30"/>
        <v>253731.06500962444</v>
      </c>
      <c r="DG12" s="93">
        <v>0</v>
      </c>
    </row>
    <row r="13" spans="1:111" s="31" customFormat="1" ht="13.15" customHeight="1">
      <c r="B13" s="216"/>
      <c r="C13" s="175"/>
      <c r="D13" s="197"/>
      <c r="E13" s="172"/>
      <c r="F13" s="172"/>
      <c r="G13" s="37" t="s">
        <v>81</v>
      </c>
      <c r="H13" s="117">
        <v>68020</v>
      </c>
      <c r="I13" s="82">
        <f>IFERROR(H13/E5,"-")</f>
        <v>2.2701192615263994E-5</v>
      </c>
      <c r="J13" s="117">
        <v>4</v>
      </c>
      <c r="K13" s="82">
        <f>IFERROR(J13/F5,"-")</f>
        <v>2.7063599458728013E-3</v>
      </c>
      <c r="L13" s="120">
        <f t="shared" si="10"/>
        <v>17005</v>
      </c>
      <c r="M13" s="83">
        <f t="shared" si="0"/>
        <v>2.5773195876288659E-3</v>
      </c>
      <c r="N13" s="197"/>
      <c r="O13" s="172"/>
      <c r="P13" s="172"/>
      <c r="Q13" s="37" t="s">
        <v>81</v>
      </c>
      <c r="R13" s="117">
        <v>685602</v>
      </c>
      <c r="S13" s="82">
        <f>IFERROR(R13/O5,"-")</f>
        <v>1.0664971127871587E-4</v>
      </c>
      <c r="T13" s="117">
        <v>22</v>
      </c>
      <c r="U13" s="82">
        <f>IFERROR(T13/P5,"-")</f>
        <v>7.3308897034321894E-3</v>
      </c>
      <c r="V13" s="120">
        <f t="shared" si="11"/>
        <v>31163.727272727272</v>
      </c>
      <c r="W13" s="83">
        <f t="shared" si="1"/>
        <v>6.9444444444444441E-3</v>
      </c>
      <c r="X13" s="197"/>
      <c r="Y13" s="172"/>
      <c r="Z13" s="172"/>
      <c r="AA13" s="37" t="s">
        <v>81</v>
      </c>
      <c r="AB13" s="117">
        <v>19734848</v>
      </c>
      <c r="AC13" s="82">
        <f>IFERROR(AB13/Y5,"-")</f>
        <v>2.0706715868459087E-4</v>
      </c>
      <c r="AD13" s="117">
        <v>766</v>
      </c>
      <c r="AE13" s="82">
        <f>IFERROR(AD13/Z5,"-")</f>
        <v>6.3090963002009684E-3</v>
      </c>
      <c r="AF13" s="120">
        <f t="shared" si="12"/>
        <v>25763.5091383812</v>
      </c>
      <c r="AG13" s="83">
        <f t="shared" si="2"/>
        <v>5.8309481761159489E-3</v>
      </c>
      <c r="AH13" s="197"/>
      <c r="AI13" s="172"/>
      <c r="AJ13" s="172"/>
      <c r="AK13" s="37" t="s">
        <v>81</v>
      </c>
      <c r="AL13" s="117">
        <v>18245433</v>
      </c>
      <c r="AM13" s="82">
        <f>IFERROR(AL13/AI5,"-")</f>
        <v>1.8858718185360351E-4</v>
      </c>
      <c r="AN13" s="117">
        <v>763</v>
      </c>
      <c r="AO13" s="82">
        <f>IFERROR(AN13/AJ5,"-")</f>
        <v>7.8539959649195044E-3</v>
      </c>
      <c r="AP13" s="120">
        <f t="shared" si="13"/>
        <v>23912.75622542595</v>
      </c>
      <c r="AQ13" s="83">
        <f t="shared" si="3"/>
        <v>7.3420449952849255E-3</v>
      </c>
      <c r="AR13" s="197"/>
      <c r="AS13" s="172"/>
      <c r="AT13" s="172"/>
      <c r="AU13" s="37" t="s">
        <v>81</v>
      </c>
      <c r="AV13" s="117">
        <v>13890644</v>
      </c>
      <c r="AW13" s="82">
        <f>IFERROR(AV13/AS5,"-")</f>
        <v>1.8341349150888652E-4</v>
      </c>
      <c r="AX13" s="117">
        <v>473</v>
      </c>
      <c r="AY13" s="82">
        <f>IFERROR(AX13/AT5,"-")</f>
        <v>7.0889035429530607E-3</v>
      </c>
      <c r="AZ13" s="120">
        <f t="shared" si="14"/>
        <v>29367.112050739957</v>
      </c>
      <c r="BA13" s="83">
        <f t="shared" si="4"/>
        <v>6.5786728605404807E-3</v>
      </c>
      <c r="BB13" s="197"/>
      <c r="BC13" s="172"/>
      <c r="BD13" s="172"/>
      <c r="BE13" s="37" t="s">
        <v>81</v>
      </c>
      <c r="BF13" s="117">
        <v>4325820</v>
      </c>
      <c r="BG13" s="82">
        <f>IFERROR(BF13/BC5,"-")</f>
        <v>1.1639515448313474E-4</v>
      </c>
      <c r="BH13" s="117">
        <v>164</v>
      </c>
      <c r="BI13" s="82">
        <f>IFERROR(BH13/BD5,"-")</f>
        <v>5.3374991863568318E-3</v>
      </c>
      <c r="BJ13" s="120">
        <f t="shared" si="15"/>
        <v>26376.951219512193</v>
      </c>
      <c r="BK13" s="83">
        <f t="shared" si="5"/>
        <v>4.8089610884672904E-3</v>
      </c>
      <c r="BL13" s="197"/>
      <c r="BM13" s="172"/>
      <c r="BN13" s="172"/>
      <c r="BO13" s="37" t="s">
        <v>81</v>
      </c>
      <c r="BP13" s="117">
        <v>724147</v>
      </c>
      <c r="BQ13" s="82">
        <f>IFERROR(BP13/BM5,"-")</f>
        <v>5.4692898033532666E-5</v>
      </c>
      <c r="BR13" s="117">
        <v>36</v>
      </c>
      <c r="BS13" s="82">
        <f>IFERROR(BR13/BN5,"-")</f>
        <v>3.3463469046291134E-3</v>
      </c>
      <c r="BT13" s="120">
        <f t="shared" si="16"/>
        <v>20115.194444444445</v>
      </c>
      <c r="BU13" s="83">
        <f t="shared" si="6"/>
        <v>2.9039283697668791E-3</v>
      </c>
      <c r="BV13" s="197"/>
      <c r="BW13" s="172"/>
      <c r="BX13" s="172"/>
      <c r="BY13" s="37" t="s">
        <v>81</v>
      </c>
      <c r="BZ13" s="117">
        <f t="shared" si="7"/>
        <v>57674514</v>
      </c>
      <c r="CA13" s="82">
        <f>IFERROR(BZ13/BW5,"-")</f>
        <v>1.7604163866338473E-4</v>
      </c>
      <c r="CB13" s="117">
        <f t="shared" si="8"/>
        <v>2228</v>
      </c>
      <c r="CC13" s="82">
        <f>IFERROR(CB13/BX5,"-")</f>
        <v>6.7260986514594851E-3</v>
      </c>
      <c r="CD13" s="120">
        <f t="shared" si="17"/>
        <v>25886.227109515261</v>
      </c>
      <c r="CE13" s="83">
        <f t="shared" si="9"/>
        <v>6.2163617543086252E-3</v>
      </c>
      <c r="CH13" s="104" t="s">
        <v>139</v>
      </c>
      <c r="CI13" s="93">
        <v>18</v>
      </c>
      <c r="CJ13" s="93">
        <v>58</v>
      </c>
      <c r="CK13" s="93">
        <v>2062</v>
      </c>
      <c r="CL13" s="93">
        <v>1582</v>
      </c>
      <c r="CM13" s="93">
        <v>1097</v>
      </c>
      <c r="CN13" s="93">
        <v>542</v>
      </c>
      <c r="CO13" s="93">
        <v>216</v>
      </c>
      <c r="CP13" s="93">
        <f t="shared" si="18"/>
        <v>5575</v>
      </c>
      <c r="CR13" s="101" t="s">
        <v>139</v>
      </c>
      <c r="CS13" s="94">
        <f t="shared" si="19"/>
        <v>0.22248270736152911</v>
      </c>
      <c r="CT13" s="94">
        <f t="shared" si="20"/>
        <v>0.83694486161767856</v>
      </c>
      <c r="CU13" s="95">
        <f t="shared" si="21"/>
        <v>272382.88156882848</v>
      </c>
      <c r="CV13" s="22"/>
      <c r="CW13" s="103" t="str">
        <f t="shared" si="22"/>
        <v>堺市中区</v>
      </c>
      <c r="CX13" s="96">
        <f t="shared" si="23"/>
        <v>0.23427012964773583</v>
      </c>
      <c r="CY13" s="24" t="str">
        <f t="shared" si="24"/>
        <v>大正区</v>
      </c>
      <c r="CZ13" s="96">
        <f t="shared" si="25"/>
        <v>0.83149847094801221</v>
      </c>
      <c r="DA13" s="24" t="str">
        <f t="shared" si="26"/>
        <v>高石市</v>
      </c>
      <c r="DB13" s="126">
        <f t="shared" si="27"/>
        <v>280809.58797327394</v>
      </c>
      <c r="DC13" s="22"/>
      <c r="DD13" s="97">
        <f t="shared" si="28"/>
        <v>0.21865584506924207</v>
      </c>
      <c r="DE13" s="97">
        <f t="shared" si="29"/>
        <v>0.79911733105872462</v>
      </c>
      <c r="DF13" s="93">
        <f t="shared" si="30"/>
        <v>253731.06500962444</v>
      </c>
      <c r="DG13" s="93">
        <v>0</v>
      </c>
    </row>
    <row r="14" spans="1:111" s="31" customFormat="1" ht="13.15" customHeight="1">
      <c r="B14" s="216"/>
      <c r="C14" s="175"/>
      <c r="D14" s="197"/>
      <c r="E14" s="172"/>
      <c r="F14" s="172"/>
      <c r="G14" s="37" t="s">
        <v>83</v>
      </c>
      <c r="H14" s="117">
        <v>1881588</v>
      </c>
      <c r="I14" s="82">
        <f>IFERROR(H14/E5,"-")</f>
        <v>6.2796665114039029E-4</v>
      </c>
      <c r="J14" s="117">
        <v>69</v>
      </c>
      <c r="K14" s="82">
        <f>IFERROR(J14/F5,"-")</f>
        <v>4.668470906630582E-2</v>
      </c>
      <c r="L14" s="120">
        <f t="shared" si="10"/>
        <v>27269.391304347828</v>
      </c>
      <c r="M14" s="83">
        <f t="shared" si="0"/>
        <v>4.445876288659794E-2</v>
      </c>
      <c r="N14" s="197"/>
      <c r="O14" s="172"/>
      <c r="P14" s="172"/>
      <c r="Q14" s="37" t="s">
        <v>83</v>
      </c>
      <c r="R14" s="117">
        <v>3629531</v>
      </c>
      <c r="S14" s="82">
        <f>IFERROR(R14/O5,"-")</f>
        <v>5.6459641778633797E-4</v>
      </c>
      <c r="T14" s="117">
        <v>144</v>
      </c>
      <c r="U14" s="82">
        <f>IFERROR(T14/P5,"-")</f>
        <v>4.7984005331556147E-2</v>
      </c>
      <c r="V14" s="120">
        <f t="shared" si="11"/>
        <v>25205.076388888891</v>
      </c>
      <c r="W14" s="83">
        <f t="shared" si="1"/>
        <v>4.5454545454545456E-2</v>
      </c>
      <c r="X14" s="197"/>
      <c r="Y14" s="172"/>
      <c r="Z14" s="172"/>
      <c r="AA14" s="37" t="s">
        <v>83</v>
      </c>
      <c r="AB14" s="117">
        <v>94040313</v>
      </c>
      <c r="AC14" s="82">
        <f>IFERROR(AB14/Y5,"-")</f>
        <v>9.8671448671505311E-4</v>
      </c>
      <c r="AD14" s="117">
        <v>4544</v>
      </c>
      <c r="AE14" s="82">
        <f>IFERROR(AD14/Z5,"-")</f>
        <v>3.7426284057589035E-2</v>
      </c>
      <c r="AF14" s="120">
        <f t="shared" si="12"/>
        <v>20695.491417253521</v>
      </c>
      <c r="AG14" s="83">
        <f t="shared" si="2"/>
        <v>3.4589854454661714E-2</v>
      </c>
      <c r="AH14" s="197"/>
      <c r="AI14" s="172"/>
      <c r="AJ14" s="172"/>
      <c r="AK14" s="37" t="s">
        <v>83</v>
      </c>
      <c r="AL14" s="117">
        <v>102441199</v>
      </c>
      <c r="AM14" s="82">
        <f>IFERROR(AL14/AI5,"-")</f>
        <v>1.0588456314034413E-3</v>
      </c>
      <c r="AN14" s="117">
        <v>5264</v>
      </c>
      <c r="AO14" s="82">
        <f>IFERROR(AN14/AJ5,"-")</f>
        <v>5.4185366657059329E-2</v>
      </c>
      <c r="AP14" s="120">
        <f t="shared" si="13"/>
        <v>19460.714095744679</v>
      </c>
      <c r="AQ14" s="83">
        <f t="shared" si="3"/>
        <v>5.065337464636939E-2</v>
      </c>
      <c r="AR14" s="197"/>
      <c r="AS14" s="172"/>
      <c r="AT14" s="172"/>
      <c r="AU14" s="37" t="s">
        <v>83</v>
      </c>
      <c r="AV14" s="117">
        <v>131597032</v>
      </c>
      <c r="AW14" s="82">
        <f>IFERROR(AV14/AS5,"-")</f>
        <v>1.7376207403578027E-3</v>
      </c>
      <c r="AX14" s="117">
        <v>4703</v>
      </c>
      <c r="AY14" s="82">
        <f>IFERROR(AX14/AT5,"-")</f>
        <v>7.0484383430249986E-2</v>
      </c>
      <c r="AZ14" s="120">
        <f t="shared" si="14"/>
        <v>27981.507973633852</v>
      </c>
      <c r="BA14" s="83">
        <f t="shared" si="4"/>
        <v>6.5411201824781981E-2</v>
      </c>
      <c r="BB14" s="197"/>
      <c r="BC14" s="172"/>
      <c r="BD14" s="172"/>
      <c r="BE14" s="37" t="s">
        <v>83</v>
      </c>
      <c r="BF14" s="117">
        <v>108533244</v>
      </c>
      <c r="BG14" s="82">
        <f>IFERROR(BF14/BC5,"-")</f>
        <v>2.9203119181879403E-3</v>
      </c>
      <c r="BH14" s="117">
        <v>2573</v>
      </c>
      <c r="BI14" s="82">
        <f>IFERROR(BH14/BD5,"-")</f>
        <v>8.3740154917659307E-2</v>
      </c>
      <c r="BJ14" s="120">
        <f t="shared" si="15"/>
        <v>42181.595025262337</v>
      </c>
      <c r="BK14" s="83">
        <f t="shared" si="5"/>
        <v>7.5447907808697187E-2</v>
      </c>
      <c r="BL14" s="197"/>
      <c r="BM14" s="172"/>
      <c r="BN14" s="172"/>
      <c r="BO14" s="37" t="s">
        <v>83</v>
      </c>
      <c r="BP14" s="117">
        <v>58296880</v>
      </c>
      <c r="BQ14" s="82">
        <f>IFERROR(BP14/BM5,"-")</f>
        <v>4.4030083857463879E-3</v>
      </c>
      <c r="BR14" s="117">
        <v>950</v>
      </c>
      <c r="BS14" s="82">
        <f>IFERROR(BR14/BN5,"-")</f>
        <v>8.8306376649934931E-2</v>
      </c>
      <c r="BT14" s="120">
        <f t="shared" si="16"/>
        <v>61365.136842105261</v>
      </c>
      <c r="BU14" s="83">
        <f t="shared" si="6"/>
        <v>7.6631443091070423E-2</v>
      </c>
      <c r="BV14" s="197"/>
      <c r="BW14" s="172"/>
      <c r="BX14" s="172"/>
      <c r="BY14" s="37" t="s">
        <v>83</v>
      </c>
      <c r="BZ14" s="117">
        <f t="shared" si="7"/>
        <v>500419787</v>
      </c>
      <c r="CA14" s="82">
        <f>IFERROR(BZ14/BW5,"-")</f>
        <v>1.5274462360109692E-3</v>
      </c>
      <c r="CB14" s="117">
        <f t="shared" si="8"/>
        <v>18247</v>
      </c>
      <c r="CC14" s="82">
        <f>IFERROR(CB14/BX5,"-")</f>
        <v>5.5085781908968234E-2</v>
      </c>
      <c r="CD14" s="120">
        <f t="shared" si="17"/>
        <v>27424.770482819094</v>
      </c>
      <c r="CE14" s="83">
        <f t="shared" si="9"/>
        <v>5.0911109933065295E-2</v>
      </c>
      <c r="CH14" s="104" t="s">
        <v>59</v>
      </c>
      <c r="CI14" s="93">
        <v>46</v>
      </c>
      <c r="CJ14" s="93">
        <v>95</v>
      </c>
      <c r="CK14" s="93">
        <v>4907</v>
      </c>
      <c r="CL14" s="93">
        <v>3827</v>
      </c>
      <c r="CM14" s="93">
        <v>2474</v>
      </c>
      <c r="CN14" s="93">
        <v>1207</v>
      </c>
      <c r="CO14" s="93">
        <v>432</v>
      </c>
      <c r="CP14" s="93">
        <f t="shared" si="18"/>
        <v>12988</v>
      </c>
      <c r="CR14" s="101" t="s">
        <v>59</v>
      </c>
      <c r="CS14" s="94">
        <f t="shared" si="19"/>
        <v>0.20591320003176783</v>
      </c>
      <c r="CT14" s="94">
        <f t="shared" si="20"/>
        <v>0.82630960376091334</v>
      </c>
      <c r="CU14" s="95">
        <f t="shared" si="21"/>
        <v>245135.41562531749</v>
      </c>
      <c r="CV14" s="22"/>
      <c r="CW14" s="103" t="str">
        <f t="shared" si="22"/>
        <v>住之江区</v>
      </c>
      <c r="CX14" s="96">
        <f t="shared" si="23"/>
        <v>0.23413425635145413</v>
      </c>
      <c r="CY14" s="24" t="str">
        <f t="shared" si="24"/>
        <v>田尻町</v>
      </c>
      <c r="CZ14" s="96">
        <f t="shared" si="25"/>
        <v>0.83065953654188951</v>
      </c>
      <c r="DA14" s="24" t="str">
        <f t="shared" si="26"/>
        <v>福島区</v>
      </c>
      <c r="DB14" s="126">
        <f t="shared" si="27"/>
        <v>280322.98701090441</v>
      </c>
      <c r="DC14" s="22"/>
      <c r="DD14" s="97">
        <f t="shared" si="28"/>
        <v>0.21865584506924207</v>
      </c>
      <c r="DE14" s="97">
        <f t="shared" si="29"/>
        <v>0.79911733105872462</v>
      </c>
      <c r="DF14" s="93">
        <f t="shared" si="30"/>
        <v>253731.06500962444</v>
      </c>
      <c r="DG14" s="93">
        <v>0</v>
      </c>
    </row>
    <row r="15" spans="1:111" s="31" customFormat="1" ht="13.15" customHeight="1">
      <c r="B15" s="216"/>
      <c r="C15" s="175"/>
      <c r="D15" s="197"/>
      <c r="E15" s="172"/>
      <c r="F15" s="172"/>
      <c r="G15" s="37" t="s">
        <v>85</v>
      </c>
      <c r="H15" s="117">
        <v>3275610</v>
      </c>
      <c r="I15" s="82">
        <f>IFERROR(H15/E5,"-")</f>
        <v>1.0932116075049235E-3</v>
      </c>
      <c r="J15" s="117">
        <v>27</v>
      </c>
      <c r="K15" s="82">
        <f>IFERROR(J15/F5,"-")</f>
        <v>1.8267929634641408E-2</v>
      </c>
      <c r="L15" s="120">
        <f t="shared" si="10"/>
        <v>121318.88888888889</v>
      </c>
      <c r="M15" s="83">
        <f t="shared" si="0"/>
        <v>1.7396907216494846E-2</v>
      </c>
      <c r="N15" s="197"/>
      <c r="O15" s="172"/>
      <c r="P15" s="172"/>
      <c r="Q15" s="37" t="s">
        <v>85</v>
      </c>
      <c r="R15" s="117">
        <v>9070414</v>
      </c>
      <c r="S15" s="82">
        <f>IFERROR(R15/O5,"-")</f>
        <v>1.4109600530313831E-3</v>
      </c>
      <c r="T15" s="117">
        <v>84</v>
      </c>
      <c r="U15" s="82">
        <f>IFERROR(T15/P5,"-")</f>
        <v>2.7990669776741087E-2</v>
      </c>
      <c r="V15" s="120">
        <f t="shared" si="11"/>
        <v>107981.11904761905</v>
      </c>
      <c r="W15" s="83">
        <f t="shared" si="1"/>
        <v>2.6515151515151516E-2</v>
      </c>
      <c r="X15" s="197"/>
      <c r="Y15" s="172"/>
      <c r="Z15" s="172"/>
      <c r="AA15" s="37" t="s">
        <v>85</v>
      </c>
      <c r="AB15" s="117">
        <v>71191802</v>
      </c>
      <c r="AC15" s="82">
        <f>IFERROR(AB15/Y5,"-")</f>
        <v>7.4697733480267865E-4</v>
      </c>
      <c r="AD15" s="117">
        <v>989</v>
      </c>
      <c r="AE15" s="82">
        <f>IFERROR(AD15/Z5,"-")</f>
        <v>8.1458175468652194E-3</v>
      </c>
      <c r="AF15" s="120">
        <f t="shared" si="12"/>
        <v>71983.621840242675</v>
      </c>
      <c r="AG15" s="83">
        <f t="shared" si="2"/>
        <v>7.5284696425309055E-3</v>
      </c>
      <c r="AH15" s="197"/>
      <c r="AI15" s="172"/>
      <c r="AJ15" s="172"/>
      <c r="AK15" s="37" t="s">
        <v>85</v>
      </c>
      <c r="AL15" s="117">
        <v>143681603</v>
      </c>
      <c r="AM15" s="82">
        <f>IFERROR(AL15/AI5,"-")</f>
        <v>1.4851118410825473E-3</v>
      </c>
      <c r="AN15" s="117">
        <v>1420</v>
      </c>
      <c r="AO15" s="82">
        <f>IFERROR(AN15/AJ5,"-")</f>
        <v>1.4616873224358711E-2</v>
      </c>
      <c r="AP15" s="120">
        <f t="shared" si="13"/>
        <v>101184.22746478874</v>
      </c>
      <c r="AQ15" s="83">
        <f t="shared" si="3"/>
        <v>1.3664094224514541E-2</v>
      </c>
      <c r="AR15" s="197"/>
      <c r="AS15" s="172"/>
      <c r="AT15" s="172"/>
      <c r="AU15" s="37" t="s">
        <v>85</v>
      </c>
      <c r="AV15" s="117">
        <v>176186351</v>
      </c>
      <c r="AW15" s="82">
        <f>IFERROR(AV15/AS5,"-")</f>
        <v>2.3263826927765337E-3</v>
      </c>
      <c r="AX15" s="117">
        <v>1643</v>
      </c>
      <c r="AY15" s="82">
        <f>IFERROR(AX15/AT5,"-")</f>
        <v>2.4623823511779868E-2</v>
      </c>
      <c r="AZ15" s="120">
        <f t="shared" si="14"/>
        <v>107234.54108338406</v>
      </c>
      <c r="BA15" s="83">
        <f t="shared" si="4"/>
        <v>2.28515000208626E-2</v>
      </c>
      <c r="BB15" s="197"/>
      <c r="BC15" s="172"/>
      <c r="BD15" s="172"/>
      <c r="BE15" s="37" t="s">
        <v>85</v>
      </c>
      <c r="BF15" s="117">
        <v>168431600</v>
      </c>
      <c r="BG15" s="82">
        <f>IFERROR(BF15/BC5,"-")</f>
        <v>4.532001355082171E-3</v>
      </c>
      <c r="BH15" s="117">
        <v>1174</v>
      </c>
      <c r="BI15" s="82">
        <f>IFERROR(BH15/BD5,"-")</f>
        <v>3.8208683199895857E-2</v>
      </c>
      <c r="BJ15" s="120">
        <f t="shared" si="15"/>
        <v>143468.14310051108</v>
      </c>
      <c r="BK15" s="83">
        <f t="shared" si="5"/>
        <v>3.4425123889393894E-2</v>
      </c>
      <c r="BL15" s="197"/>
      <c r="BM15" s="172"/>
      <c r="BN15" s="172"/>
      <c r="BO15" s="37" t="s">
        <v>85</v>
      </c>
      <c r="BP15" s="117">
        <v>71926797</v>
      </c>
      <c r="BQ15" s="82">
        <f>IFERROR(BP15/BM5,"-")</f>
        <v>5.4324397866726002E-3</v>
      </c>
      <c r="BR15" s="117">
        <v>512</v>
      </c>
      <c r="BS15" s="82">
        <f>IFERROR(BR15/BN5,"-")</f>
        <v>4.7592489310280719E-2</v>
      </c>
      <c r="BT15" s="120">
        <f t="shared" si="16"/>
        <v>140482.025390625</v>
      </c>
      <c r="BU15" s="83">
        <f t="shared" si="6"/>
        <v>4.130031459224006E-2</v>
      </c>
      <c r="BV15" s="197"/>
      <c r="BW15" s="172"/>
      <c r="BX15" s="172"/>
      <c r="BY15" s="37" t="s">
        <v>85</v>
      </c>
      <c r="BZ15" s="117">
        <f t="shared" si="7"/>
        <v>643764177</v>
      </c>
      <c r="CA15" s="82">
        <f>IFERROR(BZ15/BW5,"-")</f>
        <v>1.9649805914596047E-3</v>
      </c>
      <c r="CB15" s="117">
        <f t="shared" si="8"/>
        <v>5849</v>
      </c>
      <c r="CC15" s="82">
        <f>IFERROR(CB15/BX5,"-")</f>
        <v>1.7657518407713881E-2</v>
      </c>
      <c r="CD15" s="120">
        <f t="shared" si="17"/>
        <v>110063.97281586596</v>
      </c>
      <c r="CE15" s="83">
        <f t="shared" si="9"/>
        <v>1.6319344659313801E-2</v>
      </c>
      <c r="CH15" s="104" t="s">
        <v>60</v>
      </c>
      <c r="CI15" s="93">
        <v>108</v>
      </c>
      <c r="CJ15" s="93">
        <v>183</v>
      </c>
      <c r="CK15" s="93">
        <v>8539</v>
      </c>
      <c r="CL15" s="93">
        <v>6576</v>
      </c>
      <c r="CM15" s="93">
        <v>4380</v>
      </c>
      <c r="CN15" s="93">
        <v>2065</v>
      </c>
      <c r="CO15" s="93">
        <v>698</v>
      </c>
      <c r="CP15" s="93">
        <f t="shared" si="18"/>
        <v>22549</v>
      </c>
      <c r="CR15" s="101" t="s">
        <v>60</v>
      </c>
      <c r="CS15" s="94">
        <f t="shared" si="19"/>
        <v>0.21717037880399437</v>
      </c>
      <c r="CT15" s="94">
        <f t="shared" si="20"/>
        <v>0.82811340359210328</v>
      </c>
      <c r="CU15" s="95">
        <f t="shared" si="21"/>
        <v>249578.50929079286</v>
      </c>
      <c r="CV15" s="22"/>
      <c r="CW15" s="103" t="str">
        <f t="shared" si="22"/>
        <v>堺市堺区</v>
      </c>
      <c r="CX15" s="96">
        <f t="shared" si="23"/>
        <v>0.23321175976866593</v>
      </c>
      <c r="CY15" s="24" t="str">
        <f t="shared" si="24"/>
        <v>鶴見区</v>
      </c>
      <c r="CZ15" s="96">
        <f t="shared" si="25"/>
        <v>0.82960310355117872</v>
      </c>
      <c r="DA15" s="24" t="str">
        <f t="shared" si="26"/>
        <v>堺市西区</v>
      </c>
      <c r="DB15" s="126">
        <f t="shared" si="27"/>
        <v>279795.6712714592</v>
      </c>
      <c r="DC15" s="22"/>
      <c r="DD15" s="97">
        <f t="shared" si="28"/>
        <v>0.21865584506924207</v>
      </c>
      <c r="DE15" s="97">
        <f t="shared" si="29"/>
        <v>0.79911733105872462</v>
      </c>
      <c r="DF15" s="93">
        <f t="shared" si="30"/>
        <v>253731.06500962444</v>
      </c>
      <c r="DG15" s="93">
        <v>0</v>
      </c>
    </row>
    <row r="16" spans="1:111" s="31" customFormat="1" ht="13.15" customHeight="1">
      <c r="B16" s="216"/>
      <c r="C16" s="175"/>
      <c r="D16" s="197"/>
      <c r="E16" s="172"/>
      <c r="F16" s="172"/>
      <c r="G16" s="37" t="s">
        <v>87</v>
      </c>
      <c r="H16" s="117">
        <v>19963469</v>
      </c>
      <c r="I16" s="82">
        <f>IFERROR(H16/E5,"-")</f>
        <v>6.6626662016737977E-3</v>
      </c>
      <c r="J16" s="117">
        <v>52</v>
      </c>
      <c r="K16" s="82">
        <f>IFERROR(J16/F5,"-")</f>
        <v>3.5182679296346414E-2</v>
      </c>
      <c r="L16" s="120">
        <f t="shared" si="10"/>
        <v>383912.86538461538</v>
      </c>
      <c r="M16" s="83">
        <f t="shared" si="0"/>
        <v>3.3505154639175257E-2</v>
      </c>
      <c r="N16" s="197"/>
      <c r="O16" s="172"/>
      <c r="P16" s="172"/>
      <c r="Q16" s="37" t="s">
        <v>87</v>
      </c>
      <c r="R16" s="117">
        <v>51350165</v>
      </c>
      <c r="S16" s="82">
        <f>IFERROR(R16/O5,"-")</f>
        <v>7.9878417381577371E-3</v>
      </c>
      <c r="T16" s="117">
        <v>115</v>
      </c>
      <c r="U16" s="82">
        <f>IFERROR(T16/P5,"-")</f>
        <v>3.8320559813395536E-2</v>
      </c>
      <c r="V16" s="120">
        <f t="shared" si="11"/>
        <v>446523.17391304346</v>
      </c>
      <c r="W16" s="83">
        <f t="shared" si="1"/>
        <v>3.6300505050505048E-2</v>
      </c>
      <c r="X16" s="197"/>
      <c r="Y16" s="172"/>
      <c r="Z16" s="172"/>
      <c r="AA16" s="37" t="s">
        <v>87</v>
      </c>
      <c r="AB16" s="117">
        <v>520526146</v>
      </c>
      <c r="AC16" s="82">
        <f>IFERROR(AB16/Y5,"-")</f>
        <v>5.4616012281047469E-3</v>
      </c>
      <c r="AD16" s="117">
        <v>1476</v>
      </c>
      <c r="AE16" s="82">
        <f>IFERROR(AD16/Z5,"-")</f>
        <v>1.2156953184199255E-2</v>
      </c>
      <c r="AF16" s="120">
        <f t="shared" si="12"/>
        <v>352659.99051490513</v>
      </c>
      <c r="AG16" s="83">
        <f t="shared" si="2"/>
        <v>1.1235612934656842E-2</v>
      </c>
      <c r="AH16" s="197"/>
      <c r="AI16" s="172"/>
      <c r="AJ16" s="172"/>
      <c r="AK16" s="37" t="s">
        <v>87</v>
      </c>
      <c r="AL16" s="117">
        <v>880264813</v>
      </c>
      <c r="AM16" s="82">
        <f>IFERROR(AL16/AI5,"-")</f>
        <v>9.0985322391942836E-3</v>
      </c>
      <c r="AN16" s="117">
        <v>2273</v>
      </c>
      <c r="AO16" s="82">
        <f>IFERROR(AN16/AJ5,"-")</f>
        <v>2.3397290731667148E-2</v>
      </c>
      <c r="AP16" s="120">
        <f t="shared" si="13"/>
        <v>387270.04531456227</v>
      </c>
      <c r="AQ16" s="83">
        <f t="shared" si="3"/>
        <v>2.1872173360789823E-2</v>
      </c>
      <c r="AR16" s="197"/>
      <c r="AS16" s="172"/>
      <c r="AT16" s="172"/>
      <c r="AU16" s="37" t="s">
        <v>87</v>
      </c>
      <c r="AV16" s="117">
        <v>1320240314</v>
      </c>
      <c r="AW16" s="82">
        <f>IFERROR(AV16/AS5,"-")</f>
        <v>1.7432588843363107E-2</v>
      </c>
      <c r="AX16" s="117">
        <v>3066</v>
      </c>
      <c r="AY16" s="82">
        <f>IFERROR(AX16/AT5,"-")</f>
        <v>4.5950482584976922E-2</v>
      </c>
      <c r="AZ16" s="120">
        <f t="shared" si="14"/>
        <v>430606.75603392039</v>
      </c>
      <c r="BA16" s="83">
        <f t="shared" si="4"/>
        <v>4.2643152199613343E-2</v>
      </c>
      <c r="BB16" s="197"/>
      <c r="BC16" s="172"/>
      <c r="BD16" s="172"/>
      <c r="BE16" s="37" t="s">
        <v>87</v>
      </c>
      <c r="BF16" s="117">
        <v>1032920920</v>
      </c>
      <c r="BG16" s="82">
        <f>IFERROR(BF16/BC5,"-")</f>
        <v>2.7792878587703986E-2</v>
      </c>
      <c r="BH16" s="117">
        <v>2390</v>
      </c>
      <c r="BI16" s="82">
        <f>IFERROR(BH16/BD5,"-")</f>
        <v>7.7784286923127E-2</v>
      </c>
      <c r="BJ16" s="120">
        <f t="shared" si="15"/>
        <v>432184.48535564856</v>
      </c>
      <c r="BK16" s="83">
        <f t="shared" si="5"/>
        <v>7.0081810984370871E-2</v>
      </c>
      <c r="BL16" s="197"/>
      <c r="BM16" s="172"/>
      <c r="BN16" s="172"/>
      <c r="BO16" s="37" t="s">
        <v>87</v>
      </c>
      <c r="BP16" s="117">
        <v>473741242</v>
      </c>
      <c r="BQ16" s="82">
        <f>IFERROR(BP16/BM5,"-")</f>
        <v>3.578041674271263E-2</v>
      </c>
      <c r="BR16" s="117">
        <v>1196</v>
      </c>
      <c r="BS16" s="82">
        <f>IFERROR(BR16/BN5,"-")</f>
        <v>0.11117308049823388</v>
      </c>
      <c r="BT16" s="120">
        <f t="shared" si="16"/>
        <v>396104.71739130432</v>
      </c>
      <c r="BU16" s="83">
        <f t="shared" si="6"/>
        <v>9.6474953617810763E-2</v>
      </c>
      <c r="BV16" s="197"/>
      <c r="BW16" s="172"/>
      <c r="BX16" s="172"/>
      <c r="BY16" s="37" t="s">
        <v>87</v>
      </c>
      <c r="BZ16" s="117">
        <f t="shared" si="7"/>
        <v>4299007069</v>
      </c>
      <c r="CA16" s="82">
        <f>IFERROR(BZ16/BW5,"-")</f>
        <v>1.3121987452763531E-2</v>
      </c>
      <c r="CB16" s="117">
        <f t="shared" si="8"/>
        <v>10568</v>
      </c>
      <c r="CC16" s="82">
        <f>IFERROR(CB16/BX5,"-")</f>
        <v>3.1903685165450557E-2</v>
      </c>
      <c r="CD16" s="120">
        <f t="shared" si="17"/>
        <v>406794.76428841788</v>
      </c>
      <c r="CE16" s="83">
        <f t="shared" si="9"/>
        <v>2.9485866705356172E-2</v>
      </c>
      <c r="CH16" s="104" t="s">
        <v>140</v>
      </c>
      <c r="CI16" s="93">
        <v>52</v>
      </c>
      <c r="CJ16" s="93">
        <v>86</v>
      </c>
      <c r="CK16" s="93">
        <v>4055</v>
      </c>
      <c r="CL16" s="93">
        <v>3371</v>
      </c>
      <c r="CM16" s="93">
        <v>2457</v>
      </c>
      <c r="CN16" s="93">
        <v>1244</v>
      </c>
      <c r="CO16" s="93">
        <v>497</v>
      </c>
      <c r="CP16" s="93">
        <f t="shared" si="18"/>
        <v>11762</v>
      </c>
      <c r="CR16" s="101" t="s">
        <v>140</v>
      </c>
      <c r="CS16" s="94">
        <f t="shared" si="19"/>
        <v>0.21541549180489561</v>
      </c>
      <c r="CT16" s="94">
        <f t="shared" si="20"/>
        <v>0.83752529632841866</v>
      </c>
      <c r="CU16" s="95">
        <f t="shared" si="21"/>
        <v>254088.05327350131</v>
      </c>
      <c r="CV16" s="22"/>
      <c r="CW16" s="103" t="str">
        <f t="shared" si="22"/>
        <v>住吉区</v>
      </c>
      <c r="CX16" s="96">
        <f t="shared" si="23"/>
        <v>0.23184757907542408</v>
      </c>
      <c r="CY16" s="24" t="str">
        <f t="shared" si="24"/>
        <v>淀川区</v>
      </c>
      <c r="CZ16" s="96">
        <f t="shared" si="25"/>
        <v>0.82948499146672017</v>
      </c>
      <c r="DA16" s="24" t="str">
        <f t="shared" si="26"/>
        <v>大正区</v>
      </c>
      <c r="DB16" s="126">
        <f t="shared" si="27"/>
        <v>279755.74892730173</v>
      </c>
      <c r="DC16" s="22"/>
      <c r="DD16" s="97">
        <f t="shared" si="28"/>
        <v>0.21865584506924207</v>
      </c>
      <c r="DE16" s="97">
        <f t="shared" si="29"/>
        <v>0.79911733105872462</v>
      </c>
      <c r="DF16" s="93">
        <f t="shared" si="30"/>
        <v>253731.06500962444</v>
      </c>
      <c r="DG16" s="93">
        <v>0</v>
      </c>
    </row>
    <row r="17" spans="2:111" s="31" customFormat="1" ht="13.15" customHeight="1">
      <c r="B17" s="216"/>
      <c r="C17" s="175"/>
      <c r="D17" s="197"/>
      <c r="E17" s="172"/>
      <c r="F17" s="172"/>
      <c r="G17" s="37" t="s">
        <v>89</v>
      </c>
      <c r="H17" s="117">
        <v>28890319</v>
      </c>
      <c r="I17" s="82">
        <f>IFERROR(H17/E5,"-")</f>
        <v>9.6419390816733473E-3</v>
      </c>
      <c r="J17" s="117">
        <v>246</v>
      </c>
      <c r="K17" s="82">
        <f>IFERROR(J17/F5,"-")</f>
        <v>0.16644113667117727</v>
      </c>
      <c r="L17" s="120">
        <f t="shared" si="10"/>
        <v>117440.32113821138</v>
      </c>
      <c r="M17" s="83">
        <f t="shared" si="0"/>
        <v>0.15850515463917525</v>
      </c>
      <c r="N17" s="197"/>
      <c r="O17" s="172"/>
      <c r="P17" s="172"/>
      <c r="Q17" s="37" t="s">
        <v>89</v>
      </c>
      <c r="R17" s="117">
        <v>66495693</v>
      </c>
      <c r="S17" s="82">
        <f>IFERROR(R17/O5,"-")</f>
        <v>1.0343824054959186E-2</v>
      </c>
      <c r="T17" s="117">
        <v>489</v>
      </c>
      <c r="U17" s="82">
        <f>IFERROR(T17/P5,"-")</f>
        <v>0.16294568477174276</v>
      </c>
      <c r="V17" s="120">
        <f t="shared" si="11"/>
        <v>135983.01226993866</v>
      </c>
      <c r="W17" s="83">
        <f t="shared" si="1"/>
        <v>0.15435606060606061</v>
      </c>
      <c r="X17" s="197"/>
      <c r="Y17" s="172"/>
      <c r="Z17" s="172"/>
      <c r="AA17" s="37" t="s">
        <v>89</v>
      </c>
      <c r="AB17" s="117">
        <v>863030814</v>
      </c>
      <c r="AC17" s="82">
        <f>IFERROR(AB17/Y5,"-")</f>
        <v>9.0553187190613085E-3</v>
      </c>
      <c r="AD17" s="117">
        <v>14834</v>
      </c>
      <c r="AE17" s="82">
        <f>IFERROR(AD17/Z5,"-")</f>
        <v>0.12217902678483181</v>
      </c>
      <c r="AF17" s="120">
        <f t="shared" si="12"/>
        <v>58179.237832007551</v>
      </c>
      <c r="AG17" s="83">
        <f t="shared" si="2"/>
        <v>0.11291943243407832</v>
      </c>
      <c r="AH17" s="197"/>
      <c r="AI17" s="172"/>
      <c r="AJ17" s="172"/>
      <c r="AK17" s="37" t="s">
        <v>89</v>
      </c>
      <c r="AL17" s="117">
        <v>984124850</v>
      </c>
      <c r="AM17" s="82">
        <f>IFERROR(AL17/AI5,"-")</f>
        <v>1.0172043165739079E-2</v>
      </c>
      <c r="AN17" s="117">
        <v>14693</v>
      </c>
      <c r="AO17" s="82">
        <f>IFERROR(AN17/AJ5,"-")</f>
        <v>0.1512434635813398</v>
      </c>
      <c r="AP17" s="120">
        <f t="shared" si="13"/>
        <v>66979.16354726741</v>
      </c>
      <c r="AQ17" s="83">
        <f t="shared" si="3"/>
        <v>0.14138488481745926</v>
      </c>
      <c r="AR17" s="197"/>
      <c r="AS17" s="172"/>
      <c r="AT17" s="172"/>
      <c r="AU17" s="37" t="s">
        <v>89</v>
      </c>
      <c r="AV17" s="117">
        <v>860935627</v>
      </c>
      <c r="AW17" s="82">
        <f>IFERROR(AV17/AS5,"-")</f>
        <v>1.1367882533917247E-2</v>
      </c>
      <c r="AX17" s="117">
        <v>11095</v>
      </c>
      <c r="AY17" s="82">
        <f>IFERROR(AX17/AT5,"-")</f>
        <v>0.16628199748216535</v>
      </c>
      <c r="AZ17" s="120">
        <f t="shared" si="14"/>
        <v>77596.721676430825</v>
      </c>
      <c r="BA17" s="83">
        <f t="shared" si="4"/>
        <v>0.1543136900374136</v>
      </c>
      <c r="BB17" s="197"/>
      <c r="BC17" s="172"/>
      <c r="BD17" s="172"/>
      <c r="BE17" s="37" t="s">
        <v>89</v>
      </c>
      <c r="BF17" s="117">
        <v>503102260</v>
      </c>
      <c r="BG17" s="82">
        <f>IFERROR(BF17/BC5,"-")</f>
        <v>1.3537009231432241E-2</v>
      </c>
      <c r="BH17" s="117">
        <v>5250</v>
      </c>
      <c r="BI17" s="82">
        <f>IFERROR(BH17/BD5,"-")</f>
        <v>0.17086506541691077</v>
      </c>
      <c r="BJ17" s="120">
        <f t="shared" si="15"/>
        <v>95829.001904761899</v>
      </c>
      <c r="BK17" s="83">
        <f t="shared" si="5"/>
        <v>0.15394540069788581</v>
      </c>
      <c r="BL17" s="197"/>
      <c r="BM17" s="172"/>
      <c r="BN17" s="172"/>
      <c r="BO17" s="37" t="s">
        <v>89</v>
      </c>
      <c r="BP17" s="117">
        <v>217914628</v>
      </c>
      <c r="BQ17" s="82">
        <f>IFERROR(BP17/BM5,"-")</f>
        <v>1.6458512607549575E-2</v>
      </c>
      <c r="BR17" s="117">
        <v>1902</v>
      </c>
      <c r="BS17" s="82">
        <f>IFERROR(BR17/BN5,"-")</f>
        <v>0.17679866146123815</v>
      </c>
      <c r="BT17" s="120">
        <f t="shared" si="16"/>
        <v>114571.30809674028</v>
      </c>
      <c r="BU17" s="83">
        <f t="shared" si="6"/>
        <v>0.15342421553601679</v>
      </c>
      <c r="BV17" s="197"/>
      <c r="BW17" s="172"/>
      <c r="BX17" s="172"/>
      <c r="BY17" s="37" t="s">
        <v>89</v>
      </c>
      <c r="BZ17" s="117">
        <f t="shared" si="7"/>
        <v>3524494191</v>
      </c>
      <c r="CA17" s="82">
        <f>IFERROR(BZ17/BW5,"-")</f>
        <v>1.0757918702933855E-2</v>
      </c>
      <c r="CB17" s="117">
        <f t="shared" si="8"/>
        <v>48509</v>
      </c>
      <c r="CC17" s="82">
        <f>IFERROR(CB17/BX5,"-")</f>
        <v>0.14644359043251712</v>
      </c>
      <c r="CD17" s="120">
        <f t="shared" si="17"/>
        <v>72656.500669978763</v>
      </c>
      <c r="CE17" s="83">
        <f t="shared" si="9"/>
        <v>0.13534537358157858</v>
      </c>
      <c r="CH17" s="104" t="s">
        <v>141</v>
      </c>
      <c r="CI17" s="93">
        <v>123</v>
      </c>
      <c r="CJ17" s="93">
        <v>201</v>
      </c>
      <c r="CK17" s="93">
        <v>7206</v>
      </c>
      <c r="CL17" s="93">
        <v>5981</v>
      </c>
      <c r="CM17" s="93">
        <v>4100</v>
      </c>
      <c r="CN17" s="93">
        <v>1953</v>
      </c>
      <c r="CO17" s="93">
        <v>856</v>
      </c>
      <c r="CP17" s="93">
        <f t="shared" si="18"/>
        <v>20420</v>
      </c>
      <c r="CR17" s="101" t="s">
        <v>141</v>
      </c>
      <c r="CS17" s="94">
        <f t="shared" si="19"/>
        <v>0.21999296116113651</v>
      </c>
      <c r="CT17" s="94">
        <f t="shared" si="20"/>
        <v>0.83644478310564419</v>
      </c>
      <c r="CU17" s="95">
        <f t="shared" si="21"/>
        <v>268943.14302446641</v>
      </c>
      <c r="CV17" s="22"/>
      <c r="CW17" s="103" t="str">
        <f t="shared" si="22"/>
        <v>熊取町</v>
      </c>
      <c r="CX17" s="96">
        <f t="shared" si="23"/>
        <v>0.23143829594126855</v>
      </c>
      <c r="CY17" s="24" t="str">
        <f t="shared" si="24"/>
        <v>東淀川区</v>
      </c>
      <c r="CZ17" s="96">
        <f t="shared" si="25"/>
        <v>0.82811340359210328</v>
      </c>
      <c r="DA17" s="24" t="str">
        <f t="shared" si="26"/>
        <v>住吉区</v>
      </c>
      <c r="DB17" s="126">
        <f t="shared" si="27"/>
        <v>279751.90541610133</v>
      </c>
      <c r="DC17" s="22"/>
      <c r="DD17" s="97">
        <f t="shared" si="28"/>
        <v>0.21865584506924207</v>
      </c>
      <c r="DE17" s="97">
        <f t="shared" si="29"/>
        <v>0.79911733105872462</v>
      </c>
      <c r="DF17" s="93">
        <f t="shared" si="30"/>
        <v>253731.06500962444</v>
      </c>
      <c r="DG17" s="93">
        <v>0</v>
      </c>
    </row>
    <row r="18" spans="2:111" s="31" customFormat="1" ht="13.15" customHeight="1">
      <c r="B18" s="216"/>
      <c r="C18" s="175"/>
      <c r="D18" s="197"/>
      <c r="E18" s="172"/>
      <c r="F18" s="172"/>
      <c r="G18" s="37" t="s">
        <v>91</v>
      </c>
      <c r="H18" s="117">
        <v>17278736</v>
      </c>
      <c r="I18" s="82">
        <f>IFERROR(H18/E5,"-")</f>
        <v>5.7666556025330216E-3</v>
      </c>
      <c r="J18" s="117">
        <v>88</v>
      </c>
      <c r="K18" s="82">
        <f>IFERROR(J18/F5,"-")</f>
        <v>5.9539918809201627E-2</v>
      </c>
      <c r="L18" s="120">
        <f t="shared" si="10"/>
        <v>196349.27272727274</v>
      </c>
      <c r="M18" s="83">
        <f t="shared" si="0"/>
        <v>5.6701030927835051E-2</v>
      </c>
      <c r="N18" s="197"/>
      <c r="O18" s="172"/>
      <c r="P18" s="172"/>
      <c r="Q18" s="37" t="s">
        <v>91</v>
      </c>
      <c r="R18" s="117">
        <v>54701482</v>
      </c>
      <c r="S18" s="82">
        <f>IFERROR(R18/O5,"-")</f>
        <v>8.5091602151362942E-3</v>
      </c>
      <c r="T18" s="117">
        <v>257</v>
      </c>
      <c r="U18" s="82">
        <f>IFERROR(T18/P5,"-")</f>
        <v>8.5638120626457842E-2</v>
      </c>
      <c r="V18" s="120">
        <f t="shared" si="11"/>
        <v>212846.23346303502</v>
      </c>
      <c r="W18" s="83">
        <f t="shared" si="1"/>
        <v>8.1123737373737376E-2</v>
      </c>
      <c r="X18" s="197"/>
      <c r="Y18" s="172"/>
      <c r="Z18" s="172"/>
      <c r="AA18" s="37" t="s">
        <v>91</v>
      </c>
      <c r="AB18" s="117">
        <v>1317047707</v>
      </c>
      <c r="AC18" s="82">
        <f>IFERROR(AB18/Y5,"-")</f>
        <v>1.3819074083597985E-2</v>
      </c>
      <c r="AD18" s="117">
        <v>9074</v>
      </c>
      <c r="AE18" s="82">
        <f>IFERROR(AD18/Z5,"-")</f>
        <v>7.4737258261127398E-2</v>
      </c>
      <c r="AF18" s="120">
        <f t="shared" si="12"/>
        <v>145145.21787524797</v>
      </c>
      <c r="AG18" s="83">
        <f t="shared" si="2"/>
        <v>6.9073138054929664E-2</v>
      </c>
      <c r="AH18" s="197"/>
      <c r="AI18" s="172"/>
      <c r="AJ18" s="172"/>
      <c r="AK18" s="37" t="s">
        <v>91</v>
      </c>
      <c r="AL18" s="117">
        <v>2336398229</v>
      </c>
      <c r="AM18" s="82">
        <f>IFERROR(AL18/AI5,"-")</f>
        <v>2.4149317678284762E-2</v>
      </c>
      <c r="AN18" s="117">
        <v>15284</v>
      </c>
      <c r="AO18" s="82">
        <f>IFERROR(AN18/AJ5,"-")</f>
        <v>0.15732696504302712</v>
      </c>
      <c r="AP18" s="120">
        <f t="shared" si="13"/>
        <v>152865.62607956032</v>
      </c>
      <c r="AQ18" s="83">
        <f t="shared" si="3"/>
        <v>0.14707184234329593</v>
      </c>
      <c r="AR18" s="197"/>
      <c r="AS18" s="172"/>
      <c r="AT18" s="172"/>
      <c r="AU18" s="37" t="s">
        <v>91</v>
      </c>
      <c r="AV18" s="117">
        <v>2745862698</v>
      </c>
      <c r="AW18" s="82">
        <f>IFERROR(AV18/AS5,"-")</f>
        <v>3.6256653373608255E-2</v>
      </c>
      <c r="AX18" s="117">
        <v>17113</v>
      </c>
      <c r="AY18" s="82">
        <f>IFERROR(AX18/AT5,"-")</f>
        <v>0.2564744319884899</v>
      </c>
      <c r="AZ18" s="120">
        <f t="shared" si="14"/>
        <v>160454.78279670427</v>
      </c>
      <c r="BA18" s="83">
        <f t="shared" si="4"/>
        <v>0.23801443691845506</v>
      </c>
      <c r="BB18" s="197"/>
      <c r="BC18" s="172"/>
      <c r="BD18" s="172"/>
      <c r="BE18" s="37" t="s">
        <v>91</v>
      </c>
      <c r="BF18" s="117">
        <v>1670259971</v>
      </c>
      <c r="BG18" s="82">
        <f>IFERROR(BF18/BC5,"-")</f>
        <v>4.4941806952564167E-2</v>
      </c>
      <c r="BH18" s="117">
        <v>10089</v>
      </c>
      <c r="BI18" s="82">
        <f>IFERROR(BH18/BD5,"-")</f>
        <v>0.32835383714118338</v>
      </c>
      <c r="BJ18" s="120">
        <f t="shared" si="15"/>
        <v>165552.57914560413</v>
      </c>
      <c r="BK18" s="83">
        <f t="shared" si="5"/>
        <v>0.29583907574113716</v>
      </c>
      <c r="BL18" s="197"/>
      <c r="BM18" s="172"/>
      <c r="BN18" s="172"/>
      <c r="BO18" s="37" t="s">
        <v>91</v>
      </c>
      <c r="BP18" s="117">
        <v>681727575</v>
      </c>
      <c r="BQ18" s="82">
        <f>IFERROR(BP18/BM5,"-")</f>
        <v>5.1489071619605538E-2</v>
      </c>
      <c r="BR18" s="117">
        <v>3725</v>
      </c>
      <c r="BS18" s="82">
        <f>IFERROR(BR18/BN5,"-")</f>
        <v>0.34625395054842906</v>
      </c>
      <c r="BT18" s="120">
        <f t="shared" si="16"/>
        <v>183014.11409395974</v>
      </c>
      <c r="BU18" s="83">
        <f t="shared" si="6"/>
        <v>0.30047592159393399</v>
      </c>
      <c r="BV18" s="197"/>
      <c r="BW18" s="172"/>
      <c r="BX18" s="172"/>
      <c r="BY18" s="37" t="s">
        <v>91</v>
      </c>
      <c r="BZ18" s="117">
        <f t="shared" si="7"/>
        <v>8823276398</v>
      </c>
      <c r="CA18" s="82">
        <f>IFERROR(BZ18/BW5,"-")</f>
        <v>2.6931549617980079E-2</v>
      </c>
      <c r="CB18" s="117">
        <f t="shared" si="8"/>
        <v>55630</v>
      </c>
      <c r="CC18" s="82">
        <f>IFERROR(CB18/BX5,"-")</f>
        <v>0.16794114361790446</v>
      </c>
      <c r="CD18" s="120">
        <f t="shared" si="17"/>
        <v>158606.44253100845</v>
      </c>
      <c r="CE18" s="83">
        <f t="shared" si="9"/>
        <v>0.15521373626220325</v>
      </c>
      <c r="CH18" s="104" t="s">
        <v>142</v>
      </c>
      <c r="CI18" s="93">
        <v>53</v>
      </c>
      <c r="CJ18" s="93">
        <v>120</v>
      </c>
      <c r="CK18" s="93">
        <v>5243</v>
      </c>
      <c r="CL18" s="93">
        <v>4350</v>
      </c>
      <c r="CM18" s="93">
        <v>3312</v>
      </c>
      <c r="CN18" s="93">
        <v>1660</v>
      </c>
      <c r="CO18" s="93">
        <v>629</v>
      </c>
      <c r="CP18" s="93">
        <f t="shared" si="18"/>
        <v>15367</v>
      </c>
      <c r="CR18" s="101" t="s">
        <v>142</v>
      </c>
      <c r="CS18" s="94">
        <f t="shared" si="19"/>
        <v>0.22541067574242404</v>
      </c>
      <c r="CT18" s="94">
        <f t="shared" si="20"/>
        <v>0.82406200202810376</v>
      </c>
      <c r="CU18" s="95">
        <f t="shared" si="21"/>
        <v>263630.16533356771</v>
      </c>
      <c r="CV18" s="22"/>
      <c r="CW18" s="103" t="str">
        <f t="shared" si="22"/>
        <v>堺市</v>
      </c>
      <c r="CX18" s="96">
        <f t="shared" si="23"/>
        <v>0.23124071957750128</v>
      </c>
      <c r="CY18" s="24" t="str">
        <f t="shared" si="24"/>
        <v>天王寺区</v>
      </c>
      <c r="CZ18" s="96">
        <f t="shared" si="25"/>
        <v>0.82760951865873444</v>
      </c>
      <c r="DA18" s="24" t="str">
        <f t="shared" si="26"/>
        <v>西成区</v>
      </c>
      <c r="DB18" s="126">
        <f t="shared" si="27"/>
        <v>279110.99373814045</v>
      </c>
      <c r="DC18" s="22"/>
      <c r="DD18" s="97">
        <f t="shared" si="28"/>
        <v>0.21865584506924207</v>
      </c>
      <c r="DE18" s="97">
        <f t="shared" si="29"/>
        <v>0.79911733105872462</v>
      </c>
      <c r="DF18" s="93">
        <f t="shared" si="30"/>
        <v>253731.06500962444</v>
      </c>
      <c r="DG18" s="93">
        <v>0</v>
      </c>
    </row>
    <row r="19" spans="2:111" s="31" customFormat="1" ht="13.15" customHeight="1">
      <c r="B19" s="216"/>
      <c r="C19" s="175"/>
      <c r="D19" s="197"/>
      <c r="E19" s="172"/>
      <c r="F19" s="172"/>
      <c r="G19" s="37" t="s">
        <v>95</v>
      </c>
      <c r="H19" s="117">
        <v>16170307</v>
      </c>
      <c r="I19" s="82">
        <f>IFERROR(H19/E5,"-")</f>
        <v>5.3967252845479518E-3</v>
      </c>
      <c r="J19" s="117">
        <v>155</v>
      </c>
      <c r="K19" s="82">
        <f>IFERROR(J19/F5,"-")</f>
        <v>0.10487144790257104</v>
      </c>
      <c r="L19" s="120">
        <f t="shared" si="10"/>
        <v>104324.56129032258</v>
      </c>
      <c r="M19" s="83">
        <f t="shared" si="0"/>
        <v>9.9871134020618563E-2</v>
      </c>
      <c r="N19" s="197"/>
      <c r="O19" s="172"/>
      <c r="P19" s="172"/>
      <c r="Q19" s="37" t="s">
        <v>95</v>
      </c>
      <c r="R19" s="117">
        <v>27067369</v>
      </c>
      <c r="S19" s="82">
        <f>IFERROR(R19/O5,"-")</f>
        <v>4.2104998073582986E-3</v>
      </c>
      <c r="T19" s="117">
        <v>309</v>
      </c>
      <c r="U19" s="82">
        <f>IFERROR(T19/P5,"-")</f>
        <v>0.10296567810729756</v>
      </c>
      <c r="V19" s="120">
        <f t="shared" si="11"/>
        <v>87596.663430420711</v>
      </c>
      <c r="W19" s="83">
        <f t="shared" si="1"/>
        <v>9.7537878787878785E-2</v>
      </c>
      <c r="X19" s="197"/>
      <c r="Y19" s="172"/>
      <c r="Z19" s="172"/>
      <c r="AA19" s="37" t="s">
        <v>95</v>
      </c>
      <c r="AB19" s="117">
        <v>493757636</v>
      </c>
      <c r="AC19" s="82">
        <f>IFERROR(AB19/Y5,"-")</f>
        <v>5.1807336324728951E-3</v>
      </c>
      <c r="AD19" s="117">
        <v>7579</v>
      </c>
      <c r="AE19" s="82">
        <f>IFERROR(AD19/Z5,"-")</f>
        <v>6.2423813132145095E-2</v>
      </c>
      <c r="AF19" s="120">
        <f t="shared" si="12"/>
        <v>65148.124554690592</v>
      </c>
      <c r="AG19" s="83">
        <f t="shared" si="2"/>
        <v>5.7692893246452714E-2</v>
      </c>
      <c r="AH19" s="197"/>
      <c r="AI19" s="172"/>
      <c r="AJ19" s="172"/>
      <c r="AK19" s="37" t="s">
        <v>95</v>
      </c>
      <c r="AL19" s="117">
        <v>483568856</v>
      </c>
      <c r="AM19" s="82">
        <f>IFERROR(AL19/AI5,"-")</f>
        <v>4.9982309427905056E-3</v>
      </c>
      <c r="AN19" s="117">
        <v>7888</v>
      </c>
      <c r="AO19" s="82">
        <f>IFERROR(AN19/AJ5,"-")</f>
        <v>8.1195701404043322E-2</v>
      </c>
      <c r="AP19" s="120">
        <f t="shared" si="13"/>
        <v>61304.368154158212</v>
      </c>
      <c r="AQ19" s="83">
        <f t="shared" si="3"/>
        <v>7.5903081157021615E-2</v>
      </c>
      <c r="AR19" s="197"/>
      <c r="AS19" s="172"/>
      <c r="AT19" s="172"/>
      <c r="AU19" s="37" t="s">
        <v>95</v>
      </c>
      <c r="AV19" s="117">
        <v>338629419</v>
      </c>
      <c r="AW19" s="82">
        <f>IFERROR(AV19/AS5,"-")</f>
        <v>4.4712976638387452E-3</v>
      </c>
      <c r="AX19" s="117">
        <v>6146</v>
      </c>
      <c r="AY19" s="82">
        <f>IFERROR(AX19/AT5,"-")</f>
        <v>9.2110784725136383E-2</v>
      </c>
      <c r="AZ19" s="120">
        <f t="shared" si="14"/>
        <v>55097.529938171167</v>
      </c>
      <c r="BA19" s="83">
        <f t="shared" si="4"/>
        <v>8.5481021989179271E-2</v>
      </c>
      <c r="BB19" s="197"/>
      <c r="BC19" s="172"/>
      <c r="BD19" s="172"/>
      <c r="BE19" s="37" t="s">
        <v>95</v>
      </c>
      <c r="BF19" s="117">
        <v>137580073</v>
      </c>
      <c r="BG19" s="82">
        <f>IFERROR(BF19/BC5,"-")</f>
        <v>3.7018770662292822E-3</v>
      </c>
      <c r="BH19" s="117">
        <v>2675</v>
      </c>
      <c r="BI19" s="82">
        <f>IFERROR(BH19/BD5,"-")</f>
        <v>8.7059819045759296E-2</v>
      </c>
      <c r="BJ19" s="120">
        <f t="shared" si="15"/>
        <v>51431.802990654207</v>
      </c>
      <c r="BK19" s="83">
        <f t="shared" si="5"/>
        <v>7.8438847022256106E-2</v>
      </c>
      <c r="BL19" s="197"/>
      <c r="BM19" s="172"/>
      <c r="BN19" s="172"/>
      <c r="BO19" s="37" t="s">
        <v>95</v>
      </c>
      <c r="BP19" s="117">
        <v>35042193</v>
      </c>
      <c r="BQ19" s="82">
        <f>IFERROR(BP19/BM5,"-")</f>
        <v>2.6466436906047697E-3</v>
      </c>
      <c r="BR19" s="117">
        <v>763</v>
      </c>
      <c r="BS19" s="82">
        <f>IFERROR(BR19/BN5,"-")</f>
        <v>7.0923963562000369E-2</v>
      </c>
      <c r="BT19" s="120">
        <f t="shared" si="16"/>
        <v>45926.858453473134</v>
      </c>
      <c r="BU19" s="83">
        <f t="shared" si="6"/>
        <v>6.154714850367024E-2</v>
      </c>
      <c r="BV19" s="197"/>
      <c r="BW19" s="172"/>
      <c r="BX19" s="172"/>
      <c r="BY19" s="37" t="s">
        <v>95</v>
      </c>
      <c r="BZ19" s="117">
        <f t="shared" si="7"/>
        <v>1531815853</v>
      </c>
      <c r="CA19" s="82">
        <f>IFERROR(BZ19/BW5,"-")</f>
        <v>4.6756071996145549E-3</v>
      </c>
      <c r="CB19" s="117">
        <f t="shared" si="8"/>
        <v>25515</v>
      </c>
      <c r="CC19" s="82">
        <f>IFERROR(CB19/BX5,"-")</f>
        <v>7.7027112698379155E-2</v>
      </c>
      <c r="CD19" s="120">
        <f t="shared" si="17"/>
        <v>60035.894689398396</v>
      </c>
      <c r="CE19" s="83">
        <f t="shared" si="9"/>
        <v>7.1189618564265963E-2</v>
      </c>
      <c r="CH19" s="104" t="s">
        <v>143</v>
      </c>
      <c r="CI19" s="93">
        <v>113</v>
      </c>
      <c r="CJ19" s="93">
        <v>229</v>
      </c>
      <c r="CK19" s="93">
        <v>9039</v>
      </c>
      <c r="CL19" s="93">
        <v>7008</v>
      </c>
      <c r="CM19" s="93">
        <v>4951</v>
      </c>
      <c r="CN19" s="93">
        <v>2257</v>
      </c>
      <c r="CO19" s="93">
        <v>822</v>
      </c>
      <c r="CP19" s="93">
        <f t="shared" si="18"/>
        <v>24419</v>
      </c>
      <c r="CR19" s="101" t="s">
        <v>143</v>
      </c>
      <c r="CS19" s="94">
        <f t="shared" si="19"/>
        <v>0.21153696152240378</v>
      </c>
      <c r="CT19" s="94">
        <f t="shared" si="20"/>
        <v>0.81648161630870042</v>
      </c>
      <c r="CU19" s="95">
        <f t="shared" si="21"/>
        <v>249810.49534637464</v>
      </c>
      <c r="CV19" s="22"/>
      <c r="CW19" s="103" t="str">
        <f t="shared" si="22"/>
        <v>高石市</v>
      </c>
      <c r="CX19" s="96">
        <f t="shared" si="23"/>
        <v>0.22996950047408185</v>
      </c>
      <c r="CY19" s="24" t="str">
        <f t="shared" si="24"/>
        <v>大阪市</v>
      </c>
      <c r="CZ19" s="96">
        <f t="shared" si="25"/>
        <v>0.82746711668332096</v>
      </c>
      <c r="DA19" s="24" t="str">
        <f t="shared" si="26"/>
        <v>泉南市</v>
      </c>
      <c r="DB19" s="126">
        <f t="shared" si="27"/>
        <v>277970.3890935888</v>
      </c>
      <c r="DC19" s="22"/>
      <c r="DD19" s="97">
        <f t="shared" si="28"/>
        <v>0.21865584506924207</v>
      </c>
      <c r="DE19" s="97">
        <f t="shared" si="29"/>
        <v>0.79911733105872462</v>
      </c>
      <c r="DF19" s="93">
        <f t="shared" si="30"/>
        <v>253731.06500962444</v>
      </c>
      <c r="DG19" s="93">
        <v>0</v>
      </c>
    </row>
    <row r="20" spans="2:111" s="31" customFormat="1" ht="13.15" customHeight="1">
      <c r="B20" s="216"/>
      <c r="C20" s="175"/>
      <c r="D20" s="197"/>
      <c r="E20" s="172"/>
      <c r="F20" s="172"/>
      <c r="G20" s="38" t="s">
        <v>93</v>
      </c>
      <c r="H20" s="118">
        <v>4804880</v>
      </c>
      <c r="I20" s="84">
        <f>IFERROR(H20/E5,"-")</f>
        <v>1.603594624716696E-3</v>
      </c>
      <c r="J20" s="118">
        <v>283</v>
      </c>
      <c r="K20" s="84">
        <f>IFERROR(J20/F5,"-")</f>
        <v>0.19147496617050067</v>
      </c>
      <c r="L20" s="121">
        <f t="shared" si="10"/>
        <v>16978.374558303887</v>
      </c>
      <c r="M20" s="87">
        <f t="shared" si="0"/>
        <v>0.18234536082474226</v>
      </c>
      <c r="N20" s="197"/>
      <c r="O20" s="172"/>
      <c r="P20" s="172"/>
      <c r="Q20" s="38" t="s">
        <v>93</v>
      </c>
      <c r="R20" s="118">
        <v>10654044</v>
      </c>
      <c r="S20" s="84">
        <f>IFERROR(R20/O5,"-")</f>
        <v>1.6573036784471677E-3</v>
      </c>
      <c r="T20" s="118">
        <v>652</v>
      </c>
      <c r="U20" s="84">
        <f>IFERROR(T20/P5,"-")</f>
        <v>0.21726091302899034</v>
      </c>
      <c r="V20" s="121">
        <f t="shared" si="11"/>
        <v>16340.558282208589</v>
      </c>
      <c r="W20" s="87">
        <f t="shared" si="1"/>
        <v>0.2058080808080808</v>
      </c>
      <c r="X20" s="197"/>
      <c r="Y20" s="172"/>
      <c r="Z20" s="172"/>
      <c r="AA20" s="38" t="s">
        <v>93</v>
      </c>
      <c r="AB20" s="118">
        <v>188364531</v>
      </c>
      <c r="AC20" s="84">
        <f>IFERROR(AB20/Y5,"-")</f>
        <v>1.9764078360839433E-3</v>
      </c>
      <c r="AD20" s="118">
        <v>9852</v>
      </c>
      <c r="AE20" s="84">
        <f>IFERROR(AD20/Z5,"-")</f>
        <v>8.114519157908609E-2</v>
      </c>
      <c r="AF20" s="121">
        <f t="shared" si="12"/>
        <v>19119.420523751523</v>
      </c>
      <c r="AG20" s="87">
        <f t="shared" si="2"/>
        <v>7.4995432677668838E-2</v>
      </c>
      <c r="AH20" s="197"/>
      <c r="AI20" s="172"/>
      <c r="AJ20" s="172"/>
      <c r="AK20" s="38" t="s">
        <v>93</v>
      </c>
      <c r="AL20" s="118">
        <v>213537410</v>
      </c>
      <c r="AM20" s="84">
        <f>IFERROR(AL20/AI5,"-")</f>
        <v>2.2071505988494485E-3</v>
      </c>
      <c r="AN20" s="118">
        <v>11155</v>
      </c>
      <c r="AO20" s="84">
        <f>IFERROR(AN20/AJ5,"-")</f>
        <v>0.11482480339276156</v>
      </c>
      <c r="AP20" s="121">
        <f t="shared" si="13"/>
        <v>19142.753025549082</v>
      </c>
      <c r="AQ20" s="87">
        <f t="shared" si="3"/>
        <v>0.10734012047497161</v>
      </c>
      <c r="AR20" s="197"/>
      <c r="AS20" s="172"/>
      <c r="AT20" s="172"/>
      <c r="AU20" s="38" t="s">
        <v>93</v>
      </c>
      <c r="AV20" s="118">
        <v>241250243</v>
      </c>
      <c r="AW20" s="84">
        <f>IFERROR(AV20/AS5,"-")</f>
        <v>3.1854930121308495E-3</v>
      </c>
      <c r="AX20" s="118">
        <v>9958</v>
      </c>
      <c r="AY20" s="84">
        <f>IFERROR(AX20/AT5,"-")</f>
        <v>0.14924165217912594</v>
      </c>
      <c r="AZ20" s="121">
        <f t="shared" si="14"/>
        <v>24226.776762402089</v>
      </c>
      <c r="BA20" s="87">
        <f t="shared" si="4"/>
        <v>0.13849984005340826</v>
      </c>
      <c r="BB20" s="197"/>
      <c r="BC20" s="172"/>
      <c r="BD20" s="172"/>
      <c r="BE20" s="38" t="s">
        <v>93</v>
      </c>
      <c r="BF20" s="118">
        <v>154929438</v>
      </c>
      <c r="BG20" s="84">
        <f>IFERROR(BF20/BC5,"-")</f>
        <v>4.1686976966205814E-3</v>
      </c>
      <c r="BH20" s="118">
        <v>5336</v>
      </c>
      <c r="BI20" s="84">
        <f>IFERROR(BH20/BD5,"-")</f>
        <v>0.17366399791707349</v>
      </c>
      <c r="BJ20" s="121">
        <f t="shared" si="15"/>
        <v>29034.752248875564</v>
      </c>
      <c r="BK20" s="87">
        <f t="shared" si="5"/>
        <v>0.15646717297598453</v>
      </c>
      <c r="BL20" s="197"/>
      <c r="BM20" s="172"/>
      <c r="BN20" s="172"/>
      <c r="BO20" s="38" t="s">
        <v>93</v>
      </c>
      <c r="BP20" s="118">
        <v>60036005</v>
      </c>
      <c r="BQ20" s="84">
        <f>IFERROR(BP20/BM5,"-")</f>
        <v>4.5343598741770077E-3</v>
      </c>
      <c r="BR20" s="118">
        <v>1954</v>
      </c>
      <c r="BS20" s="84">
        <f>IFERROR(BR20/BN5,"-")</f>
        <v>0.18163227365681353</v>
      </c>
      <c r="BT20" s="121">
        <f t="shared" si="16"/>
        <v>30724.669907881271</v>
      </c>
      <c r="BU20" s="87">
        <f t="shared" si="6"/>
        <v>0.15761877873679117</v>
      </c>
      <c r="BV20" s="197"/>
      <c r="BW20" s="172"/>
      <c r="BX20" s="172"/>
      <c r="BY20" s="38" t="s">
        <v>93</v>
      </c>
      <c r="BZ20" s="118">
        <f t="shared" si="7"/>
        <v>873576551</v>
      </c>
      <c r="CA20" s="84">
        <f>IFERROR(BZ20/BW5,"-")</f>
        <v>2.6664437525376959E-3</v>
      </c>
      <c r="CB20" s="118">
        <f t="shared" si="8"/>
        <v>39190</v>
      </c>
      <c r="CC20" s="84">
        <f>IFERROR(CB20/BX5,"-")</f>
        <v>0.11831050545363429</v>
      </c>
      <c r="CD20" s="121">
        <f t="shared" si="17"/>
        <v>22290.802526154632</v>
      </c>
      <c r="CE20" s="87">
        <f t="shared" si="9"/>
        <v>0.10934435240186491</v>
      </c>
      <c r="CH20" s="104" t="s">
        <v>61</v>
      </c>
      <c r="CI20" s="93">
        <v>49</v>
      </c>
      <c r="CJ20" s="93">
        <v>131</v>
      </c>
      <c r="CK20" s="93">
        <v>5412</v>
      </c>
      <c r="CL20" s="93">
        <v>4601</v>
      </c>
      <c r="CM20" s="93">
        <v>3666</v>
      </c>
      <c r="CN20" s="93">
        <v>1917</v>
      </c>
      <c r="CO20" s="93">
        <v>705</v>
      </c>
      <c r="CP20" s="93">
        <f t="shared" si="18"/>
        <v>16481</v>
      </c>
      <c r="CR20" s="101" t="s">
        <v>61</v>
      </c>
      <c r="CS20" s="94">
        <f t="shared" si="19"/>
        <v>0.20846502598095656</v>
      </c>
      <c r="CT20" s="94">
        <f t="shared" si="20"/>
        <v>0.83385125336648025</v>
      </c>
      <c r="CU20" s="95">
        <f t="shared" si="21"/>
        <v>242428.20049689442</v>
      </c>
      <c r="CV20" s="22"/>
      <c r="CW20" s="103" t="str">
        <f t="shared" si="22"/>
        <v>泉南市</v>
      </c>
      <c r="CX20" s="96">
        <f t="shared" si="23"/>
        <v>0.229920001642135</v>
      </c>
      <c r="CY20" s="24" t="str">
        <f t="shared" si="24"/>
        <v>西淀川区</v>
      </c>
      <c r="CZ20" s="96">
        <f t="shared" si="25"/>
        <v>0.82630960376091334</v>
      </c>
      <c r="DA20" s="24" t="str">
        <f t="shared" si="26"/>
        <v>和泉市</v>
      </c>
      <c r="DB20" s="126">
        <f t="shared" si="27"/>
        <v>276403.8249776453</v>
      </c>
      <c r="DC20" s="22"/>
      <c r="DD20" s="97">
        <f t="shared" si="28"/>
        <v>0.21865584506924207</v>
      </c>
      <c r="DE20" s="97">
        <f t="shared" si="29"/>
        <v>0.79911733105872462</v>
      </c>
      <c r="DF20" s="93">
        <f t="shared" si="30"/>
        <v>253731.06500962444</v>
      </c>
      <c r="DG20" s="93">
        <v>0</v>
      </c>
    </row>
    <row r="21" spans="2:111" s="31" customFormat="1" ht="13.15" customHeight="1">
      <c r="B21" s="216"/>
      <c r="C21" s="176"/>
      <c r="D21" s="198"/>
      <c r="E21" s="173"/>
      <c r="F21" s="173"/>
      <c r="G21" s="39" t="s">
        <v>100</v>
      </c>
      <c r="H21" s="114">
        <f>SUM(H5:H20)</f>
        <v>269647245</v>
      </c>
      <c r="I21" s="84">
        <f>IFERROR(H21/E5,"-")</f>
        <v>8.9992855732435775E-2</v>
      </c>
      <c r="J21" s="118">
        <v>1171</v>
      </c>
      <c r="K21" s="84">
        <f>IFERROR(J21/F5,"-")</f>
        <v>0.79228687415426247</v>
      </c>
      <c r="L21" s="121">
        <f t="shared" si="10"/>
        <v>230270.91801878737</v>
      </c>
      <c r="M21" s="88">
        <f t="shared" si="0"/>
        <v>0.7545103092783505</v>
      </c>
      <c r="N21" s="198"/>
      <c r="O21" s="173"/>
      <c r="P21" s="173"/>
      <c r="Q21" s="39" t="s">
        <v>100</v>
      </c>
      <c r="R21" s="114">
        <f>SUM(R5:R20)</f>
        <v>730945125</v>
      </c>
      <c r="S21" s="84">
        <f>IFERROR(R21/O5,"-")</f>
        <v>0.11370312009275772</v>
      </c>
      <c r="T21" s="118">
        <v>2504</v>
      </c>
      <c r="U21" s="84">
        <f>IFERROR(T21/P5,"-")</f>
        <v>0.83438853715428185</v>
      </c>
      <c r="V21" s="121">
        <f t="shared" si="11"/>
        <v>291910.99241214059</v>
      </c>
      <c r="W21" s="88">
        <f t="shared" si="1"/>
        <v>0.79040404040404044</v>
      </c>
      <c r="X21" s="198"/>
      <c r="Y21" s="173"/>
      <c r="Z21" s="173"/>
      <c r="AA21" s="39" t="s">
        <v>100</v>
      </c>
      <c r="AB21" s="114">
        <f>SUM(AB5:AB20)</f>
        <v>16456546132</v>
      </c>
      <c r="AC21" s="84">
        <f>IFERROR(AB21/Y5,"-")</f>
        <v>0.17266969825737366</v>
      </c>
      <c r="AD21" s="118">
        <v>91520</v>
      </c>
      <c r="AE21" s="84">
        <f>IFERROR(AD21/Z5,"-")</f>
        <v>0.7537969887655257</v>
      </c>
      <c r="AF21" s="121">
        <f t="shared" si="12"/>
        <v>179813.65965909092</v>
      </c>
      <c r="AG21" s="88">
        <f t="shared" si="2"/>
        <v>0.69666889957980638</v>
      </c>
      <c r="AH21" s="198"/>
      <c r="AI21" s="173"/>
      <c r="AJ21" s="173"/>
      <c r="AK21" s="39" t="s">
        <v>100</v>
      </c>
      <c r="AL21" s="114">
        <f>SUM(AL5:AL20)</f>
        <v>20230461273</v>
      </c>
      <c r="AM21" s="84">
        <f>IFERROR(AL21/AI5,"-")</f>
        <v>0.209104693710121</v>
      </c>
      <c r="AN21" s="118">
        <v>82198</v>
      </c>
      <c r="AO21" s="84">
        <f>IFERROR(AN21/AJ5,"-")</f>
        <v>0.84611108823650516</v>
      </c>
      <c r="AP21" s="121">
        <f t="shared" si="13"/>
        <v>246118.65584320787</v>
      </c>
      <c r="AQ21" s="88">
        <f t="shared" si="3"/>
        <v>0.79095860356806069</v>
      </c>
      <c r="AR21" s="198"/>
      <c r="AS21" s="173"/>
      <c r="AT21" s="173"/>
      <c r="AU21" s="39" t="s">
        <v>100</v>
      </c>
      <c r="AV21" s="114">
        <f>SUM(AV5:AV20)</f>
        <v>18958500142</v>
      </c>
      <c r="AW21" s="84">
        <f>IFERROR(AV21/AS5,"-")</f>
        <v>0.25032998504719733</v>
      </c>
      <c r="AX21" s="118">
        <v>59454</v>
      </c>
      <c r="AY21" s="84">
        <f>IFERROR(AX21/AT5,"-")</f>
        <v>0.89104370241592235</v>
      </c>
      <c r="AZ21" s="121">
        <f t="shared" si="14"/>
        <v>318876.78107444412</v>
      </c>
      <c r="BA21" s="88">
        <f t="shared" si="4"/>
        <v>0.82690997093144547</v>
      </c>
      <c r="BB21" s="198"/>
      <c r="BC21" s="173"/>
      <c r="BD21" s="173"/>
      <c r="BE21" s="39" t="s">
        <v>100</v>
      </c>
      <c r="BF21" s="114">
        <f>SUM(BF5:BF20)</f>
        <v>10670272268</v>
      </c>
      <c r="BG21" s="84">
        <f>IFERROR(BF21/BC5,"-")</f>
        <v>0.28710579474203007</v>
      </c>
      <c r="BH21" s="118">
        <v>27766</v>
      </c>
      <c r="BI21" s="84">
        <f>IFERROR(BH21/BD5,"-")</f>
        <v>0.90366464883160846</v>
      </c>
      <c r="BJ21" s="121">
        <f t="shared" si="15"/>
        <v>384292.74177051068</v>
      </c>
      <c r="BK21" s="88">
        <f t="shared" si="5"/>
        <v>0.81418057062428528</v>
      </c>
      <c r="BL21" s="198"/>
      <c r="BM21" s="173"/>
      <c r="BN21" s="173"/>
      <c r="BO21" s="39" t="s">
        <v>100</v>
      </c>
      <c r="BP21" s="114">
        <f>SUM(BP5:BP20)</f>
        <v>4216334688</v>
      </c>
      <c r="BQ21" s="84">
        <f>IFERROR(BP21/BM5,"-")</f>
        <v>0.31844855142123185</v>
      </c>
      <c r="BR21" s="118">
        <v>9483</v>
      </c>
      <c r="BS21" s="84">
        <f>IFERROR(BR21/BN5,"-")</f>
        <v>0.88148354712771892</v>
      </c>
      <c r="BT21" s="121">
        <f t="shared" si="16"/>
        <v>444620.34039860801</v>
      </c>
      <c r="BU21" s="88">
        <f t="shared" si="6"/>
        <v>0.76494313140275871</v>
      </c>
      <c r="BV21" s="198"/>
      <c r="BW21" s="173"/>
      <c r="BX21" s="173"/>
      <c r="BY21" s="39" t="s">
        <v>100</v>
      </c>
      <c r="BZ21" s="114">
        <f t="shared" si="7"/>
        <v>71532706873</v>
      </c>
      <c r="CA21" s="84">
        <f>IFERROR(BZ21/BW5,"-")</f>
        <v>0.21834141395539949</v>
      </c>
      <c r="CB21" s="114">
        <f t="shared" si="8"/>
        <v>274096</v>
      </c>
      <c r="CC21" s="84">
        <f>IFERROR(CB21/BX5,"-")</f>
        <v>0.82746711668332096</v>
      </c>
      <c r="CD21" s="121">
        <f t="shared" si="17"/>
        <v>260976.8361194618</v>
      </c>
      <c r="CE21" s="88">
        <f t="shared" si="9"/>
        <v>0.76475758142234151</v>
      </c>
      <c r="CH21" s="104" t="s">
        <v>144</v>
      </c>
      <c r="CI21" s="93">
        <v>101</v>
      </c>
      <c r="CJ21" s="93">
        <v>202</v>
      </c>
      <c r="CK21" s="93">
        <v>7980</v>
      </c>
      <c r="CL21" s="93">
        <v>6729</v>
      </c>
      <c r="CM21" s="93">
        <v>5029</v>
      </c>
      <c r="CN21" s="93">
        <v>2461</v>
      </c>
      <c r="CO21" s="93">
        <v>891</v>
      </c>
      <c r="CP21" s="93">
        <f t="shared" si="18"/>
        <v>23393</v>
      </c>
      <c r="CR21" s="101" t="s">
        <v>144</v>
      </c>
      <c r="CS21" s="94">
        <f t="shared" si="19"/>
        <v>0.23184757907542408</v>
      </c>
      <c r="CT21" s="94">
        <f t="shared" si="20"/>
        <v>0.84272714278908001</v>
      </c>
      <c r="CU21" s="95">
        <f t="shared" si="21"/>
        <v>279751.90541610133</v>
      </c>
      <c r="CV21" s="22"/>
      <c r="CW21" s="103" t="str">
        <f t="shared" si="22"/>
        <v>阪南市</v>
      </c>
      <c r="CX21" s="96">
        <f t="shared" si="23"/>
        <v>0.22980842051545877</v>
      </c>
      <c r="CY21" s="24" t="str">
        <f t="shared" si="24"/>
        <v>西成区</v>
      </c>
      <c r="CZ21" s="96">
        <f t="shared" si="25"/>
        <v>0.82575994985897838</v>
      </c>
      <c r="DA21" s="24" t="str">
        <f t="shared" si="26"/>
        <v>堺市南区</v>
      </c>
      <c r="DB21" s="126">
        <f t="shared" si="27"/>
        <v>275557.39524016518</v>
      </c>
      <c r="DC21" s="22"/>
      <c r="DD21" s="97">
        <f t="shared" si="28"/>
        <v>0.21865584506924207</v>
      </c>
      <c r="DE21" s="97">
        <f t="shared" si="29"/>
        <v>0.79911733105872462</v>
      </c>
      <c r="DF21" s="93">
        <f t="shared" si="30"/>
        <v>253731.06500962444</v>
      </c>
      <c r="DG21" s="93">
        <v>0</v>
      </c>
    </row>
    <row r="22" spans="2:111" s="31" customFormat="1" ht="13.15" customHeight="1">
      <c r="B22" s="216">
        <v>2</v>
      </c>
      <c r="C22" s="174" t="s">
        <v>133</v>
      </c>
      <c r="D22" s="196">
        <f>CI6</f>
        <v>43</v>
      </c>
      <c r="E22" s="171">
        <v>55079020</v>
      </c>
      <c r="F22" s="171">
        <v>37</v>
      </c>
      <c r="G22" s="35" t="s">
        <v>66</v>
      </c>
      <c r="H22" s="124">
        <v>849092</v>
      </c>
      <c r="I22" s="80">
        <f>IFERROR(H22/E22,"-")</f>
        <v>1.5415887937003962E-2</v>
      </c>
      <c r="J22" s="124">
        <v>8</v>
      </c>
      <c r="K22" s="80">
        <f>IFERROR(J22/F22,"-")</f>
        <v>0.21621621621621623</v>
      </c>
      <c r="L22" s="119">
        <f t="shared" si="10"/>
        <v>106136.5</v>
      </c>
      <c r="M22" s="81">
        <f t="shared" ref="M22:M38" si="31">IFERROR(J22/$CI$6,"-")</f>
        <v>0.18604651162790697</v>
      </c>
      <c r="N22" s="196">
        <f>CJ6</f>
        <v>125</v>
      </c>
      <c r="O22" s="171">
        <v>193778080</v>
      </c>
      <c r="P22" s="171">
        <v>108</v>
      </c>
      <c r="Q22" s="35" t="s">
        <v>66</v>
      </c>
      <c r="R22" s="124">
        <v>1384951</v>
      </c>
      <c r="S22" s="80">
        <f>IFERROR(R22/O22,"-")</f>
        <v>7.1470983714979524E-3</v>
      </c>
      <c r="T22" s="124">
        <v>27</v>
      </c>
      <c r="U22" s="80">
        <f>IFERROR(T22/P22,"-")</f>
        <v>0.25</v>
      </c>
      <c r="V22" s="119">
        <f t="shared" si="11"/>
        <v>51294.481481481482</v>
      </c>
      <c r="W22" s="81">
        <f t="shared" ref="W22:W38" si="32">IFERROR(T22/$CJ$6,"-")</f>
        <v>0.216</v>
      </c>
      <c r="X22" s="196">
        <f>CK6</f>
        <v>4838</v>
      </c>
      <c r="Y22" s="171">
        <v>3395733320</v>
      </c>
      <c r="Z22" s="171">
        <v>4320</v>
      </c>
      <c r="AA22" s="35" t="s">
        <v>66</v>
      </c>
      <c r="AB22" s="124">
        <v>85232701</v>
      </c>
      <c r="AC22" s="80">
        <f>IFERROR(AB22/Y22,"-")</f>
        <v>2.509993953235409E-2</v>
      </c>
      <c r="AD22" s="124">
        <v>683</v>
      </c>
      <c r="AE22" s="80">
        <f>IFERROR(AD22/Z22,"-")</f>
        <v>0.15810185185185185</v>
      </c>
      <c r="AF22" s="119">
        <f t="shared" si="12"/>
        <v>124791.65592972182</v>
      </c>
      <c r="AG22" s="81">
        <f t="shared" ref="AG22:AG38" si="33">IFERROR(AD22/$CK$6,"-")</f>
        <v>0.14117403885903265</v>
      </c>
      <c r="AH22" s="196">
        <f>CL6</f>
        <v>3765</v>
      </c>
      <c r="AI22" s="171">
        <v>3240730100</v>
      </c>
      <c r="AJ22" s="171">
        <v>3364</v>
      </c>
      <c r="AK22" s="35" t="s">
        <v>66</v>
      </c>
      <c r="AL22" s="124">
        <v>97584715</v>
      </c>
      <c r="AM22" s="80">
        <f>IFERROR(AL22/AI22,"-")</f>
        <v>3.0111953784735114E-2</v>
      </c>
      <c r="AN22" s="124">
        <v>721</v>
      </c>
      <c r="AO22" s="80">
        <f>IFERROR(AN22/AJ22,"-")</f>
        <v>0.2143281807372176</v>
      </c>
      <c r="AP22" s="119">
        <f t="shared" si="13"/>
        <v>135346.34535367545</v>
      </c>
      <c r="AQ22" s="81">
        <f t="shared" ref="AQ22:AQ38" si="34">IFERROR(AN22/$CL$6,"-")</f>
        <v>0.19150066401062418</v>
      </c>
      <c r="AR22" s="196">
        <f>CM6</f>
        <v>2887</v>
      </c>
      <c r="AS22" s="171">
        <v>2832597590</v>
      </c>
      <c r="AT22" s="171">
        <v>2493</v>
      </c>
      <c r="AU22" s="35" t="s">
        <v>66</v>
      </c>
      <c r="AV22" s="124">
        <v>60133833</v>
      </c>
      <c r="AW22" s="80">
        <f>IFERROR(AV22/AS22,"-")</f>
        <v>2.1229218443273475E-2</v>
      </c>
      <c r="AX22" s="124">
        <v>614</v>
      </c>
      <c r="AY22" s="80">
        <f>IFERROR(AX22/AT22,"-")</f>
        <v>0.24628961091054954</v>
      </c>
      <c r="AZ22" s="119">
        <f t="shared" si="14"/>
        <v>97937.838762214989</v>
      </c>
      <c r="BA22" s="81">
        <f t="shared" ref="BA22:BA38" si="35">IFERROR(AX22/$CM$6,"-")</f>
        <v>0.21267751991686873</v>
      </c>
      <c r="BB22" s="196">
        <f>CN6</f>
        <v>1366</v>
      </c>
      <c r="BC22" s="171">
        <v>1353139460</v>
      </c>
      <c r="BD22" s="171">
        <v>1134</v>
      </c>
      <c r="BE22" s="35" t="s">
        <v>66</v>
      </c>
      <c r="BF22" s="124">
        <v>61164442</v>
      </c>
      <c r="BG22" s="80">
        <f>IFERROR(BF22/BC22,"-")</f>
        <v>4.5201875939675867E-2</v>
      </c>
      <c r="BH22" s="124">
        <v>301</v>
      </c>
      <c r="BI22" s="80">
        <f>IFERROR(BH22/BD22,"-")</f>
        <v>0.26543209876543211</v>
      </c>
      <c r="BJ22" s="119">
        <f t="shared" si="15"/>
        <v>203204.12624584718</v>
      </c>
      <c r="BK22" s="81">
        <f t="shared" ref="BK22:BK38" si="36">IFERROR(BH22/$CN$6,"-")</f>
        <v>0.22035139092240116</v>
      </c>
      <c r="BL22" s="196">
        <f>CO6</f>
        <v>457</v>
      </c>
      <c r="BM22" s="171">
        <v>380882100</v>
      </c>
      <c r="BN22" s="171">
        <v>362</v>
      </c>
      <c r="BO22" s="35" t="s">
        <v>66</v>
      </c>
      <c r="BP22" s="124">
        <v>20101708</v>
      </c>
      <c r="BQ22" s="80">
        <f>IFERROR(BP22/BM22,"-")</f>
        <v>5.2776720145157781E-2</v>
      </c>
      <c r="BR22" s="124">
        <v>82</v>
      </c>
      <c r="BS22" s="80">
        <f>IFERROR(BR22/BN22,"-")</f>
        <v>0.22651933701657459</v>
      </c>
      <c r="BT22" s="119">
        <f t="shared" si="16"/>
        <v>245142.78048780488</v>
      </c>
      <c r="BU22" s="81">
        <f t="shared" ref="BU22:BU38" si="37">IFERROR(BR22/$CO$6,"-")</f>
        <v>0.17943107221006566</v>
      </c>
      <c r="BV22" s="196">
        <f>CP6</f>
        <v>13481</v>
      </c>
      <c r="BW22" s="171">
        <f>SUM(E22,O22,Y22,AI22,AS22,BC22,BM22)</f>
        <v>11451939670</v>
      </c>
      <c r="BX22" s="171">
        <f>SUM(F22,P22,Z22,AJ22,AT22,BD22,BN22)</f>
        <v>11818</v>
      </c>
      <c r="BY22" s="35" t="s">
        <v>66</v>
      </c>
      <c r="BZ22" s="124">
        <f t="shared" ref="BZ22:BZ85" si="38">SUM(H22,R22,AB22,AL22,AV22,BF22,BP22)</f>
        <v>326451442</v>
      </c>
      <c r="CA22" s="80">
        <f>IFERROR(BZ22/BW22,"-")</f>
        <v>2.8506213917209713E-2</v>
      </c>
      <c r="CB22" s="124">
        <f t="shared" ref="CB22:CB85" si="39">SUM(J22,T22,AD22,AN22,AX22,BH22,BR22)</f>
        <v>2436</v>
      </c>
      <c r="CC22" s="80">
        <f>IFERROR(CB22/BX22,"-")</f>
        <v>0.20612624809612456</v>
      </c>
      <c r="CD22" s="119">
        <f t="shared" si="17"/>
        <v>134011.26518883416</v>
      </c>
      <c r="CE22" s="81">
        <f t="shared" ref="CE22:CE38" si="40">IFERROR(CB22/$CP$6,"-")</f>
        <v>0.1806987612194941</v>
      </c>
      <c r="CH22" s="104" t="s">
        <v>62</v>
      </c>
      <c r="CI22" s="93">
        <v>69</v>
      </c>
      <c r="CJ22" s="93">
        <v>148</v>
      </c>
      <c r="CK22" s="93">
        <v>7291</v>
      </c>
      <c r="CL22" s="93">
        <v>6045</v>
      </c>
      <c r="CM22" s="93">
        <v>4470</v>
      </c>
      <c r="CN22" s="93">
        <v>2290</v>
      </c>
      <c r="CO22" s="93">
        <v>842</v>
      </c>
      <c r="CP22" s="93">
        <f t="shared" si="18"/>
        <v>21155</v>
      </c>
      <c r="CR22" s="101" t="s">
        <v>62</v>
      </c>
      <c r="CS22" s="94">
        <f t="shared" si="19"/>
        <v>0.22091748147766896</v>
      </c>
      <c r="CT22" s="94">
        <f t="shared" si="20"/>
        <v>0.83228260303235557</v>
      </c>
      <c r="CU22" s="95">
        <f t="shared" si="21"/>
        <v>262875.37479654438</v>
      </c>
      <c r="CV22" s="22"/>
      <c r="CW22" s="103" t="str">
        <f t="shared" si="22"/>
        <v>堺市東区</v>
      </c>
      <c r="CX22" s="96">
        <f t="shared" si="23"/>
        <v>0.2297675212675121</v>
      </c>
      <c r="CY22" s="24" t="str">
        <f t="shared" si="24"/>
        <v>旭区</v>
      </c>
      <c r="CZ22" s="96">
        <f t="shared" si="25"/>
        <v>0.82406200202810376</v>
      </c>
      <c r="DA22" s="24" t="str">
        <f t="shared" si="26"/>
        <v>忠岡町</v>
      </c>
      <c r="DB22" s="126">
        <f t="shared" si="27"/>
        <v>274772.5849748053</v>
      </c>
      <c r="DC22" s="22"/>
      <c r="DD22" s="97">
        <f t="shared" si="28"/>
        <v>0.21865584506924207</v>
      </c>
      <c r="DE22" s="97">
        <f t="shared" si="29"/>
        <v>0.79911733105872462</v>
      </c>
      <c r="DF22" s="93">
        <f t="shared" si="30"/>
        <v>253731.06500962444</v>
      </c>
      <c r="DG22" s="93">
        <v>0</v>
      </c>
    </row>
    <row r="23" spans="2:111" s="31" customFormat="1" ht="13.15" customHeight="1">
      <c r="B23" s="216"/>
      <c r="C23" s="175"/>
      <c r="D23" s="197"/>
      <c r="E23" s="172"/>
      <c r="F23" s="172"/>
      <c r="G23" s="36" t="s">
        <v>68</v>
      </c>
      <c r="H23" s="117">
        <v>705911</v>
      </c>
      <c r="I23" s="82">
        <f>IFERROR(H23/E22,"-")</f>
        <v>1.2816331880995704E-2</v>
      </c>
      <c r="J23" s="117">
        <v>9</v>
      </c>
      <c r="K23" s="82">
        <f>IFERROR(J23/F22,"-")</f>
        <v>0.24324324324324326</v>
      </c>
      <c r="L23" s="120">
        <f t="shared" si="10"/>
        <v>78434.555555555562</v>
      </c>
      <c r="M23" s="83">
        <f t="shared" si="31"/>
        <v>0.20930232558139536</v>
      </c>
      <c r="N23" s="197"/>
      <c r="O23" s="172"/>
      <c r="P23" s="172"/>
      <c r="Q23" s="36" t="s">
        <v>68</v>
      </c>
      <c r="R23" s="117">
        <v>6837055</v>
      </c>
      <c r="S23" s="82">
        <f>IFERROR(R23/O22,"-")</f>
        <v>3.5282912288118452E-2</v>
      </c>
      <c r="T23" s="117">
        <v>43</v>
      </c>
      <c r="U23" s="82">
        <f>IFERROR(T23/P22,"-")</f>
        <v>0.39814814814814814</v>
      </c>
      <c r="V23" s="120">
        <f t="shared" si="11"/>
        <v>159001.27906976745</v>
      </c>
      <c r="W23" s="83">
        <f t="shared" si="32"/>
        <v>0.34399999999999997</v>
      </c>
      <c r="X23" s="197"/>
      <c r="Y23" s="172"/>
      <c r="Z23" s="172"/>
      <c r="AA23" s="36" t="s">
        <v>68</v>
      </c>
      <c r="AB23" s="117">
        <v>76102343</v>
      </c>
      <c r="AC23" s="82">
        <f>IFERROR(AB23/Y22,"-")</f>
        <v>2.241116596282066E-2</v>
      </c>
      <c r="AD23" s="117">
        <v>1000</v>
      </c>
      <c r="AE23" s="82">
        <f>IFERROR(AD23/Z22,"-")</f>
        <v>0.23148148148148148</v>
      </c>
      <c r="AF23" s="120">
        <f t="shared" si="12"/>
        <v>76102.342999999993</v>
      </c>
      <c r="AG23" s="83">
        <f t="shared" si="33"/>
        <v>0.20669698222405952</v>
      </c>
      <c r="AH23" s="197"/>
      <c r="AI23" s="172"/>
      <c r="AJ23" s="172"/>
      <c r="AK23" s="36" t="s">
        <v>68</v>
      </c>
      <c r="AL23" s="117">
        <v>74280636</v>
      </c>
      <c r="AM23" s="82">
        <f>IFERROR(AL23/AI22,"-")</f>
        <v>2.2920957225040124E-2</v>
      </c>
      <c r="AN23" s="117">
        <v>919</v>
      </c>
      <c r="AO23" s="82">
        <f>IFERROR(AN23/AJ22,"-")</f>
        <v>0.27318668252080858</v>
      </c>
      <c r="AP23" s="120">
        <f t="shared" si="13"/>
        <v>80827.677910772574</v>
      </c>
      <c r="AQ23" s="83">
        <f t="shared" si="34"/>
        <v>0.24409030544488711</v>
      </c>
      <c r="AR23" s="197"/>
      <c r="AS23" s="172"/>
      <c r="AT23" s="172"/>
      <c r="AU23" s="36" t="s">
        <v>68</v>
      </c>
      <c r="AV23" s="117">
        <v>57367885</v>
      </c>
      <c r="AW23" s="82">
        <f>IFERROR(AV23/AS22,"-")</f>
        <v>2.0252747937980136E-2</v>
      </c>
      <c r="AX23" s="117">
        <v>796</v>
      </c>
      <c r="AY23" s="82">
        <f>IFERROR(AX23/AT22,"-")</f>
        <v>0.31929402326514239</v>
      </c>
      <c r="AZ23" s="120">
        <f t="shared" si="14"/>
        <v>72070.207286432167</v>
      </c>
      <c r="BA23" s="83">
        <f t="shared" si="35"/>
        <v>0.27571873917561485</v>
      </c>
      <c r="BB23" s="197"/>
      <c r="BC23" s="172"/>
      <c r="BD23" s="172"/>
      <c r="BE23" s="36" t="s">
        <v>68</v>
      </c>
      <c r="BF23" s="117">
        <v>16239645</v>
      </c>
      <c r="BG23" s="82">
        <f>IFERROR(BF23/BC22,"-")</f>
        <v>1.2001456967340233E-2</v>
      </c>
      <c r="BH23" s="117">
        <v>357</v>
      </c>
      <c r="BI23" s="82">
        <f>IFERROR(BH23/BD22,"-")</f>
        <v>0.31481481481481483</v>
      </c>
      <c r="BJ23" s="120">
        <f t="shared" si="15"/>
        <v>45489.201680672268</v>
      </c>
      <c r="BK23" s="83">
        <f t="shared" si="36"/>
        <v>0.26134699853587118</v>
      </c>
      <c r="BL23" s="197"/>
      <c r="BM23" s="172"/>
      <c r="BN23" s="172"/>
      <c r="BO23" s="36" t="s">
        <v>68</v>
      </c>
      <c r="BP23" s="117">
        <v>6010200</v>
      </c>
      <c r="BQ23" s="82">
        <f>IFERROR(BP23/BM22,"-")</f>
        <v>1.5779686154849492E-2</v>
      </c>
      <c r="BR23" s="117">
        <v>106</v>
      </c>
      <c r="BS23" s="82">
        <f>IFERROR(BR23/BN22,"-")</f>
        <v>0.29281767955801102</v>
      </c>
      <c r="BT23" s="120">
        <f t="shared" si="16"/>
        <v>56700</v>
      </c>
      <c r="BU23" s="83">
        <f t="shared" si="37"/>
        <v>0.23194748358862144</v>
      </c>
      <c r="BV23" s="197"/>
      <c r="BW23" s="172"/>
      <c r="BX23" s="172"/>
      <c r="BY23" s="36" t="s">
        <v>68</v>
      </c>
      <c r="BZ23" s="117">
        <f t="shared" si="38"/>
        <v>237543675</v>
      </c>
      <c r="CA23" s="82">
        <f>IFERROR(BZ23/BW22,"-")</f>
        <v>2.0742658610250958E-2</v>
      </c>
      <c r="CB23" s="117">
        <f t="shared" si="39"/>
        <v>3230</v>
      </c>
      <c r="CC23" s="82">
        <f>IFERROR(CB23/BX22,"-")</f>
        <v>0.27331189710610931</v>
      </c>
      <c r="CD23" s="120">
        <f t="shared" si="17"/>
        <v>73542.933436532505</v>
      </c>
      <c r="CE23" s="83">
        <f t="shared" si="40"/>
        <v>0.23959646910466584</v>
      </c>
      <c r="CH23" s="104" t="s">
        <v>145</v>
      </c>
      <c r="CI23" s="93">
        <v>102</v>
      </c>
      <c r="CJ23" s="93">
        <v>155</v>
      </c>
      <c r="CK23" s="93">
        <v>5292</v>
      </c>
      <c r="CL23" s="93">
        <v>4266</v>
      </c>
      <c r="CM23" s="93">
        <v>2907</v>
      </c>
      <c r="CN23" s="93">
        <v>1450</v>
      </c>
      <c r="CO23" s="93">
        <v>532</v>
      </c>
      <c r="CP23" s="93">
        <f t="shared" si="18"/>
        <v>14704</v>
      </c>
      <c r="CR23" s="101" t="s">
        <v>145</v>
      </c>
      <c r="CS23" s="94">
        <f t="shared" si="19"/>
        <v>0.21842246822959296</v>
      </c>
      <c r="CT23" s="94">
        <f t="shared" si="20"/>
        <v>0.82575994985897838</v>
      </c>
      <c r="CU23" s="95">
        <f t="shared" si="21"/>
        <v>279110.99373814045</v>
      </c>
      <c r="CV23" s="22"/>
      <c r="CW23" s="103" t="str">
        <f t="shared" si="22"/>
        <v>福島区</v>
      </c>
      <c r="CX23" s="96">
        <f t="shared" si="23"/>
        <v>0.22883668299838564</v>
      </c>
      <c r="CY23" s="24" t="str">
        <f t="shared" si="24"/>
        <v>岬町</v>
      </c>
      <c r="CZ23" s="96">
        <f t="shared" si="25"/>
        <v>0.82306041091689663</v>
      </c>
      <c r="DA23" s="24" t="str">
        <f t="shared" si="26"/>
        <v>堺市</v>
      </c>
      <c r="DB23" s="126">
        <f t="shared" si="27"/>
        <v>273560.23262963281</v>
      </c>
      <c r="DC23" s="22"/>
      <c r="DD23" s="97">
        <f t="shared" si="28"/>
        <v>0.21865584506924207</v>
      </c>
      <c r="DE23" s="97">
        <f t="shared" si="29"/>
        <v>0.79911733105872462</v>
      </c>
      <c r="DF23" s="93">
        <f t="shared" si="30"/>
        <v>253731.06500962444</v>
      </c>
      <c r="DG23" s="93">
        <v>0</v>
      </c>
    </row>
    <row r="24" spans="2:111" s="31" customFormat="1" ht="13.15" customHeight="1">
      <c r="B24" s="216"/>
      <c r="C24" s="175"/>
      <c r="D24" s="197"/>
      <c r="E24" s="172"/>
      <c r="F24" s="172"/>
      <c r="G24" s="37" t="s">
        <v>70</v>
      </c>
      <c r="H24" s="117">
        <v>256051</v>
      </c>
      <c r="I24" s="82">
        <f>IFERROR(H24/E22,"-")</f>
        <v>4.6487936786093875E-3</v>
      </c>
      <c r="J24" s="117">
        <v>10</v>
      </c>
      <c r="K24" s="82">
        <f>IFERROR(J24/F22,"-")</f>
        <v>0.27027027027027029</v>
      </c>
      <c r="L24" s="120">
        <f t="shared" si="10"/>
        <v>25605.1</v>
      </c>
      <c r="M24" s="83">
        <f t="shared" si="31"/>
        <v>0.23255813953488372</v>
      </c>
      <c r="N24" s="197"/>
      <c r="O24" s="172"/>
      <c r="P24" s="172"/>
      <c r="Q24" s="37" t="s">
        <v>70</v>
      </c>
      <c r="R24" s="117">
        <v>860332</v>
      </c>
      <c r="S24" s="82">
        <f>IFERROR(R24/O22,"-")</f>
        <v>4.4397797728205381E-3</v>
      </c>
      <c r="T24" s="117">
        <v>24</v>
      </c>
      <c r="U24" s="82">
        <f>IFERROR(T24/P22,"-")</f>
        <v>0.22222222222222221</v>
      </c>
      <c r="V24" s="120">
        <f t="shared" si="11"/>
        <v>35847.166666666664</v>
      </c>
      <c r="W24" s="83">
        <f t="shared" si="32"/>
        <v>0.192</v>
      </c>
      <c r="X24" s="197"/>
      <c r="Y24" s="172"/>
      <c r="Z24" s="172"/>
      <c r="AA24" s="37" t="s">
        <v>70</v>
      </c>
      <c r="AB24" s="117">
        <v>37282032</v>
      </c>
      <c r="AC24" s="82">
        <f>IFERROR(AB24/Y22,"-")</f>
        <v>1.0979081243046494E-2</v>
      </c>
      <c r="AD24" s="117">
        <v>953</v>
      </c>
      <c r="AE24" s="82">
        <f>IFERROR(AD24/Z22,"-")</f>
        <v>0.22060185185185185</v>
      </c>
      <c r="AF24" s="120">
        <f t="shared" si="12"/>
        <v>39120.70514165792</v>
      </c>
      <c r="AG24" s="83">
        <f t="shared" si="33"/>
        <v>0.19698222405952873</v>
      </c>
      <c r="AH24" s="197"/>
      <c r="AI24" s="172"/>
      <c r="AJ24" s="172"/>
      <c r="AK24" s="37" t="s">
        <v>70</v>
      </c>
      <c r="AL24" s="117">
        <v>40672466</v>
      </c>
      <c r="AM24" s="82">
        <f>IFERROR(AL24/AI22,"-")</f>
        <v>1.2550402145491845E-2</v>
      </c>
      <c r="AN24" s="117">
        <v>884</v>
      </c>
      <c r="AO24" s="82">
        <f>IFERROR(AN24/AJ22,"-")</f>
        <v>0.26278240190249702</v>
      </c>
      <c r="AP24" s="120">
        <f t="shared" si="13"/>
        <v>46009.576923076922</v>
      </c>
      <c r="AQ24" s="83">
        <f t="shared" si="34"/>
        <v>0.2347941567065073</v>
      </c>
      <c r="AR24" s="197"/>
      <c r="AS24" s="172"/>
      <c r="AT24" s="172"/>
      <c r="AU24" s="37" t="s">
        <v>70</v>
      </c>
      <c r="AV24" s="117">
        <v>32006349</v>
      </c>
      <c r="AW24" s="82">
        <f>IFERROR(AV24/AS22,"-")</f>
        <v>1.1299292604425325E-2</v>
      </c>
      <c r="AX24" s="117">
        <v>751</v>
      </c>
      <c r="AY24" s="82">
        <f>IFERROR(AX24/AT22,"-")</f>
        <v>0.30124348174889692</v>
      </c>
      <c r="AZ24" s="120">
        <f t="shared" si="14"/>
        <v>42618.307589880162</v>
      </c>
      <c r="BA24" s="83">
        <f t="shared" si="35"/>
        <v>0.26013162452372707</v>
      </c>
      <c r="BB24" s="197"/>
      <c r="BC24" s="172"/>
      <c r="BD24" s="172"/>
      <c r="BE24" s="37" t="s">
        <v>70</v>
      </c>
      <c r="BF24" s="117">
        <v>16866381</v>
      </c>
      <c r="BG24" s="82">
        <f>IFERROR(BF24/BC22,"-")</f>
        <v>1.2464628738267673E-2</v>
      </c>
      <c r="BH24" s="117">
        <v>312</v>
      </c>
      <c r="BI24" s="82">
        <f>IFERROR(BH24/BD22,"-")</f>
        <v>0.27513227513227512</v>
      </c>
      <c r="BJ24" s="120">
        <f t="shared" si="15"/>
        <v>54058.913461538461</v>
      </c>
      <c r="BK24" s="83">
        <f t="shared" si="36"/>
        <v>0.22840409956076135</v>
      </c>
      <c r="BL24" s="197"/>
      <c r="BM24" s="172"/>
      <c r="BN24" s="172"/>
      <c r="BO24" s="37" t="s">
        <v>70</v>
      </c>
      <c r="BP24" s="117">
        <v>3476758</v>
      </c>
      <c r="BQ24" s="82">
        <f>IFERROR(BP24/BM22,"-")</f>
        <v>9.1281737839609689E-3</v>
      </c>
      <c r="BR24" s="117">
        <v>71</v>
      </c>
      <c r="BS24" s="82">
        <f>IFERROR(BR24/BN22,"-")</f>
        <v>0.19613259668508287</v>
      </c>
      <c r="BT24" s="120">
        <f t="shared" si="16"/>
        <v>48968.42253521127</v>
      </c>
      <c r="BU24" s="83">
        <f t="shared" si="37"/>
        <v>0.15536105032822758</v>
      </c>
      <c r="BV24" s="197"/>
      <c r="BW24" s="172"/>
      <c r="BX24" s="172"/>
      <c r="BY24" s="37" t="s">
        <v>70</v>
      </c>
      <c r="BZ24" s="117">
        <f t="shared" si="38"/>
        <v>131420369</v>
      </c>
      <c r="CA24" s="82">
        <f>IFERROR(BZ24/BW22,"-")</f>
        <v>1.1475817441151434E-2</v>
      </c>
      <c r="CB24" s="117">
        <f t="shared" si="39"/>
        <v>3005</v>
      </c>
      <c r="CC24" s="82">
        <f>IFERROR(CB24/BX22,"-")</f>
        <v>0.2542731426637333</v>
      </c>
      <c r="CD24" s="120">
        <f t="shared" si="17"/>
        <v>43733.899833610652</v>
      </c>
      <c r="CE24" s="83">
        <f t="shared" si="40"/>
        <v>0.22290631258808694</v>
      </c>
      <c r="CH24" s="104" t="s">
        <v>146</v>
      </c>
      <c r="CI24" s="93">
        <v>84</v>
      </c>
      <c r="CJ24" s="93">
        <v>200</v>
      </c>
      <c r="CK24" s="93">
        <v>8178</v>
      </c>
      <c r="CL24" s="93">
        <v>6227</v>
      </c>
      <c r="CM24" s="93">
        <v>4296</v>
      </c>
      <c r="CN24" s="93">
        <v>2027</v>
      </c>
      <c r="CO24" s="93">
        <v>785</v>
      </c>
      <c r="CP24" s="93">
        <f t="shared" si="18"/>
        <v>21797</v>
      </c>
      <c r="CR24" s="101" t="s">
        <v>146</v>
      </c>
      <c r="CS24" s="94">
        <f t="shared" si="19"/>
        <v>0.22538602219113435</v>
      </c>
      <c r="CT24" s="94">
        <f t="shared" si="20"/>
        <v>0.82948499146672017</v>
      </c>
      <c r="CU24" s="95">
        <f t="shared" si="21"/>
        <v>269972.61670196673</v>
      </c>
      <c r="CV24" s="22"/>
      <c r="CW24" s="103" t="str">
        <f t="shared" si="22"/>
        <v>箕面市</v>
      </c>
      <c r="CX24" s="96">
        <f t="shared" si="23"/>
        <v>0.22676611281748218</v>
      </c>
      <c r="CY24" s="24" t="str">
        <f t="shared" si="24"/>
        <v>福島区</v>
      </c>
      <c r="CZ24" s="96">
        <f t="shared" si="25"/>
        <v>0.82258277272127689</v>
      </c>
      <c r="DA24" s="24" t="str">
        <f t="shared" si="26"/>
        <v>堺市中区</v>
      </c>
      <c r="DB24" s="126">
        <f t="shared" si="27"/>
        <v>273155.69123760791</v>
      </c>
      <c r="DC24" s="22"/>
      <c r="DD24" s="97">
        <f t="shared" si="28"/>
        <v>0.21865584506924207</v>
      </c>
      <c r="DE24" s="97">
        <f t="shared" si="29"/>
        <v>0.79911733105872462</v>
      </c>
      <c r="DF24" s="93">
        <f t="shared" si="30"/>
        <v>253731.06500962444</v>
      </c>
      <c r="DG24" s="93">
        <v>0</v>
      </c>
    </row>
    <row r="25" spans="2:111" s="31" customFormat="1" ht="13.15" customHeight="1">
      <c r="B25" s="216"/>
      <c r="C25" s="175"/>
      <c r="D25" s="197"/>
      <c r="E25" s="172"/>
      <c r="F25" s="172"/>
      <c r="G25" s="37" t="s">
        <v>72</v>
      </c>
      <c r="H25" s="117">
        <v>6131</v>
      </c>
      <c r="I25" s="82">
        <f>IFERROR(H25/E22,"-")</f>
        <v>1.1131280113553219E-4</v>
      </c>
      <c r="J25" s="117">
        <v>1</v>
      </c>
      <c r="K25" s="82">
        <f>IFERROR(J25/F22,"-")</f>
        <v>2.7027027027027029E-2</v>
      </c>
      <c r="L25" s="120">
        <f t="shared" si="10"/>
        <v>6131</v>
      </c>
      <c r="M25" s="83">
        <f t="shared" si="31"/>
        <v>2.3255813953488372E-2</v>
      </c>
      <c r="N25" s="197"/>
      <c r="O25" s="172"/>
      <c r="P25" s="172"/>
      <c r="Q25" s="37" t="s">
        <v>72</v>
      </c>
      <c r="R25" s="117">
        <v>132643</v>
      </c>
      <c r="S25" s="82">
        <f>IFERROR(R25/O22,"-")</f>
        <v>6.8450982691127917E-4</v>
      </c>
      <c r="T25" s="117">
        <v>7</v>
      </c>
      <c r="U25" s="82">
        <f>IFERROR(T25/P22,"-")</f>
        <v>6.4814814814814811E-2</v>
      </c>
      <c r="V25" s="120">
        <f t="shared" si="11"/>
        <v>18949</v>
      </c>
      <c r="W25" s="83">
        <f t="shared" si="32"/>
        <v>5.6000000000000001E-2</v>
      </c>
      <c r="X25" s="197"/>
      <c r="Y25" s="172"/>
      <c r="Z25" s="172"/>
      <c r="AA25" s="37" t="s">
        <v>72</v>
      </c>
      <c r="AB25" s="117">
        <v>9175811</v>
      </c>
      <c r="AC25" s="82">
        <f>IFERROR(AB25/Y22,"-")</f>
        <v>2.7021588962704529E-3</v>
      </c>
      <c r="AD25" s="117">
        <v>214</v>
      </c>
      <c r="AE25" s="82">
        <f>IFERROR(AD25/Z22,"-")</f>
        <v>4.9537037037037039E-2</v>
      </c>
      <c r="AF25" s="120">
        <f t="shared" si="12"/>
        <v>42877.621495327105</v>
      </c>
      <c r="AG25" s="83">
        <f t="shared" si="33"/>
        <v>4.423315419594874E-2</v>
      </c>
      <c r="AH25" s="197"/>
      <c r="AI25" s="172"/>
      <c r="AJ25" s="172"/>
      <c r="AK25" s="37" t="s">
        <v>72</v>
      </c>
      <c r="AL25" s="117">
        <v>7969064</v>
      </c>
      <c r="AM25" s="82">
        <f>IFERROR(AL25/AI22,"-")</f>
        <v>2.4590335369181161E-3</v>
      </c>
      <c r="AN25" s="117">
        <v>194</v>
      </c>
      <c r="AO25" s="82">
        <f>IFERROR(AN25/AJ22,"-")</f>
        <v>5.7669441141498218E-2</v>
      </c>
      <c r="AP25" s="120">
        <f t="shared" si="13"/>
        <v>41077.649484536079</v>
      </c>
      <c r="AQ25" s="83">
        <f t="shared" si="34"/>
        <v>5.1527224435590969E-2</v>
      </c>
      <c r="AR25" s="197"/>
      <c r="AS25" s="172"/>
      <c r="AT25" s="172"/>
      <c r="AU25" s="37" t="s">
        <v>72</v>
      </c>
      <c r="AV25" s="117">
        <v>12892162</v>
      </c>
      <c r="AW25" s="82">
        <f>IFERROR(AV25/AS22,"-")</f>
        <v>4.5513566930627802E-3</v>
      </c>
      <c r="AX25" s="117">
        <v>152</v>
      </c>
      <c r="AY25" s="82">
        <f>IFERROR(AX25/AT22,"-")</f>
        <v>6.0970718010429199E-2</v>
      </c>
      <c r="AZ25" s="120">
        <f t="shared" si="14"/>
        <v>84816.855263157893</v>
      </c>
      <c r="BA25" s="83">
        <f t="shared" si="35"/>
        <v>5.2649809490820924E-2</v>
      </c>
      <c r="BB25" s="197"/>
      <c r="BC25" s="172"/>
      <c r="BD25" s="172"/>
      <c r="BE25" s="37" t="s">
        <v>72</v>
      </c>
      <c r="BF25" s="117">
        <v>1408341</v>
      </c>
      <c r="BG25" s="82">
        <f>IFERROR(BF25/BC22,"-")</f>
        <v>1.0407951594287258E-3</v>
      </c>
      <c r="BH25" s="117">
        <v>65</v>
      </c>
      <c r="BI25" s="82">
        <f>IFERROR(BH25/BD22,"-")</f>
        <v>5.7319223985890649E-2</v>
      </c>
      <c r="BJ25" s="120">
        <f t="shared" si="15"/>
        <v>21666.784615384615</v>
      </c>
      <c r="BK25" s="83">
        <f t="shared" si="36"/>
        <v>4.7584187408491949E-2</v>
      </c>
      <c r="BL25" s="197"/>
      <c r="BM25" s="172"/>
      <c r="BN25" s="172"/>
      <c r="BO25" s="37" t="s">
        <v>72</v>
      </c>
      <c r="BP25" s="117">
        <v>609898</v>
      </c>
      <c r="BQ25" s="82">
        <f>IFERROR(BP25/BM22,"-")</f>
        <v>1.6012776657133533E-3</v>
      </c>
      <c r="BR25" s="117">
        <v>9</v>
      </c>
      <c r="BS25" s="82">
        <f>IFERROR(BR25/BN22,"-")</f>
        <v>2.4861878453038673E-2</v>
      </c>
      <c r="BT25" s="120">
        <f t="shared" si="16"/>
        <v>67766.444444444438</v>
      </c>
      <c r="BU25" s="83">
        <f t="shared" si="37"/>
        <v>1.9693654266958426E-2</v>
      </c>
      <c r="BV25" s="197"/>
      <c r="BW25" s="172"/>
      <c r="BX25" s="172"/>
      <c r="BY25" s="37" t="s">
        <v>72</v>
      </c>
      <c r="BZ25" s="117">
        <f t="shared" si="38"/>
        <v>32194050</v>
      </c>
      <c r="CA25" s="82">
        <f>IFERROR(BZ25/BW22,"-")</f>
        <v>2.8112311911961023E-3</v>
      </c>
      <c r="CB25" s="117">
        <f t="shared" si="39"/>
        <v>642</v>
      </c>
      <c r="CC25" s="82">
        <f>IFERROR(CB25/BX22,"-")</f>
        <v>5.4323912675579622E-2</v>
      </c>
      <c r="CD25" s="120">
        <f t="shared" si="17"/>
        <v>50146.495327102806</v>
      </c>
      <c r="CE25" s="83">
        <f t="shared" si="40"/>
        <v>4.7622579927305099E-2</v>
      </c>
      <c r="CH25" s="104" t="s">
        <v>147</v>
      </c>
      <c r="CI25" s="93">
        <v>61</v>
      </c>
      <c r="CJ25" s="93">
        <v>112</v>
      </c>
      <c r="CK25" s="93">
        <v>5492</v>
      </c>
      <c r="CL25" s="93">
        <v>4420</v>
      </c>
      <c r="CM25" s="93">
        <v>2895</v>
      </c>
      <c r="CN25" s="93">
        <v>1175</v>
      </c>
      <c r="CO25" s="93">
        <v>380</v>
      </c>
      <c r="CP25" s="93">
        <f t="shared" si="18"/>
        <v>14535</v>
      </c>
      <c r="CR25" s="101" t="s">
        <v>147</v>
      </c>
      <c r="CS25" s="94">
        <f t="shared" si="19"/>
        <v>0.2037631496787812</v>
      </c>
      <c r="CT25" s="94">
        <f t="shared" si="20"/>
        <v>0.82960310355117872</v>
      </c>
      <c r="CU25" s="95">
        <f t="shared" si="21"/>
        <v>237484.99865107914</v>
      </c>
      <c r="CV25" s="22"/>
      <c r="CW25" s="103" t="str">
        <f t="shared" si="22"/>
        <v>泉大津市</v>
      </c>
      <c r="CX25" s="96">
        <f t="shared" si="23"/>
        <v>0.22591299802764941</v>
      </c>
      <c r="CY25" s="24" t="str">
        <f t="shared" si="24"/>
        <v>港区</v>
      </c>
      <c r="CZ25" s="96">
        <f t="shared" si="25"/>
        <v>0.82105263157894737</v>
      </c>
      <c r="DA25" s="24" t="str">
        <f t="shared" si="26"/>
        <v>浪速区</v>
      </c>
      <c r="DB25" s="126">
        <f t="shared" si="27"/>
        <v>272382.88156882848</v>
      </c>
      <c r="DC25" s="22"/>
      <c r="DD25" s="97">
        <f t="shared" si="28"/>
        <v>0.21865584506924207</v>
      </c>
      <c r="DE25" s="97">
        <f t="shared" si="29"/>
        <v>0.79911733105872462</v>
      </c>
      <c r="DF25" s="93">
        <f t="shared" si="30"/>
        <v>253731.06500962444</v>
      </c>
      <c r="DG25" s="93">
        <v>0</v>
      </c>
    </row>
    <row r="26" spans="2:111" s="31" customFormat="1" ht="13.15" customHeight="1">
      <c r="B26" s="216"/>
      <c r="C26" s="175"/>
      <c r="D26" s="197"/>
      <c r="E26" s="172"/>
      <c r="F26" s="172"/>
      <c r="G26" s="37" t="s">
        <v>74</v>
      </c>
      <c r="H26" s="117">
        <v>328828</v>
      </c>
      <c r="I26" s="82">
        <f>IFERROR(H26/E22,"-")</f>
        <v>5.9701134842268435E-3</v>
      </c>
      <c r="J26" s="117">
        <v>9</v>
      </c>
      <c r="K26" s="82">
        <f>IFERROR(J26/F22,"-")</f>
        <v>0.24324324324324326</v>
      </c>
      <c r="L26" s="120">
        <f t="shared" si="10"/>
        <v>36536.444444444445</v>
      </c>
      <c r="M26" s="83">
        <f t="shared" si="31"/>
        <v>0.20930232558139536</v>
      </c>
      <c r="N26" s="197"/>
      <c r="O26" s="172"/>
      <c r="P26" s="172"/>
      <c r="Q26" s="37" t="s">
        <v>74</v>
      </c>
      <c r="R26" s="117">
        <v>3717808</v>
      </c>
      <c r="S26" s="82">
        <f>IFERROR(R26/O22,"-")</f>
        <v>1.9185905856844078E-2</v>
      </c>
      <c r="T26" s="117">
        <v>25</v>
      </c>
      <c r="U26" s="82">
        <f>IFERROR(T26/P22,"-")</f>
        <v>0.23148148148148148</v>
      </c>
      <c r="V26" s="120">
        <f t="shared" si="11"/>
        <v>148712.32000000001</v>
      </c>
      <c r="W26" s="83">
        <f t="shared" si="32"/>
        <v>0.2</v>
      </c>
      <c r="X26" s="197"/>
      <c r="Y26" s="172"/>
      <c r="Z26" s="172"/>
      <c r="AA26" s="37" t="s">
        <v>74</v>
      </c>
      <c r="AB26" s="117">
        <v>67837332</v>
      </c>
      <c r="AC26" s="82">
        <f>IFERROR(AB26/Y22,"-")</f>
        <v>1.9977226009020049E-2</v>
      </c>
      <c r="AD26" s="117">
        <v>1125</v>
      </c>
      <c r="AE26" s="82">
        <f>IFERROR(AD26/Z22,"-")</f>
        <v>0.26041666666666669</v>
      </c>
      <c r="AF26" s="120">
        <f t="shared" si="12"/>
        <v>60299.850666666665</v>
      </c>
      <c r="AG26" s="83">
        <f t="shared" si="33"/>
        <v>0.23253410500206698</v>
      </c>
      <c r="AH26" s="197"/>
      <c r="AI26" s="172"/>
      <c r="AJ26" s="172"/>
      <c r="AK26" s="37" t="s">
        <v>74</v>
      </c>
      <c r="AL26" s="117">
        <v>70395639</v>
      </c>
      <c r="AM26" s="82">
        <f>IFERROR(AL26/AI22,"-")</f>
        <v>2.1722154214570352E-2</v>
      </c>
      <c r="AN26" s="117">
        <v>1137</v>
      </c>
      <c r="AO26" s="82">
        <f>IFERROR(AN26/AJ22,"-")</f>
        <v>0.33799048751486327</v>
      </c>
      <c r="AP26" s="120">
        <f t="shared" si="13"/>
        <v>61913.490765171504</v>
      </c>
      <c r="AQ26" s="83">
        <f t="shared" si="34"/>
        <v>0.30199203187250995</v>
      </c>
      <c r="AR26" s="197"/>
      <c r="AS26" s="172"/>
      <c r="AT26" s="172"/>
      <c r="AU26" s="37" t="s">
        <v>74</v>
      </c>
      <c r="AV26" s="117">
        <v>57419808</v>
      </c>
      <c r="AW26" s="82">
        <f>IFERROR(AV26/AS22,"-")</f>
        <v>2.0271078462648837E-2</v>
      </c>
      <c r="AX26" s="117">
        <v>892</v>
      </c>
      <c r="AY26" s="82">
        <f>IFERROR(AX26/AT22,"-")</f>
        <v>0.35780184516646613</v>
      </c>
      <c r="AZ26" s="120">
        <f t="shared" si="14"/>
        <v>64371.982062780269</v>
      </c>
      <c r="BA26" s="83">
        <f t="shared" si="35"/>
        <v>0.30897125043297541</v>
      </c>
      <c r="BB26" s="197"/>
      <c r="BC26" s="172"/>
      <c r="BD26" s="172"/>
      <c r="BE26" s="37" t="s">
        <v>74</v>
      </c>
      <c r="BF26" s="117">
        <v>26796242</v>
      </c>
      <c r="BG26" s="82">
        <f>IFERROR(BF26/BC22,"-")</f>
        <v>1.9803015721675872E-2</v>
      </c>
      <c r="BH26" s="117">
        <v>367</v>
      </c>
      <c r="BI26" s="82">
        <f>IFERROR(BH26/BD22,"-")</f>
        <v>0.32363315696649031</v>
      </c>
      <c r="BJ26" s="120">
        <f t="shared" si="15"/>
        <v>73014.283378746593</v>
      </c>
      <c r="BK26" s="83">
        <f t="shared" si="36"/>
        <v>0.26866764275256222</v>
      </c>
      <c r="BL26" s="197"/>
      <c r="BM26" s="172"/>
      <c r="BN26" s="172"/>
      <c r="BO26" s="37" t="s">
        <v>74</v>
      </c>
      <c r="BP26" s="117">
        <v>4243814</v>
      </c>
      <c r="BQ26" s="82">
        <f>IFERROR(BP26/BM22,"-")</f>
        <v>1.1142067322145094E-2</v>
      </c>
      <c r="BR26" s="117">
        <v>77</v>
      </c>
      <c r="BS26" s="82">
        <f>IFERROR(BR26/BN22,"-")</f>
        <v>0.212707182320442</v>
      </c>
      <c r="BT26" s="120">
        <f t="shared" si="16"/>
        <v>55114.467532467534</v>
      </c>
      <c r="BU26" s="83">
        <f t="shared" si="37"/>
        <v>0.16849015317286653</v>
      </c>
      <c r="BV26" s="197"/>
      <c r="BW26" s="172"/>
      <c r="BX26" s="172"/>
      <c r="BY26" s="37" t="s">
        <v>74</v>
      </c>
      <c r="BZ26" s="117">
        <f t="shared" si="38"/>
        <v>230739471</v>
      </c>
      <c r="CA26" s="82">
        <f>IFERROR(BZ26/BW22,"-")</f>
        <v>2.0148505637386054E-2</v>
      </c>
      <c r="CB26" s="117">
        <f t="shared" si="39"/>
        <v>3632</v>
      </c>
      <c r="CC26" s="82">
        <f>IFERROR(CB26/BX22,"-")</f>
        <v>0.30732780504315449</v>
      </c>
      <c r="CD26" s="120">
        <f t="shared" si="17"/>
        <v>63529.590033039647</v>
      </c>
      <c r="CE26" s="83">
        <f t="shared" si="40"/>
        <v>0.26941621541428679</v>
      </c>
      <c r="CH26" s="104" t="s">
        <v>63</v>
      </c>
      <c r="CI26" s="93">
        <v>85</v>
      </c>
      <c r="CJ26" s="93">
        <v>191</v>
      </c>
      <c r="CK26" s="93">
        <v>7157</v>
      </c>
      <c r="CL26" s="93">
        <v>5374</v>
      </c>
      <c r="CM26" s="93">
        <v>3501</v>
      </c>
      <c r="CN26" s="93">
        <v>1606</v>
      </c>
      <c r="CO26" s="93">
        <v>625</v>
      </c>
      <c r="CP26" s="93">
        <f t="shared" si="18"/>
        <v>18539</v>
      </c>
      <c r="CR26" s="101" t="s">
        <v>63</v>
      </c>
      <c r="CS26" s="94">
        <f t="shared" si="19"/>
        <v>0.23413425635145413</v>
      </c>
      <c r="CT26" s="94">
        <f t="shared" si="20"/>
        <v>0.81637064734751108</v>
      </c>
      <c r="CU26" s="95">
        <f t="shared" si="21"/>
        <v>288887.90760752879</v>
      </c>
      <c r="CV26" s="22"/>
      <c r="CW26" s="103" t="str">
        <f t="shared" si="22"/>
        <v>旭区</v>
      </c>
      <c r="CX26" s="96">
        <f t="shared" si="23"/>
        <v>0.22541067574242404</v>
      </c>
      <c r="CY26" s="24" t="str">
        <f t="shared" si="24"/>
        <v>忠岡町</v>
      </c>
      <c r="CZ26" s="96">
        <f t="shared" si="25"/>
        <v>0.82006010518407213</v>
      </c>
      <c r="DA26" s="24" t="str">
        <f t="shared" si="26"/>
        <v>茨木市</v>
      </c>
      <c r="DB26" s="126">
        <f t="shared" si="27"/>
        <v>271042.48958372156</v>
      </c>
      <c r="DC26" s="22"/>
      <c r="DD26" s="97">
        <f t="shared" si="28"/>
        <v>0.21865584506924207</v>
      </c>
      <c r="DE26" s="97">
        <f t="shared" si="29"/>
        <v>0.79911733105872462</v>
      </c>
      <c r="DF26" s="93">
        <f t="shared" si="30"/>
        <v>253731.06500962444</v>
      </c>
      <c r="DG26" s="93">
        <v>0</v>
      </c>
    </row>
    <row r="27" spans="2:111" s="31" customFormat="1" ht="13.15" customHeight="1">
      <c r="B27" s="216"/>
      <c r="C27" s="175"/>
      <c r="D27" s="197"/>
      <c r="E27" s="172"/>
      <c r="F27" s="172"/>
      <c r="G27" s="37" t="s">
        <v>76</v>
      </c>
      <c r="H27" s="117">
        <v>579226</v>
      </c>
      <c r="I27" s="82">
        <f>IFERROR(H27/E22,"-")</f>
        <v>1.05162728022394E-2</v>
      </c>
      <c r="J27" s="117">
        <v>13</v>
      </c>
      <c r="K27" s="82">
        <f>IFERROR(J27/F22,"-")</f>
        <v>0.35135135135135137</v>
      </c>
      <c r="L27" s="120">
        <f t="shared" si="10"/>
        <v>44555.846153846156</v>
      </c>
      <c r="M27" s="83">
        <f t="shared" si="31"/>
        <v>0.30232558139534882</v>
      </c>
      <c r="N27" s="197"/>
      <c r="O27" s="172"/>
      <c r="P27" s="172"/>
      <c r="Q27" s="37" t="s">
        <v>76</v>
      </c>
      <c r="R27" s="117">
        <v>2626768</v>
      </c>
      <c r="S27" s="82">
        <f>IFERROR(R27/O22,"-")</f>
        <v>1.3555547665659603E-2</v>
      </c>
      <c r="T27" s="117">
        <v>36</v>
      </c>
      <c r="U27" s="82">
        <f>IFERROR(T27/P22,"-")</f>
        <v>0.33333333333333331</v>
      </c>
      <c r="V27" s="120">
        <f t="shared" si="11"/>
        <v>72965.777777777781</v>
      </c>
      <c r="W27" s="83">
        <f t="shared" si="32"/>
        <v>0.28799999999999998</v>
      </c>
      <c r="X27" s="197"/>
      <c r="Y27" s="172"/>
      <c r="Z27" s="172"/>
      <c r="AA27" s="37" t="s">
        <v>76</v>
      </c>
      <c r="AB27" s="117">
        <v>111640755</v>
      </c>
      <c r="AC27" s="82">
        <f>IFERROR(AB27/Y22,"-")</f>
        <v>3.2876773432844252E-2</v>
      </c>
      <c r="AD27" s="117">
        <v>1462</v>
      </c>
      <c r="AE27" s="82">
        <f>IFERROR(AD27/Z22,"-")</f>
        <v>0.33842592592592591</v>
      </c>
      <c r="AF27" s="120">
        <f t="shared" si="12"/>
        <v>76361.665526675788</v>
      </c>
      <c r="AG27" s="83">
        <f t="shared" si="33"/>
        <v>0.30219098801157501</v>
      </c>
      <c r="AH27" s="197"/>
      <c r="AI27" s="172"/>
      <c r="AJ27" s="172"/>
      <c r="AK27" s="37" t="s">
        <v>76</v>
      </c>
      <c r="AL27" s="117">
        <v>124021782</v>
      </c>
      <c r="AM27" s="82">
        <f>IFERROR(AL27/AI22,"-")</f>
        <v>3.8269704101554156E-2</v>
      </c>
      <c r="AN27" s="117">
        <v>1419</v>
      </c>
      <c r="AO27" s="82">
        <f>IFERROR(AN27/AJ22,"-")</f>
        <v>0.42181926278240189</v>
      </c>
      <c r="AP27" s="120">
        <f t="shared" si="13"/>
        <v>87400.832980972511</v>
      </c>
      <c r="AQ27" s="83">
        <f t="shared" si="34"/>
        <v>0.37689243027888447</v>
      </c>
      <c r="AR27" s="197"/>
      <c r="AS27" s="172"/>
      <c r="AT27" s="172"/>
      <c r="AU27" s="37" t="s">
        <v>76</v>
      </c>
      <c r="AV27" s="117">
        <v>123090694</v>
      </c>
      <c r="AW27" s="82">
        <f>IFERROR(AV27/AS22,"-")</f>
        <v>4.3455058506916264E-2</v>
      </c>
      <c r="AX27" s="117">
        <v>1205</v>
      </c>
      <c r="AY27" s="82">
        <f>IFERROR(AX27/AT22,"-")</f>
        <v>0.4833533894905736</v>
      </c>
      <c r="AZ27" s="120">
        <f t="shared" si="14"/>
        <v>102149.95352697096</v>
      </c>
      <c r="BA27" s="83">
        <f t="shared" si="35"/>
        <v>0.4173882923449948</v>
      </c>
      <c r="BB27" s="197"/>
      <c r="BC27" s="172"/>
      <c r="BD27" s="172"/>
      <c r="BE27" s="37" t="s">
        <v>76</v>
      </c>
      <c r="BF27" s="117">
        <v>54485304</v>
      </c>
      <c r="BG27" s="82">
        <f>IFERROR(BF27/BC22,"-")</f>
        <v>4.0265845177554722E-2</v>
      </c>
      <c r="BH27" s="117">
        <v>512</v>
      </c>
      <c r="BI27" s="82">
        <f>IFERROR(BH27/BD22,"-")</f>
        <v>0.45149911816578481</v>
      </c>
      <c r="BJ27" s="120">
        <f t="shared" si="15"/>
        <v>106416.609375</v>
      </c>
      <c r="BK27" s="83">
        <f t="shared" si="36"/>
        <v>0.37481698389458273</v>
      </c>
      <c r="BL27" s="197"/>
      <c r="BM27" s="172"/>
      <c r="BN27" s="172"/>
      <c r="BO27" s="37" t="s">
        <v>76</v>
      </c>
      <c r="BP27" s="117">
        <v>14507154</v>
      </c>
      <c r="BQ27" s="82">
        <f>IFERROR(BP27/BM22,"-")</f>
        <v>3.8088306066365415E-2</v>
      </c>
      <c r="BR27" s="117">
        <v>127</v>
      </c>
      <c r="BS27" s="82">
        <f>IFERROR(BR27/BN22,"-")</f>
        <v>0.35082872928176795</v>
      </c>
      <c r="BT27" s="120">
        <f t="shared" si="16"/>
        <v>114229.55905511811</v>
      </c>
      <c r="BU27" s="83">
        <f t="shared" si="37"/>
        <v>0.27789934354485779</v>
      </c>
      <c r="BV27" s="197"/>
      <c r="BW27" s="172"/>
      <c r="BX27" s="172"/>
      <c r="BY27" s="37" t="s">
        <v>76</v>
      </c>
      <c r="BZ27" s="117">
        <f t="shared" si="38"/>
        <v>430951683</v>
      </c>
      <c r="CA27" s="82">
        <f>IFERROR(BZ27/BW22,"-")</f>
        <v>3.7631326693847313E-2</v>
      </c>
      <c r="CB27" s="117">
        <f t="shared" si="39"/>
        <v>4774</v>
      </c>
      <c r="CC27" s="82">
        <f>IFERROR(CB27/BX22,"-")</f>
        <v>0.40396006092401421</v>
      </c>
      <c r="CD27" s="120">
        <f t="shared" si="17"/>
        <v>90270.56619187264</v>
      </c>
      <c r="CE27" s="83">
        <f t="shared" si="40"/>
        <v>0.35412803204510052</v>
      </c>
      <c r="CH27" s="104" t="s">
        <v>148</v>
      </c>
      <c r="CI27" s="93">
        <v>134</v>
      </c>
      <c r="CJ27" s="93">
        <v>300</v>
      </c>
      <c r="CK27" s="93">
        <v>11577</v>
      </c>
      <c r="CL27" s="93">
        <v>9550</v>
      </c>
      <c r="CM27" s="93">
        <v>5926</v>
      </c>
      <c r="CN27" s="93">
        <v>2451</v>
      </c>
      <c r="CO27" s="93">
        <v>729</v>
      </c>
      <c r="CP27" s="93">
        <f t="shared" si="18"/>
        <v>30667</v>
      </c>
      <c r="CR27" s="101" t="s">
        <v>148</v>
      </c>
      <c r="CS27" s="94">
        <f t="shared" si="19"/>
        <v>0.20867056206114967</v>
      </c>
      <c r="CT27" s="94">
        <f t="shared" si="20"/>
        <v>0.83656940760389031</v>
      </c>
      <c r="CU27" s="95">
        <f t="shared" si="21"/>
        <v>239528.45539866408</v>
      </c>
      <c r="CV27" s="22"/>
      <c r="CW27" s="103" t="str">
        <f t="shared" si="22"/>
        <v>淀川区</v>
      </c>
      <c r="CX27" s="96">
        <f t="shared" si="23"/>
        <v>0.22538602219113435</v>
      </c>
      <c r="CY27" s="24" t="str">
        <f t="shared" si="24"/>
        <v>泉大津市</v>
      </c>
      <c r="CZ27" s="96">
        <f t="shared" si="25"/>
        <v>0.81814415907207949</v>
      </c>
      <c r="DA27" s="24" t="str">
        <f t="shared" si="26"/>
        <v>淀川区</v>
      </c>
      <c r="DB27" s="126">
        <f t="shared" si="27"/>
        <v>269972.61670196673</v>
      </c>
      <c r="DC27" s="22"/>
      <c r="DD27" s="97">
        <f t="shared" si="28"/>
        <v>0.21865584506924207</v>
      </c>
      <c r="DE27" s="97">
        <f t="shared" si="29"/>
        <v>0.79911733105872462</v>
      </c>
      <c r="DF27" s="93">
        <f t="shared" si="30"/>
        <v>253731.06500962444</v>
      </c>
      <c r="DG27" s="93">
        <v>0</v>
      </c>
    </row>
    <row r="28" spans="2:111" s="31" customFormat="1" ht="13.15" customHeight="1">
      <c r="B28" s="216"/>
      <c r="C28" s="175"/>
      <c r="D28" s="197"/>
      <c r="E28" s="172"/>
      <c r="F28" s="172"/>
      <c r="G28" s="37" t="s">
        <v>77</v>
      </c>
      <c r="H28" s="117">
        <v>13870</v>
      </c>
      <c r="I28" s="82">
        <f>IFERROR(H28/E22,"-")</f>
        <v>2.51820021489126E-4</v>
      </c>
      <c r="J28" s="117">
        <v>4</v>
      </c>
      <c r="K28" s="82">
        <f>IFERROR(J28/F22,"-")</f>
        <v>0.10810810810810811</v>
      </c>
      <c r="L28" s="120">
        <f t="shared" si="10"/>
        <v>3467.5</v>
      </c>
      <c r="M28" s="83">
        <f t="shared" si="31"/>
        <v>9.3023255813953487E-2</v>
      </c>
      <c r="N28" s="197"/>
      <c r="O28" s="172"/>
      <c r="P28" s="172"/>
      <c r="Q28" s="37" t="s">
        <v>77</v>
      </c>
      <c r="R28" s="117">
        <v>605960</v>
      </c>
      <c r="S28" s="82">
        <f>IFERROR(R28/O22,"-")</f>
        <v>3.127082278862501E-3</v>
      </c>
      <c r="T28" s="117">
        <v>12</v>
      </c>
      <c r="U28" s="82">
        <f>IFERROR(T28/P22,"-")</f>
        <v>0.1111111111111111</v>
      </c>
      <c r="V28" s="120">
        <f t="shared" si="11"/>
        <v>50496.666666666664</v>
      </c>
      <c r="W28" s="83">
        <f t="shared" si="32"/>
        <v>9.6000000000000002E-2</v>
      </c>
      <c r="X28" s="197"/>
      <c r="Y28" s="172"/>
      <c r="Z28" s="172"/>
      <c r="AA28" s="37" t="s">
        <v>77</v>
      </c>
      <c r="AB28" s="117">
        <v>70166152</v>
      </c>
      <c r="AC28" s="82">
        <f>IFERROR(AB28/Y22,"-")</f>
        <v>2.0663033691939035E-2</v>
      </c>
      <c r="AD28" s="117">
        <v>365</v>
      </c>
      <c r="AE28" s="82">
        <f>IFERROR(AD28/Z22,"-")</f>
        <v>8.4490740740740741E-2</v>
      </c>
      <c r="AF28" s="120">
        <f t="shared" si="12"/>
        <v>192236.03287671233</v>
      </c>
      <c r="AG28" s="83">
        <f t="shared" si="33"/>
        <v>7.5444398511781724E-2</v>
      </c>
      <c r="AH28" s="197"/>
      <c r="AI28" s="172"/>
      <c r="AJ28" s="172"/>
      <c r="AK28" s="37" t="s">
        <v>77</v>
      </c>
      <c r="AL28" s="117">
        <v>95995469</v>
      </c>
      <c r="AM28" s="82">
        <f>IFERROR(AL28/AI22,"-")</f>
        <v>2.9621556265978458E-2</v>
      </c>
      <c r="AN28" s="117">
        <v>422</v>
      </c>
      <c r="AO28" s="82">
        <f>IFERROR(AN28/AJ22,"-")</f>
        <v>0.12544589774078477</v>
      </c>
      <c r="AP28" s="120">
        <f t="shared" si="13"/>
        <v>227477.41469194312</v>
      </c>
      <c r="AQ28" s="83">
        <f t="shared" si="34"/>
        <v>0.11208499335989376</v>
      </c>
      <c r="AR28" s="197"/>
      <c r="AS28" s="172"/>
      <c r="AT28" s="172"/>
      <c r="AU28" s="37" t="s">
        <v>77</v>
      </c>
      <c r="AV28" s="117">
        <v>124742623</v>
      </c>
      <c r="AW28" s="82">
        <f>IFERROR(AV28/AS22,"-")</f>
        <v>4.403824370972511E-2</v>
      </c>
      <c r="AX28" s="117">
        <v>437</v>
      </c>
      <c r="AY28" s="82">
        <f>IFERROR(AX28/AT22,"-")</f>
        <v>0.17529081427998394</v>
      </c>
      <c r="AZ28" s="120">
        <f t="shared" si="14"/>
        <v>285452.22654462245</v>
      </c>
      <c r="BA28" s="83">
        <f t="shared" si="35"/>
        <v>0.15136820228611014</v>
      </c>
      <c r="BB28" s="197"/>
      <c r="BC28" s="172"/>
      <c r="BD28" s="172"/>
      <c r="BE28" s="37" t="s">
        <v>77</v>
      </c>
      <c r="BF28" s="117">
        <v>67855520</v>
      </c>
      <c r="BG28" s="82">
        <f>IFERROR(BF28/BC22,"-")</f>
        <v>5.0146730625977014E-2</v>
      </c>
      <c r="BH28" s="117">
        <v>230</v>
      </c>
      <c r="BI28" s="82">
        <f>IFERROR(BH28/BD22,"-")</f>
        <v>0.20282186948853614</v>
      </c>
      <c r="BJ28" s="120">
        <f t="shared" si="15"/>
        <v>295024</v>
      </c>
      <c r="BK28" s="83">
        <f t="shared" si="36"/>
        <v>0.16837481698389459</v>
      </c>
      <c r="BL28" s="197"/>
      <c r="BM28" s="172"/>
      <c r="BN28" s="172"/>
      <c r="BO28" s="37" t="s">
        <v>77</v>
      </c>
      <c r="BP28" s="117">
        <v>34513580</v>
      </c>
      <c r="BQ28" s="82">
        <f>IFERROR(BP28/BM22,"-")</f>
        <v>9.0614864809871618E-2</v>
      </c>
      <c r="BR28" s="117">
        <v>77</v>
      </c>
      <c r="BS28" s="82">
        <f>IFERROR(BR28/BN22,"-")</f>
        <v>0.212707182320442</v>
      </c>
      <c r="BT28" s="120">
        <f t="shared" si="16"/>
        <v>448228.31168831169</v>
      </c>
      <c r="BU28" s="83">
        <f t="shared" si="37"/>
        <v>0.16849015317286653</v>
      </c>
      <c r="BV28" s="197"/>
      <c r="BW28" s="172"/>
      <c r="BX28" s="172"/>
      <c r="BY28" s="37" t="s">
        <v>77</v>
      </c>
      <c r="BZ28" s="117">
        <f t="shared" si="38"/>
        <v>393893174</v>
      </c>
      <c r="CA28" s="82">
        <f>IFERROR(BZ28/BW22,"-")</f>
        <v>3.4395323879662036E-2</v>
      </c>
      <c r="CB28" s="117">
        <f t="shared" si="39"/>
        <v>1547</v>
      </c>
      <c r="CC28" s="82">
        <f>IFERROR(CB28/BX22,"-")</f>
        <v>0.13090201387713657</v>
      </c>
      <c r="CD28" s="120">
        <f t="shared" si="17"/>
        <v>254617.43632837752</v>
      </c>
      <c r="CE28" s="83">
        <f t="shared" si="40"/>
        <v>0.11475409836065574</v>
      </c>
      <c r="CH28" s="104" t="s">
        <v>149</v>
      </c>
      <c r="CI28" s="93">
        <v>52</v>
      </c>
      <c r="CJ28" s="93">
        <v>107</v>
      </c>
      <c r="CK28" s="93">
        <v>4692</v>
      </c>
      <c r="CL28" s="93">
        <v>3791</v>
      </c>
      <c r="CM28" s="93">
        <v>2687</v>
      </c>
      <c r="CN28" s="93">
        <v>1317</v>
      </c>
      <c r="CO28" s="93">
        <v>479</v>
      </c>
      <c r="CP28" s="93">
        <f t="shared" si="18"/>
        <v>13125</v>
      </c>
      <c r="CR28" s="101" t="s">
        <v>149</v>
      </c>
      <c r="CS28" s="94">
        <f t="shared" si="19"/>
        <v>0.21624790052469978</v>
      </c>
      <c r="CT28" s="94">
        <f t="shared" si="20"/>
        <v>0.81372631578947363</v>
      </c>
      <c r="CU28" s="95">
        <f t="shared" si="21"/>
        <v>262606.79333540308</v>
      </c>
      <c r="CV28" s="22"/>
      <c r="CW28" s="103" t="str">
        <f t="shared" si="22"/>
        <v>茨木市</v>
      </c>
      <c r="CX28" s="96">
        <f t="shared" si="23"/>
        <v>0.22488195868999955</v>
      </c>
      <c r="CY28" s="24" t="str">
        <f t="shared" si="24"/>
        <v>城東区</v>
      </c>
      <c r="CZ28" s="96">
        <f t="shared" si="25"/>
        <v>0.81648161630870042</v>
      </c>
      <c r="DA28" s="24" t="str">
        <f t="shared" si="26"/>
        <v>生野区</v>
      </c>
      <c r="DB28" s="126">
        <f t="shared" si="27"/>
        <v>268943.14302446641</v>
      </c>
      <c r="DC28" s="22"/>
      <c r="DD28" s="97">
        <f t="shared" si="28"/>
        <v>0.21865584506924207</v>
      </c>
      <c r="DE28" s="97">
        <f t="shared" si="29"/>
        <v>0.79911733105872462</v>
      </c>
      <c r="DF28" s="93">
        <f t="shared" si="30"/>
        <v>253731.06500962444</v>
      </c>
      <c r="DG28" s="93">
        <v>0</v>
      </c>
    </row>
    <row r="29" spans="2:111" s="31" customFormat="1" ht="13.15" customHeight="1">
      <c r="B29" s="216"/>
      <c r="C29" s="175"/>
      <c r="D29" s="197"/>
      <c r="E29" s="172"/>
      <c r="F29" s="172"/>
      <c r="G29" s="37" t="s">
        <v>79</v>
      </c>
      <c r="H29" s="117">
        <v>0</v>
      </c>
      <c r="I29" s="82">
        <f>IFERROR(H29/E22,"-")</f>
        <v>0</v>
      </c>
      <c r="J29" s="117">
        <v>0</v>
      </c>
      <c r="K29" s="82">
        <f>IFERROR(J29/F22,"-")</f>
        <v>0</v>
      </c>
      <c r="L29" s="120" t="str">
        <f t="shared" si="10"/>
        <v>-</v>
      </c>
      <c r="M29" s="83">
        <f t="shared" si="31"/>
        <v>0</v>
      </c>
      <c r="N29" s="197"/>
      <c r="O29" s="172"/>
      <c r="P29" s="172"/>
      <c r="Q29" s="37" t="s">
        <v>79</v>
      </c>
      <c r="R29" s="117">
        <v>0</v>
      </c>
      <c r="S29" s="82">
        <f>IFERROR(R29/O22,"-")</f>
        <v>0</v>
      </c>
      <c r="T29" s="117">
        <v>0</v>
      </c>
      <c r="U29" s="82">
        <f>IFERROR(T29/P22,"-")</f>
        <v>0</v>
      </c>
      <c r="V29" s="120" t="str">
        <f t="shared" si="11"/>
        <v>-</v>
      </c>
      <c r="W29" s="83">
        <f t="shared" si="32"/>
        <v>0</v>
      </c>
      <c r="X29" s="197"/>
      <c r="Y29" s="172"/>
      <c r="Z29" s="172"/>
      <c r="AA29" s="37" t="s">
        <v>79</v>
      </c>
      <c r="AB29" s="117">
        <v>0</v>
      </c>
      <c r="AC29" s="82">
        <f>IFERROR(AB29/Y22,"-")</f>
        <v>0</v>
      </c>
      <c r="AD29" s="117">
        <v>0</v>
      </c>
      <c r="AE29" s="82">
        <f>IFERROR(AD29/Z22,"-")</f>
        <v>0</v>
      </c>
      <c r="AF29" s="120" t="str">
        <f t="shared" si="12"/>
        <v>-</v>
      </c>
      <c r="AG29" s="83">
        <f t="shared" si="33"/>
        <v>0</v>
      </c>
      <c r="AH29" s="197"/>
      <c r="AI29" s="172"/>
      <c r="AJ29" s="172"/>
      <c r="AK29" s="37" t="s">
        <v>79</v>
      </c>
      <c r="AL29" s="117">
        <v>2618</v>
      </c>
      <c r="AM29" s="82">
        <f>IFERROR(AL29/AI22,"-")</f>
        <v>8.0784265249364641E-7</v>
      </c>
      <c r="AN29" s="117">
        <v>3</v>
      </c>
      <c r="AO29" s="82">
        <f>IFERROR(AN29/AJ22,"-")</f>
        <v>8.9179548156956008E-4</v>
      </c>
      <c r="AP29" s="120">
        <f t="shared" si="13"/>
        <v>872.66666666666663</v>
      </c>
      <c r="AQ29" s="83">
        <f t="shared" si="34"/>
        <v>7.9681274900398409E-4</v>
      </c>
      <c r="AR29" s="197"/>
      <c r="AS29" s="172"/>
      <c r="AT29" s="172"/>
      <c r="AU29" s="37" t="s">
        <v>79</v>
      </c>
      <c r="AV29" s="117">
        <v>106844</v>
      </c>
      <c r="AW29" s="82">
        <f>IFERROR(AV29/AS22,"-")</f>
        <v>3.7719441821596692E-5</v>
      </c>
      <c r="AX29" s="117">
        <v>4</v>
      </c>
      <c r="AY29" s="82">
        <f>IFERROR(AX29/AT22,"-")</f>
        <v>1.604492579221821E-3</v>
      </c>
      <c r="AZ29" s="120">
        <f t="shared" si="14"/>
        <v>26711</v>
      </c>
      <c r="BA29" s="83">
        <f t="shared" si="35"/>
        <v>1.3855213023900243E-3</v>
      </c>
      <c r="BB29" s="197"/>
      <c r="BC29" s="172"/>
      <c r="BD29" s="172"/>
      <c r="BE29" s="37" t="s">
        <v>79</v>
      </c>
      <c r="BF29" s="117">
        <v>0</v>
      </c>
      <c r="BG29" s="82">
        <f>IFERROR(BF29/BC22,"-")</f>
        <v>0</v>
      </c>
      <c r="BH29" s="117">
        <v>0</v>
      </c>
      <c r="BI29" s="82">
        <f>IFERROR(BH29/BD22,"-")</f>
        <v>0</v>
      </c>
      <c r="BJ29" s="120" t="str">
        <f t="shared" si="15"/>
        <v>-</v>
      </c>
      <c r="BK29" s="83">
        <f t="shared" si="36"/>
        <v>0</v>
      </c>
      <c r="BL29" s="197"/>
      <c r="BM29" s="172"/>
      <c r="BN29" s="172"/>
      <c r="BO29" s="37" t="s">
        <v>79</v>
      </c>
      <c r="BP29" s="117">
        <v>0</v>
      </c>
      <c r="BQ29" s="82">
        <f>IFERROR(BP29/BM22,"-")</f>
        <v>0</v>
      </c>
      <c r="BR29" s="117">
        <v>0</v>
      </c>
      <c r="BS29" s="82">
        <f>IFERROR(BR29/BN22,"-")</f>
        <v>0</v>
      </c>
      <c r="BT29" s="120" t="str">
        <f t="shared" si="16"/>
        <v>-</v>
      </c>
      <c r="BU29" s="83">
        <f t="shared" si="37"/>
        <v>0</v>
      </c>
      <c r="BV29" s="197"/>
      <c r="BW29" s="172"/>
      <c r="BX29" s="172"/>
      <c r="BY29" s="37" t="s">
        <v>79</v>
      </c>
      <c r="BZ29" s="117">
        <f t="shared" si="38"/>
        <v>109462</v>
      </c>
      <c r="CA29" s="82">
        <f>IFERROR(BZ29/BW22,"-")</f>
        <v>9.5583807769046689E-6</v>
      </c>
      <c r="CB29" s="117">
        <f t="shared" si="39"/>
        <v>7</v>
      </c>
      <c r="CC29" s="82">
        <f>IFERROR(CB29/BX22,"-")</f>
        <v>5.9231680487392116E-4</v>
      </c>
      <c r="CD29" s="120">
        <f t="shared" si="17"/>
        <v>15637.428571428571</v>
      </c>
      <c r="CE29" s="83">
        <f t="shared" si="40"/>
        <v>5.1924931384912101E-4</v>
      </c>
      <c r="CH29" s="104" t="s">
        <v>150</v>
      </c>
      <c r="CI29" s="93">
        <v>18</v>
      </c>
      <c r="CJ29" s="93">
        <v>68</v>
      </c>
      <c r="CK29" s="93">
        <v>3264</v>
      </c>
      <c r="CL29" s="93">
        <v>2527</v>
      </c>
      <c r="CM29" s="93">
        <v>1812</v>
      </c>
      <c r="CN29" s="93">
        <v>1043</v>
      </c>
      <c r="CO29" s="93">
        <v>365</v>
      </c>
      <c r="CP29" s="93">
        <f t="shared" si="18"/>
        <v>9097</v>
      </c>
      <c r="CR29" s="101" t="s">
        <v>150</v>
      </c>
      <c r="CS29" s="94">
        <f t="shared" si="19"/>
        <v>0.22239927600057879</v>
      </c>
      <c r="CT29" s="94">
        <f t="shared" si="20"/>
        <v>0.81562461614052328</v>
      </c>
      <c r="CU29" s="95">
        <f t="shared" si="21"/>
        <v>264332.69834337349</v>
      </c>
      <c r="CV29" s="22"/>
      <c r="CW29" s="103" t="str">
        <f t="shared" si="22"/>
        <v>和泉市</v>
      </c>
      <c r="CX29" s="96">
        <f t="shared" si="23"/>
        <v>0.22313001361712789</v>
      </c>
      <c r="CY29" s="24" t="str">
        <f t="shared" si="24"/>
        <v>住之江区</v>
      </c>
      <c r="CZ29" s="96">
        <f t="shared" si="25"/>
        <v>0.81637064734751108</v>
      </c>
      <c r="DA29" s="24" t="str">
        <f t="shared" si="26"/>
        <v>泉大津市</v>
      </c>
      <c r="DB29" s="126">
        <f t="shared" si="27"/>
        <v>268926.53430379747</v>
      </c>
      <c r="DC29" s="22"/>
      <c r="DD29" s="97">
        <f t="shared" si="28"/>
        <v>0.21865584506924207</v>
      </c>
      <c r="DE29" s="97">
        <f t="shared" si="29"/>
        <v>0.79911733105872462</v>
      </c>
      <c r="DF29" s="93">
        <f t="shared" si="30"/>
        <v>253731.06500962444</v>
      </c>
      <c r="DG29" s="93">
        <v>0</v>
      </c>
    </row>
    <row r="30" spans="2:111" s="31" customFormat="1" ht="13.15" customHeight="1">
      <c r="B30" s="216"/>
      <c r="C30" s="175"/>
      <c r="D30" s="197"/>
      <c r="E30" s="172"/>
      <c r="F30" s="172"/>
      <c r="G30" s="37" t="s">
        <v>81</v>
      </c>
      <c r="H30" s="117">
        <v>0</v>
      </c>
      <c r="I30" s="82">
        <f>IFERROR(H30/E22,"-")</f>
        <v>0</v>
      </c>
      <c r="J30" s="117">
        <v>0</v>
      </c>
      <c r="K30" s="82">
        <f>IFERROR(J30/F22,"-")</f>
        <v>0</v>
      </c>
      <c r="L30" s="120" t="str">
        <f t="shared" si="10"/>
        <v>-</v>
      </c>
      <c r="M30" s="83">
        <f t="shared" si="31"/>
        <v>0</v>
      </c>
      <c r="N30" s="197"/>
      <c r="O30" s="172"/>
      <c r="P30" s="172"/>
      <c r="Q30" s="37" t="s">
        <v>81</v>
      </c>
      <c r="R30" s="117">
        <v>0</v>
      </c>
      <c r="S30" s="82">
        <f>IFERROR(R30/O22,"-")</f>
        <v>0</v>
      </c>
      <c r="T30" s="117">
        <v>0</v>
      </c>
      <c r="U30" s="82">
        <f>IFERROR(T30/P22,"-")</f>
        <v>0</v>
      </c>
      <c r="V30" s="120" t="str">
        <f t="shared" si="11"/>
        <v>-</v>
      </c>
      <c r="W30" s="83">
        <f t="shared" si="32"/>
        <v>0</v>
      </c>
      <c r="X30" s="197"/>
      <c r="Y30" s="172"/>
      <c r="Z30" s="172"/>
      <c r="AA30" s="37" t="s">
        <v>81</v>
      </c>
      <c r="AB30" s="117">
        <v>217903</v>
      </c>
      <c r="AC30" s="82">
        <f>IFERROR(AB30/Y22,"-")</f>
        <v>6.4169644511424714E-5</v>
      </c>
      <c r="AD30" s="117">
        <v>18</v>
      </c>
      <c r="AE30" s="82">
        <f>IFERROR(AD30/Z22,"-")</f>
        <v>4.1666666666666666E-3</v>
      </c>
      <c r="AF30" s="120">
        <f t="shared" si="12"/>
        <v>12105.722222222223</v>
      </c>
      <c r="AG30" s="83">
        <f t="shared" si="33"/>
        <v>3.7205456800330715E-3</v>
      </c>
      <c r="AH30" s="197"/>
      <c r="AI30" s="172"/>
      <c r="AJ30" s="172"/>
      <c r="AK30" s="37" t="s">
        <v>81</v>
      </c>
      <c r="AL30" s="117">
        <v>311589</v>
      </c>
      <c r="AM30" s="82">
        <f>IFERROR(AL30/AI22,"-")</f>
        <v>9.6147778551506033E-5</v>
      </c>
      <c r="AN30" s="117">
        <v>13</v>
      </c>
      <c r="AO30" s="82">
        <f>IFERROR(AN30/AJ22,"-")</f>
        <v>3.8644470868014267E-3</v>
      </c>
      <c r="AP30" s="120">
        <f t="shared" si="13"/>
        <v>23968.384615384617</v>
      </c>
      <c r="AQ30" s="83">
        <f t="shared" si="34"/>
        <v>3.452855245683931E-3</v>
      </c>
      <c r="AR30" s="197"/>
      <c r="AS30" s="172"/>
      <c r="AT30" s="172"/>
      <c r="AU30" s="37" t="s">
        <v>81</v>
      </c>
      <c r="AV30" s="117">
        <v>304945</v>
      </c>
      <c r="AW30" s="82">
        <f>IFERROR(AV30/AS22,"-")</f>
        <v>1.0765560243239493E-4</v>
      </c>
      <c r="AX30" s="117">
        <v>13</v>
      </c>
      <c r="AY30" s="82">
        <f>IFERROR(AX30/AT22,"-")</f>
        <v>5.2146008824709182E-3</v>
      </c>
      <c r="AZ30" s="120">
        <f t="shared" si="14"/>
        <v>23457.307692307691</v>
      </c>
      <c r="BA30" s="83">
        <f t="shared" si="35"/>
        <v>4.5029442327675787E-3</v>
      </c>
      <c r="BB30" s="197"/>
      <c r="BC30" s="172"/>
      <c r="BD30" s="172"/>
      <c r="BE30" s="37" t="s">
        <v>81</v>
      </c>
      <c r="BF30" s="117">
        <v>80591</v>
      </c>
      <c r="BG30" s="82">
        <f>IFERROR(BF30/BC22,"-")</f>
        <v>5.9558532126466847E-5</v>
      </c>
      <c r="BH30" s="117">
        <v>4</v>
      </c>
      <c r="BI30" s="82">
        <f>IFERROR(BH30/BD22,"-")</f>
        <v>3.5273368606701938E-3</v>
      </c>
      <c r="BJ30" s="120">
        <f t="shared" si="15"/>
        <v>20147.75</v>
      </c>
      <c r="BK30" s="83">
        <f t="shared" si="36"/>
        <v>2.9282576866764276E-3</v>
      </c>
      <c r="BL30" s="197"/>
      <c r="BM30" s="172"/>
      <c r="BN30" s="172"/>
      <c r="BO30" s="37" t="s">
        <v>81</v>
      </c>
      <c r="BP30" s="117">
        <v>0</v>
      </c>
      <c r="BQ30" s="82">
        <f>IFERROR(BP30/BM22,"-")</f>
        <v>0</v>
      </c>
      <c r="BR30" s="117">
        <v>0</v>
      </c>
      <c r="BS30" s="82">
        <f>IFERROR(BR30/BN22,"-")</f>
        <v>0</v>
      </c>
      <c r="BT30" s="120" t="str">
        <f t="shared" si="16"/>
        <v>-</v>
      </c>
      <c r="BU30" s="83">
        <f t="shared" si="37"/>
        <v>0</v>
      </c>
      <c r="BV30" s="197"/>
      <c r="BW30" s="172"/>
      <c r="BX30" s="172"/>
      <c r="BY30" s="37" t="s">
        <v>81</v>
      </c>
      <c r="BZ30" s="117">
        <f t="shared" si="38"/>
        <v>915028</v>
      </c>
      <c r="CA30" s="82">
        <f>IFERROR(BZ30/BW22,"-")</f>
        <v>7.9901573564611692E-5</v>
      </c>
      <c r="CB30" s="117">
        <f t="shared" si="39"/>
        <v>48</v>
      </c>
      <c r="CC30" s="82">
        <f>IFERROR(CB30/BX22,"-")</f>
        <v>4.0616009477068881E-3</v>
      </c>
      <c r="CD30" s="120">
        <f t="shared" si="17"/>
        <v>19063.083333333332</v>
      </c>
      <c r="CE30" s="83">
        <f t="shared" si="40"/>
        <v>3.5605667235368297E-3</v>
      </c>
      <c r="CH30" s="104" t="s">
        <v>35</v>
      </c>
      <c r="CI30" s="93">
        <v>644</v>
      </c>
      <c r="CJ30" s="93">
        <v>1185</v>
      </c>
      <c r="CK30" s="93">
        <v>51292</v>
      </c>
      <c r="CL30" s="93">
        <v>36161</v>
      </c>
      <c r="CM30" s="93">
        <v>22319</v>
      </c>
      <c r="CN30" s="93">
        <v>10529</v>
      </c>
      <c r="CO30" s="93">
        <v>3820</v>
      </c>
      <c r="CP30" s="93">
        <f t="shared" si="18"/>
        <v>125950</v>
      </c>
      <c r="CR30" s="101" t="s">
        <v>35</v>
      </c>
      <c r="CS30" s="94">
        <f t="shared" si="19"/>
        <v>0.23124071957750128</v>
      </c>
      <c r="CT30" s="94">
        <f t="shared" si="20"/>
        <v>0.79688209345153971</v>
      </c>
      <c r="CU30" s="95">
        <f t="shared" si="21"/>
        <v>273560.23262963281</v>
      </c>
      <c r="CV30" s="22"/>
      <c r="CW30" s="103" t="str">
        <f t="shared" si="22"/>
        <v>大正区</v>
      </c>
      <c r="CX30" s="96">
        <f t="shared" si="23"/>
        <v>0.22309246938169841</v>
      </c>
      <c r="CY30" s="24" t="str">
        <f t="shared" si="24"/>
        <v>中央区</v>
      </c>
      <c r="CZ30" s="96">
        <f t="shared" si="25"/>
        <v>0.81562461614052328</v>
      </c>
      <c r="DA30" s="24" t="str">
        <f t="shared" si="26"/>
        <v>泉佐野市</v>
      </c>
      <c r="DB30" s="126">
        <f t="shared" si="27"/>
        <v>268922.10551268939</v>
      </c>
      <c r="DC30" s="22"/>
      <c r="DD30" s="97">
        <f t="shared" si="28"/>
        <v>0.21865584506924207</v>
      </c>
      <c r="DE30" s="97">
        <f t="shared" si="29"/>
        <v>0.79911733105872462</v>
      </c>
      <c r="DF30" s="93">
        <f t="shared" si="30"/>
        <v>253731.06500962444</v>
      </c>
      <c r="DG30" s="93">
        <v>0</v>
      </c>
    </row>
    <row r="31" spans="2:111" s="31" customFormat="1" ht="13.15" customHeight="1">
      <c r="B31" s="216"/>
      <c r="C31" s="175"/>
      <c r="D31" s="197"/>
      <c r="E31" s="172"/>
      <c r="F31" s="172"/>
      <c r="G31" s="37" t="s">
        <v>83</v>
      </c>
      <c r="H31" s="117">
        <v>61093</v>
      </c>
      <c r="I31" s="82">
        <f>IFERROR(H31/E22,"-")</f>
        <v>1.109188217219551E-3</v>
      </c>
      <c r="J31" s="117">
        <v>3</v>
      </c>
      <c r="K31" s="82">
        <f>IFERROR(J31/F22,"-")</f>
        <v>8.1081081081081086E-2</v>
      </c>
      <c r="L31" s="120">
        <f t="shared" si="10"/>
        <v>20364.333333333332</v>
      </c>
      <c r="M31" s="83">
        <f t="shared" si="31"/>
        <v>6.9767441860465115E-2</v>
      </c>
      <c r="N31" s="197"/>
      <c r="O31" s="172"/>
      <c r="P31" s="172"/>
      <c r="Q31" s="37" t="s">
        <v>83</v>
      </c>
      <c r="R31" s="117">
        <v>148749</v>
      </c>
      <c r="S31" s="82">
        <f>IFERROR(R31/O22,"-")</f>
        <v>7.6762552296936787E-4</v>
      </c>
      <c r="T31" s="117">
        <v>5</v>
      </c>
      <c r="U31" s="82">
        <f>IFERROR(T31/P22,"-")</f>
        <v>4.6296296296296294E-2</v>
      </c>
      <c r="V31" s="120">
        <f t="shared" si="11"/>
        <v>29749.8</v>
      </c>
      <c r="W31" s="83">
        <f t="shared" si="32"/>
        <v>0.04</v>
      </c>
      <c r="X31" s="197"/>
      <c r="Y31" s="172"/>
      <c r="Z31" s="172"/>
      <c r="AA31" s="37" t="s">
        <v>83</v>
      </c>
      <c r="AB31" s="117">
        <v>3763963</v>
      </c>
      <c r="AC31" s="82">
        <f>IFERROR(AB31/Y22,"-")</f>
        <v>1.1084389277070791E-3</v>
      </c>
      <c r="AD31" s="117">
        <v>155</v>
      </c>
      <c r="AE31" s="82">
        <f>IFERROR(AD31/Z22,"-")</f>
        <v>3.5879629629629629E-2</v>
      </c>
      <c r="AF31" s="120">
        <f t="shared" si="12"/>
        <v>24283.632258064517</v>
      </c>
      <c r="AG31" s="83">
        <f t="shared" si="33"/>
        <v>3.2038032244729224E-2</v>
      </c>
      <c r="AH31" s="197"/>
      <c r="AI31" s="172"/>
      <c r="AJ31" s="172"/>
      <c r="AK31" s="37" t="s">
        <v>83</v>
      </c>
      <c r="AL31" s="117">
        <v>3230842</v>
      </c>
      <c r="AM31" s="82">
        <f>IFERROR(AL31/AI22,"-")</f>
        <v>9.969488048387615E-4</v>
      </c>
      <c r="AN31" s="117">
        <v>178</v>
      </c>
      <c r="AO31" s="82">
        <f>IFERROR(AN31/AJ22,"-")</f>
        <v>5.2913198573127228E-2</v>
      </c>
      <c r="AP31" s="120">
        <f t="shared" si="13"/>
        <v>18150.79775280899</v>
      </c>
      <c r="AQ31" s="83">
        <f t="shared" si="34"/>
        <v>4.7277556440903055E-2</v>
      </c>
      <c r="AR31" s="197"/>
      <c r="AS31" s="172"/>
      <c r="AT31" s="172"/>
      <c r="AU31" s="37" t="s">
        <v>83</v>
      </c>
      <c r="AV31" s="117">
        <v>4621615</v>
      </c>
      <c r="AW31" s="82">
        <f>IFERROR(AV31/AS22,"-")</f>
        <v>1.6315819148882351E-3</v>
      </c>
      <c r="AX31" s="117">
        <v>153</v>
      </c>
      <c r="AY31" s="82">
        <f>IFERROR(AX31/AT22,"-")</f>
        <v>6.1371841155234655E-2</v>
      </c>
      <c r="AZ31" s="120">
        <f t="shared" si="14"/>
        <v>30206.633986928104</v>
      </c>
      <c r="BA31" s="83">
        <f t="shared" si="35"/>
        <v>5.2996189816418425E-2</v>
      </c>
      <c r="BB31" s="197"/>
      <c r="BC31" s="172"/>
      <c r="BD31" s="172"/>
      <c r="BE31" s="37" t="s">
        <v>83</v>
      </c>
      <c r="BF31" s="117">
        <v>6420276</v>
      </c>
      <c r="BG31" s="82">
        <f>IFERROR(BF31/BC22,"-")</f>
        <v>4.7447260166368953E-3</v>
      </c>
      <c r="BH31" s="117">
        <v>88</v>
      </c>
      <c r="BI31" s="82">
        <f>IFERROR(BH31/BD22,"-")</f>
        <v>7.7601410934744264E-2</v>
      </c>
      <c r="BJ31" s="120">
        <f t="shared" si="15"/>
        <v>72957.681818181823</v>
      </c>
      <c r="BK31" s="83">
        <f t="shared" si="36"/>
        <v>6.4421669106881407E-2</v>
      </c>
      <c r="BL31" s="197"/>
      <c r="BM31" s="172"/>
      <c r="BN31" s="172"/>
      <c r="BO31" s="37" t="s">
        <v>83</v>
      </c>
      <c r="BP31" s="117">
        <v>954678</v>
      </c>
      <c r="BQ31" s="82">
        <f>IFERROR(BP31/BM22,"-")</f>
        <v>2.5064921664735623E-3</v>
      </c>
      <c r="BR31" s="117">
        <v>30</v>
      </c>
      <c r="BS31" s="82">
        <f>IFERROR(BR31/BN22,"-")</f>
        <v>8.2872928176795577E-2</v>
      </c>
      <c r="BT31" s="120">
        <f t="shared" si="16"/>
        <v>31822.6</v>
      </c>
      <c r="BU31" s="83">
        <f t="shared" si="37"/>
        <v>6.5645514223194742E-2</v>
      </c>
      <c r="BV31" s="197"/>
      <c r="BW31" s="172"/>
      <c r="BX31" s="172"/>
      <c r="BY31" s="37" t="s">
        <v>83</v>
      </c>
      <c r="BZ31" s="117">
        <f t="shared" si="38"/>
        <v>19201216</v>
      </c>
      <c r="CA31" s="82">
        <f>IFERROR(BZ31/BW22,"-")</f>
        <v>1.6766780609489536E-3</v>
      </c>
      <c r="CB31" s="117">
        <f t="shared" si="39"/>
        <v>612</v>
      </c>
      <c r="CC31" s="82">
        <f>IFERROR(CB31/BX22,"-")</f>
        <v>5.1785412083262816E-2</v>
      </c>
      <c r="CD31" s="120">
        <f t="shared" si="17"/>
        <v>31374.535947712418</v>
      </c>
      <c r="CE31" s="83">
        <f t="shared" si="40"/>
        <v>4.5397225725094581E-2</v>
      </c>
      <c r="CH31" s="104" t="s">
        <v>36</v>
      </c>
      <c r="CI31" s="93">
        <v>131</v>
      </c>
      <c r="CJ31" s="93">
        <v>174</v>
      </c>
      <c r="CK31" s="93">
        <v>8055</v>
      </c>
      <c r="CL31" s="93">
        <v>6059</v>
      </c>
      <c r="CM31" s="93">
        <v>4344</v>
      </c>
      <c r="CN31" s="93">
        <v>2285</v>
      </c>
      <c r="CO31" s="93">
        <v>806</v>
      </c>
      <c r="CP31" s="93">
        <f t="shared" si="18"/>
        <v>21854</v>
      </c>
      <c r="CR31" s="101" t="s">
        <v>36</v>
      </c>
      <c r="CS31" s="94">
        <f t="shared" si="19"/>
        <v>0.23321175976866593</v>
      </c>
      <c r="CT31" s="94">
        <f t="shared" si="20"/>
        <v>0.80717188866594636</v>
      </c>
      <c r="CU31" s="95">
        <f t="shared" si="21"/>
        <v>283849.22538084007</v>
      </c>
      <c r="CV31" s="22"/>
      <c r="CW31" s="103" t="str">
        <f t="shared" si="22"/>
        <v>浪速区</v>
      </c>
      <c r="CX31" s="96">
        <f t="shared" si="23"/>
        <v>0.22248270736152911</v>
      </c>
      <c r="CY31" s="24" t="str">
        <f t="shared" si="24"/>
        <v>北区</v>
      </c>
      <c r="CZ31" s="96">
        <f t="shared" si="25"/>
        <v>0.81372631578947363</v>
      </c>
      <c r="DA31" s="24" t="str">
        <f t="shared" si="26"/>
        <v>堺市東区</v>
      </c>
      <c r="DB31" s="126">
        <f t="shared" si="27"/>
        <v>268707.8672485071</v>
      </c>
      <c r="DC31" s="22"/>
      <c r="DD31" s="97">
        <f t="shared" si="28"/>
        <v>0.21865584506924207</v>
      </c>
      <c r="DE31" s="97">
        <f t="shared" si="29"/>
        <v>0.79911733105872462</v>
      </c>
      <c r="DF31" s="93">
        <f t="shared" si="30"/>
        <v>253731.06500962444</v>
      </c>
      <c r="DG31" s="93">
        <v>0</v>
      </c>
    </row>
    <row r="32" spans="2:111" s="31" customFormat="1" ht="13.15" customHeight="1">
      <c r="B32" s="216"/>
      <c r="C32" s="175"/>
      <c r="D32" s="197"/>
      <c r="E32" s="172"/>
      <c r="F32" s="172"/>
      <c r="G32" s="37" t="s">
        <v>85</v>
      </c>
      <c r="H32" s="117">
        <v>8654</v>
      </c>
      <c r="I32" s="82">
        <f>IFERROR(H32/E22,"-")</f>
        <v>1.571197163638714E-4</v>
      </c>
      <c r="J32" s="117">
        <v>2</v>
      </c>
      <c r="K32" s="82">
        <f>IFERROR(J32/F22,"-")</f>
        <v>5.4054054054054057E-2</v>
      </c>
      <c r="L32" s="120">
        <f t="shared" si="10"/>
        <v>4327</v>
      </c>
      <c r="M32" s="83">
        <f t="shared" si="31"/>
        <v>4.6511627906976744E-2</v>
      </c>
      <c r="N32" s="197"/>
      <c r="O32" s="172"/>
      <c r="P32" s="172"/>
      <c r="Q32" s="37" t="s">
        <v>85</v>
      </c>
      <c r="R32" s="117">
        <v>1307944</v>
      </c>
      <c r="S32" s="82">
        <f>IFERROR(R32/O22,"-")</f>
        <v>6.7497004821185144E-3</v>
      </c>
      <c r="T32" s="117">
        <v>4</v>
      </c>
      <c r="U32" s="82">
        <f>IFERROR(T32/P22,"-")</f>
        <v>3.7037037037037035E-2</v>
      </c>
      <c r="V32" s="120">
        <f t="shared" si="11"/>
        <v>326986</v>
      </c>
      <c r="W32" s="83">
        <f t="shared" si="32"/>
        <v>3.2000000000000001E-2</v>
      </c>
      <c r="X32" s="197"/>
      <c r="Y32" s="172"/>
      <c r="Z32" s="172"/>
      <c r="AA32" s="37" t="s">
        <v>85</v>
      </c>
      <c r="AB32" s="117">
        <v>3659802</v>
      </c>
      <c r="AC32" s="82">
        <f>IFERROR(AB32/Y22,"-")</f>
        <v>1.0777648463867005E-3</v>
      </c>
      <c r="AD32" s="117">
        <v>69</v>
      </c>
      <c r="AE32" s="82">
        <f>IFERROR(AD32/Z22,"-")</f>
        <v>1.5972222222222221E-2</v>
      </c>
      <c r="AF32" s="120">
        <f t="shared" si="12"/>
        <v>53040.608695652176</v>
      </c>
      <c r="AG32" s="83">
        <f t="shared" si="33"/>
        <v>1.4262091773460108E-2</v>
      </c>
      <c r="AH32" s="197"/>
      <c r="AI32" s="172"/>
      <c r="AJ32" s="172"/>
      <c r="AK32" s="37" t="s">
        <v>85</v>
      </c>
      <c r="AL32" s="117">
        <v>8349197</v>
      </c>
      <c r="AM32" s="82">
        <f>IFERROR(AL32/AI22,"-")</f>
        <v>2.5763321049167283E-3</v>
      </c>
      <c r="AN32" s="117">
        <v>70</v>
      </c>
      <c r="AO32" s="82">
        <f>IFERROR(AN32/AJ22,"-")</f>
        <v>2.0808561236623068E-2</v>
      </c>
      <c r="AP32" s="120">
        <f t="shared" si="13"/>
        <v>119274.24285714286</v>
      </c>
      <c r="AQ32" s="83">
        <f t="shared" si="34"/>
        <v>1.8592297476759629E-2</v>
      </c>
      <c r="AR32" s="197"/>
      <c r="AS32" s="172"/>
      <c r="AT32" s="172"/>
      <c r="AU32" s="37" t="s">
        <v>85</v>
      </c>
      <c r="AV32" s="117">
        <v>4846450</v>
      </c>
      <c r="AW32" s="82">
        <f>IFERROR(AV32/AS22,"-")</f>
        <v>1.7109560557099818E-3</v>
      </c>
      <c r="AX32" s="117">
        <v>98</v>
      </c>
      <c r="AY32" s="82">
        <f>IFERROR(AX32/AT22,"-")</f>
        <v>3.9310068190934619E-2</v>
      </c>
      <c r="AZ32" s="120">
        <f t="shared" si="14"/>
        <v>49453.571428571428</v>
      </c>
      <c r="BA32" s="83">
        <f t="shared" si="35"/>
        <v>3.3945271908555591E-2</v>
      </c>
      <c r="BB32" s="197"/>
      <c r="BC32" s="172"/>
      <c r="BD32" s="172"/>
      <c r="BE32" s="37" t="s">
        <v>85</v>
      </c>
      <c r="BF32" s="117">
        <v>13025848</v>
      </c>
      <c r="BG32" s="82">
        <f>IFERROR(BF32/BC22,"-")</f>
        <v>9.6263898770641131E-3</v>
      </c>
      <c r="BH32" s="117">
        <v>71</v>
      </c>
      <c r="BI32" s="82">
        <f>IFERROR(BH32/BD22,"-")</f>
        <v>6.261022927689594E-2</v>
      </c>
      <c r="BJ32" s="120">
        <f t="shared" si="15"/>
        <v>183462.64788732395</v>
      </c>
      <c r="BK32" s="83">
        <f t="shared" si="36"/>
        <v>5.197657393850659E-2</v>
      </c>
      <c r="BL32" s="197"/>
      <c r="BM32" s="172"/>
      <c r="BN32" s="172"/>
      <c r="BO32" s="37" t="s">
        <v>85</v>
      </c>
      <c r="BP32" s="117">
        <v>4231106</v>
      </c>
      <c r="BQ32" s="82">
        <f>IFERROR(BP32/BM22,"-")</f>
        <v>1.1108702666783238E-2</v>
      </c>
      <c r="BR32" s="117">
        <v>24</v>
      </c>
      <c r="BS32" s="82">
        <f>IFERROR(BR32/BN22,"-")</f>
        <v>6.6298342541436461E-2</v>
      </c>
      <c r="BT32" s="120">
        <f t="shared" si="16"/>
        <v>176296.08333333334</v>
      </c>
      <c r="BU32" s="83">
        <f t="shared" si="37"/>
        <v>5.2516411378555797E-2</v>
      </c>
      <c r="BV32" s="197"/>
      <c r="BW32" s="172"/>
      <c r="BX32" s="172"/>
      <c r="BY32" s="37" t="s">
        <v>85</v>
      </c>
      <c r="BZ32" s="117">
        <f t="shared" si="38"/>
        <v>35429001</v>
      </c>
      <c r="CA32" s="82">
        <f>IFERROR(BZ32/BW22,"-")</f>
        <v>3.0937118096082319E-3</v>
      </c>
      <c r="CB32" s="117">
        <f t="shared" si="39"/>
        <v>338</v>
      </c>
      <c r="CC32" s="82">
        <f>IFERROR(CB32/BX22,"-")</f>
        <v>2.8600440006769336E-2</v>
      </c>
      <c r="CD32" s="120">
        <f t="shared" si="17"/>
        <v>104819.52958579881</v>
      </c>
      <c r="CE32" s="83">
        <f t="shared" si="40"/>
        <v>2.5072324011571841E-2</v>
      </c>
      <c r="CH32" s="104" t="s">
        <v>157</v>
      </c>
      <c r="CI32" s="93">
        <v>107</v>
      </c>
      <c r="CJ32" s="93">
        <v>183</v>
      </c>
      <c r="CK32" s="93">
        <v>7503</v>
      </c>
      <c r="CL32" s="93">
        <v>4897</v>
      </c>
      <c r="CM32" s="93">
        <v>2834</v>
      </c>
      <c r="CN32" s="93">
        <v>1260</v>
      </c>
      <c r="CO32" s="93">
        <v>516</v>
      </c>
      <c r="CP32" s="93">
        <f t="shared" si="18"/>
        <v>17300</v>
      </c>
      <c r="CR32" s="101" t="s">
        <v>157</v>
      </c>
      <c r="CS32" s="94">
        <f t="shared" si="19"/>
        <v>0.23427012964773583</v>
      </c>
      <c r="CT32" s="94">
        <f t="shared" si="20"/>
        <v>0.80582399175363995</v>
      </c>
      <c r="CU32" s="95">
        <f t="shared" si="21"/>
        <v>273155.69123760791</v>
      </c>
      <c r="CV32" s="22"/>
      <c r="CW32" s="103" t="str">
        <f t="shared" si="22"/>
        <v>中央区</v>
      </c>
      <c r="CX32" s="96">
        <f t="shared" si="23"/>
        <v>0.22239927600057879</v>
      </c>
      <c r="CY32" s="24" t="str">
        <f t="shared" si="24"/>
        <v>堺市西区</v>
      </c>
      <c r="CZ32" s="96">
        <f t="shared" si="25"/>
        <v>0.81361850720209516</v>
      </c>
      <c r="DA32" s="24" t="str">
        <f t="shared" si="26"/>
        <v>熊取町</v>
      </c>
      <c r="DB32" s="126">
        <f t="shared" si="27"/>
        <v>265574.66702332551</v>
      </c>
      <c r="DC32" s="22"/>
      <c r="DD32" s="97">
        <f t="shared" si="28"/>
        <v>0.21865584506924207</v>
      </c>
      <c r="DE32" s="97">
        <f t="shared" si="29"/>
        <v>0.79911733105872462</v>
      </c>
      <c r="DF32" s="93">
        <f t="shared" si="30"/>
        <v>253731.06500962444</v>
      </c>
      <c r="DG32" s="93">
        <v>0</v>
      </c>
    </row>
    <row r="33" spans="2:111" s="31" customFormat="1" ht="13.15" customHeight="1">
      <c r="B33" s="216"/>
      <c r="C33" s="175"/>
      <c r="D33" s="197"/>
      <c r="E33" s="172"/>
      <c r="F33" s="172"/>
      <c r="G33" s="37" t="s">
        <v>87</v>
      </c>
      <c r="H33" s="117">
        <v>3580</v>
      </c>
      <c r="I33" s="82">
        <f>IFERROR(H33/E22,"-")</f>
        <v>6.4997525373545139E-5</v>
      </c>
      <c r="J33" s="117">
        <v>1</v>
      </c>
      <c r="K33" s="82">
        <f>IFERROR(J33/F22,"-")</f>
        <v>2.7027027027027029E-2</v>
      </c>
      <c r="L33" s="120">
        <f t="shared" si="10"/>
        <v>3580</v>
      </c>
      <c r="M33" s="83">
        <f t="shared" si="31"/>
        <v>2.3255813953488372E-2</v>
      </c>
      <c r="N33" s="197"/>
      <c r="O33" s="172"/>
      <c r="P33" s="172"/>
      <c r="Q33" s="37" t="s">
        <v>87</v>
      </c>
      <c r="R33" s="117">
        <v>823723</v>
      </c>
      <c r="S33" s="82">
        <f>IFERROR(R33/O22,"-")</f>
        <v>4.2508574757268731E-3</v>
      </c>
      <c r="T33" s="117">
        <v>4</v>
      </c>
      <c r="U33" s="82">
        <f>IFERROR(T33/P22,"-")</f>
        <v>3.7037037037037035E-2</v>
      </c>
      <c r="V33" s="120">
        <f t="shared" si="11"/>
        <v>205930.75</v>
      </c>
      <c r="W33" s="83">
        <f t="shared" si="32"/>
        <v>3.2000000000000001E-2</v>
      </c>
      <c r="X33" s="197"/>
      <c r="Y33" s="172"/>
      <c r="Z33" s="172"/>
      <c r="AA33" s="37" t="s">
        <v>87</v>
      </c>
      <c r="AB33" s="117">
        <v>16446376</v>
      </c>
      <c r="AC33" s="82">
        <f>IFERROR(AB33/Y22,"-")</f>
        <v>4.8432472312048341E-3</v>
      </c>
      <c r="AD33" s="117">
        <v>50</v>
      </c>
      <c r="AE33" s="82">
        <f>IFERROR(AD33/Z22,"-")</f>
        <v>1.1574074074074073E-2</v>
      </c>
      <c r="AF33" s="120">
        <f t="shared" si="12"/>
        <v>328927.52</v>
      </c>
      <c r="AG33" s="83">
        <f t="shared" si="33"/>
        <v>1.0334849111202976E-2</v>
      </c>
      <c r="AH33" s="197"/>
      <c r="AI33" s="172"/>
      <c r="AJ33" s="172"/>
      <c r="AK33" s="37" t="s">
        <v>87</v>
      </c>
      <c r="AL33" s="117">
        <v>27196822</v>
      </c>
      <c r="AM33" s="82">
        <f>IFERROR(AL33/AI22,"-")</f>
        <v>8.392189772298532E-3</v>
      </c>
      <c r="AN33" s="117">
        <v>76</v>
      </c>
      <c r="AO33" s="82">
        <f>IFERROR(AN33/AJ22,"-")</f>
        <v>2.2592152199762187E-2</v>
      </c>
      <c r="AP33" s="120">
        <f t="shared" si="13"/>
        <v>357852.92105263157</v>
      </c>
      <c r="AQ33" s="83">
        <f t="shared" si="34"/>
        <v>2.0185922974767595E-2</v>
      </c>
      <c r="AR33" s="197"/>
      <c r="AS33" s="172"/>
      <c r="AT33" s="172"/>
      <c r="AU33" s="37" t="s">
        <v>87</v>
      </c>
      <c r="AV33" s="117">
        <v>45854713</v>
      </c>
      <c r="AW33" s="82">
        <f>IFERROR(AV33/AS22,"-")</f>
        <v>1.6188220014689766E-2</v>
      </c>
      <c r="AX33" s="117">
        <v>115</v>
      </c>
      <c r="AY33" s="82">
        <f>IFERROR(AX33/AT22,"-")</f>
        <v>4.6129161652627357E-2</v>
      </c>
      <c r="AZ33" s="120">
        <f t="shared" si="14"/>
        <v>398736.63478260871</v>
      </c>
      <c r="BA33" s="83">
        <f t="shared" si="35"/>
        <v>3.9833737443713199E-2</v>
      </c>
      <c r="BB33" s="197"/>
      <c r="BC33" s="172"/>
      <c r="BD33" s="172"/>
      <c r="BE33" s="37" t="s">
        <v>87</v>
      </c>
      <c r="BF33" s="117">
        <v>36057383</v>
      </c>
      <c r="BG33" s="82">
        <f>IFERROR(BF33/BC22,"-")</f>
        <v>2.6647203829234276E-2</v>
      </c>
      <c r="BH33" s="117">
        <v>83</v>
      </c>
      <c r="BI33" s="82">
        <f>IFERROR(BH33/BD22,"-")</f>
        <v>7.3192239858906522E-2</v>
      </c>
      <c r="BJ33" s="120">
        <f t="shared" si="15"/>
        <v>434426.30120481929</v>
      </c>
      <c r="BK33" s="83">
        <f t="shared" si="36"/>
        <v>6.0761346998535873E-2</v>
      </c>
      <c r="BL33" s="197"/>
      <c r="BM33" s="172"/>
      <c r="BN33" s="172"/>
      <c r="BO33" s="37" t="s">
        <v>87</v>
      </c>
      <c r="BP33" s="117">
        <v>17211763</v>
      </c>
      <c r="BQ33" s="82">
        <f>IFERROR(BP33/BM22,"-")</f>
        <v>4.5189214720250705E-2</v>
      </c>
      <c r="BR33" s="117">
        <v>41</v>
      </c>
      <c r="BS33" s="82">
        <f>IFERROR(BR33/BN22,"-")</f>
        <v>0.1132596685082873</v>
      </c>
      <c r="BT33" s="120">
        <f t="shared" si="16"/>
        <v>419799.09756097558</v>
      </c>
      <c r="BU33" s="83">
        <f t="shared" si="37"/>
        <v>8.9715536105032828E-2</v>
      </c>
      <c r="BV33" s="197"/>
      <c r="BW33" s="172"/>
      <c r="BX33" s="172"/>
      <c r="BY33" s="37" t="s">
        <v>87</v>
      </c>
      <c r="BZ33" s="117">
        <f t="shared" si="38"/>
        <v>143594360</v>
      </c>
      <c r="CA33" s="82">
        <f>IFERROR(BZ33/BW22,"-")</f>
        <v>1.2538868011692905E-2</v>
      </c>
      <c r="CB33" s="117">
        <f t="shared" si="39"/>
        <v>370</v>
      </c>
      <c r="CC33" s="82">
        <f>IFERROR(CB33/BX22,"-")</f>
        <v>3.1308173971907258E-2</v>
      </c>
      <c r="CD33" s="120">
        <f t="shared" si="17"/>
        <v>388092.86486486485</v>
      </c>
      <c r="CE33" s="83">
        <f t="shared" si="40"/>
        <v>2.7446035160596394E-2</v>
      </c>
      <c r="CH33" s="104" t="s">
        <v>38</v>
      </c>
      <c r="CI33" s="93">
        <v>79</v>
      </c>
      <c r="CJ33" s="93">
        <v>119</v>
      </c>
      <c r="CK33" s="93">
        <v>5894</v>
      </c>
      <c r="CL33" s="93">
        <v>4322</v>
      </c>
      <c r="CM33" s="93">
        <v>2706</v>
      </c>
      <c r="CN33" s="93">
        <v>1257</v>
      </c>
      <c r="CO33" s="93">
        <v>484</v>
      </c>
      <c r="CP33" s="93">
        <f t="shared" si="18"/>
        <v>14861</v>
      </c>
      <c r="CR33" s="101" t="s">
        <v>38</v>
      </c>
      <c r="CS33" s="94">
        <f t="shared" si="19"/>
        <v>0.2297675212675121</v>
      </c>
      <c r="CT33" s="94">
        <f t="shared" si="20"/>
        <v>0.80266941965931715</v>
      </c>
      <c r="CU33" s="95">
        <f t="shared" si="21"/>
        <v>268707.8672485071</v>
      </c>
      <c r="CV33" s="22"/>
      <c r="CW33" s="103" t="str">
        <f t="shared" si="22"/>
        <v>泉佐野市</v>
      </c>
      <c r="CX33" s="96">
        <f t="shared" si="23"/>
        <v>0.22148569071265609</v>
      </c>
      <c r="CY33" s="24" t="str">
        <f t="shared" si="24"/>
        <v>高石市</v>
      </c>
      <c r="CZ33" s="96">
        <f t="shared" si="25"/>
        <v>0.81007938417127734</v>
      </c>
      <c r="DA33" s="24" t="str">
        <f t="shared" si="26"/>
        <v>中央区</v>
      </c>
      <c r="DB33" s="126">
        <f t="shared" si="27"/>
        <v>264332.69834337349</v>
      </c>
      <c r="DC33" s="22"/>
      <c r="DD33" s="97">
        <f t="shared" si="28"/>
        <v>0.21865584506924207</v>
      </c>
      <c r="DE33" s="97">
        <f t="shared" si="29"/>
        <v>0.79911733105872462</v>
      </c>
      <c r="DF33" s="93">
        <f t="shared" si="30"/>
        <v>253731.06500962444</v>
      </c>
      <c r="DG33" s="93">
        <v>0</v>
      </c>
    </row>
    <row r="34" spans="2:111" s="31" customFormat="1" ht="13.15" customHeight="1">
      <c r="B34" s="216"/>
      <c r="C34" s="175"/>
      <c r="D34" s="197"/>
      <c r="E34" s="172"/>
      <c r="F34" s="172"/>
      <c r="G34" s="37" t="s">
        <v>89</v>
      </c>
      <c r="H34" s="117">
        <v>16877</v>
      </c>
      <c r="I34" s="82">
        <f>IFERROR(H34/E22,"-")</f>
        <v>3.0641431165623497E-4</v>
      </c>
      <c r="J34" s="117">
        <v>2</v>
      </c>
      <c r="K34" s="82">
        <f>IFERROR(J34/F22,"-")</f>
        <v>5.4054054054054057E-2</v>
      </c>
      <c r="L34" s="120">
        <f t="shared" si="10"/>
        <v>8438.5</v>
      </c>
      <c r="M34" s="83">
        <f t="shared" si="31"/>
        <v>4.6511627906976744E-2</v>
      </c>
      <c r="N34" s="197"/>
      <c r="O34" s="172"/>
      <c r="P34" s="172"/>
      <c r="Q34" s="37" t="s">
        <v>89</v>
      </c>
      <c r="R34" s="117">
        <v>1266320</v>
      </c>
      <c r="S34" s="82">
        <f>IFERROR(R34/O22,"-")</f>
        <v>6.5348980648378806E-3</v>
      </c>
      <c r="T34" s="117">
        <v>13</v>
      </c>
      <c r="U34" s="82">
        <f>IFERROR(T34/P22,"-")</f>
        <v>0.12037037037037036</v>
      </c>
      <c r="V34" s="120">
        <f t="shared" si="11"/>
        <v>97409.230769230766</v>
      </c>
      <c r="W34" s="83">
        <f t="shared" si="32"/>
        <v>0.104</v>
      </c>
      <c r="X34" s="197"/>
      <c r="Y34" s="172"/>
      <c r="Z34" s="172"/>
      <c r="AA34" s="37" t="s">
        <v>89</v>
      </c>
      <c r="AB34" s="117">
        <v>30939619</v>
      </c>
      <c r="AC34" s="82">
        <f>IFERROR(AB34/Y22,"-")</f>
        <v>9.1113217924898762E-3</v>
      </c>
      <c r="AD34" s="117">
        <v>432</v>
      </c>
      <c r="AE34" s="82">
        <f>IFERROR(AD34/Z22,"-")</f>
        <v>0.1</v>
      </c>
      <c r="AF34" s="120">
        <f t="shared" si="12"/>
        <v>71619.488425925927</v>
      </c>
      <c r="AG34" s="83">
        <f t="shared" si="33"/>
        <v>8.9293096320793713E-2</v>
      </c>
      <c r="AH34" s="197"/>
      <c r="AI34" s="172"/>
      <c r="AJ34" s="172"/>
      <c r="AK34" s="37" t="s">
        <v>89</v>
      </c>
      <c r="AL34" s="117">
        <v>35762080</v>
      </c>
      <c r="AM34" s="82">
        <f>IFERROR(AL34/AI22,"-")</f>
        <v>1.103519234755156E-2</v>
      </c>
      <c r="AN34" s="117">
        <v>407</v>
      </c>
      <c r="AO34" s="82">
        <f>IFERROR(AN34/AJ22,"-")</f>
        <v>0.12098692033293698</v>
      </c>
      <c r="AP34" s="120">
        <f t="shared" si="13"/>
        <v>87867.518427518429</v>
      </c>
      <c r="AQ34" s="83">
        <f t="shared" si="34"/>
        <v>0.10810092961487384</v>
      </c>
      <c r="AR34" s="197"/>
      <c r="AS34" s="172"/>
      <c r="AT34" s="172"/>
      <c r="AU34" s="37" t="s">
        <v>89</v>
      </c>
      <c r="AV34" s="117">
        <v>21251596</v>
      </c>
      <c r="AW34" s="82">
        <f>IFERROR(AV34/AS22,"-")</f>
        <v>7.5025115021721102E-3</v>
      </c>
      <c r="AX34" s="117">
        <v>343</v>
      </c>
      <c r="AY34" s="82">
        <f>IFERROR(AX34/AT22,"-")</f>
        <v>0.13758523866827116</v>
      </c>
      <c r="AZ34" s="120">
        <f t="shared" si="14"/>
        <v>61958.005830903792</v>
      </c>
      <c r="BA34" s="83">
        <f t="shared" si="35"/>
        <v>0.11880845167994458</v>
      </c>
      <c r="BB34" s="197"/>
      <c r="BC34" s="172"/>
      <c r="BD34" s="172"/>
      <c r="BE34" s="37" t="s">
        <v>89</v>
      </c>
      <c r="BF34" s="117">
        <v>10996290</v>
      </c>
      <c r="BG34" s="82">
        <f>IFERROR(BF34/BC22,"-")</f>
        <v>8.1265016098192866E-3</v>
      </c>
      <c r="BH34" s="117">
        <v>164</v>
      </c>
      <c r="BI34" s="82">
        <f>IFERROR(BH34/BD22,"-")</f>
        <v>0.14462081128747795</v>
      </c>
      <c r="BJ34" s="120">
        <f t="shared" si="15"/>
        <v>67050.548780487807</v>
      </c>
      <c r="BK34" s="83">
        <f t="shared" si="36"/>
        <v>0.12005856515373353</v>
      </c>
      <c r="BL34" s="197"/>
      <c r="BM34" s="172"/>
      <c r="BN34" s="172"/>
      <c r="BO34" s="37" t="s">
        <v>89</v>
      </c>
      <c r="BP34" s="117">
        <v>5114924</v>
      </c>
      <c r="BQ34" s="82">
        <f>IFERROR(BP34/BM22,"-")</f>
        <v>1.3429153010866092E-2</v>
      </c>
      <c r="BR34" s="117">
        <v>56</v>
      </c>
      <c r="BS34" s="82">
        <f>IFERROR(BR34/BN22,"-")</f>
        <v>0.15469613259668508</v>
      </c>
      <c r="BT34" s="120">
        <f t="shared" si="16"/>
        <v>91337.928571428565</v>
      </c>
      <c r="BU34" s="83">
        <f t="shared" si="37"/>
        <v>0.12253829321663019</v>
      </c>
      <c r="BV34" s="197"/>
      <c r="BW34" s="172"/>
      <c r="BX34" s="172"/>
      <c r="BY34" s="37" t="s">
        <v>89</v>
      </c>
      <c r="BZ34" s="117">
        <f t="shared" si="38"/>
        <v>105347706</v>
      </c>
      <c r="CA34" s="82">
        <f>IFERROR(BZ34/BW22,"-")</f>
        <v>9.1991146509419214E-3</v>
      </c>
      <c r="CB34" s="117">
        <f t="shared" si="39"/>
        <v>1417</v>
      </c>
      <c r="CC34" s="82">
        <f>IFERROR(CB34/BX22,"-")</f>
        <v>0.11990184464376374</v>
      </c>
      <c r="CD34" s="120">
        <f t="shared" si="17"/>
        <v>74345.593507410027</v>
      </c>
      <c r="CE34" s="83">
        <f t="shared" si="40"/>
        <v>0.10511089681774349</v>
      </c>
      <c r="CH34" s="104" t="s">
        <v>39</v>
      </c>
      <c r="CI34" s="93">
        <v>91</v>
      </c>
      <c r="CJ34" s="93">
        <v>129</v>
      </c>
      <c r="CK34" s="93">
        <v>7764</v>
      </c>
      <c r="CL34" s="93">
        <v>5774</v>
      </c>
      <c r="CM34" s="93">
        <v>3800</v>
      </c>
      <c r="CN34" s="93">
        <v>1883</v>
      </c>
      <c r="CO34" s="93">
        <v>671</v>
      </c>
      <c r="CP34" s="93">
        <f t="shared" si="18"/>
        <v>20112</v>
      </c>
      <c r="CR34" s="101" t="s">
        <v>39</v>
      </c>
      <c r="CS34" s="94">
        <f t="shared" si="19"/>
        <v>0.24094835003537879</v>
      </c>
      <c r="CT34" s="94">
        <f t="shared" si="20"/>
        <v>0.81361850720209516</v>
      </c>
      <c r="CU34" s="95">
        <f t="shared" si="21"/>
        <v>279795.6712714592</v>
      </c>
      <c r="CV34" s="22"/>
      <c r="CW34" s="103" t="str">
        <f t="shared" si="22"/>
        <v>東住吉区</v>
      </c>
      <c r="CX34" s="96">
        <f t="shared" si="23"/>
        <v>0.22091748147766896</v>
      </c>
      <c r="CY34" s="24" t="str">
        <f t="shared" si="24"/>
        <v>西区</v>
      </c>
      <c r="CZ34" s="96">
        <f t="shared" si="25"/>
        <v>0.80912115331300249</v>
      </c>
      <c r="DA34" s="24" t="str">
        <f t="shared" si="26"/>
        <v>堺市北区</v>
      </c>
      <c r="DB34" s="126">
        <f t="shared" si="27"/>
        <v>264320.24310387677</v>
      </c>
      <c r="DC34" s="22"/>
      <c r="DD34" s="97">
        <f t="shared" si="28"/>
        <v>0.21865584506924207</v>
      </c>
      <c r="DE34" s="97">
        <f t="shared" si="29"/>
        <v>0.79911733105872462</v>
      </c>
      <c r="DF34" s="93">
        <f t="shared" si="30"/>
        <v>253731.06500962444</v>
      </c>
      <c r="DG34" s="93">
        <v>0</v>
      </c>
    </row>
    <row r="35" spans="2:111" s="31" customFormat="1" ht="13.15" customHeight="1">
      <c r="B35" s="216"/>
      <c r="C35" s="175"/>
      <c r="D35" s="197"/>
      <c r="E35" s="172"/>
      <c r="F35" s="172"/>
      <c r="G35" s="37" t="s">
        <v>91</v>
      </c>
      <c r="H35" s="117">
        <v>29756</v>
      </c>
      <c r="I35" s="82">
        <f>IFERROR(H35/E22,"-")</f>
        <v>5.4024200140089635E-4</v>
      </c>
      <c r="J35" s="117">
        <v>1</v>
      </c>
      <c r="K35" s="82">
        <f>IFERROR(J35/F22,"-")</f>
        <v>2.7027027027027029E-2</v>
      </c>
      <c r="L35" s="120">
        <f t="shared" si="10"/>
        <v>29756</v>
      </c>
      <c r="M35" s="83">
        <f t="shared" si="31"/>
        <v>2.3255813953488372E-2</v>
      </c>
      <c r="N35" s="197"/>
      <c r="O35" s="172"/>
      <c r="P35" s="172"/>
      <c r="Q35" s="37" t="s">
        <v>91</v>
      </c>
      <c r="R35" s="117">
        <v>1109451</v>
      </c>
      <c r="S35" s="82">
        <f>IFERROR(R35/O22,"-")</f>
        <v>5.725368937497987E-3</v>
      </c>
      <c r="T35" s="117">
        <v>10</v>
      </c>
      <c r="U35" s="82">
        <f>IFERROR(T35/P22,"-")</f>
        <v>9.2592592592592587E-2</v>
      </c>
      <c r="V35" s="120">
        <f t="shared" si="11"/>
        <v>110945.1</v>
      </c>
      <c r="W35" s="83">
        <f t="shared" si="32"/>
        <v>0.08</v>
      </c>
      <c r="X35" s="197"/>
      <c r="Y35" s="172"/>
      <c r="Z35" s="172"/>
      <c r="AA35" s="37" t="s">
        <v>91</v>
      </c>
      <c r="AB35" s="117">
        <v>32637592</v>
      </c>
      <c r="AC35" s="82">
        <f>IFERROR(AB35/Y22,"-")</f>
        <v>9.6113531082588077E-3</v>
      </c>
      <c r="AD35" s="117">
        <v>273</v>
      </c>
      <c r="AE35" s="82">
        <f>IFERROR(AD35/Z22,"-")</f>
        <v>6.3194444444444442E-2</v>
      </c>
      <c r="AF35" s="120">
        <f t="shared" si="12"/>
        <v>119551.61904761905</v>
      </c>
      <c r="AG35" s="83">
        <f t="shared" si="33"/>
        <v>5.6428276147168249E-2</v>
      </c>
      <c r="AH35" s="197"/>
      <c r="AI35" s="172"/>
      <c r="AJ35" s="172"/>
      <c r="AK35" s="37" t="s">
        <v>91</v>
      </c>
      <c r="AL35" s="117">
        <v>87029700</v>
      </c>
      <c r="AM35" s="82">
        <f>IFERROR(AL35/AI22,"-")</f>
        <v>2.6854967033508901E-2</v>
      </c>
      <c r="AN35" s="117">
        <v>468</v>
      </c>
      <c r="AO35" s="82">
        <f>IFERROR(AN35/AJ22,"-")</f>
        <v>0.13912009512485138</v>
      </c>
      <c r="AP35" s="120">
        <f t="shared" si="13"/>
        <v>185960.89743589744</v>
      </c>
      <c r="AQ35" s="83">
        <f t="shared" si="34"/>
        <v>0.12430278884462151</v>
      </c>
      <c r="AR35" s="197"/>
      <c r="AS35" s="172"/>
      <c r="AT35" s="172"/>
      <c r="AU35" s="37" t="s">
        <v>91</v>
      </c>
      <c r="AV35" s="117">
        <v>86810482</v>
      </c>
      <c r="AW35" s="82">
        <f>IFERROR(AV35/AS22,"-")</f>
        <v>3.0646951867243522E-2</v>
      </c>
      <c r="AX35" s="117">
        <v>580</v>
      </c>
      <c r="AY35" s="82">
        <f>IFERROR(AX35/AT22,"-")</f>
        <v>0.23265142398716407</v>
      </c>
      <c r="AZ35" s="120">
        <f t="shared" si="14"/>
        <v>149673.2448275862</v>
      </c>
      <c r="BA35" s="83">
        <f t="shared" si="35"/>
        <v>0.20090058884655351</v>
      </c>
      <c r="BB35" s="197"/>
      <c r="BC35" s="172"/>
      <c r="BD35" s="172"/>
      <c r="BE35" s="37" t="s">
        <v>91</v>
      </c>
      <c r="BF35" s="117">
        <v>48282464</v>
      </c>
      <c r="BG35" s="82">
        <f>IFERROR(BF35/BC22,"-")</f>
        <v>3.5681809175825821E-2</v>
      </c>
      <c r="BH35" s="117">
        <v>348</v>
      </c>
      <c r="BI35" s="82">
        <f>IFERROR(BH35/BD22,"-")</f>
        <v>0.30687830687830686</v>
      </c>
      <c r="BJ35" s="120">
        <f t="shared" si="15"/>
        <v>138742.71264367815</v>
      </c>
      <c r="BK35" s="83">
        <f t="shared" si="36"/>
        <v>0.2547584187408492</v>
      </c>
      <c r="BL35" s="197"/>
      <c r="BM35" s="172"/>
      <c r="BN35" s="172"/>
      <c r="BO35" s="37" t="s">
        <v>91</v>
      </c>
      <c r="BP35" s="117">
        <v>13381557</v>
      </c>
      <c r="BQ35" s="82">
        <f>IFERROR(BP35/BM22,"-")</f>
        <v>3.5133068737018623E-2</v>
      </c>
      <c r="BR35" s="117">
        <v>130</v>
      </c>
      <c r="BS35" s="82">
        <f>IFERROR(BR35/BN22,"-")</f>
        <v>0.35911602209944754</v>
      </c>
      <c r="BT35" s="120">
        <f t="shared" si="16"/>
        <v>102935.05384615385</v>
      </c>
      <c r="BU35" s="83">
        <f t="shared" si="37"/>
        <v>0.28446389496717722</v>
      </c>
      <c r="BV35" s="197"/>
      <c r="BW35" s="172"/>
      <c r="BX35" s="172"/>
      <c r="BY35" s="37" t="s">
        <v>91</v>
      </c>
      <c r="BZ35" s="117">
        <f t="shared" si="38"/>
        <v>269281002</v>
      </c>
      <c r="CA35" s="82">
        <f>IFERROR(BZ35/BW22,"-")</f>
        <v>2.351400808593327E-2</v>
      </c>
      <c r="CB35" s="117">
        <f t="shared" si="39"/>
        <v>1810</v>
      </c>
      <c r="CC35" s="82">
        <f>IFERROR(CB35/BX22,"-")</f>
        <v>0.15315620240311389</v>
      </c>
      <c r="CD35" s="120">
        <f t="shared" si="17"/>
        <v>148774.03425414365</v>
      </c>
      <c r="CE35" s="83">
        <f t="shared" si="40"/>
        <v>0.1342630368667013</v>
      </c>
      <c r="CH35" s="104" t="s">
        <v>40</v>
      </c>
      <c r="CI35" s="93">
        <v>139</v>
      </c>
      <c r="CJ35" s="93">
        <v>325</v>
      </c>
      <c r="CK35" s="93">
        <v>11109</v>
      </c>
      <c r="CL35" s="93">
        <v>7401</v>
      </c>
      <c r="CM35" s="93">
        <v>4201</v>
      </c>
      <c r="CN35" s="93">
        <v>1841</v>
      </c>
      <c r="CO35" s="93">
        <v>702</v>
      </c>
      <c r="CP35" s="93">
        <f t="shared" si="18"/>
        <v>25718</v>
      </c>
      <c r="CR35" s="101" t="s">
        <v>40</v>
      </c>
      <c r="CS35" s="94">
        <f t="shared" si="19"/>
        <v>0.24154284570821008</v>
      </c>
      <c r="CT35" s="94">
        <f t="shared" si="20"/>
        <v>0.78161895863416286</v>
      </c>
      <c r="CU35" s="95">
        <f t="shared" si="21"/>
        <v>275557.39524016518</v>
      </c>
      <c r="CV35" s="22"/>
      <c r="CW35" s="103" t="str">
        <f t="shared" si="22"/>
        <v>大阪狭山市</v>
      </c>
      <c r="CX35" s="96">
        <f t="shared" si="23"/>
        <v>0.22035291444160501</v>
      </c>
      <c r="CY35" s="24" t="str">
        <f t="shared" si="24"/>
        <v>松原市</v>
      </c>
      <c r="CZ35" s="96">
        <f t="shared" si="25"/>
        <v>0.80867156706082877</v>
      </c>
      <c r="DA35" s="24" t="str">
        <f t="shared" si="26"/>
        <v>旭区</v>
      </c>
      <c r="DB35" s="126">
        <f t="shared" si="27"/>
        <v>263630.16533356771</v>
      </c>
      <c r="DC35" s="22"/>
      <c r="DD35" s="97">
        <f t="shared" si="28"/>
        <v>0.21865584506924207</v>
      </c>
      <c r="DE35" s="97">
        <f t="shared" si="29"/>
        <v>0.79911733105872462</v>
      </c>
      <c r="DF35" s="93">
        <f t="shared" si="30"/>
        <v>253731.06500962444</v>
      </c>
      <c r="DG35" s="93">
        <v>0</v>
      </c>
    </row>
    <row r="36" spans="2:111" s="31" customFormat="1" ht="13.15" customHeight="1">
      <c r="B36" s="216"/>
      <c r="C36" s="175"/>
      <c r="D36" s="197"/>
      <c r="E36" s="172"/>
      <c r="F36" s="172"/>
      <c r="G36" s="37" t="s">
        <v>95</v>
      </c>
      <c r="H36" s="117">
        <v>349561</v>
      </c>
      <c r="I36" s="82">
        <f>IFERROR(H36/E22,"-")</f>
        <v>6.3465363036597239E-3</v>
      </c>
      <c r="J36" s="117">
        <v>4</v>
      </c>
      <c r="K36" s="82">
        <f>IFERROR(J36/F22,"-")</f>
        <v>0.10810810810810811</v>
      </c>
      <c r="L36" s="120">
        <f t="shared" si="10"/>
        <v>87390.25</v>
      </c>
      <c r="M36" s="83">
        <f t="shared" si="31"/>
        <v>9.3023255813953487E-2</v>
      </c>
      <c r="N36" s="197"/>
      <c r="O36" s="172"/>
      <c r="P36" s="172"/>
      <c r="Q36" s="37" t="s">
        <v>95</v>
      </c>
      <c r="R36" s="117">
        <v>284420</v>
      </c>
      <c r="S36" s="82">
        <f>IFERROR(R36/O22,"-")</f>
        <v>1.4677614722986212E-3</v>
      </c>
      <c r="T36" s="117">
        <v>10</v>
      </c>
      <c r="U36" s="82">
        <f>IFERROR(T36/P22,"-")</f>
        <v>9.2592592592592587E-2</v>
      </c>
      <c r="V36" s="120">
        <f t="shared" si="11"/>
        <v>28442</v>
      </c>
      <c r="W36" s="83">
        <f t="shared" si="32"/>
        <v>0.08</v>
      </c>
      <c r="X36" s="197"/>
      <c r="Y36" s="172"/>
      <c r="Z36" s="172"/>
      <c r="AA36" s="37" t="s">
        <v>95</v>
      </c>
      <c r="AB36" s="117">
        <v>19851434</v>
      </c>
      <c r="AC36" s="82">
        <f>IFERROR(AB36/Y22,"-")</f>
        <v>5.8459932301161976E-3</v>
      </c>
      <c r="AD36" s="117">
        <v>260</v>
      </c>
      <c r="AE36" s="82">
        <f>IFERROR(AD36/Z22,"-")</f>
        <v>6.0185185185185182E-2</v>
      </c>
      <c r="AF36" s="120">
        <f t="shared" si="12"/>
        <v>76351.669230769228</v>
      </c>
      <c r="AG36" s="83">
        <f t="shared" si="33"/>
        <v>5.3741215378255477E-2</v>
      </c>
      <c r="AH36" s="197"/>
      <c r="AI36" s="172"/>
      <c r="AJ36" s="172"/>
      <c r="AK36" s="37" t="s">
        <v>95</v>
      </c>
      <c r="AL36" s="117">
        <v>16380306</v>
      </c>
      <c r="AM36" s="82">
        <f>IFERROR(AL36/AI22,"-")</f>
        <v>5.0545110189830376E-3</v>
      </c>
      <c r="AN36" s="117">
        <v>248</v>
      </c>
      <c r="AO36" s="82">
        <f>IFERROR(AN36/AJ22,"-")</f>
        <v>7.3721759809750292E-2</v>
      </c>
      <c r="AP36" s="120">
        <f t="shared" si="13"/>
        <v>66049.620967741939</v>
      </c>
      <c r="AQ36" s="83">
        <f t="shared" si="34"/>
        <v>6.5869853917662688E-2</v>
      </c>
      <c r="AR36" s="197"/>
      <c r="AS36" s="172"/>
      <c r="AT36" s="172"/>
      <c r="AU36" s="37" t="s">
        <v>95</v>
      </c>
      <c r="AV36" s="117">
        <v>12683808</v>
      </c>
      <c r="AW36" s="82">
        <f>IFERROR(AV36/AS22,"-")</f>
        <v>4.4778008866412965E-3</v>
      </c>
      <c r="AX36" s="117">
        <v>210</v>
      </c>
      <c r="AY36" s="82">
        <f>IFERROR(AX36/AT22,"-")</f>
        <v>8.4235860409145602E-2</v>
      </c>
      <c r="AZ36" s="120">
        <f t="shared" si="14"/>
        <v>60399.085714285713</v>
      </c>
      <c r="BA36" s="83">
        <f t="shared" si="35"/>
        <v>7.2739868375476274E-2</v>
      </c>
      <c r="BB36" s="197"/>
      <c r="BC36" s="172"/>
      <c r="BD36" s="172"/>
      <c r="BE36" s="37" t="s">
        <v>95</v>
      </c>
      <c r="BF36" s="117">
        <v>3610658</v>
      </c>
      <c r="BG36" s="82">
        <f>IFERROR(BF36/BC22,"-")</f>
        <v>2.6683561500748785E-3</v>
      </c>
      <c r="BH36" s="117">
        <v>69</v>
      </c>
      <c r="BI36" s="82">
        <f>IFERROR(BH36/BD22,"-")</f>
        <v>6.0846560846560843E-2</v>
      </c>
      <c r="BJ36" s="120">
        <f t="shared" si="15"/>
        <v>52328.3768115942</v>
      </c>
      <c r="BK36" s="83">
        <f t="shared" si="36"/>
        <v>5.0512445095168376E-2</v>
      </c>
      <c r="BL36" s="197"/>
      <c r="BM36" s="172"/>
      <c r="BN36" s="172"/>
      <c r="BO36" s="37" t="s">
        <v>95</v>
      </c>
      <c r="BP36" s="117">
        <v>1431757</v>
      </c>
      <c r="BQ36" s="82">
        <f>IFERROR(BP36/BM22,"-")</f>
        <v>3.7590556237743909E-3</v>
      </c>
      <c r="BR36" s="117">
        <v>24</v>
      </c>
      <c r="BS36" s="82">
        <f>IFERROR(BR36/BN22,"-")</f>
        <v>6.6298342541436461E-2</v>
      </c>
      <c r="BT36" s="120">
        <f t="shared" si="16"/>
        <v>59656.541666666664</v>
      </c>
      <c r="BU36" s="83">
        <f t="shared" si="37"/>
        <v>5.2516411378555797E-2</v>
      </c>
      <c r="BV36" s="197"/>
      <c r="BW36" s="172"/>
      <c r="BX36" s="172"/>
      <c r="BY36" s="37" t="s">
        <v>95</v>
      </c>
      <c r="BZ36" s="117">
        <f t="shared" si="38"/>
        <v>54591944</v>
      </c>
      <c r="CA36" s="82">
        <f>IFERROR(BZ36/BW22,"-")</f>
        <v>4.7670478166254608E-3</v>
      </c>
      <c r="CB36" s="117">
        <f t="shared" si="39"/>
        <v>825</v>
      </c>
      <c r="CC36" s="82">
        <f>IFERROR(CB36/BX22,"-")</f>
        <v>6.9808766288712132E-2</v>
      </c>
      <c r="CD36" s="120">
        <f t="shared" si="17"/>
        <v>66172.05333333333</v>
      </c>
      <c r="CE36" s="83">
        <f t="shared" si="40"/>
        <v>6.1197240560789262E-2</v>
      </c>
      <c r="CH36" s="104" t="s">
        <v>41</v>
      </c>
      <c r="CI36" s="93">
        <v>87</v>
      </c>
      <c r="CJ36" s="93">
        <v>215</v>
      </c>
      <c r="CK36" s="93">
        <v>8793</v>
      </c>
      <c r="CL36" s="93">
        <v>6789</v>
      </c>
      <c r="CM36" s="93">
        <v>3990</v>
      </c>
      <c r="CN36" s="93">
        <v>1871</v>
      </c>
      <c r="CO36" s="93">
        <v>612</v>
      </c>
      <c r="CP36" s="93">
        <f t="shared" si="18"/>
        <v>22357</v>
      </c>
      <c r="CR36" s="101" t="s">
        <v>41</v>
      </c>
      <c r="CS36" s="94">
        <f t="shared" si="19"/>
        <v>0.21477627033197796</v>
      </c>
      <c r="CT36" s="94">
        <f t="shared" si="20"/>
        <v>0.78101800184385461</v>
      </c>
      <c r="CU36" s="95">
        <f t="shared" si="21"/>
        <v>264320.24310387677</v>
      </c>
      <c r="CV36" s="22"/>
      <c r="CW36" s="103" t="str">
        <f t="shared" si="22"/>
        <v>生野区</v>
      </c>
      <c r="CX36" s="96">
        <f t="shared" si="23"/>
        <v>0.21999296116113651</v>
      </c>
      <c r="CY36" s="24" t="str">
        <f t="shared" si="24"/>
        <v>堺市堺区</v>
      </c>
      <c r="CZ36" s="96">
        <f t="shared" si="25"/>
        <v>0.80717188866594636</v>
      </c>
      <c r="DA36" s="24" t="str">
        <f t="shared" si="26"/>
        <v>東住吉区</v>
      </c>
      <c r="DB36" s="126">
        <f t="shared" si="27"/>
        <v>262875.37479654438</v>
      </c>
      <c r="DC36" s="22"/>
      <c r="DD36" s="97">
        <f t="shared" si="28"/>
        <v>0.21865584506924207</v>
      </c>
      <c r="DE36" s="97">
        <f t="shared" si="29"/>
        <v>0.79911733105872462</v>
      </c>
      <c r="DF36" s="93">
        <f t="shared" si="30"/>
        <v>253731.06500962444</v>
      </c>
      <c r="DG36" s="93">
        <v>0</v>
      </c>
    </row>
    <row r="37" spans="2:111" s="31" customFormat="1" ht="13.15" customHeight="1">
      <c r="B37" s="216"/>
      <c r="C37" s="175"/>
      <c r="D37" s="197"/>
      <c r="E37" s="172"/>
      <c r="F37" s="172"/>
      <c r="G37" s="38" t="s">
        <v>93</v>
      </c>
      <c r="H37" s="118">
        <v>51528</v>
      </c>
      <c r="I37" s="84">
        <f>IFERROR(H37/E22,"-")</f>
        <v>9.3552862777878038E-4</v>
      </c>
      <c r="J37" s="118">
        <v>4</v>
      </c>
      <c r="K37" s="84">
        <f>IFERROR(J37/F22,"-")</f>
        <v>0.10810810810810811</v>
      </c>
      <c r="L37" s="121">
        <f t="shared" si="10"/>
        <v>12882</v>
      </c>
      <c r="M37" s="87">
        <f t="shared" si="31"/>
        <v>9.3023255813953487E-2</v>
      </c>
      <c r="N37" s="197"/>
      <c r="O37" s="172"/>
      <c r="P37" s="172"/>
      <c r="Q37" s="38" t="s">
        <v>93</v>
      </c>
      <c r="R37" s="118">
        <v>611415</v>
      </c>
      <c r="S37" s="84">
        <f>IFERROR(R37/O22,"-")</f>
        <v>3.155233037709941E-3</v>
      </c>
      <c r="T37" s="118">
        <v>25</v>
      </c>
      <c r="U37" s="84">
        <f>IFERROR(T37/P22,"-")</f>
        <v>0.23148148148148148</v>
      </c>
      <c r="V37" s="121">
        <f t="shared" si="11"/>
        <v>24456.6</v>
      </c>
      <c r="W37" s="87">
        <f t="shared" si="32"/>
        <v>0.2</v>
      </c>
      <c r="X37" s="197"/>
      <c r="Y37" s="172"/>
      <c r="Z37" s="172"/>
      <c r="AA37" s="38" t="s">
        <v>93</v>
      </c>
      <c r="AB37" s="118">
        <v>6157445</v>
      </c>
      <c r="AC37" s="84">
        <f>IFERROR(AB37/Y22,"-")</f>
        <v>1.8132887420028614E-3</v>
      </c>
      <c r="AD37" s="118">
        <v>290</v>
      </c>
      <c r="AE37" s="84">
        <f>IFERROR(AD37/Z22,"-")</f>
        <v>6.7129629629629636E-2</v>
      </c>
      <c r="AF37" s="121">
        <f t="shared" si="12"/>
        <v>21232.568965517243</v>
      </c>
      <c r="AG37" s="87">
        <f t="shared" si="33"/>
        <v>5.9942124844977261E-2</v>
      </c>
      <c r="AH37" s="197"/>
      <c r="AI37" s="172"/>
      <c r="AJ37" s="172"/>
      <c r="AK37" s="38" t="s">
        <v>93</v>
      </c>
      <c r="AL37" s="118">
        <v>6185563</v>
      </c>
      <c r="AM37" s="84">
        <f>IFERROR(AL37/AI22,"-")</f>
        <v>1.9086942784898996E-3</v>
      </c>
      <c r="AN37" s="118">
        <v>346</v>
      </c>
      <c r="AO37" s="84">
        <f>IFERROR(AN37/AJ22,"-")</f>
        <v>0.1028537455410226</v>
      </c>
      <c r="AP37" s="121">
        <f t="shared" si="13"/>
        <v>17877.34971098266</v>
      </c>
      <c r="AQ37" s="87">
        <f t="shared" si="34"/>
        <v>9.1899070385126166E-2</v>
      </c>
      <c r="AR37" s="197"/>
      <c r="AS37" s="172"/>
      <c r="AT37" s="172"/>
      <c r="AU37" s="38" t="s">
        <v>93</v>
      </c>
      <c r="AV37" s="118">
        <v>10107025</v>
      </c>
      <c r="AW37" s="84">
        <f>IFERROR(AV37/AS22,"-")</f>
        <v>3.5681118404114719E-3</v>
      </c>
      <c r="AX37" s="118">
        <v>315</v>
      </c>
      <c r="AY37" s="84">
        <f>IFERROR(AX37/AT22,"-")</f>
        <v>0.1263537906137184</v>
      </c>
      <c r="AZ37" s="121">
        <f t="shared" si="14"/>
        <v>32085.79365079365</v>
      </c>
      <c r="BA37" s="87">
        <f t="shared" si="35"/>
        <v>0.10910980256321441</v>
      </c>
      <c r="BB37" s="197"/>
      <c r="BC37" s="172"/>
      <c r="BD37" s="172"/>
      <c r="BE37" s="38" t="s">
        <v>93</v>
      </c>
      <c r="BF37" s="118">
        <v>2677100</v>
      </c>
      <c r="BG37" s="84">
        <f>IFERROR(BF37/BC22,"-")</f>
        <v>1.9784361325180778E-3</v>
      </c>
      <c r="BH37" s="118">
        <v>180</v>
      </c>
      <c r="BI37" s="84">
        <f>IFERROR(BH37/BD22,"-")</f>
        <v>0.15873015873015872</v>
      </c>
      <c r="BJ37" s="121">
        <f t="shared" si="15"/>
        <v>14872.777777777777</v>
      </c>
      <c r="BK37" s="87">
        <f t="shared" si="36"/>
        <v>0.13177159590043924</v>
      </c>
      <c r="BL37" s="197"/>
      <c r="BM37" s="172"/>
      <c r="BN37" s="172"/>
      <c r="BO37" s="38" t="s">
        <v>93</v>
      </c>
      <c r="BP37" s="118">
        <v>1196724</v>
      </c>
      <c r="BQ37" s="84">
        <f>IFERROR(BP37/BM22,"-")</f>
        <v>3.1419801560640418E-3</v>
      </c>
      <c r="BR37" s="118">
        <v>52</v>
      </c>
      <c r="BS37" s="84">
        <f>IFERROR(BR37/BN22,"-")</f>
        <v>0.143646408839779</v>
      </c>
      <c r="BT37" s="121">
        <f t="shared" si="16"/>
        <v>23013.923076923078</v>
      </c>
      <c r="BU37" s="87">
        <f t="shared" si="37"/>
        <v>0.1137855579868709</v>
      </c>
      <c r="BV37" s="197"/>
      <c r="BW37" s="172"/>
      <c r="BX37" s="172"/>
      <c r="BY37" s="38" t="s">
        <v>93</v>
      </c>
      <c r="BZ37" s="118">
        <f t="shared" si="38"/>
        <v>26986800</v>
      </c>
      <c r="CA37" s="84">
        <f>IFERROR(BZ37/BW22,"-")</f>
        <v>2.3565265603604077E-3</v>
      </c>
      <c r="CB37" s="118">
        <f t="shared" si="39"/>
        <v>1212</v>
      </c>
      <c r="CC37" s="84">
        <f>IFERROR(CB37/BX22,"-")</f>
        <v>0.10255542392959892</v>
      </c>
      <c r="CD37" s="121">
        <f t="shared" si="17"/>
        <v>22266.336633663366</v>
      </c>
      <c r="CE37" s="87">
        <f t="shared" si="40"/>
        <v>8.9904309769304941E-2</v>
      </c>
      <c r="CH37" s="104" t="s">
        <v>42</v>
      </c>
      <c r="CI37" s="93">
        <v>33</v>
      </c>
      <c r="CJ37" s="93">
        <v>73</v>
      </c>
      <c r="CK37" s="93">
        <v>2655</v>
      </c>
      <c r="CL37" s="93">
        <v>1682</v>
      </c>
      <c r="CM37" s="93">
        <v>1054</v>
      </c>
      <c r="CN37" s="93">
        <v>533</v>
      </c>
      <c r="CO37" s="93">
        <v>182</v>
      </c>
      <c r="CP37" s="93">
        <f t="shared" si="18"/>
        <v>6212</v>
      </c>
      <c r="CR37" s="101" t="s">
        <v>42</v>
      </c>
      <c r="CS37" s="94">
        <f t="shared" si="19"/>
        <v>0.20929191611346087</v>
      </c>
      <c r="CT37" s="94">
        <f t="shared" si="20"/>
        <v>0.78997737950234903</v>
      </c>
      <c r="CU37" s="95">
        <f t="shared" si="21"/>
        <v>254814.66057268722</v>
      </c>
      <c r="CV37" s="22"/>
      <c r="CW37" s="103" t="str">
        <f t="shared" si="22"/>
        <v>富田林市</v>
      </c>
      <c r="CX37" s="96">
        <f t="shared" si="23"/>
        <v>0.21867460701505928</v>
      </c>
      <c r="CY37" s="24" t="str">
        <f t="shared" si="24"/>
        <v>堺市中区</v>
      </c>
      <c r="CZ37" s="96">
        <f t="shared" si="25"/>
        <v>0.80582399175363995</v>
      </c>
      <c r="DA37" s="24" t="str">
        <f t="shared" si="26"/>
        <v>北区</v>
      </c>
      <c r="DB37" s="126">
        <f t="shared" si="27"/>
        <v>262606.79333540308</v>
      </c>
      <c r="DC37" s="22"/>
      <c r="DD37" s="97">
        <f t="shared" si="28"/>
        <v>0.21865584506924207</v>
      </c>
      <c r="DE37" s="97">
        <f t="shared" si="29"/>
        <v>0.79911733105872462</v>
      </c>
      <c r="DF37" s="93">
        <f t="shared" si="30"/>
        <v>253731.06500962444</v>
      </c>
      <c r="DG37" s="93">
        <v>0</v>
      </c>
    </row>
    <row r="38" spans="2:111" s="31" customFormat="1" ht="13.15" customHeight="1">
      <c r="B38" s="216"/>
      <c r="C38" s="176"/>
      <c r="D38" s="198"/>
      <c r="E38" s="173"/>
      <c r="F38" s="173"/>
      <c r="G38" s="39" t="s">
        <v>100</v>
      </c>
      <c r="H38" s="114">
        <f>SUM(H22:H37)</f>
        <v>3260158</v>
      </c>
      <c r="I38" s="84">
        <f>IFERROR(H38/E22,"-")</f>
        <v>5.9190559309152561E-2</v>
      </c>
      <c r="J38" s="118">
        <v>28</v>
      </c>
      <c r="K38" s="84">
        <f>IFERROR(J38/F22,"-")</f>
        <v>0.7567567567567568</v>
      </c>
      <c r="L38" s="121">
        <f t="shared" si="10"/>
        <v>116434.21428571429</v>
      </c>
      <c r="M38" s="88">
        <f t="shared" si="31"/>
        <v>0.65116279069767447</v>
      </c>
      <c r="N38" s="198"/>
      <c r="O38" s="173"/>
      <c r="P38" s="173"/>
      <c r="Q38" s="39" t="s">
        <v>100</v>
      </c>
      <c r="R38" s="114">
        <f>SUM(R22:R37)</f>
        <v>21717539</v>
      </c>
      <c r="S38" s="84">
        <f>IFERROR(R38/O22,"-")</f>
        <v>0.11207428105387358</v>
      </c>
      <c r="T38" s="118">
        <v>93</v>
      </c>
      <c r="U38" s="84">
        <f>IFERROR(T38/P22,"-")</f>
        <v>0.86111111111111116</v>
      </c>
      <c r="V38" s="121">
        <f t="shared" si="11"/>
        <v>233521.92473118281</v>
      </c>
      <c r="W38" s="88">
        <f t="shared" si="32"/>
        <v>0.74399999999999999</v>
      </c>
      <c r="X38" s="198"/>
      <c r="Y38" s="173"/>
      <c r="Z38" s="173"/>
      <c r="AA38" s="39" t="s">
        <v>100</v>
      </c>
      <c r="AB38" s="114">
        <f>SUM(AB22:AB37)</f>
        <v>571111260</v>
      </c>
      <c r="AC38" s="84">
        <f>IFERROR(AB38/Y22,"-")</f>
        <v>0.16818495629097283</v>
      </c>
      <c r="AD38" s="118">
        <v>3108</v>
      </c>
      <c r="AE38" s="84">
        <f>IFERROR(AD38/Z22,"-")</f>
        <v>0.71944444444444444</v>
      </c>
      <c r="AF38" s="121">
        <f t="shared" si="12"/>
        <v>183755.23166023166</v>
      </c>
      <c r="AG38" s="88">
        <f t="shared" si="33"/>
        <v>0.64241422075237697</v>
      </c>
      <c r="AH38" s="198"/>
      <c r="AI38" s="173"/>
      <c r="AJ38" s="173"/>
      <c r="AK38" s="39" t="s">
        <v>100</v>
      </c>
      <c r="AL38" s="114">
        <f>SUM(AL22:AL37)</f>
        <v>695368488</v>
      </c>
      <c r="AM38" s="84">
        <f>IFERROR(AL38/AI22,"-")</f>
        <v>0.21457155225607957</v>
      </c>
      <c r="AN38" s="118">
        <v>2765</v>
      </c>
      <c r="AO38" s="84">
        <f>IFERROR(AN38/AJ22,"-")</f>
        <v>0.82193816884661119</v>
      </c>
      <c r="AP38" s="121">
        <f t="shared" si="13"/>
        <v>251489.50741410488</v>
      </c>
      <c r="AQ38" s="88">
        <f t="shared" si="34"/>
        <v>0.73439575033200533</v>
      </c>
      <c r="AR38" s="198"/>
      <c r="AS38" s="173"/>
      <c r="AT38" s="173"/>
      <c r="AU38" s="39" t="s">
        <v>100</v>
      </c>
      <c r="AV38" s="114">
        <f>SUM(AV22:AV37)</f>
        <v>654240832</v>
      </c>
      <c r="AW38" s="84">
        <f>IFERROR(AV38/AS22,"-")</f>
        <v>0.2309685054840423</v>
      </c>
      <c r="AX38" s="118">
        <v>2186</v>
      </c>
      <c r="AY38" s="84">
        <f>IFERROR(AX38/AT22,"-")</f>
        <v>0.87685519454472527</v>
      </c>
      <c r="AZ38" s="121">
        <f t="shared" si="14"/>
        <v>299286.74839890213</v>
      </c>
      <c r="BA38" s="88">
        <f t="shared" si="35"/>
        <v>0.75718739175614824</v>
      </c>
      <c r="BB38" s="198"/>
      <c r="BC38" s="173"/>
      <c r="BD38" s="173"/>
      <c r="BE38" s="39" t="s">
        <v>100</v>
      </c>
      <c r="BF38" s="114">
        <f>SUM(BF22:BF37)</f>
        <v>365966485</v>
      </c>
      <c r="BG38" s="84">
        <f>IFERROR(BF38/BC22,"-")</f>
        <v>0.27045732965321995</v>
      </c>
      <c r="BH38" s="118">
        <v>1008</v>
      </c>
      <c r="BI38" s="84">
        <f>IFERROR(BH38/BD22,"-")</f>
        <v>0.88888888888888884</v>
      </c>
      <c r="BJ38" s="121">
        <f t="shared" si="15"/>
        <v>363061.9890873016</v>
      </c>
      <c r="BK38" s="88">
        <f t="shared" si="36"/>
        <v>0.73792093704245976</v>
      </c>
      <c r="BL38" s="198"/>
      <c r="BM38" s="173"/>
      <c r="BN38" s="173"/>
      <c r="BO38" s="39" t="s">
        <v>100</v>
      </c>
      <c r="BP38" s="114">
        <f>SUM(BP22:BP37)</f>
        <v>126985621</v>
      </c>
      <c r="BQ38" s="84">
        <f>IFERROR(BP38/BM22,"-")</f>
        <v>0.33339876302929439</v>
      </c>
      <c r="BR38" s="118">
        <v>309</v>
      </c>
      <c r="BS38" s="84">
        <f>IFERROR(BR38/BN22,"-")</f>
        <v>0.85359116022099446</v>
      </c>
      <c r="BT38" s="121">
        <f t="shared" si="16"/>
        <v>410956.70226537215</v>
      </c>
      <c r="BU38" s="88">
        <f t="shared" si="37"/>
        <v>0.67614879649890591</v>
      </c>
      <c r="BV38" s="198"/>
      <c r="BW38" s="173"/>
      <c r="BX38" s="173"/>
      <c r="BY38" s="39" t="s">
        <v>100</v>
      </c>
      <c r="BZ38" s="114">
        <f t="shared" si="38"/>
        <v>2438650383</v>
      </c>
      <c r="CA38" s="84">
        <f>IFERROR(BZ38/BW22,"-")</f>
        <v>0.21294649232115628</v>
      </c>
      <c r="CB38" s="114">
        <f t="shared" si="39"/>
        <v>9497</v>
      </c>
      <c r="CC38" s="84">
        <f>IFERROR(CB38/BX22,"-")</f>
        <v>0.80360467084108989</v>
      </c>
      <c r="CD38" s="121">
        <f t="shared" si="17"/>
        <v>256781.1290933979</v>
      </c>
      <c r="CE38" s="88">
        <f t="shared" si="40"/>
        <v>0.70447296194644315</v>
      </c>
      <c r="CH38" s="104" t="s">
        <v>44</v>
      </c>
      <c r="CI38" s="93">
        <v>168</v>
      </c>
      <c r="CJ38" s="93">
        <v>270</v>
      </c>
      <c r="CK38" s="93">
        <v>11293</v>
      </c>
      <c r="CL38" s="93">
        <v>8393</v>
      </c>
      <c r="CM38" s="93">
        <v>5320</v>
      </c>
      <c r="CN38" s="93">
        <v>2572</v>
      </c>
      <c r="CO38" s="93">
        <v>866</v>
      </c>
      <c r="CP38" s="93">
        <f t="shared" si="18"/>
        <v>28882</v>
      </c>
      <c r="CR38" s="101" t="s">
        <v>44</v>
      </c>
      <c r="CS38" s="94">
        <f t="shared" si="19"/>
        <v>0.26194769397979412</v>
      </c>
      <c r="CT38" s="94">
        <f t="shared" si="20"/>
        <v>0.7951843154795184</v>
      </c>
      <c r="CU38" s="95">
        <f t="shared" si="21"/>
        <v>326049.09712196497</v>
      </c>
      <c r="CV38" s="22"/>
      <c r="CW38" s="103" t="str">
        <f t="shared" si="22"/>
        <v>西成区</v>
      </c>
      <c r="CX38" s="96">
        <f t="shared" si="23"/>
        <v>0.21842246822959296</v>
      </c>
      <c r="CY38" s="24" t="str">
        <f t="shared" si="24"/>
        <v>都島区</v>
      </c>
      <c r="CZ38" s="96">
        <f t="shared" si="25"/>
        <v>0.80360467084108989</v>
      </c>
      <c r="DA38" s="24" t="str">
        <f t="shared" si="26"/>
        <v>大阪市</v>
      </c>
      <c r="DB38" s="126">
        <f t="shared" si="27"/>
        <v>260976.8361194618</v>
      </c>
      <c r="DC38" s="22"/>
      <c r="DD38" s="97">
        <f t="shared" si="28"/>
        <v>0.21865584506924207</v>
      </c>
      <c r="DE38" s="97">
        <f t="shared" si="29"/>
        <v>0.79911733105872462</v>
      </c>
      <c r="DF38" s="93">
        <f t="shared" si="30"/>
        <v>253731.06500962444</v>
      </c>
      <c r="DG38" s="93">
        <v>0</v>
      </c>
    </row>
    <row r="39" spans="2:111" s="31" customFormat="1" ht="13.15" customHeight="1">
      <c r="B39" s="216">
        <v>3</v>
      </c>
      <c r="C39" s="174" t="s">
        <v>134</v>
      </c>
      <c r="D39" s="196">
        <f>CI7</f>
        <v>36</v>
      </c>
      <c r="E39" s="171">
        <v>52784950</v>
      </c>
      <c r="F39" s="171">
        <v>31</v>
      </c>
      <c r="G39" s="35" t="s">
        <v>66</v>
      </c>
      <c r="H39" s="124">
        <v>230829</v>
      </c>
      <c r="I39" s="80">
        <f>IFERROR(H39/E39,"-")</f>
        <v>4.3730078365140064E-3</v>
      </c>
      <c r="J39" s="124">
        <v>5</v>
      </c>
      <c r="K39" s="80">
        <f>IFERROR(J39/F39,"-")</f>
        <v>0.16129032258064516</v>
      </c>
      <c r="L39" s="119">
        <f t="shared" si="10"/>
        <v>46165.8</v>
      </c>
      <c r="M39" s="81">
        <f t="shared" ref="M39:M55" si="41">IFERROR(J39/$CI$7,"-")</f>
        <v>0.1388888888888889</v>
      </c>
      <c r="N39" s="196">
        <f>CJ7</f>
        <v>96</v>
      </c>
      <c r="O39" s="171">
        <v>287200140</v>
      </c>
      <c r="P39" s="171">
        <v>89</v>
      </c>
      <c r="Q39" s="35" t="s">
        <v>66</v>
      </c>
      <c r="R39" s="124">
        <v>12292516</v>
      </c>
      <c r="S39" s="80">
        <f>IFERROR(R39/O39,"-")</f>
        <v>4.2801218690213728E-2</v>
      </c>
      <c r="T39" s="124">
        <v>29</v>
      </c>
      <c r="U39" s="80">
        <f>IFERROR(T39/P39,"-")</f>
        <v>0.3258426966292135</v>
      </c>
      <c r="V39" s="119">
        <f t="shared" si="11"/>
        <v>423879.86206896551</v>
      </c>
      <c r="W39" s="81">
        <f t="shared" ref="W39:W55" si="42">IFERROR(T39/$CJ$7,"-")</f>
        <v>0.30208333333333331</v>
      </c>
      <c r="X39" s="196">
        <f>CK7</f>
        <v>3030</v>
      </c>
      <c r="Y39" s="171">
        <v>2141767180</v>
      </c>
      <c r="Z39" s="171">
        <v>2760</v>
      </c>
      <c r="AA39" s="35" t="s">
        <v>66</v>
      </c>
      <c r="AB39" s="124">
        <v>53111861</v>
      </c>
      <c r="AC39" s="80">
        <f>IFERROR(AB39/Y39,"-")</f>
        <v>2.4798148695135015E-2</v>
      </c>
      <c r="AD39" s="124">
        <v>451</v>
      </c>
      <c r="AE39" s="80">
        <f>IFERROR(AD39/Z39,"-")</f>
        <v>0.16340579710144928</v>
      </c>
      <c r="AF39" s="119">
        <f t="shared" si="12"/>
        <v>117764.65853658537</v>
      </c>
      <c r="AG39" s="81">
        <f t="shared" ref="AG39:AG55" si="43">IFERROR(AD39/$CK$7,"-")</f>
        <v>0.14884488448844885</v>
      </c>
      <c r="AH39" s="196">
        <f>CL7</f>
        <v>2353</v>
      </c>
      <c r="AI39" s="171">
        <v>2068918120</v>
      </c>
      <c r="AJ39" s="171">
        <v>2120</v>
      </c>
      <c r="AK39" s="35" t="s">
        <v>66</v>
      </c>
      <c r="AL39" s="124">
        <v>62458546</v>
      </c>
      <c r="AM39" s="80">
        <f>IFERROR(AL39/AI39,"-")</f>
        <v>3.0188988822815278E-2</v>
      </c>
      <c r="AN39" s="124">
        <v>472</v>
      </c>
      <c r="AO39" s="80">
        <f>IFERROR(AN39/AJ39,"-")</f>
        <v>0.22264150943396227</v>
      </c>
      <c r="AP39" s="119">
        <f t="shared" si="13"/>
        <v>132327.42796610171</v>
      </c>
      <c r="AQ39" s="81">
        <f t="shared" ref="AQ39:AQ55" si="44">IFERROR(AN39/$CL$7,"-")</f>
        <v>0.20059498512537186</v>
      </c>
      <c r="AR39" s="196">
        <f>CM7</f>
        <v>1795</v>
      </c>
      <c r="AS39" s="171">
        <v>1817809070</v>
      </c>
      <c r="AT39" s="171">
        <v>1587</v>
      </c>
      <c r="AU39" s="35" t="s">
        <v>66</v>
      </c>
      <c r="AV39" s="124">
        <v>76526229</v>
      </c>
      <c r="AW39" s="80">
        <f>IFERROR(AV39/AS39,"-")</f>
        <v>4.2098056535717472E-2</v>
      </c>
      <c r="AX39" s="124">
        <v>402</v>
      </c>
      <c r="AY39" s="80">
        <f>IFERROR(AX39/AT39,"-")</f>
        <v>0.25330812854442342</v>
      </c>
      <c r="AZ39" s="119">
        <f t="shared" si="14"/>
        <v>190363.75373134328</v>
      </c>
      <c r="BA39" s="81">
        <f t="shared" ref="BA39:BA55" si="45">IFERROR(AX39/$CM$7,"-")</f>
        <v>0.22395543175487465</v>
      </c>
      <c r="BB39" s="196">
        <f>CN7</f>
        <v>854</v>
      </c>
      <c r="BC39" s="171">
        <v>902563160</v>
      </c>
      <c r="BD39" s="171">
        <v>722</v>
      </c>
      <c r="BE39" s="35" t="s">
        <v>66</v>
      </c>
      <c r="BF39" s="124">
        <v>44002356</v>
      </c>
      <c r="BG39" s="80">
        <f>IFERROR(BF39/BC39,"-")</f>
        <v>4.875266125419965E-2</v>
      </c>
      <c r="BH39" s="124">
        <v>190</v>
      </c>
      <c r="BI39" s="80">
        <f>IFERROR(BH39/BD39,"-")</f>
        <v>0.26315789473684209</v>
      </c>
      <c r="BJ39" s="119">
        <f t="shared" si="15"/>
        <v>231591.34736842106</v>
      </c>
      <c r="BK39" s="81">
        <f t="shared" ref="BK39:BK55" si="46">IFERROR(BH39/$CN$7,"-")</f>
        <v>0.22248243559718969</v>
      </c>
      <c r="BL39" s="196">
        <f>CO7</f>
        <v>324</v>
      </c>
      <c r="BM39" s="171">
        <v>368004250</v>
      </c>
      <c r="BN39" s="171">
        <v>272</v>
      </c>
      <c r="BO39" s="35" t="s">
        <v>66</v>
      </c>
      <c r="BP39" s="124">
        <v>26450421</v>
      </c>
      <c r="BQ39" s="80">
        <f>IFERROR(BP39/BM39,"-")</f>
        <v>7.1875313939988458E-2</v>
      </c>
      <c r="BR39" s="124">
        <v>80</v>
      </c>
      <c r="BS39" s="80">
        <f>IFERROR(BR39/BN39,"-")</f>
        <v>0.29411764705882354</v>
      </c>
      <c r="BT39" s="119">
        <f t="shared" si="16"/>
        <v>330630.26250000001</v>
      </c>
      <c r="BU39" s="81">
        <f t="shared" ref="BU39:BU55" si="47">IFERROR(BR39/$CO$7,"-")</f>
        <v>0.24691358024691357</v>
      </c>
      <c r="BV39" s="196">
        <f>CP7</f>
        <v>8488</v>
      </c>
      <c r="BW39" s="171">
        <f>SUM(E39,O39,Y39,AI39,AS39,BC39,BM39)</f>
        <v>7639046870</v>
      </c>
      <c r="BX39" s="171">
        <f>SUM(F39,P39,Z39,AJ39,AT39,BD39,BN39)</f>
        <v>7581</v>
      </c>
      <c r="BY39" s="35" t="s">
        <v>66</v>
      </c>
      <c r="BZ39" s="124">
        <f t="shared" si="38"/>
        <v>275072758</v>
      </c>
      <c r="CA39" s="80">
        <f>IFERROR(BZ39/BW39,"-")</f>
        <v>3.6008779980165245E-2</v>
      </c>
      <c r="CB39" s="124">
        <f t="shared" si="39"/>
        <v>1629</v>
      </c>
      <c r="CC39" s="80">
        <f>IFERROR(CB39/BX39,"-")</f>
        <v>0.2148793035219628</v>
      </c>
      <c r="CD39" s="119">
        <f t="shared" si="17"/>
        <v>168859.88827501534</v>
      </c>
      <c r="CE39" s="81">
        <f t="shared" ref="CE39:CE55" si="48">IFERROR(CB39/$CP$7,"-")</f>
        <v>0.19191800188501415</v>
      </c>
      <c r="CH39" s="104" t="s">
        <v>1</v>
      </c>
      <c r="CI39" s="93">
        <v>29</v>
      </c>
      <c r="CJ39" s="93">
        <v>59</v>
      </c>
      <c r="CK39" s="93">
        <v>22137</v>
      </c>
      <c r="CL39" s="93">
        <v>17363</v>
      </c>
      <c r="CM39" s="93">
        <v>11268</v>
      </c>
      <c r="CN39" s="93">
        <v>5207</v>
      </c>
      <c r="CO39" s="93">
        <v>1781</v>
      </c>
      <c r="CP39" s="93">
        <f t="shared" si="18"/>
        <v>57844</v>
      </c>
      <c r="CR39" s="101" t="s">
        <v>1</v>
      </c>
      <c r="CS39" s="94">
        <f t="shared" si="19"/>
        <v>0.21595697182727411</v>
      </c>
      <c r="CT39" s="94">
        <f t="shared" si="20"/>
        <v>0.79179160419790107</v>
      </c>
      <c r="CU39" s="95">
        <f t="shared" si="21"/>
        <v>242412.44402366865</v>
      </c>
      <c r="CV39" s="22"/>
      <c r="CW39" s="103" t="str">
        <f t="shared" si="22"/>
        <v>高槻市</v>
      </c>
      <c r="CX39" s="96">
        <f t="shared" si="23"/>
        <v>0.21841038269684954</v>
      </c>
      <c r="CY39" s="24" t="str">
        <f t="shared" si="24"/>
        <v>堺市東区</v>
      </c>
      <c r="CZ39" s="96">
        <f t="shared" si="25"/>
        <v>0.80266941965931715</v>
      </c>
      <c r="DA39" s="24" t="str">
        <f t="shared" si="26"/>
        <v>都島区</v>
      </c>
      <c r="DB39" s="126">
        <f t="shared" si="27"/>
        <v>256781.1290933979</v>
      </c>
      <c r="DC39" s="22"/>
      <c r="DD39" s="97">
        <f t="shared" si="28"/>
        <v>0.21865584506924207</v>
      </c>
      <c r="DE39" s="97">
        <f t="shared" si="29"/>
        <v>0.79911733105872462</v>
      </c>
      <c r="DF39" s="93">
        <f t="shared" si="30"/>
        <v>253731.06500962444</v>
      </c>
      <c r="DG39" s="93">
        <v>0</v>
      </c>
    </row>
    <row r="40" spans="2:111" s="31" customFormat="1" ht="13.15" customHeight="1">
      <c r="B40" s="216"/>
      <c r="C40" s="175"/>
      <c r="D40" s="197"/>
      <c r="E40" s="172"/>
      <c r="F40" s="172"/>
      <c r="G40" s="36" t="s">
        <v>68</v>
      </c>
      <c r="H40" s="117">
        <v>137925</v>
      </c>
      <c r="I40" s="82">
        <f>IFERROR(H40/E39,"-")</f>
        <v>2.6129607018667254E-3</v>
      </c>
      <c r="J40" s="117">
        <v>6</v>
      </c>
      <c r="K40" s="82">
        <f>IFERROR(J40/F39,"-")</f>
        <v>0.19354838709677419</v>
      </c>
      <c r="L40" s="120">
        <f t="shared" si="10"/>
        <v>22987.5</v>
      </c>
      <c r="M40" s="83">
        <f t="shared" si="41"/>
        <v>0.16666666666666666</v>
      </c>
      <c r="N40" s="197"/>
      <c r="O40" s="172"/>
      <c r="P40" s="172"/>
      <c r="Q40" s="36" t="s">
        <v>68</v>
      </c>
      <c r="R40" s="117">
        <v>1023029</v>
      </c>
      <c r="S40" s="82">
        <f>IFERROR(R40/O39,"-")</f>
        <v>3.5620769544193118E-3</v>
      </c>
      <c r="T40" s="117">
        <v>26</v>
      </c>
      <c r="U40" s="82">
        <f>IFERROR(T40/P39,"-")</f>
        <v>0.29213483146067415</v>
      </c>
      <c r="V40" s="120">
        <f t="shared" si="11"/>
        <v>39347.269230769234</v>
      </c>
      <c r="W40" s="83">
        <f t="shared" si="42"/>
        <v>0.27083333333333331</v>
      </c>
      <c r="X40" s="197"/>
      <c r="Y40" s="172"/>
      <c r="Z40" s="172"/>
      <c r="AA40" s="36" t="s">
        <v>68</v>
      </c>
      <c r="AB40" s="117">
        <v>54315272</v>
      </c>
      <c r="AC40" s="82">
        <f>IFERROR(AB40/Y39,"-")</f>
        <v>2.5360026293800991E-2</v>
      </c>
      <c r="AD40" s="117">
        <v>748</v>
      </c>
      <c r="AE40" s="82">
        <f>IFERROR(AD40/Z39,"-")</f>
        <v>0.27101449275362322</v>
      </c>
      <c r="AF40" s="120">
        <f t="shared" si="12"/>
        <v>72614</v>
      </c>
      <c r="AG40" s="83">
        <f t="shared" si="43"/>
        <v>0.24686468646864687</v>
      </c>
      <c r="AH40" s="197"/>
      <c r="AI40" s="172"/>
      <c r="AJ40" s="172"/>
      <c r="AK40" s="36" t="s">
        <v>68</v>
      </c>
      <c r="AL40" s="117">
        <v>63134897</v>
      </c>
      <c r="AM40" s="82">
        <f>IFERROR(AL40/AI39,"-")</f>
        <v>3.0515899295231654E-2</v>
      </c>
      <c r="AN40" s="117">
        <v>655</v>
      </c>
      <c r="AO40" s="82">
        <f>IFERROR(AN40/AJ39,"-")</f>
        <v>0.30896226415094341</v>
      </c>
      <c r="AP40" s="120">
        <f t="shared" si="13"/>
        <v>96389.155725190838</v>
      </c>
      <c r="AQ40" s="83">
        <f t="shared" si="44"/>
        <v>0.27836804079898003</v>
      </c>
      <c r="AR40" s="197"/>
      <c r="AS40" s="172"/>
      <c r="AT40" s="172"/>
      <c r="AU40" s="36" t="s">
        <v>68</v>
      </c>
      <c r="AV40" s="117">
        <v>41472809</v>
      </c>
      <c r="AW40" s="82">
        <f>IFERROR(AV40/AS39,"-")</f>
        <v>2.2814722230426542E-2</v>
      </c>
      <c r="AX40" s="117">
        <v>536</v>
      </c>
      <c r="AY40" s="82">
        <f>IFERROR(AX40/AT39,"-")</f>
        <v>0.33774417139256457</v>
      </c>
      <c r="AZ40" s="120">
        <f t="shared" si="14"/>
        <v>77374.64365671642</v>
      </c>
      <c r="BA40" s="83">
        <f t="shared" si="45"/>
        <v>0.29860724233983288</v>
      </c>
      <c r="BB40" s="197"/>
      <c r="BC40" s="172"/>
      <c r="BD40" s="172"/>
      <c r="BE40" s="36" t="s">
        <v>68</v>
      </c>
      <c r="BF40" s="117">
        <v>10692026</v>
      </c>
      <c r="BG40" s="82">
        <f>IFERROR(BF40/BC39,"-")</f>
        <v>1.1846291178115446E-2</v>
      </c>
      <c r="BH40" s="117">
        <v>235</v>
      </c>
      <c r="BI40" s="82">
        <f>IFERROR(BH40/BD39,"-")</f>
        <v>0.32548476454293629</v>
      </c>
      <c r="BJ40" s="120">
        <f t="shared" si="15"/>
        <v>45497.982978723405</v>
      </c>
      <c r="BK40" s="83">
        <f t="shared" si="46"/>
        <v>0.27517564402810302</v>
      </c>
      <c r="BL40" s="197"/>
      <c r="BM40" s="172"/>
      <c r="BN40" s="172"/>
      <c r="BO40" s="36" t="s">
        <v>68</v>
      </c>
      <c r="BP40" s="117">
        <v>4197037</v>
      </c>
      <c r="BQ40" s="82">
        <f>IFERROR(BP40/BM39,"-")</f>
        <v>1.1404860134088125E-2</v>
      </c>
      <c r="BR40" s="117">
        <v>88</v>
      </c>
      <c r="BS40" s="82">
        <f>IFERROR(BR40/BN39,"-")</f>
        <v>0.3235294117647059</v>
      </c>
      <c r="BT40" s="120">
        <f t="shared" si="16"/>
        <v>47693.602272727272</v>
      </c>
      <c r="BU40" s="83">
        <f t="shared" si="47"/>
        <v>0.27160493827160492</v>
      </c>
      <c r="BV40" s="197"/>
      <c r="BW40" s="172"/>
      <c r="BX40" s="172"/>
      <c r="BY40" s="36" t="s">
        <v>68</v>
      </c>
      <c r="BZ40" s="117">
        <f t="shared" si="38"/>
        <v>174972995</v>
      </c>
      <c r="CA40" s="82">
        <f>IFERROR(BZ40/BW39,"-")</f>
        <v>2.2905082005341852E-2</v>
      </c>
      <c r="CB40" s="117">
        <f t="shared" si="39"/>
        <v>2294</v>
      </c>
      <c r="CC40" s="82">
        <f>IFERROR(CB40/BX39,"-")</f>
        <v>0.30259860176757686</v>
      </c>
      <c r="CD40" s="120">
        <f t="shared" si="17"/>
        <v>76274.191368788146</v>
      </c>
      <c r="CE40" s="83">
        <f t="shared" si="48"/>
        <v>0.27026390197926486</v>
      </c>
      <c r="CH40" s="104" t="s">
        <v>2</v>
      </c>
      <c r="CI40" s="93">
        <v>36</v>
      </c>
      <c r="CJ40" s="93">
        <v>44</v>
      </c>
      <c r="CK40" s="93">
        <v>5873</v>
      </c>
      <c r="CL40" s="93">
        <v>4674</v>
      </c>
      <c r="CM40" s="93">
        <v>3151</v>
      </c>
      <c r="CN40" s="93">
        <v>1622</v>
      </c>
      <c r="CO40" s="93">
        <v>652</v>
      </c>
      <c r="CP40" s="93">
        <f t="shared" si="18"/>
        <v>16052</v>
      </c>
      <c r="CR40" s="101" t="s">
        <v>2</v>
      </c>
      <c r="CS40" s="94">
        <f t="shared" si="19"/>
        <v>0.21783196692811588</v>
      </c>
      <c r="CT40" s="94">
        <f t="shared" si="20"/>
        <v>0.80183813805871462</v>
      </c>
      <c r="CU40" s="95">
        <f t="shared" si="21"/>
        <v>239834.95332728623</v>
      </c>
      <c r="CV40" s="22"/>
      <c r="CW40" s="103" t="str">
        <f t="shared" si="22"/>
        <v>大阪市</v>
      </c>
      <c r="CX40" s="96">
        <f t="shared" si="23"/>
        <v>0.21834141395539949</v>
      </c>
      <c r="CY40" s="24" t="str">
        <f t="shared" si="24"/>
        <v>守口市</v>
      </c>
      <c r="CZ40" s="96">
        <f t="shared" si="25"/>
        <v>0.80233365745242391</v>
      </c>
      <c r="DA40" s="24" t="str">
        <f t="shared" si="26"/>
        <v>箕面市</v>
      </c>
      <c r="DB40" s="126">
        <f t="shared" si="27"/>
        <v>256151.84129853229</v>
      </c>
      <c r="DC40" s="22"/>
      <c r="DD40" s="97">
        <f t="shared" si="28"/>
        <v>0.21865584506924207</v>
      </c>
      <c r="DE40" s="97">
        <f t="shared" si="29"/>
        <v>0.79911733105872462</v>
      </c>
      <c r="DF40" s="93">
        <f t="shared" si="30"/>
        <v>253731.06500962444</v>
      </c>
      <c r="DG40" s="93">
        <v>0</v>
      </c>
    </row>
    <row r="41" spans="2:111" s="31" customFormat="1" ht="13.15" customHeight="1">
      <c r="B41" s="216"/>
      <c r="C41" s="175"/>
      <c r="D41" s="197"/>
      <c r="E41" s="172"/>
      <c r="F41" s="172"/>
      <c r="G41" s="37" t="s">
        <v>70</v>
      </c>
      <c r="H41" s="117">
        <v>501910</v>
      </c>
      <c r="I41" s="82">
        <f>IFERROR(H41/E39,"-")</f>
        <v>9.5085815180273921E-3</v>
      </c>
      <c r="J41" s="117">
        <v>7</v>
      </c>
      <c r="K41" s="82">
        <f>IFERROR(J41/F39,"-")</f>
        <v>0.22580645161290322</v>
      </c>
      <c r="L41" s="120">
        <f t="shared" si="10"/>
        <v>71701.428571428565</v>
      </c>
      <c r="M41" s="83">
        <f t="shared" si="41"/>
        <v>0.19444444444444445</v>
      </c>
      <c r="N41" s="197"/>
      <c r="O41" s="172"/>
      <c r="P41" s="172"/>
      <c r="Q41" s="37" t="s">
        <v>70</v>
      </c>
      <c r="R41" s="117">
        <v>314190</v>
      </c>
      <c r="S41" s="82">
        <f>IFERROR(R41/O39,"-")</f>
        <v>1.0939757898446706E-3</v>
      </c>
      <c r="T41" s="117">
        <v>11</v>
      </c>
      <c r="U41" s="82">
        <f>IFERROR(T41/P39,"-")</f>
        <v>0.12359550561797752</v>
      </c>
      <c r="V41" s="120">
        <f t="shared" si="11"/>
        <v>28562.727272727272</v>
      </c>
      <c r="W41" s="83">
        <f t="shared" si="42"/>
        <v>0.11458333333333333</v>
      </c>
      <c r="X41" s="197"/>
      <c r="Y41" s="172"/>
      <c r="Z41" s="172"/>
      <c r="AA41" s="37" t="s">
        <v>70</v>
      </c>
      <c r="AB41" s="117">
        <v>47256584</v>
      </c>
      <c r="AC41" s="82">
        <f>IFERROR(AB41/Y39,"-")</f>
        <v>2.2064295522541345E-2</v>
      </c>
      <c r="AD41" s="117">
        <v>703</v>
      </c>
      <c r="AE41" s="82">
        <f>IFERROR(AD41/Z39,"-")</f>
        <v>0.25471014492753624</v>
      </c>
      <c r="AF41" s="120">
        <f t="shared" si="12"/>
        <v>67221.314366998573</v>
      </c>
      <c r="AG41" s="83">
        <f t="shared" si="43"/>
        <v>0.23201320132013201</v>
      </c>
      <c r="AH41" s="197"/>
      <c r="AI41" s="172"/>
      <c r="AJ41" s="172"/>
      <c r="AK41" s="37" t="s">
        <v>70</v>
      </c>
      <c r="AL41" s="117">
        <v>37975101</v>
      </c>
      <c r="AM41" s="82">
        <f>IFERROR(AL41/AI39,"-")</f>
        <v>1.8355052639782574E-2</v>
      </c>
      <c r="AN41" s="117">
        <v>668</v>
      </c>
      <c r="AO41" s="82">
        <f>IFERROR(AN41/AJ39,"-")</f>
        <v>0.31509433962264149</v>
      </c>
      <c r="AP41" s="120">
        <f t="shared" si="13"/>
        <v>56848.953592814374</v>
      </c>
      <c r="AQ41" s="83">
        <f t="shared" si="44"/>
        <v>0.28389290267743306</v>
      </c>
      <c r="AR41" s="197"/>
      <c r="AS41" s="172"/>
      <c r="AT41" s="172"/>
      <c r="AU41" s="37" t="s">
        <v>70</v>
      </c>
      <c r="AV41" s="117">
        <v>35011471</v>
      </c>
      <c r="AW41" s="82">
        <f>IFERROR(AV41/AS39,"-")</f>
        <v>1.9260257624305947E-2</v>
      </c>
      <c r="AX41" s="117">
        <v>514</v>
      </c>
      <c r="AY41" s="82">
        <f>IFERROR(AX41/AT39,"-")</f>
        <v>0.32388153749212351</v>
      </c>
      <c r="AZ41" s="120">
        <f t="shared" si="14"/>
        <v>68115.702334630347</v>
      </c>
      <c r="BA41" s="83">
        <f t="shared" si="45"/>
        <v>0.2863509749303621</v>
      </c>
      <c r="BB41" s="197"/>
      <c r="BC41" s="172"/>
      <c r="BD41" s="172"/>
      <c r="BE41" s="37" t="s">
        <v>70</v>
      </c>
      <c r="BF41" s="117">
        <v>15120600</v>
      </c>
      <c r="BG41" s="82">
        <f>IFERROR(BF41/BC39,"-")</f>
        <v>1.67529549954155E-2</v>
      </c>
      <c r="BH41" s="117">
        <v>225</v>
      </c>
      <c r="BI41" s="82">
        <f>IFERROR(BH41/BD39,"-")</f>
        <v>0.31163434903047094</v>
      </c>
      <c r="BJ41" s="120">
        <f t="shared" si="15"/>
        <v>67202.666666666672</v>
      </c>
      <c r="BK41" s="83">
        <f t="shared" si="46"/>
        <v>0.26346604215456676</v>
      </c>
      <c r="BL41" s="197"/>
      <c r="BM41" s="172"/>
      <c r="BN41" s="172"/>
      <c r="BO41" s="37" t="s">
        <v>70</v>
      </c>
      <c r="BP41" s="117">
        <v>7311675</v>
      </c>
      <c r="BQ41" s="82">
        <f>IFERROR(BP41/BM39,"-")</f>
        <v>1.9868452606185933E-2</v>
      </c>
      <c r="BR41" s="117">
        <v>84</v>
      </c>
      <c r="BS41" s="82">
        <f>IFERROR(BR41/BN39,"-")</f>
        <v>0.30882352941176472</v>
      </c>
      <c r="BT41" s="120">
        <f t="shared" si="16"/>
        <v>87043.75</v>
      </c>
      <c r="BU41" s="83">
        <f t="shared" si="47"/>
        <v>0.25925925925925924</v>
      </c>
      <c r="BV41" s="197"/>
      <c r="BW41" s="172"/>
      <c r="BX41" s="172"/>
      <c r="BY41" s="37" t="s">
        <v>70</v>
      </c>
      <c r="BZ41" s="117">
        <f t="shared" si="38"/>
        <v>143491531</v>
      </c>
      <c r="CA41" s="82">
        <f>IFERROR(BZ41/BW39,"-")</f>
        <v>1.8783957402266863E-2</v>
      </c>
      <c r="CB41" s="117">
        <f t="shared" si="39"/>
        <v>2212</v>
      </c>
      <c r="CC41" s="82">
        <f>IFERROR(CB41/BX39,"-")</f>
        <v>0.2917820867959372</v>
      </c>
      <c r="CD41" s="120">
        <f t="shared" si="17"/>
        <v>64869.589059674501</v>
      </c>
      <c r="CE41" s="83">
        <f t="shared" si="48"/>
        <v>0.2606032045240339</v>
      </c>
      <c r="CH41" s="104" t="s">
        <v>3</v>
      </c>
      <c r="CI41" s="93">
        <v>32</v>
      </c>
      <c r="CJ41" s="93">
        <v>140</v>
      </c>
      <c r="CK41" s="93">
        <v>18616</v>
      </c>
      <c r="CL41" s="93">
        <v>14325</v>
      </c>
      <c r="CM41" s="93">
        <v>9391</v>
      </c>
      <c r="CN41" s="93">
        <v>4364</v>
      </c>
      <c r="CO41" s="93">
        <v>1609</v>
      </c>
      <c r="CP41" s="93">
        <f t="shared" si="18"/>
        <v>48477</v>
      </c>
      <c r="CR41" s="101" t="s">
        <v>3</v>
      </c>
      <c r="CS41" s="94">
        <f t="shared" si="19"/>
        <v>0.21454981893044206</v>
      </c>
      <c r="CT41" s="94">
        <f t="shared" si="20"/>
        <v>0.79140015771488659</v>
      </c>
      <c r="CU41" s="95">
        <f t="shared" si="21"/>
        <v>242676.8681114894</v>
      </c>
      <c r="CV41" s="22"/>
      <c r="CW41" s="103" t="str">
        <f t="shared" si="22"/>
        <v>池田市</v>
      </c>
      <c r="CX41" s="96">
        <f t="shared" si="23"/>
        <v>0.21783196692811588</v>
      </c>
      <c r="CY41" s="24" t="str">
        <f t="shared" si="24"/>
        <v>池田市</v>
      </c>
      <c r="CZ41" s="96">
        <f t="shared" si="25"/>
        <v>0.80183813805871462</v>
      </c>
      <c r="DA41" s="24" t="str">
        <f t="shared" si="26"/>
        <v>西区</v>
      </c>
      <c r="DB41" s="126">
        <f t="shared" si="27"/>
        <v>254984.6141853692</v>
      </c>
      <c r="DC41" s="22"/>
      <c r="DD41" s="97">
        <f t="shared" si="28"/>
        <v>0.21865584506924207</v>
      </c>
      <c r="DE41" s="97">
        <f t="shared" si="29"/>
        <v>0.79911733105872462</v>
      </c>
      <c r="DF41" s="93">
        <f t="shared" si="30"/>
        <v>253731.06500962444</v>
      </c>
      <c r="DG41" s="93">
        <v>0</v>
      </c>
    </row>
    <row r="42" spans="2:111" s="31" customFormat="1" ht="13.15" customHeight="1">
      <c r="B42" s="216"/>
      <c r="C42" s="175"/>
      <c r="D42" s="197"/>
      <c r="E42" s="172"/>
      <c r="F42" s="172"/>
      <c r="G42" s="37" t="s">
        <v>72</v>
      </c>
      <c r="H42" s="117">
        <v>19757</v>
      </c>
      <c r="I42" s="82">
        <f>IFERROR(H42/E39,"-")</f>
        <v>3.7429229354200394E-4</v>
      </c>
      <c r="J42" s="117">
        <v>2</v>
      </c>
      <c r="K42" s="82">
        <f>IFERROR(J42/F39,"-")</f>
        <v>6.4516129032258063E-2</v>
      </c>
      <c r="L42" s="120">
        <f t="shared" si="10"/>
        <v>9878.5</v>
      </c>
      <c r="M42" s="83">
        <f t="shared" si="41"/>
        <v>5.5555555555555552E-2</v>
      </c>
      <c r="N42" s="197"/>
      <c r="O42" s="172"/>
      <c r="P42" s="172"/>
      <c r="Q42" s="37" t="s">
        <v>72</v>
      </c>
      <c r="R42" s="117">
        <v>25564</v>
      </c>
      <c r="S42" s="82">
        <f>IFERROR(R42/O39,"-")</f>
        <v>8.9011098671470007E-5</v>
      </c>
      <c r="T42" s="117">
        <v>3</v>
      </c>
      <c r="U42" s="82">
        <f>IFERROR(T42/P39,"-")</f>
        <v>3.3707865168539325E-2</v>
      </c>
      <c r="V42" s="120">
        <f t="shared" si="11"/>
        <v>8521.3333333333339</v>
      </c>
      <c r="W42" s="83">
        <f t="shared" si="42"/>
        <v>3.125E-2</v>
      </c>
      <c r="X42" s="197"/>
      <c r="Y42" s="172"/>
      <c r="Z42" s="172"/>
      <c r="AA42" s="37" t="s">
        <v>72</v>
      </c>
      <c r="AB42" s="117">
        <v>5272105</v>
      </c>
      <c r="AC42" s="82">
        <f>IFERROR(AB42/Y39,"-")</f>
        <v>2.461567741457314E-3</v>
      </c>
      <c r="AD42" s="117">
        <v>76</v>
      </c>
      <c r="AE42" s="82">
        <f>IFERROR(AD42/Z39,"-")</f>
        <v>2.753623188405797E-2</v>
      </c>
      <c r="AF42" s="120">
        <f t="shared" si="12"/>
        <v>69369.802631578947</v>
      </c>
      <c r="AG42" s="83">
        <f t="shared" si="43"/>
        <v>2.5082508250825083E-2</v>
      </c>
      <c r="AH42" s="197"/>
      <c r="AI42" s="172"/>
      <c r="AJ42" s="172"/>
      <c r="AK42" s="37" t="s">
        <v>72</v>
      </c>
      <c r="AL42" s="117">
        <v>7469790</v>
      </c>
      <c r="AM42" s="82">
        <f>IFERROR(AL42/AI39,"-")</f>
        <v>3.6104812113105763E-3</v>
      </c>
      <c r="AN42" s="117">
        <v>71</v>
      </c>
      <c r="AO42" s="82">
        <f>IFERROR(AN42/AJ39,"-")</f>
        <v>3.3490566037735849E-2</v>
      </c>
      <c r="AP42" s="120">
        <f t="shared" si="13"/>
        <v>105208.30985915494</v>
      </c>
      <c r="AQ42" s="83">
        <f t="shared" si="44"/>
        <v>3.0174245643858903E-2</v>
      </c>
      <c r="AR42" s="197"/>
      <c r="AS42" s="172"/>
      <c r="AT42" s="172"/>
      <c r="AU42" s="37" t="s">
        <v>72</v>
      </c>
      <c r="AV42" s="117">
        <v>3893324</v>
      </c>
      <c r="AW42" s="82">
        <f>IFERROR(AV42/AS39,"-")</f>
        <v>2.1417672869241434E-3</v>
      </c>
      <c r="AX42" s="117">
        <v>58</v>
      </c>
      <c r="AY42" s="82">
        <f>IFERROR(AX42/AT39,"-")</f>
        <v>3.6546943919344675E-2</v>
      </c>
      <c r="AZ42" s="120">
        <f t="shared" si="14"/>
        <v>67126.275862068971</v>
      </c>
      <c r="BA42" s="83">
        <f t="shared" si="45"/>
        <v>3.2311977715877439E-2</v>
      </c>
      <c r="BB42" s="197"/>
      <c r="BC42" s="172"/>
      <c r="BD42" s="172"/>
      <c r="BE42" s="37" t="s">
        <v>72</v>
      </c>
      <c r="BF42" s="117">
        <v>238857</v>
      </c>
      <c r="BG42" s="82">
        <f>IFERROR(BF42/BC39,"-")</f>
        <v>2.6464297523510707E-4</v>
      </c>
      <c r="BH42" s="117">
        <v>13</v>
      </c>
      <c r="BI42" s="82">
        <f>IFERROR(BH42/BD39,"-")</f>
        <v>1.8005540166204988E-2</v>
      </c>
      <c r="BJ42" s="120">
        <f t="shared" si="15"/>
        <v>18373.615384615383</v>
      </c>
      <c r="BK42" s="83">
        <f t="shared" si="46"/>
        <v>1.5222482435597189E-2</v>
      </c>
      <c r="BL42" s="197"/>
      <c r="BM42" s="172"/>
      <c r="BN42" s="172"/>
      <c r="BO42" s="37" t="s">
        <v>72</v>
      </c>
      <c r="BP42" s="117">
        <v>18691</v>
      </c>
      <c r="BQ42" s="82">
        <f>IFERROR(BP42/BM39,"-")</f>
        <v>5.0790174298258782E-5</v>
      </c>
      <c r="BR42" s="117">
        <v>2</v>
      </c>
      <c r="BS42" s="82">
        <f>IFERROR(BR42/BN39,"-")</f>
        <v>7.3529411764705881E-3</v>
      </c>
      <c r="BT42" s="120">
        <f t="shared" si="16"/>
        <v>9345.5</v>
      </c>
      <c r="BU42" s="83">
        <f t="shared" si="47"/>
        <v>6.1728395061728392E-3</v>
      </c>
      <c r="BV42" s="197"/>
      <c r="BW42" s="172"/>
      <c r="BX42" s="172"/>
      <c r="BY42" s="37" t="s">
        <v>72</v>
      </c>
      <c r="BZ42" s="117">
        <f t="shared" si="38"/>
        <v>16938088</v>
      </c>
      <c r="CA42" s="82">
        <f>IFERROR(BZ42/BW39,"-")</f>
        <v>2.2173038453945238E-3</v>
      </c>
      <c r="CB42" s="117">
        <f t="shared" si="39"/>
        <v>225</v>
      </c>
      <c r="CC42" s="82">
        <f>IFERROR(CB42/BX39,"-")</f>
        <v>2.9679461812425801E-2</v>
      </c>
      <c r="CD42" s="120">
        <f t="shared" si="17"/>
        <v>75280.391111111108</v>
      </c>
      <c r="CE42" s="83">
        <f t="shared" si="48"/>
        <v>2.6508011310084827E-2</v>
      </c>
      <c r="CH42" s="105" t="s">
        <v>45</v>
      </c>
      <c r="CI42" s="93">
        <v>28</v>
      </c>
      <c r="CJ42" s="93">
        <v>59</v>
      </c>
      <c r="CK42" s="93">
        <v>4038</v>
      </c>
      <c r="CL42" s="93">
        <v>3028</v>
      </c>
      <c r="CM42" s="93">
        <v>1959</v>
      </c>
      <c r="CN42" s="93">
        <v>852</v>
      </c>
      <c r="CO42" s="93">
        <v>334</v>
      </c>
      <c r="CP42" s="93">
        <f t="shared" si="18"/>
        <v>10298</v>
      </c>
      <c r="CR42" s="102" t="s">
        <v>45</v>
      </c>
      <c r="CS42" s="94">
        <f t="shared" si="19"/>
        <v>0.22591299802764941</v>
      </c>
      <c r="CT42" s="94">
        <f t="shared" si="20"/>
        <v>0.81814415907207949</v>
      </c>
      <c r="CU42" s="95">
        <f t="shared" si="21"/>
        <v>268926.53430379747</v>
      </c>
      <c r="CV42" s="22"/>
      <c r="CW42" s="103" t="str">
        <f t="shared" si="22"/>
        <v>西区</v>
      </c>
      <c r="CX42" s="96">
        <f t="shared" si="23"/>
        <v>0.21763087158520381</v>
      </c>
      <c r="CY42" s="24" t="str">
        <f t="shared" si="24"/>
        <v>泉佐野市</v>
      </c>
      <c r="CZ42" s="96">
        <f t="shared" si="25"/>
        <v>0.79693287894502884</v>
      </c>
      <c r="DA42" s="24" t="str">
        <f t="shared" si="26"/>
        <v>堺市美原区</v>
      </c>
      <c r="DB42" s="126">
        <f t="shared" si="27"/>
        <v>254814.66057268722</v>
      </c>
      <c r="DC42" s="22"/>
      <c r="DD42" s="97">
        <f t="shared" si="28"/>
        <v>0.21865584506924207</v>
      </c>
      <c r="DE42" s="97">
        <f t="shared" si="29"/>
        <v>0.79911733105872462</v>
      </c>
      <c r="DF42" s="93">
        <f t="shared" si="30"/>
        <v>253731.06500962444</v>
      </c>
      <c r="DG42" s="93">
        <v>0</v>
      </c>
    </row>
    <row r="43" spans="2:111" s="31" customFormat="1" ht="13.15" customHeight="1">
      <c r="B43" s="216"/>
      <c r="C43" s="175"/>
      <c r="D43" s="197"/>
      <c r="E43" s="172"/>
      <c r="F43" s="172"/>
      <c r="G43" s="37" t="s">
        <v>74</v>
      </c>
      <c r="H43" s="117">
        <v>170482</v>
      </c>
      <c r="I43" s="82">
        <f>IFERROR(H43/E39,"-")</f>
        <v>3.2297463576265585E-3</v>
      </c>
      <c r="J43" s="117">
        <v>6</v>
      </c>
      <c r="K43" s="82">
        <f>IFERROR(J43/F39,"-")</f>
        <v>0.19354838709677419</v>
      </c>
      <c r="L43" s="120">
        <f t="shared" si="10"/>
        <v>28413.666666666668</v>
      </c>
      <c r="M43" s="83">
        <f t="shared" si="41"/>
        <v>0.16666666666666666</v>
      </c>
      <c r="N43" s="197"/>
      <c r="O43" s="172"/>
      <c r="P43" s="172"/>
      <c r="Q43" s="37" t="s">
        <v>74</v>
      </c>
      <c r="R43" s="117">
        <v>4406671</v>
      </c>
      <c r="S43" s="82">
        <f>IFERROR(R43/O39,"-")</f>
        <v>1.5343554498267306E-2</v>
      </c>
      <c r="T43" s="117">
        <v>24</v>
      </c>
      <c r="U43" s="82">
        <f>IFERROR(T43/P39,"-")</f>
        <v>0.2696629213483146</v>
      </c>
      <c r="V43" s="120">
        <f t="shared" si="11"/>
        <v>183611.29166666666</v>
      </c>
      <c r="W43" s="83">
        <f t="shared" si="42"/>
        <v>0.25</v>
      </c>
      <c r="X43" s="197"/>
      <c r="Y43" s="172"/>
      <c r="Z43" s="172"/>
      <c r="AA43" s="37" t="s">
        <v>74</v>
      </c>
      <c r="AB43" s="117">
        <v>30718202</v>
      </c>
      <c r="AC43" s="82">
        <f>IFERROR(AB43/Y39,"-")</f>
        <v>1.4342456214125011E-2</v>
      </c>
      <c r="AD43" s="117">
        <v>724</v>
      </c>
      <c r="AE43" s="82">
        <f>IFERROR(AD43/Z39,"-")</f>
        <v>0.26231884057971017</v>
      </c>
      <c r="AF43" s="120">
        <f t="shared" si="12"/>
        <v>42428.455801104974</v>
      </c>
      <c r="AG43" s="83">
        <f t="shared" si="43"/>
        <v>0.23894389438943894</v>
      </c>
      <c r="AH43" s="197"/>
      <c r="AI43" s="172"/>
      <c r="AJ43" s="172"/>
      <c r="AK43" s="37" t="s">
        <v>74</v>
      </c>
      <c r="AL43" s="117">
        <v>42768070</v>
      </c>
      <c r="AM43" s="82">
        <f>IFERROR(AL43/AI39,"-")</f>
        <v>2.0671707394587468E-2</v>
      </c>
      <c r="AN43" s="117">
        <v>677</v>
      </c>
      <c r="AO43" s="82">
        <f>IFERROR(AN43/AJ39,"-")</f>
        <v>0.31933962264150945</v>
      </c>
      <c r="AP43" s="120">
        <f t="shared" si="13"/>
        <v>63172.924667651401</v>
      </c>
      <c r="AQ43" s="83">
        <f t="shared" si="44"/>
        <v>0.28771780705482364</v>
      </c>
      <c r="AR43" s="197"/>
      <c r="AS43" s="172"/>
      <c r="AT43" s="172"/>
      <c r="AU43" s="37" t="s">
        <v>74</v>
      </c>
      <c r="AV43" s="117">
        <v>38796498</v>
      </c>
      <c r="AW43" s="82">
        <f>IFERROR(AV43/AS39,"-")</f>
        <v>2.1342449347554415E-2</v>
      </c>
      <c r="AX43" s="117">
        <v>496</v>
      </c>
      <c r="AY43" s="82">
        <f>IFERROR(AX43/AT39,"-")</f>
        <v>0.31253938248267171</v>
      </c>
      <c r="AZ43" s="120">
        <f t="shared" si="14"/>
        <v>78218.745967741939</v>
      </c>
      <c r="BA43" s="83">
        <f t="shared" si="45"/>
        <v>0.27632311977715879</v>
      </c>
      <c r="BB43" s="197"/>
      <c r="BC43" s="172"/>
      <c r="BD43" s="172"/>
      <c r="BE43" s="37" t="s">
        <v>74</v>
      </c>
      <c r="BF43" s="117">
        <v>20594497</v>
      </c>
      <c r="BG43" s="82">
        <f>IFERROR(BF43/BC39,"-")</f>
        <v>2.2817790391533376E-2</v>
      </c>
      <c r="BH43" s="117">
        <v>204</v>
      </c>
      <c r="BI43" s="82">
        <f>IFERROR(BH43/BD39,"-")</f>
        <v>0.28254847645429365</v>
      </c>
      <c r="BJ43" s="120">
        <f t="shared" si="15"/>
        <v>100953.41666666667</v>
      </c>
      <c r="BK43" s="83">
        <f t="shared" si="46"/>
        <v>0.2388758782201405</v>
      </c>
      <c r="BL43" s="197"/>
      <c r="BM43" s="172"/>
      <c r="BN43" s="172"/>
      <c r="BO43" s="37" t="s">
        <v>74</v>
      </c>
      <c r="BP43" s="117">
        <v>8605571</v>
      </c>
      <c r="BQ43" s="82">
        <f>IFERROR(BP43/BM39,"-")</f>
        <v>2.3384433739555996E-2</v>
      </c>
      <c r="BR43" s="117">
        <v>58</v>
      </c>
      <c r="BS43" s="82">
        <f>IFERROR(BR43/BN39,"-")</f>
        <v>0.21323529411764705</v>
      </c>
      <c r="BT43" s="120">
        <f t="shared" si="16"/>
        <v>148371.91379310345</v>
      </c>
      <c r="BU43" s="83">
        <f t="shared" si="47"/>
        <v>0.17901234567901234</v>
      </c>
      <c r="BV43" s="197"/>
      <c r="BW43" s="172"/>
      <c r="BX43" s="172"/>
      <c r="BY43" s="37" t="s">
        <v>74</v>
      </c>
      <c r="BZ43" s="117">
        <f t="shared" si="38"/>
        <v>146059991</v>
      </c>
      <c r="CA43" s="82">
        <f>IFERROR(BZ43/BW39,"-")</f>
        <v>1.9120185212320867E-2</v>
      </c>
      <c r="CB43" s="117">
        <f t="shared" si="39"/>
        <v>2189</v>
      </c>
      <c r="CC43" s="82">
        <f>IFERROR(CB43/BX39,"-")</f>
        <v>0.28874818625511145</v>
      </c>
      <c r="CD43" s="120">
        <f t="shared" si="17"/>
        <v>66724.52763819095</v>
      </c>
      <c r="CE43" s="83">
        <f t="shared" si="48"/>
        <v>0.25789349670122524</v>
      </c>
      <c r="CH43" s="105" t="s">
        <v>8</v>
      </c>
      <c r="CI43" s="93">
        <v>74</v>
      </c>
      <c r="CJ43" s="93">
        <v>155</v>
      </c>
      <c r="CK43" s="93">
        <v>23749</v>
      </c>
      <c r="CL43" s="93">
        <v>16803</v>
      </c>
      <c r="CM43" s="93">
        <v>10342</v>
      </c>
      <c r="CN43" s="93">
        <v>4691</v>
      </c>
      <c r="CO43" s="93">
        <v>1582</v>
      </c>
      <c r="CP43" s="93">
        <f t="shared" si="18"/>
        <v>57396</v>
      </c>
      <c r="CR43" s="102" t="s">
        <v>8</v>
      </c>
      <c r="CS43" s="94">
        <f t="shared" si="19"/>
        <v>0.21841038269684954</v>
      </c>
      <c r="CT43" s="94">
        <f t="shared" si="20"/>
        <v>0.78630766403234698</v>
      </c>
      <c r="CU43" s="95">
        <f t="shared" si="21"/>
        <v>250429.00883528503</v>
      </c>
      <c r="CV43" s="22"/>
      <c r="CW43" s="103" t="str">
        <f t="shared" si="22"/>
        <v>東淀川区</v>
      </c>
      <c r="CX43" s="96">
        <f t="shared" si="23"/>
        <v>0.21717037880399437</v>
      </c>
      <c r="CY43" s="24" t="str">
        <f t="shared" si="24"/>
        <v>堺市</v>
      </c>
      <c r="CZ43" s="96">
        <f t="shared" si="25"/>
        <v>0.79688209345153971</v>
      </c>
      <c r="DA43" s="24" t="str">
        <f t="shared" si="26"/>
        <v>東成区</v>
      </c>
      <c r="DB43" s="126">
        <f t="shared" si="27"/>
        <v>254088.05327350131</v>
      </c>
      <c r="DC43" s="22"/>
      <c r="DD43" s="97">
        <f t="shared" si="28"/>
        <v>0.21865584506924207</v>
      </c>
      <c r="DE43" s="97">
        <f t="shared" si="29"/>
        <v>0.79911733105872462</v>
      </c>
      <c r="DF43" s="93">
        <f t="shared" si="30"/>
        <v>253731.06500962444</v>
      </c>
      <c r="DG43" s="93">
        <v>0</v>
      </c>
    </row>
    <row r="44" spans="2:111" s="31" customFormat="1" ht="13.15" customHeight="1">
      <c r="B44" s="216"/>
      <c r="C44" s="175"/>
      <c r="D44" s="197"/>
      <c r="E44" s="172"/>
      <c r="F44" s="172"/>
      <c r="G44" s="37" t="s">
        <v>76</v>
      </c>
      <c r="H44" s="117">
        <v>1350095</v>
      </c>
      <c r="I44" s="82">
        <f>IFERROR(H44/E39,"-")</f>
        <v>2.5577271551834375E-2</v>
      </c>
      <c r="J44" s="117">
        <v>18</v>
      </c>
      <c r="K44" s="82">
        <f>IFERROR(J44/F39,"-")</f>
        <v>0.58064516129032262</v>
      </c>
      <c r="L44" s="120">
        <f t="shared" si="10"/>
        <v>75005.277777777781</v>
      </c>
      <c r="M44" s="83">
        <f t="shared" si="41"/>
        <v>0.5</v>
      </c>
      <c r="N44" s="197"/>
      <c r="O44" s="172"/>
      <c r="P44" s="172"/>
      <c r="Q44" s="37" t="s">
        <v>76</v>
      </c>
      <c r="R44" s="117">
        <v>1425231</v>
      </c>
      <c r="S44" s="82">
        <f>IFERROR(R44/O39,"-")</f>
        <v>4.9625010628476709E-3</v>
      </c>
      <c r="T44" s="117">
        <v>33</v>
      </c>
      <c r="U44" s="82">
        <f>IFERROR(T44/P39,"-")</f>
        <v>0.3707865168539326</v>
      </c>
      <c r="V44" s="120">
        <f t="shared" si="11"/>
        <v>43188.818181818184</v>
      </c>
      <c r="W44" s="83">
        <f t="shared" si="42"/>
        <v>0.34375</v>
      </c>
      <c r="X44" s="197"/>
      <c r="Y44" s="172"/>
      <c r="Z44" s="172"/>
      <c r="AA44" s="37" t="s">
        <v>76</v>
      </c>
      <c r="AB44" s="117">
        <v>64316528</v>
      </c>
      <c r="AC44" s="82">
        <f>IFERROR(AB44/Y39,"-")</f>
        <v>3.0029654296971717E-2</v>
      </c>
      <c r="AD44" s="117">
        <v>859</v>
      </c>
      <c r="AE44" s="82">
        <f>IFERROR(AD44/Z39,"-")</f>
        <v>0.31123188405797103</v>
      </c>
      <c r="AF44" s="120">
        <f t="shared" si="12"/>
        <v>74873.722933643774</v>
      </c>
      <c r="AG44" s="83">
        <f t="shared" si="43"/>
        <v>0.28349834983498351</v>
      </c>
      <c r="AH44" s="197"/>
      <c r="AI44" s="172"/>
      <c r="AJ44" s="172"/>
      <c r="AK44" s="37" t="s">
        <v>76</v>
      </c>
      <c r="AL44" s="117">
        <v>68272854</v>
      </c>
      <c r="AM44" s="82">
        <f>IFERROR(AL44/AI39,"-")</f>
        <v>3.2999302070011352E-2</v>
      </c>
      <c r="AN44" s="117">
        <v>874</v>
      </c>
      <c r="AO44" s="82">
        <f>IFERROR(AN44/AJ39,"-")</f>
        <v>0.41226415094339625</v>
      </c>
      <c r="AP44" s="120">
        <f t="shared" si="13"/>
        <v>78115.393592677341</v>
      </c>
      <c r="AQ44" s="83">
        <f t="shared" si="44"/>
        <v>0.37144071398215045</v>
      </c>
      <c r="AR44" s="197"/>
      <c r="AS44" s="172"/>
      <c r="AT44" s="172"/>
      <c r="AU44" s="37" t="s">
        <v>76</v>
      </c>
      <c r="AV44" s="117">
        <v>61278535</v>
      </c>
      <c r="AW44" s="82">
        <f>IFERROR(AV44/AS39,"-")</f>
        <v>3.3710105209234106E-2</v>
      </c>
      <c r="AX44" s="117">
        <v>698</v>
      </c>
      <c r="AY44" s="82">
        <f>IFERROR(AX44/AT39,"-")</f>
        <v>0.43982356647763077</v>
      </c>
      <c r="AZ44" s="120">
        <f t="shared" si="14"/>
        <v>87791.597421203434</v>
      </c>
      <c r="BA44" s="83">
        <f t="shared" si="45"/>
        <v>0.38885793871866298</v>
      </c>
      <c r="BB44" s="197"/>
      <c r="BC44" s="172"/>
      <c r="BD44" s="172"/>
      <c r="BE44" s="37" t="s">
        <v>76</v>
      </c>
      <c r="BF44" s="117">
        <v>26673335</v>
      </c>
      <c r="BG44" s="82">
        <f>IFERROR(BF44/BC39,"-")</f>
        <v>2.9552873618285062E-2</v>
      </c>
      <c r="BH44" s="117">
        <v>314</v>
      </c>
      <c r="BI44" s="82">
        <f>IFERROR(BH44/BD39,"-")</f>
        <v>0.43490304709141275</v>
      </c>
      <c r="BJ44" s="120">
        <f t="shared" si="15"/>
        <v>84946.926751592357</v>
      </c>
      <c r="BK44" s="83">
        <f t="shared" si="46"/>
        <v>0.36768149882903983</v>
      </c>
      <c r="BL44" s="197"/>
      <c r="BM44" s="172"/>
      <c r="BN44" s="172"/>
      <c r="BO44" s="37" t="s">
        <v>76</v>
      </c>
      <c r="BP44" s="117">
        <v>7938223</v>
      </c>
      <c r="BQ44" s="82">
        <f>IFERROR(BP44/BM39,"-")</f>
        <v>2.1571009030466361E-2</v>
      </c>
      <c r="BR44" s="117">
        <v>106</v>
      </c>
      <c r="BS44" s="82">
        <f>IFERROR(BR44/BN39,"-")</f>
        <v>0.38970588235294118</v>
      </c>
      <c r="BT44" s="120">
        <f t="shared" si="16"/>
        <v>74888.89622641509</v>
      </c>
      <c r="BU44" s="83">
        <f t="shared" si="47"/>
        <v>0.3271604938271605</v>
      </c>
      <c r="BV44" s="197"/>
      <c r="BW44" s="172"/>
      <c r="BX44" s="172"/>
      <c r="BY44" s="37" t="s">
        <v>76</v>
      </c>
      <c r="BZ44" s="117">
        <f t="shared" si="38"/>
        <v>231254801</v>
      </c>
      <c r="CA44" s="82">
        <f>IFERROR(BZ44/BW39,"-")</f>
        <v>3.0272729691996247E-2</v>
      </c>
      <c r="CB44" s="117">
        <f t="shared" si="39"/>
        <v>2902</v>
      </c>
      <c r="CC44" s="82">
        <f>IFERROR(CB44/BX39,"-")</f>
        <v>0.38279910302070969</v>
      </c>
      <c r="CD44" s="120">
        <f t="shared" si="17"/>
        <v>79688.077532736046</v>
      </c>
      <c r="CE44" s="83">
        <f t="shared" si="48"/>
        <v>0.34189443920829404</v>
      </c>
      <c r="CH44" s="105" t="s">
        <v>46</v>
      </c>
      <c r="CI44" s="93">
        <v>87</v>
      </c>
      <c r="CJ44" s="93">
        <v>156</v>
      </c>
      <c r="CK44" s="93">
        <v>4896</v>
      </c>
      <c r="CL44" s="93">
        <v>3675</v>
      </c>
      <c r="CM44" s="93">
        <v>2419</v>
      </c>
      <c r="CN44" s="93">
        <v>1060</v>
      </c>
      <c r="CO44" s="93">
        <v>361</v>
      </c>
      <c r="CP44" s="93">
        <f t="shared" si="18"/>
        <v>12654</v>
      </c>
      <c r="CR44" s="102" t="s">
        <v>46</v>
      </c>
      <c r="CS44" s="94">
        <f t="shared" si="19"/>
        <v>0.24491567378873758</v>
      </c>
      <c r="CT44" s="94">
        <f t="shared" si="20"/>
        <v>0.78535674896071939</v>
      </c>
      <c r="CU44" s="95">
        <f t="shared" si="21"/>
        <v>301287.98638867884</v>
      </c>
      <c r="CV44" s="22"/>
      <c r="CW44" s="103" t="str">
        <f t="shared" si="22"/>
        <v>田尻町</v>
      </c>
      <c r="CX44" s="96">
        <f t="shared" si="23"/>
        <v>0.21643344816312216</v>
      </c>
      <c r="CY44" s="24" t="str">
        <f t="shared" si="24"/>
        <v>門真市</v>
      </c>
      <c r="CZ44" s="96">
        <f t="shared" si="25"/>
        <v>0.79559819413092547</v>
      </c>
      <c r="DA44" s="24" t="str">
        <f t="shared" si="26"/>
        <v>富田林市</v>
      </c>
      <c r="DB44" s="126">
        <f t="shared" si="27"/>
        <v>252700.59076156691</v>
      </c>
      <c r="DC44" s="22"/>
      <c r="DD44" s="97">
        <f t="shared" si="28"/>
        <v>0.21865584506924207</v>
      </c>
      <c r="DE44" s="97">
        <f t="shared" si="29"/>
        <v>0.79911733105872462</v>
      </c>
      <c r="DF44" s="93">
        <f t="shared" si="30"/>
        <v>253731.06500962444</v>
      </c>
      <c r="DG44" s="93">
        <v>0</v>
      </c>
    </row>
    <row r="45" spans="2:111" s="31" customFormat="1" ht="13.15" customHeight="1">
      <c r="B45" s="216"/>
      <c r="C45" s="175"/>
      <c r="D45" s="197"/>
      <c r="E45" s="172"/>
      <c r="F45" s="172"/>
      <c r="G45" s="37" t="s">
        <v>77</v>
      </c>
      <c r="H45" s="117">
        <v>77504</v>
      </c>
      <c r="I45" s="82">
        <f>IFERROR(H45/E39,"-")</f>
        <v>1.4682973082289555E-3</v>
      </c>
      <c r="J45" s="117">
        <v>6</v>
      </c>
      <c r="K45" s="82">
        <f>IFERROR(J45/F39,"-")</f>
        <v>0.19354838709677419</v>
      </c>
      <c r="L45" s="120">
        <f t="shared" si="10"/>
        <v>12917.333333333334</v>
      </c>
      <c r="M45" s="83">
        <f t="shared" si="41"/>
        <v>0.16666666666666666</v>
      </c>
      <c r="N45" s="197"/>
      <c r="O45" s="172"/>
      <c r="P45" s="172"/>
      <c r="Q45" s="37" t="s">
        <v>77</v>
      </c>
      <c r="R45" s="117">
        <v>48904</v>
      </c>
      <c r="S45" s="82">
        <f>IFERROR(R45/O39,"-")</f>
        <v>1.7027846852720894E-4</v>
      </c>
      <c r="T45" s="117">
        <v>7</v>
      </c>
      <c r="U45" s="82">
        <f>IFERROR(T45/P39,"-")</f>
        <v>7.8651685393258425E-2</v>
      </c>
      <c r="V45" s="120">
        <f t="shared" si="11"/>
        <v>6986.2857142857147</v>
      </c>
      <c r="W45" s="83">
        <f t="shared" si="42"/>
        <v>7.2916666666666671E-2</v>
      </c>
      <c r="X45" s="197"/>
      <c r="Y45" s="172"/>
      <c r="Z45" s="172"/>
      <c r="AA45" s="37" t="s">
        <v>77</v>
      </c>
      <c r="AB45" s="117">
        <v>37842932</v>
      </c>
      <c r="AC45" s="82">
        <f>IFERROR(AB45/Y39,"-")</f>
        <v>1.7669022269731483E-2</v>
      </c>
      <c r="AD45" s="117">
        <v>295</v>
      </c>
      <c r="AE45" s="82">
        <f>IFERROR(AD45/Z39,"-")</f>
        <v>0.1068840579710145</v>
      </c>
      <c r="AF45" s="120">
        <f t="shared" si="12"/>
        <v>128281.12542372881</v>
      </c>
      <c r="AG45" s="83">
        <f t="shared" si="43"/>
        <v>9.7359735973597358E-2</v>
      </c>
      <c r="AH45" s="197"/>
      <c r="AI45" s="172"/>
      <c r="AJ45" s="172"/>
      <c r="AK45" s="37" t="s">
        <v>77</v>
      </c>
      <c r="AL45" s="117">
        <v>50370936</v>
      </c>
      <c r="AM45" s="82">
        <f>IFERROR(AL45/AI39,"-")</f>
        <v>2.4346510146085434E-2</v>
      </c>
      <c r="AN45" s="117">
        <v>343</v>
      </c>
      <c r="AO45" s="82">
        <f>IFERROR(AN45/AJ39,"-")</f>
        <v>0.16179245283018867</v>
      </c>
      <c r="AP45" s="120">
        <f t="shared" si="13"/>
        <v>146854.04081632654</v>
      </c>
      <c r="AQ45" s="83">
        <f t="shared" si="44"/>
        <v>0.14577135571610711</v>
      </c>
      <c r="AR45" s="197"/>
      <c r="AS45" s="172"/>
      <c r="AT45" s="172"/>
      <c r="AU45" s="37" t="s">
        <v>77</v>
      </c>
      <c r="AV45" s="117">
        <v>96949725</v>
      </c>
      <c r="AW45" s="82">
        <f>IFERROR(AV45/AS39,"-")</f>
        <v>5.3333282686283436E-2</v>
      </c>
      <c r="AX45" s="117">
        <v>345</v>
      </c>
      <c r="AY45" s="82">
        <f>IFERROR(AX45/AT39,"-")</f>
        <v>0.21739130434782608</v>
      </c>
      <c r="AZ45" s="120">
        <f t="shared" si="14"/>
        <v>281013.69565217389</v>
      </c>
      <c r="BA45" s="83">
        <f t="shared" si="45"/>
        <v>0.19220055710306408</v>
      </c>
      <c r="BB45" s="197"/>
      <c r="BC45" s="172"/>
      <c r="BD45" s="172"/>
      <c r="BE45" s="37" t="s">
        <v>77</v>
      </c>
      <c r="BF45" s="117">
        <v>52861785</v>
      </c>
      <c r="BG45" s="82">
        <f>IFERROR(BF45/BC39,"-")</f>
        <v>5.8568516135757191E-2</v>
      </c>
      <c r="BH45" s="117">
        <v>179</v>
      </c>
      <c r="BI45" s="82">
        <f>IFERROR(BH45/BD39,"-")</f>
        <v>0.24792243767313019</v>
      </c>
      <c r="BJ45" s="120">
        <f t="shared" si="15"/>
        <v>295317.23463687149</v>
      </c>
      <c r="BK45" s="83">
        <f t="shared" si="46"/>
        <v>0.20960187353629978</v>
      </c>
      <c r="BL45" s="197"/>
      <c r="BM45" s="172"/>
      <c r="BN45" s="172"/>
      <c r="BO45" s="37" t="s">
        <v>77</v>
      </c>
      <c r="BP45" s="117">
        <v>15679513</v>
      </c>
      <c r="BQ45" s="82">
        <f>IFERROR(BP45/BM39,"-")</f>
        <v>4.2606880219453989E-2</v>
      </c>
      <c r="BR45" s="117">
        <v>71</v>
      </c>
      <c r="BS45" s="82">
        <f>IFERROR(BR45/BN39,"-")</f>
        <v>0.2610294117647059</v>
      </c>
      <c r="BT45" s="120">
        <f t="shared" si="16"/>
        <v>220838.21126760563</v>
      </c>
      <c r="BU45" s="83">
        <f t="shared" si="47"/>
        <v>0.2191358024691358</v>
      </c>
      <c r="BV45" s="197"/>
      <c r="BW45" s="172"/>
      <c r="BX45" s="172"/>
      <c r="BY45" s="37" t="s">
        <v>77</v>
      </c>
      <c r="BZ45" s="117">
        <f t="shared" si="38"/>
        <v>253831299</v>
      </c>
      <c r="CA45" s="82">
        <f>IFERROR(BZ45/BW39,"-")</f>
        <v>3.322813739981674E-2</v>
      </c>
      <c r="CB45" s="117">
        <f t="shared" si="39"/>
        <v>1246</v>
      </c>
      <c r="CC45" s="82">
        <f>IFERROR(CB45/BX39,"-")</f>
        <v>0.16435826408125578</v>
      </c>
      <c r="CD45" s="120">
        <f t="shared" si="17"/>
        <v>203716.93338683789</v>
      </c>
      <c r="CE45" s="83">
        <f t="shared" si="48"/>
        <v>0.14679547596606973</v>
      </c>
      <c r="CH45" s="105" t="s">
        <v>13</v>
      </c>
      <c r="CI45" s="93">
        <v>45</v>
      </c>
      <c r="CJ45" s="93">
        <v>128</v>
      </c>
      <c r="CK45" s="93">
        <v>9467</v>
      </c>
      <c r="CL45" s="93">
        <v>7098</v>
      </c>
      <c r="CM45" s="93">
        <v>4152</v>
      </c>
      <c r="CN45" s="93">
        <v>1826</v>
      </c>
      <c r="CO45" s="93">
        <v>603</v>
      </c>
      <c r="CP45" s="93">
        <f t="shared" si="18"/>
        <v>23319</v>
      </c>
      <c r="CR45" s="102" t="s">
        <v>13</v>
      </c>
      <c r="CS45" s="94">
        <f t="shared" si="19"/>
        <v>0.2124922980194755</v>
      </c>
      <c r="CT45" s="94">
        <f t="shared" si="20"/>
        <v>0.80233365745242391</v>
      </c>
      <c r="CU45" s="95">
        <f t="shared" si="21"/>
        <v>243217.9316135734</v>
      </c>
      <c r="CV45" s="22"/>
      <c r="CW45" s="103" t="str">
        <f t="shared" si="22"/>
        <v>北区</v>
      </c>
      <c r="CX45" s="96">
        <f t="shared" si="23"/>
        <v>0.21624790052469978</v>
      </c>
      <c r="CY45" s="24" t="str">
        <f t="shared" si="24"/>
        <v>岸和田市</v>
      </c>
      <c r="CZ45" s="96">
        <f t="shared" si="25"/>
        <v>0.7951843154795184</v>
      </c>
      <c r="DA45" s="24" t="str">
        <f t="shared" si="26"/>
        <v>田尻町</v>
      </c>
      <c r="DB45" s="126">
        <f t="shared" si="27"/>
        <v>251369.96351931331</v>
      </c>
      <c r="DC45" s="22"/>
      <c r="DD45" s="97">
        <f t="shared" si="28"/>
        <v>0.21865584506924207</v>
      </c>
      <c r="DE45" s="97">
        <f t="shared" si="29"/>
        <v>0.79911733105872462</v>
      </c>
      <c r="DF45" s="93">
        <f t="shared" si="30"/>
        <v>253731.06500962444</v>
      </c>
      <c r="DG45" s="93">
        <v>0</v>
      </c>
    </row>
    <row r="46" spans="2:111" s="31" customFormat="1" ht="13.15" customHeight="1">
      <c r="B46" s="216"/>
      <c r="C46" s="175"/>
      <c r="D46" s="197"/>
      <c r="E46" s="172"/>
      <c r="F46" s="172"/>
      <c r="G46" s="37" t="s">
        <v>79</v>
      </c>
      <c r="H46" s="117">
        <v>0</v>
      </c>
      <c r="I46" s="82">
        <f>IFERROR(H46/E39,"-")</f>
        <v>0</v>
      </c>
      <c r="J46" s="117">
        <v>0</v>
      </c>
      <c r="K46" s="82">
        <f>IFERROR(J46/F39,"-")</f>
        <v>0</v>
      </c>
      <c r="L46" s="120" t="str">
        <f t="shared" si="10"/>
        <v>-</v>
      </c>
      <c r="M46" s="83">
        <f t="shared" si="41"/>
        <v>0</v>
      </c>
      <c r="N46" s="197"/>
      <c r="O46" s="172"/>
      <c r="P46" s="172"/>
      <c r="Q46" s="37" t="s">
        <v>79</v>
      </c>
      <c r="R46" s="117">
        <v>0</v>
      </c>
      <c r="S46" s="82">
        <f>IFERROR(R46/O39,"-")</f>
        <v>0</v>
      </c>
      <c r="T46" s="117">
        <v>0</v>
      </c>
      <c r="U46" s="82">
        <f>IFERROR(T46/P39,"-")</f>
        <v>0</v>
      </c>
      <c r="V46" s="120" t="str">
        <f t="shared" si="11"/>
        <v>-</v>
      </c>
      <c r="W46" s="83">
        <f t="shared" si="42"/>
        <v>0</v>
      </c>
      <c r="X46" s="197"/>
      <c r="Y46" s="172"/>
      <c r="Z46" s="172"/>
      <c r="AA46" s="37" t="s">
        <v>79</v>
      </c>
      <c r="AB46" s="117">
        <v>0</v>
      </c>
      <c r="AC46" s="82">
        <f>IFERROR(AB46/Y39,"-")</f>
        <v>0</v>
      </c>
      <c r="AD46" s="117">
        <v>0</v>
      </c>
      <c r="AE46" s="82">
        <f>IFERROR(AD46/Z39,"-")</f>
        <v>0</v>
      </c>
      <c r="AF46" s="120" t="str">
        <f t="shared" si="12"/>
        <v>-</v>
      </c>
      <c r="AG46" s="83">
        <f t="shared" si="43"/>
        <v>0</v>
      </c>
      <c r="AH46" s="197"/>
      <c r="AI46" s="172"/>
      <c r="AJ46" s="172"/>
      <c r="AK46" s="37" t="s">
        <v>79</v>
      </c>
      <c r="AL46" s="117">
        <v>0</v>
      </c>
      <c r="AM46" s="82">
        <f>IFERROR(AL46/AI39,"-")</f>
        <v>0</v>
      </c>
      <c r="AN46" s="117">
        <v>0</v>
      </c>
      <c r="AO46" s="82">
        <f>IFERROR(AN46/AJ39,"-")</f>
        <v>0</v>
      </c>
      <c r="AP46" s="120" t="str">
        <f t="shared" si="13"/>
        <v>-</v>
      </c>
      <c r="AQ46" s="83">
        <f t="shared" si="44"/>
        <v>0</v>
      </c>
      <c r="AR46" s="197"/>
      <c r="AS46" s="172"/>
      <c r="AT46" s="172"/>
      <c r="AU46" s="37" t="s">
        <v>79</v>
      </c>
      <c r="AV46" s="117">
        <v>3680</v>
      </c>
      <c r="AW46" s="82">
        <f>IFERROR(AV46/AS39,"-")</f>
        <v>2.0244150283615869E-6</v>
      </c>
      <c r="AX46" s="117">
        <v>1</v>
      </c>
      <c r="AY46" s="82">
        <f>IFERROR(AX46/AT39,"-")</f>
        <v>6.3011972274732201E-4</v>
      </c>
      <c r="AZ46" s="120">
        <f t="shared" si="14"/>
        <v>3680</v>
      </c>
      <c r="BA46" s="83">
        <f t="shared" si="45"/>
        <v>5.5710306406685239E-4</v>
      </c>
      <c r="BB46" s="197"/>
      <c r="BC46" s="172"/>
      <c r="BD46" s="172"/>
      <c r="BE46" s="37" t="s">
        <v>79</v>
      </c>
      <c r="BF46" s="117">
        <v>888</v>
      </c>
      <c r="BG46" s="82">
        <f>IFERROR(BF46/BC39,"-")</f>
        <v>9.8386466383139317E-7</v>
      </c>
      <c r="BH46" s="117">
        <v>1</v>
      </c>
      <c r="BI46" s="82">
        <f>IFERROR(BH46/BD39,"-")</f>
        <v>1.3850415512465374E-3</v>
      </c>
      <c r="BJ46" s="120">
        <f t="shared" si="15"/>
        <v>888</v>
      </c>
      <c r="BK46" s="83">
        <f t="shared" si="46"/>
        <v>1.17096018735363E-3</v>
      </c>
      <c r="BL46" s="197"/>
      <c r="BM46" s="172"/>
      <c r="BN46" s="172"/>
      <c r="BO46" s="37" t="s">
        <v>79</v>
      </c>
      <c r="BP46" s="117">
        <v>0</v>
      </c>
      <c r="BQ46" s="82">
        <f>IFERROR(BP46/BM39,"-")</f>
        <v>0</v>
      </c>
      <c r="BR46" s="117">
        <v>0</v>
      </c>
      <c r="BS46" s="82">
        <f>IFERROR(BR46/BN39,"-")</f>
        <v>0</v>
      </c>
      <c r="BT46" s="120" t="str">
        <f t="shared" si="16"/>
        <v>-</v>
      </c>
      <c r="BU46" s="83">
        <f t="shared" si="47"/>
        <v>0</v>
      </c>
      <c r="BV46" s="197"/>
      <c r="BW46" s="172"/>
      <c r="BX46" s="172"/>
      <c r="BY46" s="37" t="s">
        <v>79</v>
      </c>
      <c r="BZ46" s="117">
        <f t="shared" si="38"/>
        <v>4568</v>
      </c>
      <c r="CA46" s="82">
        <f>IFERROR(BZ46/BW39,"-")</f>
        <v>5.9798036034304373E-7</v>
      </c>
      <c r="CB46" s="117">
        <f t="shared" si="39"/>
        <v>2</v>
      </c>
      <c r="CC46" s="82">
        <f>IFERROR(CB46/BX39,"-")</f>
        <v>2.6381743833267377E-4</v>
      </c>
      <c r="CD46" s="120">
        <f t="shared" si="17"/>
        <v>2284</v>
      </c>
      <c r="CE46" s="83">
        <f t="shared" si="48"/>
        <v>2.35626767200754E-4</v>
      </c>
      <c r="CH46" s="105" t="s">
        <v>14</v>
      </c>
      <c r="CI46" s="93">
        <v>185</v>
      </c>
      <c r="CJ46" s="93">
        <v>391</v>
      </c>
      <c r="CK46" s="93">
        <v>25224</v>
      </c>
      <c r="CL46" s="93">
        <v>16799</v>
      </c>
      <c r="CM46" s="93">
        <v>10189</v>
      </c>
      <c r="CN46" s="93">
        <v>4779</v>
      </c>
      <c r="CO46" s="93">
        <v>1709</v>
      </c>
      <c r="CP46" s="93">
        <f t="shared" si="18"/>
        <v>59276</v>
      </c>
      <c r="CR46" s="102" t="s">
        <v>14</v>
      </c>
      <c r="CS46" s="94">
        <f t="shared" si="19"/>
        <v>0.21128763958322982</v>
      </c>
      <c r="CT46" s="94">
        <f t="shared" si="20"/>
        <v>0.7783912661563559</v>
      </c>
      <c r="CU46" s="95">
        <f t="shared" si="21"/>
        <v>235093.73515119412</v>
      </c>
      <c r="CV46" s="22"/>
      <c r="CW46" s="103" t="str">
        <f t="shared" si="22"/>
        <v>豊中市</v>
      </c>
      <c r="CX46" s="96">
        <f t="shared" si="23"/>
        <v>0.21595697182727411</v>
      </c>
      <c r="CY46" s="24" t="str">
        <f t="shared" si="24"/>
        <v>東大阪市</v>
      </c>
      <c r="CZ46" s="96">
        <f t="shared" si="25"/>
        <v>0.79421695091334088</v>
      </c>
      <c r="DA46" s="24" t="str">
        <f t="shared" si="26"/>
        <v>高槻市</v>
      </c>
      <c r="DB46" s="126">
        <f t="shared" si="27"/>
        <v>250429.00883528503</v>
      </c>
      <c r="DC46" s="22"/>
      <c r="DD46" s="97">
        <f t="shared" si="28"/>
        <v>0.21865584506924207</v>
      </c>
      <c r="DE46" s="97">
        <f t="shared" si="29"/>
        <v>0.79911733105872462</v>
      </c>
      <c r="DF46" s="93">
        <f t="shared" si="30"/>
        <v>253731.06500962444</v>
      </c>
      <c r="DG46" s="93">
        <v>0</v>
      </c>
    </row>
    <row r="47" spans="2:111" s="31" customFormat="1" ht="13.15" customHeight="1">
      <c r="B47" s="216"/>
      <c r="C47" s="175"/>
      <c r="D47" s="197"/>
      <c r="E47" s="172"/>
      <c r="F47" s="172"/>
      <c r="G47" s="37" t="s">
        <v>81</v>
      </c>
      <c r="H47" s="117">
        <v>0</v>
      </c>
      <c r="I47" s="82">
        <f>IFERROR(H47/E39,"-")</f>
        <v>0</v>
      </c>
      <c r="J47" s="117">
        <v>0</v>
      </c>
      <c r="K47" s="82">
        <f>IFERROR(J47/F39,"-")</f>
        <v>0</v>
      </c>
      <c r="L47" s="120" t="str">
        <f t="shared" si="10"/>
        <v>-</v>
      </c>
      <c r="M47" s="83">
        <f t="shared" si="41"/>
        <v>0</v>
      </c>
      <c r="N47" s="197"/>
      <c r="O47" s="172"/>
      <c r="P47" s="172"/>
      <c r="Q47" s="37" t="s">
        <v>81</v>
      </c>
      <c r="R47" s="117">
        <v>0</v>
      </c>
      <c r="S47" s="82">
        <f>IFERROR(R47/O39,"-")</f>
        <v>0</v>
      </c>
      <c r="T47" s="117">
        <v>0</v>
      </c>
      <c r="U47" s="82">
        <f>IFERROR(T47/P39,"-")</f>
        <v>0</v>
      </c>
      <c r="V47" s="120" t="str">
        <f t="shared" si="11"/>
        <v>-</v>
      </c>
      <c r="W47" s="83">
        <f t="shared" si="42"/>
        <v>0</v>
      </c>
      <c r="X47" s="197"/>
      <c r="Y47" s="172"/>
      <c r="Z47" s="172"/>
      <c r="AA47" s="37" t="s">
        <v>81</v>
      </c>
      <c r="AB47" s="117">
        <v>342217</v>
      </c>
      <c r="AC47" s="82">
        <f>IFERROR(AB47/Y39,"-")</f>
        <v>1.5978253994909007E-4</v>
      </c>
      <c r="AD47" s="117">
        <v>19</v>
      </c>
      <c r="AE47" s="82">
        <f>IFERROR(AD47/Z39,"-")</f>
        <v>6.8840579710144926E-3</v>
      </c>
      <c r="AF47" s="120">
        <f t="shared" si="12"/>
        <v>18011.42105263158</v>
      </c>
      <c r="AG47" s="83">
        <f t="shared" si="43"/>
        <v>6.2706270627062707E-3</v>
      </c>
      <c r="AH47" s="197"/>
      <c r="AI47" s="172"/>
      <c r="AJ47" s="172"/>
      <c r="AK47" s="37" t="s">
        <v>81</v>
      </c>
      <c r="AL47" s="117">
        <v>374458</v>
      </c>
      <c r="AM47" s="82">
        <f>IFERROR(AL47/AI39,"-")</f>
        <v>1.8099217962284559E-4</v>
      </c>
      <c r="AN47" s="117">
        <v>15</v>
      </c>
      <c r="AO47" s="82">
        <f>IFERROR(AN47/AJ39,"-")</f>
        <v>7.0754716981132077E-3</v>
      </c>
      <c r="AP47" s="120">
        <f t="shared" si="13"/>
        <v>24963.866666666665</v>
      </c>
      <c r="AQ47" s="83">
        <f t="shared" si="44"/>
        <v>6.3748406289842758E-3</v>
      </c>
      <c r="AR47" s="197"/>
      <c r="AS47" s="172"/>
      <c r="AT47" s="172"/>
      <c r="AU47" s="37" t="s">
        <v>81</v>
      </c>
      <c r="AV47" s="117">
        <v>336346</v>
      </c>
      <c r="AW47" s="82">
        <f>IFERROR(AV47/AS39,"-")</f>
        <v>1.8502823291557236E-4</v>
      </c>
      <c r="AX47" s="117">
        <v>14</v>
      </c>
      <c r="AY47" s="82">
        <f>IFERROR(AX47/AT39,"-")</f>
        <v>8.8216761184625077E-3</v>
      </c>
      <c r="AZ47" s="120">
        <f t="shared" si="14"/>
        <v>24024.714285714286</v>
      </c>
      <c r="BA47" s="83">
        <f t="shared" si="45"/>
        <v>7.7994428969359328E-3</v>
      </c>
      <c r="BB47" s="197"/>
      <c r="BC47" s="172"/>
      <c r="BD47" s="172"/>
      <c r="BE47" s="37" t="s">
        <v>81</v>
      </c>
      <c r="BF47" s="117">
        <v>81393</v>
      </c>
      <c r="BG47" s="82">
        <f>IFERROR(BF47/BC39,"-")</f>
        <v>9.0179838494626791E-5</v>
      </c>
      <c r="BH47" s="117">
        <v>2</v>
      </c>
      <c r="BI47" s="82">
        <f>IFERROR(BH47/BD39,"-")</f>
        <v>2.7700831024930748E-3</v>
      </c>
      <c r="BJ47" s="120">
        <f t="shared" si="15"/>
        <v>40696.5</v>
      </c>
      <c r="BK47" s="83">
        <f t="shared" si="46"/>
        <v>2.34192037470726E-3</v>
      </c>
      <c r="BL47" s="197"/>
      <c r="BM47" s="172"/>
      <c r="BN47" s="172"/>
      <c r="BO47" s="37" t="s">
        <v>81</v>
      </c>
      <c r="BP47" s="117">
        <v>0</v>
      </c>
      <c r="BQ47" s="82">
        <f>IFERROR(BP47/BM39,"-")</f>
        <v>0</v>
      </c>
      <c r="BR47" s="117">
        <v>0</v>
      </c>
      <c r="BS47" s="82">
        <f>IFERROR(BR47/BN39,"-")</f>
        <v>0</v>
      </c>
      <c r="BT47" s="120" t="str">
        <f t="shared" si="16"/>
        <v>-</v>
      </c>
      <c r="BU47" s="83">
        <f t="shared" si="47"/>
        <v>0</v>
      </c>
      <c r="BV47" s="197"/>
      <c r="BW47" s="172"/>
      <c r="BX47" s="172"/>
      <c r="BY47" s="37" t="s">
        <v>81</v>
      </c>
      <c r="BZ47" s="117">
        <f t="shared" si="38"/>
        <v>1134414</v>
      </c>
      <c r="CA47" s="82">
        <f>IFERROR(BZ47/BW39,"-")</f>
        <v>1.4850203425967459E-4</v>
      </c>
      <c r="CB47" s="117">
        <f t="shared" si="39"/>
        <v>50</v>
      </c>
      <c r="CC47" s="82">
        <f>IFERROR(CB47/BX39,"-")</f>
        <v>6.5954359583168445E-3</v>
      </c>
      <c r="CD47" s="120">
        <f t="shared" si="17"/>
        <v>22688.28</v>
      </c>
      <c r="CE47" s="83">
        <f t="shared" si="48"/>
        <v>5.8906691800188499E-3</v>
      </c>
      <c r="CH47" s="105" t="s">
        <v>9</v>
      </c>
      <c r="CI47" s="93">
        <v>139</v>
      </c>
      <c r="CJ47" s="93">
        <v>237</v>
      </c>
      <c r="CK47" s="93">
        <v>14997</v>
      </c>
      <c r="CL47" s="93">
        <v>10355</v>
      </c>
      <c r="CM47" s="93">
        <v>6434</v>
      </c>
      <c r="CN47" s="93">
        <v>3041</v>
      </c>
      <c r="CO47" s="93">
        <v>1112</v>
      </c>
      <c r="CP47" s="93">
        <f t="shared" si="18"/>
        <v>36315</v>
      </c>
      <c r="CR47" s="102" t="s">
        <v>9</v>
      </c>
      <c r="CS47" s="94">
        <f t="shared" si="19"/>
        <v>0.22488195868999955</v>
      </c>
      <c r="CT47" s="94">
        <f t="shared" si="20"/>
        <v>0.78839429998530919</v>
      </c>
      <c r="CU47" s="95">
        <f t="shared" si="21"/>
        <v>271042.48958372156</v>
      </c>
      <c r="CV47" s="22"/>
      <c r="CW47" s="103" t="str">
        <f t="shared" si="22"/>
        <v>東成区</v>
      </c>
      <c r="CX47" s="96">
        <f t="shared" si="23"/>
        <v>0.21541549180489561</v>
      </c>
      <c r="CY47" s="24" t="str">
        <f t="shared" si="24"/>
        <v>豊中市</v>
      </c>
      <c r="CZ47" s="96">
        <f t="shared" si="25"/>
        <v>0.79179160419790107</v>
      </c>
      <c r="DA47" s="24" t="str">
        <f t="shared" si="26"/>
        <v>城東区</v>
      </c>
      <c r="DB47" s="126">
        <f t="shared" si="27"/>
        <v>249810.49534637464</v>
      </c>
      <c r="DC47" s="22"/>
      <c r="DD47" s="97">
        <f t="shared" si="28"/>
        <v>0.21865584506924207</v>
      </c>
      <c r="DE47" s="97">
        <f t="shared" si="29"/>
        <v>0.79911733105872462</v>
      </c>
      <c r="DF47" s="93">
        <f t="shared" si="30"/>
        <v>253731.06500962444</v>
      </c>
      <c r="DG47" s="93">
        <v>0</v>
      </c>
    </row>
    <row r="48" spans="2:111" s="31" customFormat="1" ht="13.15" customHeight="1">
      <c r="B48" s="216"/>
      <c r="C48" s="175"/>
      <c r="D48" s="197"/>
      <c r="E48" s="172"/>
      <c r="F48" s="172"/>
      <c r="G48" s="37" t="s">
        <v>83</v>
      </c>
      <c r="H48" s="117">
        <v>1243</v>
      </c>
      <c r="I48" s="82">
        <f>IFERROR(H48/E39,"-")</f>
        <v>2.3548378846622E-5</v>
      </c>
      <c r="J48" s="117">
        <v>1</v>
      </c>
      <c r="K48" s="82">
        <f>IFERROR(J48/F39,"-")</f>
        <v>3.2258064516129031E-2</v>
      </c>
      <c r="L48" s="120">
        <f t="shared" si="10"/>
        <v>1243</v>
      </c>
      <c r="M48" s="83">
        <f t="shared" si="41"/>
        <v>2.7777777777777776E-2</v>
      </c>
      <c r="N48" s="197"/>
      <c r="O48" s="172"/>
      <c r="P48" s="172"/>
      <c r="Q48" s="37" t="s">
        <v>83</v>
      </c>
      <c r="R48" s="117">
        <v>9986</v>
      </c>
      <c r="S48" s="82">
        <f>IFERROR(R48/O39,"-")</f>
        <v>3.4770178036821289E-5</v>
      </c>
      <c r="T48" s="117">
        <v>4</v>
      </c>
      <c r="U48" s="82">
        <f>IFERROR(T48/P39,"-")</f>
        <v>4.49438202247191E-2</v>
      </c>
      <c r="V48" s="120">
        <f t="shared" si="11"/>
        <v>2496.5</v>
      </c>
      <c r="W48" s="83">
        <f t="shared" si="42"/>
        <v>4.1666666666666664E-2</v>
      </c>
      <c r="X48" s="197"/>
      <c r="Y48" s="172"/>
      <c r="Z48" s="172"/>
      <c r="AA48" s="37" t="s">
        <v>83</v>
      </c>
      <c r="AB48" s="117">
        <v>1026640</v>
      </c>
      <c r="AC48" s="82">
        <f>IFERROR(AB48/Y39,"-")</f>
        <v>4.7934248390154151E-4</v>
      </c>
      <c r="AD48" s="117">
        <v>115</v>
      </c>
      <c r="AE48" s="82">
        <f>IFERROR(AD48/Z39,"-")</f>
        <v>4.1666666666666664E-2</v>
      </c>
      <c r="AF48" s="120">
        <f t="shared" si="12"/>
        <v>8927.3043478260861</v>
      </c>
      <c r="AG48" s="83">
        <f t="shared" si="43"/>
        <v>3.7953795379537955E-2</v>
      </c>
      <c r="AH48" s="197"/>
      <c r="AI48" s="172"/>
      <c r="AJ48" s="172"/>
      <c r="AK48" s="37" t="s">
        <v>83</v>
      </c>
      <c r="AL48" s="117">
        <v>1509777</v>
      </c>
      <c r="AM48" s="82">
        <f>IFERROR(AL48/AI39,"-")</f>
        <v>7.2974226742235696E-4</v>
      </c>
      <c r="AN48" s="117">
        <v>101</v>
      </c>
      <c r="AO48" s="82">
        <f>IFERROR(AN48/AJ39,"-")</f>
        <v>4.7641509433962267E-2</v>
      </c>
      <c r="AP48" s="120">
        <f t="shared" si="13"/>
        <v>14948.287128712871</v>
      </c>
      <c r="AQ48" s="83">
        <f t="shared" si="44"/>
        <v>4.2923926901827454E-2</v>
      </c>
      <c r="AR48" s="197"/>
      <c r="AS48" s="172"/>
      <c r="AT48" s="172"/>
      <c r="AU48" s="37" t="s">
        <v>83</v>
      </c>
      <c r="AV48" s="117">
        <v>1138157</v>
      </c>
      <c r="AW48" s="82">
        <f>IFERROR(AV48/AS39,"-")</f>
        <v>6.2611471071601598E-4</v>
      </c>
      <c r="AX48" s="117">
        <v>101</v>
      </c>
      <c r="AY48" s="82">
        <f>IFERROR(AX48/AT39,"-")</f>
        <v>6.3642091997479527E-2</v>
      </c>
      <c r="AZ48" s="120">
        <f t="shared" si="14"/>
        <v>11268.881188118812</v>
      </c>
      <c r="BA48" s="83">
        <f t="shared" si="45"/>
        <v>5.6267409470752087E-2</v>
      </c>
      <c r="BB48" s="197"/>
      <c r="BC48" s="172"/>
      <c r="BD48" s="172"/>
      <c r="BE48" s="37" t="s">
        <v>83</v>
      </c>
      <c r="BF48" s="117">
        <v>1202746</v>
      </c>
      <c r="BG48" s="82">
        <f>IFERROR(BF48/BC39,"-")</f>
        <v>1.3325892893744965E-3</v>
      </c>
      <c r="BH48" s="117">
        <v>37</v>
      </c>
      <c r="BI48" s="82">
        <f>IFERROR(BH48/BD39,"-")</f>
        <v>5.1246537396121887E-2</v>
      </c>
      <c r="BJ48" s="120">
        <f t="shared" si="15"/>
        <v>32506.64864864865</v>
      </c>
      <c r="BK48" s="83">
        <f t="shared" si="46"/>
        <v>4.3325526932084309E-2</v>
      </c>
      <c r="BL48" s="197"/>
      <c r="BM48" s="172"/>
      <c r="BN48" s="172"/>
      <c r="BO48" s="37" t="s">
        <v>83</v>
      </c>
      <c r="BP48" s="117">
        <v>4691210</v>
      </c>
      <c r="BQ48" s="82">
        <f>IFERROR(BP48/BM39,"-")</f>
        <v>1.274770603872102E-2</v>
      </c>
      <c r="BR48" s="117">
        <v>15</v>
      </c>
      <c r="BS48" s="82">
        <f>IFERROR(BR48/BN39,"-")</f>
        <v>5.514705882352941E-2</v>
      </c>
      <c r="BT48" s="120">
        <f t="shared" si="16"/>
        <v>312747.33333333331</v>
      </c>
      <c r="BU48" s="83">
        <f t="shared" si="47"/>
        <v>4.6296296296296294E-2</v>
      </c>
      <c r="BV48" s="197"/>
      <c r="BW48" s="172"/>
      <c r="BX48" s="172"/>
      <c r="BY48" s="37" t="s">
        <v>83</v>
      </c>
      <c r="BZ48" s="117">
        <f t="shared" si="38"/>
        <v>9579759</v>
      </c>
      <c r="CA48" s="82">
        <f>IFERROR(BZ48/BW39,"-")</f>
        <v>1.2540516065716978E-3</v>
      </c>
      <c r="CB48" s="117">
        <f t="shared" si="39"/>
        <v>374</v>
      </c>
      <c r="CC48" s="82">
        <f>IFERROR(CB48/BX39,"-")</f>
        <v>4.9333860968209998E-2</v>
      </c>
      <c r="CD48" s="120">
        <f t="shared" si="17"/>
        <v>25614.328877005348</v>
      </c>
      <c r="CE48" s="83">
        <f t="shared" si="48"/>
        <v>4.4062205466541E-2</v>
      </c>
      <c r="CH48" s="105" t="s">
        <v>21</v>
      </c>
      <c r="CI48" s="93">
        <v>53</v>
      </c>
      <c r="CJ48" s="93">
        <v>119</v>
      </c>
      <c r="CK48" s="93">
        <v>17086</v>
      </c>
      <c r="CL48" s="93">
        <v>12217</v>
      </c>
      <c r="CM48" s="93">
        <v>7411</v>
      </c>
      <c r="CN48" s="93">
        <v>3232</v>
      </c>
      <c r="CO48" s="93">
        <v>1142</v>
      </c>
      <c r="CP48" s="93">
        <f t="shared" si="18"/>
        <v>41260</v>
      </c>
      <c r="CR48" s="102" t="s">
        <v>21</v>
      </c>
      <c r="CS48" s="94">
        <f t="shared" si="19"/>
        <v>0.20842923930214782</v>
      </c>
      <c r="CT48" s="94">
        <f t="shared" si="20"/>
        <v>0.78252840544769042</v>
      </c>
      <c r="CU48" s="95">
        <f t="shared" si="21"/>
        <v>223079.03228449688</v>
      </c>
      <c r="CV48" s="22"/>
      <c r="CW48" s="103" t="str">
        <f t="shared" si="22"/>
        <v>堺市北区</v>
      </c>
      <c r="CX48" s="96">
        <f t="shared" si="23"/>
        <v>0.21477627033197796</v>
      </c>
      <c r="CY48" s="24" t="str">
        <f t="shared" si="24"/>
        <v>河内長野市</v>
      </c>
      <c r="CZ48" s="96">
        <f t="shared" si="25"/>
        <v>0.79150144679026901</v>
      </c>
      <c r="DA48" s="24" t="str">
        <f t="shared" si="26"/>
        <v>東淀川区</v>
      </c>
      <c r="DB48" s="126">
        <f t="shared" si="27"/>
        <v>249578.50929079286</v>
      </c>
      <c r="DC48" s="22"/>
      <c r="DD48" s="97">
        <f t="shared" si="28"/>
        <v>0.21865584506924207</v>
      </c>
      <c r="DE48" s="97">
        <f t="shared" si="29"/>
        <v>0.79911733105872462</v>
      </c>
      <c r="DF48" s="93">
        <f t="shared" si="30"/>
        <v>253731.06500962444</v>
      </c>
      <c r="DG48" s="93">
        <v>0</v>
      </c>
    </row>
    <row r="49" spans="2:111" s="31" customFormat="1" ht="13.15" customHeight="1">
      <c r="B49" s="216"/>
      <c r="C49" s="175"/>
      <c r="D49" s="197"/>
      <c r="E49" s="172"/>
      <c r="F49" s="172"/>
      <c r="G49" s="37" t="s">
        <v>85</v>
      </c>
      <c r="H49" s="117">
        <v>0</v>
      </c>
      <c r="I49" s="82">
        <f>IFERROR(H49/E39,"-")</f>
        <v>0</v>
      </c>
      <c r="J49" s="117">
        <v>0</v>
      </c>
      <c r="K49" s="82">
        <f>IFERROR(J49/F39,"-")</f>
        <v>0</v>
      </c>
      <c r="L49" s="120" t="str">
        <f t="shared" si="10"/>
        <v>-</v>
      </c>
      <c r="M49" s="83">
        <f t="shared" si="41"/>
        <v>0</v>
      </c>
      <c r="N49" s="197"/>
      <c r="O49" s="172"/>
      <c r="P49" s="172"/>
      <c r="Q49" s="37" t="s">
        <v>85</v>
      </c>
      <c r="R49" s="117">
        <v>13635</v>
      </c>
      <c r="S49" s="82">
        <f>IFERROR(R49/O39,"-")</f>
        <v>4.747560359824337E-5</v>
      </c>
      <c r="T49" s="117">
        <v>1</v>
      </c>
      <c r="U49" s="82">
        <f>IFERROR(T49/P39,"-")</f>
        <v>1.1235955056179775E-2</v>
      </c>
      <c r="V49" s="120">
        <f t="shared" si="11"/>
        <v>13635</v>
      </c>
      <c r="W49" s="83">
        <f t="shared" si="42"/>
        <v>1.0416666666666666E-2</v>
      </c>
      <c r="X49" s="197"/>
      <c r="Y49" s="172"/>
      <c r="Z49" s="172"/>
      <c r="AA49" s="37" t="s">
        <v>85</v>
      </c>
      <c r="AB49" s="117">
        <v>3500904</v>
      </c>
      <c r="AC49" s="82">
        <f>IFERROR(AB49/Y39,"-")</f>
        <v>1.6345866314003373E-3</v>
      </c>
      <c r="AD49" s="117">
        <v>23</v>
      </c>
      <c r="AE49" s="82">
        <f>IFERROR(AD49/Z39,"-")</f>
        <v>8.3333333333333332E-3</v>
      </c>
      <c r="AF49" s="120">
        <f t="shared" si="12"/>
        <v>152213.21739130435</v>
      </c>
      <c r="AG49" s="83">
        <f t="shared" si="43"/>
        <v>7.5907590759075909E-3</v>
      </c>
      <c r="AH49" s="197"/>
      <c r="AI49" s="172"/>
      <c r="AJ49" s="172"/>
      <c r="AK49" s="37" t="s">
        <v>85</v>
      </c>
      <c r="AL49" s="117">
        <v>10482531</v>
      </c>
      <c r="AM49" s="82">
        <f>IFERROR(AL49/AI39,"-")</f>
        <v>5.0666727207164678E-3</v>
      </c>
      <c r="AN49" s="117">
        <v>46</v>
      </c>
      <c r="AO49" s="82">
        <f>IFERROR(AN49/AJ39,"-")</f>
        <v>2.1698113207547168E-2</v>
      </c>
      <c r="AP49" s="120">
        <f t="shared" si="13"/>
        <v>227881.10869565216</v>
      </c>
      <c r="AQ49" s="83">
        <f t="shared" si="44"/>
        <v>1.9549511262218443E-2</v>
      </c>
      <c r="AR49" s="197"/>
      <c r="AS49" s="172"/>
      <c r="AT49" s="172"/>
      <c r="AU49" s="37" t="s">
        <v>85</v>
      </c>
      <c r="AV49" s="117">
        <v>18175747</v>
      </c>
      <c r="AW49" s="82">
        <f>IFERROR(AV49/AS39,"-")</f>
        <v>9.9987107006788128E-3</v>
      </c>
      <c r="AX49" s="117">
        <v>53</v>
      </c>
      <c r="AY49" s="82">
        <f>IFERROR(AX49/AT39,"-")</f>
        <v>3.3396345305608068E-2</v>
      </c>
      <c r="AZ49" s="120">
        <f t="shared" si="14"/>
        <v>342938.62264150946</v>
      </c>
      <c r="BA49" s="83">
        <f t="shared" si="45"/>
        <v>2.9526462395543174E-2</v>
      </c>
      <c r="BB49" s="197"/>
      <c r="BC49" s="172"/>
      <c r="BD49" s="172"/>
      <c r="BE49" s="37" t="s">
        <v>85</v>
      </c>
      <c r="BF49" s="117">
        <v>22618362</v>
      </c>
      <c r="BG49" s="82">
        <f>IFERROR(BF49/BC39,"-")</f>
        <v>2.5060143159399504E-2</v>
      </c>
      <c r="BH49" s="117">
        <v>48</v>
      </c>
      <c r="BI49" s="82">
        <f>IFERROR(BH49/BD39,"-")</f>
        <v>6.6481994459833799E-2</v>
      </c>
      <c r="BJ49" s="120">
        <f t="shared" si="15"/>
        <v>471215.875</v>
      </c>
      <c r="BK49" s="83">
        <f t="shared" si="46"/>
        <v>5.6206088992974239E-2</v>
      </c>
      <c r="BL49" s="197"/>
      <c r="BM49" s="172"/>
      <c r="BN49" s="172"/>
      <c r="BO49" s="37" t="s">
        <v>85</v>
      </c>
      <c r="BP49" s="117">
        <v>12045931</v>
      </c>
      <c r="BQ49" s="82">
        <f>IFERROR(BP49/BM39,"-")</f>
        <v>3.2733130120100512E-2</v>
      </c>
      <c r="BR49" s="117">
        <v>20</v>
      </c>
      <c r="BS49" s="82">
        <f>IFERROR(BR49/BN39,"-")</f>
        <v>7.3529411764705885E-2</v>
      </c>
      <c r="BT49" s="120">
        <f t="shared" si="16"/>
        <v>602296.55000000005</v>
      </c>
      <c r="BU49" s="83">
        <f t="shared" si="47"/>
        <v>6.1728395061728392E-2</v>
      </c>
      <c r="BV49" s="197"/>
      <c r="BW49" s="172"/>
      <c r="BX49" s="172"/>
      <c r="BY49" s="37" t="s">
        <v>85</v>
      </c>
      <c r="BZ49" s="117">
        <f t="shared" si="38"/>
        <v>66837110</v>
      </c>
      <c r="CA49" s="82">
        <f>IFERROR(BZ49/BW39,"-")</f>
        <v>8.7494043612275935E-3</v>
      </c>
      <c r="CB49" s="117">
        <f t="shared" si="39"/>
        <v>191</v>
      </c>
      <c r="CC49" s="82">
        <f>IFERROR(CB49/BX39,"-")</f>
        <v>2.5194565360770346E-2</v>
      </c>
      <c r="CD49" s="120">
        <f t="shared" si="17"/>
        <v>349932.51308900525</v>
      </c>
      <c r="CE49" s="83">
        <f t="shared" si="48"/>
        <v>2.2502356267672007E-2</v>
      </c>
      <c r="CH49" s="105" t="s">
        <v>47</v>
      </c>
      <c r="CI49" s="93">
        <v>97</v>
      </c>
      <c r="CJ49" s="93">
        <v>181</v>
      </c>
      <c r="CK49" s="93">
        <v>5549</v>
      </c>
      <c r="CL49" s="93">
        <v>4270</v>
      </c>
      <c r="CM49" s="93">
        <v>2697</v>
      </c>
      <c r="CN49" s="93">
        <v>1268</v>
      </c>
      <c r="CO49" s="93">
        <v>397</v>
      </c>
      <c r="CP49" s="93">
        <f t="shared" si="18"/>
        <v>14459</v>
      </c>
      <c r="CR49" s="102" t="s">
        <v>47</v>
      </c>
      <c r="CS49" s="94">
        <f t="shared" si="19"/>
        <v>0.22148569071265609</v>
      </c>
      <c r="CT49" s="94">
        <f t="shared" si="20"/>
        <v>0.79693287894502884</v>
      </c>
      <c r="CU49" s="95">
        <f t="shared" si="21"/>
        <v>268922.10551268939</v>
      </c>
      <c r="CV49" s="22"/>
      <c r="CW49" s="103" t="str">
        <f t="shared" si="22"/>
        <v>吹田市</v>
      </c>
      <c r="CX49" s="96">
        <f t="shared" si="23"/>
        <v>0.21454981893044206</v>
      </c>
      <c r="CY49" s="24" t="str">
        <f t="shared" si="24"/>
        <v>柏原市</v>
      </c>
      <c r="CZ49" s="96">
        <f t="shared" si="25"/>
        <v>0.79143659788821075</v>
      </c>
      <c r="DA49" s="24" t="str">
        <f t="shared" si="26"/>
        <v>能勢町</v>
      </c>
      <c r="DB49" s="126">
        <f t="shared" si="27"/>
        <v>248959.59881031065</v>
      </c>
      <c r="DC49" s="22"/>
      <c r="DD49" s="97">
        <f t="shared" si="28"/>
        <v>0.21865584506924207</v>
      </c>
      <c r="DE49" s="97">
        <f t="shared" si="29"/>
        <v>0.79911733105872462</v>
      </c>
      <c r="DF49" s="93">
        <f t="shared" si="30"/>
        <v>253731.06500962444</v>
      </c>
      <c r="DG49" s="93">
        <v>0</v>
      </c>
    </row>
    <row r="50" spans="2:111" s="31" customFormat="1" ht="13.15" customHeight="1">
      <c r="B50" s="216"/>
      <c r="C50" s="175"/>
      <c r="D50" s="197"/>
      <c r="E50" s="172"/>
      <c r="F50" s="172"/>
      <c r="G50" s="37" t="s">
        <v>87</v>
      </c>
      <c r="H50" s="117">
        <v>0</v>
      </c>
      <c r="I50" s="82">
        <f>IFERROR(H50/E39,"-")</f>
        <v>0</v>
      </c>
      <c r="J50" s="117">
        <v>0</v>
      </c>
      <c r="K50" s="82">
        <f>IFERROR(J50/F39,"-")</f>
        <v>0</v>
      </c>
      <c r="L50" s="120" t="str">
        <f t="shared" si="10"/>
        <v>-</v>
      </c>
      <c r="M50" s="83">
        <f t="shared" si="41"/>
        <v>0</v>
      </c>
      <c r="N50" s="197"/>
      <c r="O50" s="172"/>
      <c r="P50" s="172"/>
      <c r="Q50" s="37" t="s">
        <v>87</v>
      </c>
      <c r="R50" s="117">
        <v>1940937</v>
      </c>
      <c r="S50" s="82">
        <f>IFERROR(R50/O39,"-")</f>
        <v>6.7581338922745654E-3</v>
      </c>
      <c r="T50" s="117">
        <v>3</v>
      </c>
      <c r="U50" s="82">
        <f>IFERROR(T50/P39,"-")</f>
        <v>3.3707865168539325E-2</v>
      </c>
      <c r="V50" s="120">
        <f t="shared" si="11"/>
        <v>646979</v>
      </c>
      <c r="W50" s="83">
        <f t="shared" si="42"/>
        <v>3.125E-2</v>
      </c>
      <c r="X50" s="197"/>
      <c r="Y50" s="172"/>
      <c r="Z50" s="172"/>
      <c r="AA50" s="37" t="s">
        <v>87</v>
      </c>
      <c r="AB50" s="117">
        <v>13543925</v>
      </c>
      <c r="AC50" s="82">
        <f>IFERROR(AB50/Y39,"-")</f>
        <v>6.3237148866946407E-3</v>
      </c>
      <c r="AD50" s="117">
        <v>36</v>
      </c>
      <c r="AE50" s="82">
        <f>IFERROR(AD50/Z39,"-")</f>
        <v>1.3043478260869565E-2</v>
      </c>
      <c r="AF50" s="120">
        <f t="shared" si="12"/>
        <v>376220.13888888888</v>
      </c>
      <c r="AG50" s="83">
        <f t="shared" si="43"/>
        <v>1.1881188118811881E-2</v>
      </c>
      <c r="AH50" s="197"/>
      <c r="AI50" s="172"/>
      <c r="AJ50" s="172"/>
      <c r="AK50" s="37" t="s">
        <v>87</v>
      </c>
      <c r="AL50" s="117">
        <v>25583788</v>
      </c>
      <c r="AM50" s="82">
        <f>IFERROR(AL50/AI39,"-")</f>
        <v>1.236578081688414E-2</v>
      </c>
      <c r="AN50" s="117">
        <v>58</v>
      </c>
      <c r="AO50" s="82">
        <f>IFERROR(AN50/AJ39,"-")</f>
        <v>2.7358490566037737E-2</v>
      </c>
      <c r="AP50" s="120">
        <f t="shared" si="13"/>
        <v>441099.79310344829</v>
      </c>
      <c r="AQ50" s="83">
        <f t="shared" si="44"/>
        <v>2.4649383765405864E-2</v>
      </c>
      <c r="AR50" s="197"/>
      <c r="AS50" s="172"/>
      <c r="AT50" s="172"/>
      <c r="AU50" s="37" t="s">
        <v>87</v>
      </c>
      <c r="AV50" s="117">
        <v>31963040</v>
      </c>
      <c r="AW50" s="82">
        <f>IFERROR(AV50/AS39,"-")</f>
        <v>1.7583276773946343E-2</v>
      </c>
      <c r="AX50" s="117">
        <v>69</v>
      </c>
      <c r="AY50" s="82">
        <f>IFERROR(AX50/AT39,"-")</f>
        <v>4.3478260869565216E-2</v>
      </c>
      <c r="AZ50" s="120">
        <f t="shared" si="14"/>
        <v>463232.46376811597</v>
      </c>
      <c r="BA50" s="83">
        <f t="shared" si="45"/>
        <v>3.8440111420612814E-2</v>
      </c>
      <c r="BB50" s="197"/>
      <c r="BC50" s="172"/>
      <c r="BD50" s="172"/>
      <c r="BE50" s="37" t="s">
        <v>87</v>
      </c>
      <c r="BF50" s="117">
        <v>28322034</v>
      </c>
      <c r="BG50" s="82">
        <f>IFERROR(BF50/BC39,"-")</f>
        <v>3.1379559077062261E-2</v>
      </c>
      <c r="BH50" s="117">
        <v>50</v>
      </c>
      <c r="BI50" s="82">
        <f>IFERROR(BH50/BD39,"-")</f>
        <v>6.9252077562326875E-2</v>
      </c>
      <c r="BJ50" s="120">
        <f t="shared" si="15"/>
        <v>566440.68000000005</v>
      </c>
      <c r="BK50" s="83">
        <f t="shared" si="46"/>
        <v>5.8548009367681501E-2</v>
      </c>
      <c r="BL50" s="197"/>
      <c r="BM50" s="172"/>
      <c r="BN50" s="172"/>
      <c r="BO50" s="37" t="s">
        <v>87</v>
      </c>
      <c r="BP50" s="117">
        <v>14656152</v>
      </c>
      <c r="BQ50" s="82">
        <f>IFERROR(BP50/BM39,"-")</f>
        <v>3.9826040052526566E-2</v>
      </c>
      <c r="BR50" s="117">
        <v>32</v>
      </c>
      <c r="BS50" s="82">
        <f>IFERROR(BR50/BN39,"-")</f>
        <v>0.11764705882352941</v>
      </c>
      <c r="BT50" s="120">
        <f t="shared" si="16"/>
        <v>458004.75</v>
      </c>
      <c r="BU50" s="83">
        <f t="shared" si="47"/>
        <v>9.8765432098765427E-2</v>
      </c>
      <c r="BV50" s="197"/>
      <c r="BW50" s="172"/>
      <c r="BX50" s="172"/>
      <c r="BY50" s="37" t="s">
        <v>87</v>
      </c>
      <c r="BZ50" s="117">
        <f t="shared" si="38"/>
        <v>116009876</v>
      </c>
      <c r="CA50" s="82">
        <f>IFERROR(BZ50/BW39,"-")</f>
        <v>1.5186433330523602E-2</v>
      </c>
      <c r="CB50" s="117">
        <f t="shared" si="39"/>
        <v>248</v>
      </c>
      <c r="CC50" s="82">
        <f>IFERROR(CB50/BX39,"-")</f>
        <v>3.2713362353251549E-2</v>
      </c>
      <c r="CD50" s="120">
        <f t="shared" si="17"/>
        <v>467781.75806451612</v>
      </c>
      <c r="CE50" s="83">
        <f t="shared" si="48"/>
        <v>2.9217719132893498E-2</v>
      </c>
      <c r="CH50" s="105" t="s">
        <v>25</v>
      </c>
      <c r="CI50" s="93">
        <v>102</v>
      </c>
      <c r="CJ50" s="93">
        <v>164</v>
      </c>
      <c r="CK50" s="93">
        <v>7103</v>
      </c>
      <c r="CL50" s="93">
        <v>5201</v>
      </c>
      <c r="CM50" s="93">
        <v>3434</v>
      </c>
      <c r="CN50" s="93">
        <v>1662</v>
      </c>
      <c r="CO50" s="93">
        <v>593</v>
      </c>
      <c r="CP50" s="93">
        <f t="shared" si="18"/>
        <v>18259</v>
      </c>
      <c r="CR50" s="102" t="s">
        <v>25</v>
      </c>
      <c r="CS50" s="94">
        <f t="shared" si="19"/>
        <v>0.21867460701505928</v>
      </c>
      <c r="CT50" s="94">
        <f t="shared" si="20"/>
        <v>0.77339326367404126</v>
      </c>
      <c r="CU50" s="95">
        <f t="shared" si="21"/>
        <v>252700.59076156691</v>
      </c>
      <c r="CV50" s="22"/>
      <c r="CW50" s="103" t="str">
        <f t="shared" si="22"/>
        <v>都島区</v>
      </c>
      <c r="CX50" s="96">
        <f t="shared" si="23"/>
        <v>0.21294649232115628</v>
      </c>
      <c r="CY50" s="24" t="str">
        <f t="shared" si="24"/>
        <v>吹田市</v>
      </c>
      <c r="CZ50" s="96">
        <f t="shared" si="25"/>
        <v>0.79140015771488659</v>
      </c>
      <c r="DA50" s="24" t="str">
        <f t="shared" si="26"/>
        <v>天王寺区</v>
      </c>
      <c r="DB50" s="126">
        <f t="shared" si="27"/>
        <v>247934.37542885149</v>
      </c>
      <c r="DC50" s="22"/>
      <c r="DD50" s="97">
        <f t="shared" si="28"/>
        <v>0.21865584506924207</v>
      </c>
      <c r="DE50" s="97">
        <f t="shared" si="29"/>
        <v>0.79911733105872462</v>
      </c>
      <c r="DF50" s="93">
        <f t="shared" si="30"/>
        <v>253731.06500962444</v>
      </c>
      <c r="DG50" s="93">
        <v>0</v>
      </c>
    </row>
    <row r="51" spans="2:111" s="31" customFormat="1" ht="13.15" customHeight="1">
      <c r="B51" s="216"/>
      <c r="C51" s="175"/>
      <c r="D51" s="197"/>
      <c r="E51" s="172"/>
      <c r="F51" s="172"/>
      <c r="G51" s="37" t="s">
        <v>89</v>
      </c>
      <c r="H51" s="117">
        <v>3190</v>
      </c>
      <c r="I51" s="82">
        <f>IFERROR(H51/E39,"-")</f>
        <v>6.0433892615224603E-5</v>
      </c>
      <c r="J51" s="117">
        <v>1</v>
      </c>
      <c r="K51" s="82">
        <f>IFERROR(J51/F39,"-")</f>
        <v>3.2258064516129031E-2</v>
      </c>
      <c r="L51" s="120">
        <f t="shared" si="10"/>
        <v>3190</v>
      </c>
      <c r="M51" s="83">
        <f t="shared" si="41"/>
        <v>2.7777777777777776E-2</v>
      </c>
      <c r="N51" s="197"/>
      <c r="O51" s="172"/>
      <c r="P51" s="172"/>
      <c r="Q51" s="37" t="s">
        <v>89</v>
      </c>
      <c r="R51" s="117">
        <v>3310938</v>
      </c>
      <c r="S51" s="82">
        <f>IFERROR(R51/O39,"-")</f>
        <v>1.1528330034936612E-2</v>
      </c>
      <c r="T51" s="117">
        <v>14</v>
      </c>
      <c r="U51" s="82">
        <f>IFERROR(T51/P39,"-")</f>
        <v>0.15730337078651685</v>
      </c>
      <c r="V51" s="120">
        <f t="shared" si="11"/>
        <v>236495.57142857142</v>
      </c>
      <c r="W51" s="83">
        <f t="shared" si="42"/>
        <v>0.14583333333333334</v>
      </c>
      <c r="X51" s="197"/>
      <c r="Y51" s="172"/>
      <c r="Z51" s="172"/>
      <c r="AA51" s="37" t="s">
        <v>89</v>
      </c>
      <c r="AB51" s="117">
        <v>15653502</v>
      </c>
      <c r="AC51" s="82">
        <f>IFERROR(AB51/Y39,"-")</f>
        <v>7.3086851578330753E-3</v>
      </c>
      <c r="AD51" s="117">
        <v>295</v>
      </c>
      <c r="AE51" s="82">
        <f>IFERROR(AD51/Z39,"-")</f>
        <v>0.1068840579710145</v>
      </c>
      <c r="AF51" s="120">
        <f t="shared" si="12"/>
        <v>53062.718644067798</v>
      </c>
      <c r="AG51" s="83">
        <f t="shared" si="43"/>
        <v>9.7359735973597358E-2</v>
      </c>
      <c r="AH51" s="197"/>
      <c r="AI51" s="172"/>
      <c r="AJ51" s="172"/>
      <c r="AK51" s="37" t="s">
        <v>89</v>
      </c>
      <c r="AL51" s="117">
        <v>27315317</v>
      </c>
      <c r="AM51" s="82">
        <f>IFERROR(AL51/AI39,"-")</f>
        <v>1.3202705673050029E-2</v>
      </c>
      <c r="AN51" s="117">
        <v>347</v>
      </c>
      <c r="AO51" s="82">
        <f>IFERROR(AN51/AJ39,"-")</f>
        <v>0.16367924528301886</v>
      </c>
      <c r="AP51" s="120">
        <f t="shared" si="13"/>
        <v>78718.492795389044</v>
      </c>
      <c r="AQ51" s="83">
        <f t="shared" si="44"/>
        <v>0.14747131321716958</v>
      </c>
      <c r="AR51" s="197"/>
      <c r="AS51" s="172"/>
      <c r="AT51" s="172"/>
      <c r="AU51" s="37" t="s">
        <v>89</v>
      </c>
      <c r="AV51" s="117">
        <v>25878851</v>
      </c>
      <c r="AW51" s="82">
        <f>IFERROR(AV51/AS39,"-")</f>
        <v>1.4236286652481054E-2</v>
      </c>
      <c r="AX51" s="117">
        <v>300</v>
      </c>
      <c r="AY51" s="82">
        <f>IFERROR(AX51/AT39,"-")</f>
        <v>0.1890359168241966</v>
      </c>
      <c r="AZ51" s="120">
        <f t="shared" si="14"/>
        <v>86262.83666666667</v>
      </c>
      <c r="BA51" s="83">
        <f t="shared" si="45"/>
        <v>0.16713091922005571</v>
      </c>
      <c r="BB51" s="197"/>
      <c r="BC51" s="172"/>
      <c r="BD51" s="172"/>
      <c r="BE51" s="37" t="s">
        <v>89</v>
      </c>
      <c r="BF51" s="117">
        <v>16898159</v>
      </c>
      <c r="BG51" s="82">
        <f>IFERROR(BF51/BC39,"-")</f>
        <v>1.8722411626018506E-2</v>
      </c>
      <c r="BH51" s="117">
        <v>144</v>
      </c>
      <c r="BI51" s="82">
        <f>IFERROR(BH51/BD39,"-")</f>
        <v>0.1994459833795014</v>
      </c>
      <c r="BJ51" s="120">
        <f t="shared" si="15"/>
        <v>117348.32638888889</v>
      </c>
      <c r="BK51" s="83">
        <f t="shared" si="46"/>
        <v>0.16861826697892271</v>
      </c>
      <c r="BL51" s="197"/>
      <c r="BM51" s="172"/>
      <c r="BN51" s="172"/>
      <c r="BO51" s="37" t="s">
        <v>89</v>
      </c>
      <c r="BP51" s="117">
        <v>7815639</v>
      </c>
      <c r="BQ51" s="82">
        <f>IFERROR(BP51/BM39,"-")</f>
        <v>2.1237904181813119E-2</v>
      </c>
      <c r="BR51" s="117">
        <v>63</v>
      </c>
      <c r="BS51" s="82">
        <f>IFERROR(BR51/BN39,"-")</f>
        <v>0.23161764705882354</v>
      </c>
      <c r="BT51" s="120">
        <f t="shared" si="16"/>
        <v>124057.76190476191</v>
      </c>
      <c r="BU51" s="83">
        <f t="shared" si="47"/>
        <v>0.19444444444444445</v>
      </c>
      <c r="BV51" s="197"/>
      <c r="BW51" s="172"/>
      <c r="BX51" s="172"/>
      <c r="BY51" s="37" t="s">
        <v>89</v>
      </c>
      <c r="BZ51" s="117">
        <f t="shared" si="38"/>
        <v>96875596</v>
      </c>
      <c r="CA51" s="82">
        <f>IFERROR(BZ51/BW39,"-")</f>
        <v>1.2681633932689826E-2</v>
      </c>
      <c r="CB51" s="117">
        <f t="shared" si="39"/>
        <v>1164</v>
      </c>
      <c r="CC51" s="82">
        <f>IFERROR(CB51/BX39,"-")</f>
        <v>0.15354174910961615</v>
      </c>
      <c r="CD51" s="120">
        <f t="shared" si="17"/>
        <v>83226.457044673545</v>
      </c>
      <c r="CE51" s="83">
        <f t="shared" si="48"/>
        <v>0.13713477851083883</v>
      </c>
      <c r="CH51" s="105" t="s">
        <v>15</v>
      </c>
      <c r="CI51" s="93">
        <v>104</v>
      </c>
      <c r="CJ51" s="93">
        <v>220</v>
      </c>
      <c r="CK51" s="93">
        <v>16031</v>
      </c>
      <c r="CL51" s="93">
        <v>10803</v>
      </c>
      <c r="CM51" s="93">
        <v>6132</v>
      </c>
      <c r="CN51" s="93">
        <v>2534</v>
      </c>
      <c r="CO51" s="93">
        <v>917</v>
      </c>
      <c r="CP51" s="93">
        <f t="shared" si="18"/>
        <v>36741</v>
      </c>
      <c r="CR51" s="102" t="s">
        <v>15</v>
      </c>
      <c r="CS51" s="94">
        <f t="shared" si="19"/>
        <v>0.21050481348273736</v>
      </c>
      <c r="CT51" s="94">
        <f t="shared" si="20"/>
        <v>0.78517433343099907</v>
      </c>
      <c r="CU51" s="95">
        <f t="shared" si="21"/>
        <v>235831.89099932832</v>
      </c>
      <c r="CV51" s="22"/>
      <c r="CW51" s="103" t="str">
        <f t="shared" si="22"/>
        <v>柏原市</v>
      </c>
      <c r="CX51" s="96">
        <f t="shared" si="23"/>
        <v>0.21279659693178754</v>
      </c>
      <c r="CY51" s="24" t="str">
        <f t="shared" si="24"/>
        <v>堺市美原区</v>
      </c>
      <c r="CZ51" s="96">
        <f t="shared" si="25"/>
        <v>0.78997737950234903</v>
      </c>
      <c r="DA51" s="24" t="str">
        <f t="shared" si="26"/>
        <v>大阪狭山市</v>
      </c>
      <c r="DB51" s="126">
        <f t="shared" si="27"/>
        <v>247257.36657641397</v>
      </c>
      <c r="DC51" s="22"/>
      <c r="DD51" s="97">
        <f t="shared" si="28"/>
        <v>0.21865584506924207</v>
      </c>
      <c r="DE51" s="97">
        <f t="shared" si="29"/>
        <v>0.79911733105872462</v>
      </c>
      <c r="DF51" s="93">
        <f t="shared" si="30"/>
        <v>253731.06500962444</v>
      </c>
      <c r="DG51" s="93">
        <v>0</v>
      </c>
    </row>
    <row r="52" spans="2:111" s="31" customFormat="1" ht="13.15" customHeight="1">
      <c r="B52" s="216"/>
      <c r="C52" s="175"/>
      <c r="D52" s="197"/>
      <c r="E52" s="172"/>
      <c r="F52" s="172"/>
      <c r="G52" s="37" t="s">
        <v>91</v>
      </c>
      <c r="H52" s="117">
        <v>390606</v>
      </c>
      <c r="I52" s="82">
        <f>IFERROR(H52/E39,"-")</f>
        <v>7.3999501751919822E-3</v>
      </c>
      <c r="J52" s="117">
        <v>1</v>
      </c>
      <c r="K52" s="82">
        <f>IFERROR(J52/F39,"-")</f>
        <v>3.2258064516129031E-2</v>
      </c>
      <c r="L52" s="120">
        <f t="shared" si="10"/>
        <v>390606</v>
      </c>
      <c r="M52" s="83">
        <f t="shared" si="41"/>
        <v>2.7777777777777776E-2</v>
      </c>
      <c r="N52" s="197"/>
      <c r="O52" s="172"/>
      <c r="P52" s="172"/>
      <c r="Q52" s="37" t="s">
        <v>91</v>
      </c>
      <c r="R52" s="117">
        <v>1412330</v>
      </c>
      <c r="S52" s="82">
        <f>IFERROR(R52/O39,"-")</f>
        <v>4.9175811683100151E-3</v>
      </c>
      <c r="T52" s="117">
        <v>13</v>
      </c>
      <c r="U52" s="82">
        <f>IFERROR(T52/P39,"-")</f>
        <v>0.14606741573033707</v>
      </c>
      <c r="V52" s="120">
        <f t="shared" si="11"/>
        <v>108640.76923076923</v>
      </c>
      <c r="W52" s="83">
        <f t="shared" si="42"/>
        <v>0.13541666666666666</v>
      </c>
      <c r="X52" s="197"/>
      <c r="Y52" s="172"/>
      <c r="Z52" s="172"/>
      <c r="AA52" s="37" t="s">
        <v>91</v>
      </c>
      <c r="AB52" s="117">
        <v>23686841</v>
      </c>
      <c r="AC52" s="82">
        <f>IFERROR(AB52/Y39,"-")</f>
        <v>1.1059484532767935E-2</v>
      </c>
      <c r="AD52" s="117">
        <v>173</v>
      </c>
      <c r="AE52" s="82">
        <f>IFERROR(AD52/Z39,"-")</f>
        <v>6.2681159420289859E-2</v>
      </c>
      <c r="AF52" s="120">
        <f t="shared" si="12"/>
        <v>136918.15606936417</v>
      </c>
      <c r="AG52" s="83">
        <f t="shared" si="43"/>
        <v>5.7095709570957096E-2</v>
      </c>
      <c r="AH52" s="197"/>
      <c r="AI52" s="172"/>
      <c r="AJ52" s="172"/>
      <c r="AK52" s="37" t="s">
        <v>91</v>
      </c>
      <c r="AL52" s="117">
        <v>35234451</v>
      </c>
      <c r="AM52" s="82">
        <f>IFERROR(AL52/AI39,"-")</f>
        <v>1.7030374793179346E-2</v>
      </c>
      <c r="AN52" s="117">
        <v>301</v>
      </c>
      <c r="AO52" s="82">
        <f>IFERROR(AN52/AJ39,"-")</f>
        <v>0.14198113207547169</v>
      </c>
      <c r="AP52" s="120">
        <f t="shared" si="13"/>
        <v>117057.97674418605</v>
      </c>
      <c r="AQ52" s="83">
        <f t="shared" si="44"/>
        <v>0.12792180195495112</v>
      </c>
      <c r="AR52" s="197"/>
      <c r="AS52" s="172"/>
      <c r="AT52" s="172"/>
      <c r="AU52" s="37" t="s">
        <v>91</v>
      </c>
      <c r="AV52" s="117">
        <v>55890683</v>
      </c>
      <c r="AW52" s="82">
        <f>IFERROR(AV52/AS39,"-")</f>
        <v>3.0746178970269964E-2</v>
      </c>
      <c r="AX52" s="117">
        <v>367</v>
      </c>
      <c r="AY52" s="82">
        <f>IFERROR(AX52/AT39,"-")</f>
        <v>0.23125393824826718</v>
      </c>
      <c r="AZ52" s="120">
        <f t="shared" si="14"/>
        <v>152290.68937329701</v>
      </c>
      <c r="BA52" s="83">
        <f t="shared" si="45"/>
        <v>0.20445682451253483</v>
      </c>
      <c r="BB52" s="197"/>
      <c r="BC52" s="172"/>
      <c r="BD52" s="172"/>
      <c r="BE52" s="37" t="s">
        <v>91</v>
      </c>
      <c r="BF52" s="117">
        <v>40469055</v>
      </c>
      <c r="BG52" s="82">
        <f>IFERROR(BF52/BC39,"-")</f>
        <v>4.4837920262555363E-2</v>
      </c>
      <c r="BH52" s="117">
        <v>216</v>
      </c>
      <c r="BI52" s="82">
        <f>IFERROR(BH52/BD39,"-")</f>
        <v>0.29916897506925205</v>
      </c>
      <c r="BJ52" s="120">
        <f t="shared" si="15"/>
        <v>187356.73611111112</v>
      </c>
      <c r="BK52" s="83">
        <f t="shared" si="46"/>
        <v>0.25292740046838408</v>
      </c>
      <c r="BL52" s="197"/>
      <c r="BM52" s="172"/>
      <c r="BN52" s="172"/>
      <c r="BO52" s="37" t="s">
        <v>91</v>
      </c>
      <c r="BP52" s="117">
        <v>11724894</v>
      </c>
      <c r="BQ52" s="82">
        <f>IFERROR(BP52/BM39,"-")</f>
        <v>3.1860757042887412E-2</v>
      </c>
      <c r="BR52" s="117">
        <v>66</v>
      </c>
      <c r="BS52" s="82">
        <f>IFERROR(BR52/BN39,"-")</f>
        <v>0.24264705882352941</v>
      </c>
      <c r="BT52" s="120">
        <f t="shared" si="16"/>
        <v>177649.90909090909</v>
      </c>
      <c r="BU52" s="83">
        <f t="shared" si="47"/>
        <v>0.20370370370370369</v>
      </c>
      <c r="BV52" s="197"/>
      <c r="BW52" s="172"/>
      <c r="BX52" s="172"/>
      <c r="BY52" s="37" t="s">
        <v>91</v>
      </c>
      <c r="BZ52" s="117">
        <f t="shared" si="38"/>
        <v>168808860</v>
      </c>
      <c r="CA52" s="82">
        <f>IFERROR(BZ52/BW39,"-")</f>
        <v>2.2098157384391071E-2</v>
      </c>
      <c r="CB52" s="117">
        <f t="shared" si="39"/>
        <v>1137</v>
      </c>
      <c r="CC52" s="82">
        <f>IFERROR(CB52/BX39,"-")</f>
        <v>0.14998021369212505</v>
      </c>
      <c r="CD52" s="120">
        <f t="shared" si="17"/>
        <v>148468.65435356201</v>
      </c>
      <c r="CE52" s="83">
        <f t="shared" si="48"/>
        <v>0.13395381715362864</v>
      </c>
      <c r="CH52" s="105" t="s">
        <v>26</v>
      </c>
      <c r="CI52" s="93">
        <v>34</v>
      </c>
      <c r="CJ52" s="93">
        <v>123</v>
      </c>
      <c r="CK52" s="93">
        <v>7990</v>
      </c>
      <c r="CL52" s="93">
        <v>5532</v>
      </c>
      <c r="CM52" s="93">
        <v>3547</v>
      </c>
      <c r="CN52" s="93">
        <v>1847</v>
      </c>
      <c r="CO52" s="93">
        <v>619</v>
      </c>
      <c r="CP52" s="93">
        <f t="shared" si="18"/>
        <v>19692</v>
      </c>
      <c r="CR52" s="102" t="s">
        <v>26</v>
      </c>
      <c r="CS52" s="94">
        <f t="shared" si="19"/>
        <v>0.20872800583782639</v>
      </c>
      <c r="CT52" s="94">
        <f t="shared" si="20"/>
        <v>0.79150144679026901</v>
      </c>
      <c r="CU52" s="95">
        <f t="shared" si="21"/>
        <v>242150.87360368288</v>
      </c>
      <c r="CV52" s="22"/>
      <c r="CW52" s="103" t="str">
        <f t="shared" si="22"/>
        <v>守口市</v>
      </c>
      <c r="CX52" s="96">
        <f t="shared" si="23"/>
        <v>0.2124922980194755</v>
      </c>
      <c r="CY52" s="24" t="str">
        <f t="shared" si="24"/>
        <v>茨木市</v>
      </c>
      <c r="CZ52" s="96">
        <f t="shared" si="25"/>
        <v>0.78839429998530919</v>
      </c>
      <c r="DA52" s="24" t="str">
        <f t="shared" si="26"/>
        <v>千早赤阪村</v>
      </c>
      <c r="DB52" s="126">
        <f t="shared" si="27"/>
        <v>247202.43736501079</v>
      </c>
      <c r="DC52" s="22"/>
      <c r="DD52" s="97">
        <f t="shared" si="28"/>
        <v>0.21865584506924207</v>
      </c>
      <c r="DE52" s="97">
        <f t="shared" si="29"/>
        <v>0.79911733105872462</v>
      </c>
      <c r="DF52" s="93">
        <f t="shared" si="30"/>
        <v>253731.06500962444</v>
      </c>
      <c r="DG52" s="93">
        <v>0</v>
      </c>
    </row>
    <row r="53" spans="2:111" s="31" customFormat="1" ht="13.15" customHeight="1">
      <c r="B53" s="216"/>
      <c r="C53" s="175"/>
      <c r="D53" s="197"/>
      <c r="E53" s="172"/>
      <c r="F53" s="172"/>
      <c r="G53" s="37" t="s">
        <v>95</v>
      </c>
      <c r="H53" s="117">
        <v>714561</v>
      </c>
      <c r="I53" s="82">
        <f>IFERROR(H53/E39,"-")</f>
        <v>1.3537210890604235E-2</v>
      </c>
      <c r="J53" s="117">
        <v>4</v>
      </c>
      <c r="K53" s="82">
        <f>IFERROR(J53/F39,"-")</f>
        <v>0.12903225806451613</v>
      </c>
      <c r="L53" s="120">
        <f t="shared" si="10"/>
        <v>178640.25</v>
      </c>
      <c r="M53" s="83">
        <f t="shared" si="41"/>
        <v>0.1111111111111111</v>
      </c>
      <c r="N53" s="197"/>
      <c r="O53" s="172"/>
      <c r="P53" s="172"/>
      <c r="Q53" s="37" t="s">
        <v>95</v>
      </c>
      <c r="R53" s="117">
        <v>570286</v>
      </c>
      <c r="S53" s="82">
        <f>IFERROR(R53/O39,"-")</f>
        <v>1.9856745195179918E-3</v>
      </c>
      <c r="T53" s="117">
        <v>8</v>
      </c>
      <c r="U53" s="82">
        <f>IFERROR(T53/P39,"-")</f>
        <v>8.98876404494382E-2</v>
      </c>
      <c r="V53" s="120">
        <f t="shared" si="11"/>
        <v>71285.75</v>
      </c>
      <c r="W53" s="83">
        <f t="shared" si="42"/>
        <v>8.3333333333333329E-2</v>
      </c>
      <c r="X53" s="197"/>
      <c r="Y53" s="172"/>
      <c r="Z53" s="172"/>
      <c r="AA53" s="37" t="s">
        <v>95</v>
      </c>
      <c r="AB53" s="117">
        <v>13702860</v>
      </c>
      <c r="AC53" s="82">
        <f>IFERROR(AB53/Y39,"-")</f>
        <v>6.3979222989120604E-3</v>
      </c>
      <c r="AD53" s="117">
        <v>170</v>
      </c>
      <c r="AE53" s="82">
        <f>IFERROR(AD53/Z39,"-")</f>
        <v>6.1594202898550728E-2</v>
      </c>
      <c r="AF53" s="120">
        <f t="shared" si="12"/>
        <v>80605.058823529413</v>
      </c>
      <c r="AG53" s="83">
        <f t="shared" si="43"/>
        <v>5.6105610561056105E-2</v>
      </c>
      <c r="AH53" s="197"/>
      <c r="AI53" s="172"/>
      <c r="AJ53" s="172"/>
      <c r="AK53" s="37" t="s">
        <v>95</v>
      </c>
      <c r="AL53" s="117">
        <v>8284925</v>
      </c>
      <c r="AM53" s="82">
        <f>IFERROR(AL53/AI39,"-")</f>
        <v>4.0044721537844134E-3</v>
      </c>
      <c r="AN53" s="117">
        <v>180</v>
      </c>
      <c r="AO53" s="82">
        <f>IFERROR(AN53/AJ39,"-")</f>
        <v>8.4905660377358486E-2</v>
      </c>
      <c r="AP53" s="120">
        <f t="shared" si="13"/>
        <v>46027.361111111109</v>
      </c>
      <c r="AQ53" s="83">
        <f t="shared" si="44"/>
        <v>7.6498087547811303E-2</v>
      </c>
      <c r="AR53" s="197"/>
      <c r="AS53" s="172"/>
      <c r="AT53" s="172"/>
      <c r="AU53" s="37" t="s">
        <v>95</v>
      </c>
      <c r="AV53" s="117">
        <v>6499979</v>
      </c>
      <c r="AW53" s="82">
        <f>IFERROR(AV53/AS39,"-")</f>
        <v>3.575721514031174E-3</v>
      </c>
      <c r="AX53" s="117">
        <v>167</v>
      </c>
      <c r="AY53" s="82">
        <f>IFERROR(AX53/AT39,"-")</f>
        <v>0.10522999369880277</v>
      </c>
      <c r="AZ53" s="120">
        <f t="shared" si="14"/>
        <v>38922.029940119763</v>
      </c>
      <c r="BA53" s="83">
        <f t="shared" si="45"/>
        <v>9.3036211699164345E-2</v>
      </c>
      <c r="BB53" s="197"/>
      <c r="BC53" s="172"/>
      <c r="BD53" s="172"/>
      <c r="BE53" s="37" t="s">
        <v>95</v>
      </c>
      <c r="BF53" s="117">
        <v>2406935</v>
      </c>
      <c r="BG53" s="82">
        <f>IFERROR(BF53/BC39,"-")</f>
        <v>2.6667773588277192E-3</v>
      </c>
      <c r="BH53" s="117">
        <v>72</v>
      </c>
      <c r="BI53" s="82">
        <f>IFERROR(BH53/BD39,"-")</f>
        <v>9.9722991689750698E-2</v>
      </c>
      <c r="BJ53" s="120">
        <f t="shared" si="15"/>
        <v>33429.652777777781</v>
      </c>
      <c r="BK53" s="83">
        <f t="shared" si="46"/>
        <v>8.4309133489461355E-2</v>
      </c>
      <c r="BL53" s="197"/>
      <c r="BM53" s="172"/>
      <c r="BN53" s="172"/>
      <c r="BO53" s="37" t="s">
        <v>95</v>
      </c>
      <c r="BP53" s="117">
        <v>956881</v>
      </c>
      <c r="BQ53" s="82">
        <f>IFERROR(BP53/BM39,"-")</f>
        <v>2.6001900793265293E-3</v>
      </c>
      <c r="BR53" s="117">
        <v>25</v>
      </c>
      <c r="BS53" s="82">
        <f>IFERROR(BR53/BN39,"-")</f>
        <v>9.1911764705882359E-2</v>
      </c>
      <c r="BT53" s="120">
        <f t="shared" si="16"/>
        <v>38275.24</v>
      </c>
      <c r="BU53" s="83">
        <f t="shared" si="47"/>
        <v>7.716049382716049E-2</v>
      </c>
      <c r="BV53" s="197"/>
      <c r="BW53" s="172"/>
      <c r="BX53" s="172"/>
      <c r="BY53" s="37" t="s">
        <v>95</v>
      </c>
      <c r="BZ53" s="117">
        <f t="shared" si="38"/>
        <v>33136427</v>
      </c>
      <c r="CA53" s="82">
        <f>IFERROR(BZ53/BW39,"-")</f>
        <v>4.3377698244178985E-3</v>
      </c>
      <c r="CB53" s="117">
        <f t="shared" si="39"/>
        <v>626</v>
      </c>
      <c r="CC53" s="82">
        <f>IFERROR(CB53/BX39,"-")</f>
        <v>8.2574858198126891E-2</v>
      </c>
      <c r="CD53" s="120">
        <f t="shared" si="17"/>
        <v>52933.589456869013</v>
      </c>
      <c r="CE53" s="83">
        <f t="shared" si="48"/>
        <v>7.3751178133835998E-2</v>
      </c>
      <c r="CH53" s="105" t="s">
        <v>27</v>
      </c>
      <c r="CI53" s="93">
        <v>13</v>
      </c>
      <c r="CJ53" s="93">
        <v>46</v>
      </c>
      <c r="CK53" s="93">
        <v>8513</v>
      </c>
      <c r="CL53" s="93">
        <v>6076</v>
      </c>
      <c r="CM53" s="93">
        <v>3372</v>
      </c>
      <c r="CN53" s="93">
        <v>1491</v>
      </c>
      <c r="CO53" s="93">
        <v>529</v>
      </c>
      <c r="CP53" s="93">
        <f t="shared" si="18"/>
        <v>20040</v>
      </c>
      <c r="CR53" s="102" t="s">
        <v>27</v>
      </c>
      <c r="CS53" s="94">
        <f t="shared" si="19"/>
        <v>0.19956314435402972</v>
      </c>
      <c r="CT53" s="94">
        <f t="shared" si="20"/>
        <v>0.80867156706082877</v>
      </c>
      <c r="CU53" s="95">
        <f t="shared" si="21"/>
        <v>207997.15801607165</v>
      </c>
      <c r="CV53" s="22"/>
      <c r="CW53" s="103" t="str">
        <f t="shared" si="22"/>
        <v>城東区</v>
      </c>
      <c r="CX53" s="96">
        <f t="shared" si="23"/>
        <v>0.21153696152240378</v>
      </c>
      <c r="CY53" s="24" t="str">
        <f t="shared" si="24"/>
        <v>大阪狭山市</v>
      </c>
      <c r="CZ53" s="96">
        <f t="shared" si="25"/>
        <v>0.78767772511848344</v>
      </c>
      <c r="DA53" s="24" t="str">
        <f t="shared" si="26"/>
        <v>港区</v>
      </c>
      <c r="DB53" s="126">
        <f t="shared" si="27"/>
        <v>245184.06034482759</v>
      </c>
      <c r="DC53" s="22"/>
      <c r="DD53" s="97">
        <f t="shared" si="28"/>
        <v>0.21865584506924207</v>
      </c>
      <c r="DE53" s="97">
        <f t="shared" si="29"/>
        <v>0.79911733105872462</v>
      </c>
      <c r="DF53" s="93">
        <f t="shared" si="30"/>
        <v>253731.06500962444</v>
      </c>
      <c r="DG53" s="93">
        <v>0</v>
      </c>
    </row>
    <row r="54" spans="2:111" s="31" customFormat="1" ht="13.15" customHeight="1">
      <c r="B54" s="216"/>
      <c r="C54" s="175"/>
      <c r="D54" s="197"/>
      <c r="E54" s="172"/>
      <c r="F54" s="172"/>
      <c r="G54" s="38" t="s">
        <v>93</v>
      </c>
      <c r="H54" s="118">
        <v>30929</v>
      </c>
      <c r="I54" s="84">
        <f>IFERROR(H54/E39,"-")</f>
        <v>5.8594353125275295E-4</v>
      </c>
      <c r="J54" s="118">
        <v>6</v>
      </c>
      <c r="K54" s="84">
        <f>IFERROR(J54/F39,"-")</f>
        <v>0.19354838709677419</v>
      </c>
      <c r="L54" s="121">
        <f t="shared" si="10"/>
        <v>5154.833333333333</v>
      </c>
      <c r="M54" s="87">
        <f t="shared" si="41"/>
        <v>0.16666666666666666</v>
      </c>
      <c r="N54" s="197"/>
      <c r="O54" s="172"/>
      <c r="P54" s="172"/>
      <c r="Q54" s="38" t="s">
        <v>93</v>
      </c>
      <c r="R54" s="118">
        <v>467579</v>
      </c>
      <c r="S54" s="84">
        <f>IFERROR(R54/O39,"-")</f>
        <v>1.6280597913357563E-3</v>
      </c>
      <c r="T54" s="118">
        <v>25</v>
      </c>
      <c r="U54" s="84">
        <f>IFERROR(T54/P39,"-")</f>
        <v>0.2808988764044944</v>
      </c>
      <c r="V54" s="121">
        <f t="shared" si="11"/>
        <v>18703.16</v>
      </c>
      <c r="W54" s="87">
        <f t="shared" si="42"/>
        <v>0.26041666666666669</v>
      </c>
      <c r="X54" s="197"/>
      <c r="Y54" s="172"/>
      <c r="Z54" s="172"/>
      <c r="AA54" s="38" t="s">
        <v>93</v>
      </c>
      <c r="AB54" s="118">
        <v>2559626</v>
      </c>
      <c r="AC54" s="84">
        <f>IFERROR(AB54/Y39,"-")</f>
        <v>1.1951000201618554E-3</v>
      </c>
      <c r="AD54" s="118">
        <v>232</v>
      </c>
      <c r="AE54" s="84">
        <f>IFERROR(AD54/Z39,"-")</f>
        <v>8.4057971014492749E-2</v>
      </c>
      <c r="AF54" s="121">
        <f t="shared" si="12"/>
        <v>11032.870689655172</v>
      </c>
      <c r="AG54" s="87">
        <f t="shared" si="43"/>
        <v>7.6567656765676562E-2</v>
      </c>
      <c r="AH54" s="197"/>
      <c r="AI54" s="172"/>
      <c r="AJ54" s="172"/>
      <c r="AK54" s="38" t="s">
        <v>93</v>
      </c>
      <c r="AL54" s="118">
        <v>3854022</v>
      </c>
      <c r="AM54" s="84">
        <f>IFERROR(AL54/AI39,"-")</f>
        <v>1.8628199747218609E-3</v>
      </c>
      <c r="AN54" s="118">
        <v>246</v>
      </c>
      <c r="AO54" s="84">
        <f>IFERROR(AN54/AJ39,"-")</f>
        <v>0.11603773584905661</v>
      </c>
      <c r="AP54" s="121">
        <f t="shared" si="13"/>
        <v>15666.756097560976</v>
      </c>
      <c r="AQ54" s="87">
        <f t="shared" si="44"/>
        <v>0.10454738631534212</v>
      </c>
      <c r="AR54" s="197"/>
      <c r="AS54" s="172"/>
      <c r="AT54" s="172"/>
      <c r="AU54" s="38" t="s">
        <v>93</v>
      </c>
      <c r="AV54" s="118">
        <v>4849792</v>
      </c>
      <c r="AW54" s="84">
        <f>IFERROR(AV54/AS39,"-")</f>
        <v>2.6679325568553795E-3</v>
      </c>
      <c r="AX54" s="118">
        <v>264</v>
      </c>
      <c r="AY54" s="84">
        <f>IFERROR(AX54/AT39,"-")</f>
        <v>0.16635160680529301</v>
      </c>
      <c r="AZ54" s="121">
        <f t="shared" si="14"/>
        <v>18370.424242424244</v>
      </c>
      <c r="BA54" s="87">
        <f t="shared" si="45"/>
        <v>0.14707520891364903</v>
      </c>
      <c r="BB54" s="197"/>
      <c r="BC54" s="172"/>
      <c r="BD54" s="172"/>
      <c r="BE54" s="38" t="s">
        <v>93</v>
      </c>
      <c r="BF54" s="118">
        <v>1770488</v>
      </c>
      <c r="BG54" s="84">
        <f>IFERROR(BF54/BC39,"-")</f>
        <v>1.9616222758305356E-3</v>
      </c>
      <c r="BH54" s="118">
        <v>111</v>
      </c>
      <c r="BI54" s="84">
        <f>IFERROR(BH54/BD39,"-")</f>
        <v>0.15373961218836565</v>
      </c>
      <c r="BJ54" s="121">
        <f t="shared" si="15"/>
        <v>15950.342342342343</v>
      </c>
      <c r="BK54" s="87">
        <f t="shared" si="46"/>
        <v>0.12997658079625293</v>
      </c>
      <c r="BL54" s="197"/>
      <c r="BM54" s="172"/>
      <c r="BN54" s="172"/>
      <c r="BO54" s="38" t="s">
        <v>93</v>
      </c>
      <c r="BP54" s="118">
        <v>553638</v>
      </c>
      <c r="BQ54" s="84">
        <f>IFERROR(BP54/BM39,"-")</f>
        <v>1.5044337123823978E-3</v>
      </c>
      <c r="BR54" s="118">
        <v>46</v>
      </c>
      <c r="BS54" s="84">
        <f>IFERROR(BR54/BN39,"-")</f>
        <v>0.16911764705882354</v>
      </c>
      <c r="BT54" s="121">
        <f t="shared" si="16"/>
        <v>12035.608695652174</v>
      </c>
      <c r="BU54" s="87">
        <f t="shared" si="47"/>
        <v>0.1419753086419753</v>
      </c>
      <c r="BV54" s="197"/>
      <c r="BW54" s="172"/>
      <c r="BX54" s="172"/>
      <c r="BY54" s="38" t="s">
        <v>93</v>
      </c>
      <c r="BZ54" s="118">
        <f t="shared" si="38"/>
        <v>14086074</v>
      </c>
      <c r="CA54" s="84">
        <f>IFERROR(BZ54/BW39,"-")</f>
        <v>1.843957006641589E-3</v>
      </c>
      <c r="CB54" s="118">
        <f t="shared" si="39"/>
        <v>930</v>
      </c>
      <c r="CC54" s="84">
        <f>IFERROR(CB54/BX39,"-")</f>
        <v>0.12267510882469332</v>
      </c>
      <c r="CD54" s="121">
        <f t="shared" si="17"/>
        <v>15146.316129032259</v>
      </c>
      <c r="CE54" s="87">
        <f t="shared" si="48"/>
        <v>0.10956644674835062</v>
      </c>
      <c r="CH54" s="105" t="s">
        <v>16</v>
      </c>
      <c r="CI54" s="93">
        <v>56</v>
      </c>
      <c r="CJ54" s="93">
        <v>160</v>
      </c>
      <c r="CK54" s="93">
        <v>7800</v>
      </c>
      <c r="CL54" s="93">
        <v>5268</v>
      </c>
      <c r="CM54" s="93">
        <v>2904</v>
      </c>
      <c r="CN54" s="93">
        <v>1197</v>
      </c>
      <c r="CO54" s="93">
        <v>389</v>
      </c>
      <c r="CP54" s="93">
        <f t="shared" si="18"/>
        <v>17774</v>
      </c>
      <c r="CR54" s="102" t="s">
        <v>16</v>
      </c>
      <c r="CS54" s="94">
        <f t="shared" si="19"/>
        <v>0.20932296697561684</v>
      </c>
      <c r="CT54" s="94">
        <f t="shared" si="20"/>
        <v>0.77276311798604791</v>
      </c>
      <c r="CU54" s="95">
        <f t="shared" si="21"/>
        <v>235405.63843315802</v>
      </c>
      <c r="CV54" s="22"/>
      <c r="CW54" s="103" t="str">
        <f t="shared" si="22"/>
        <v>枚方市</v>
      </c>
      <c r="CX54" s="96">
        <f t="shared" si="23"/>
        <v>0.21128763958322982</v>
      </c>
      <c r="CY54" s="24" t="str">
        <f t="shared" si="24"/>
        <v>熊取町</v>
      </c>
      <c r="CZ54" s="96">
        <f t="shared" si="25"/>
        <v>0.78736310025273804</v>
      </c>
      <c r="DA54" s="24" t="str">
        <f t="shared" si="26"/>
        <v>西淀川区</v>
      </c>
      <c r="DB54" s="126">
        <f t="shared" si="27"/>
        <v>245135.41562531749</v>
      </c>
      <c r="DC54" s="22"/>
      <c r="DD54" s="97">
        <f t="shared" si="28"/>
        <v>0.21865584506924207</v>
      </c>
      <c r="DE54" s="97">
        <f t="shared" si="29"/>
        <v>0.79911733105872462</v>
      </c>
      <c r="DF54" s="93">
        <f t="shared" si="30"/>
        <v>253731.06500962444</v>
      </c>
      <c r="DG54" s="93">
        <v>0</v>
      </c>
    </row>
    <row r="55" spans="2:111" s="31" customFormat="1" ht="13.15" customHeight="1">
      <c r="B55" s="216"/>
      <c r="C55" s="176"/>
      <c r="D55" s="198"/>
      <c r="E55" s="173"/>
      <c r="F55" s="173"/>
      <c r="G55" s="39" t="s">
        <v>100</v>
      </c>
      <c r="H55" s="114">
        <f>SUM(H39:H54)</f>
        <v>3629031</v>
      </c>
      <c r="I55" s="84">
        <f>IFERROR(H55/E39,"-")</f>
        <v>6.8751244436150841E-2</v>
      </c>
      <c r="J55" s="118">
        <v>22</v>
      </c>
      <c r="K55" s="84">
        <f>IFERROR(J55/F39,"-")</f>
        <v>0.70967741935483875</v>
      </c>
      <c r="L55" s="121">
        <f t="shared" si="10"/>
        <v>164955.95454545456</v>
      </c>
      <c r="M55" s="88">
        <f t="shared" si="41"/>
        <v>0.61111111111111116</v>
      </c>
      <c r="N55" s="198"/>
      <c r="O55" s="173"/>
      <c r="P55" s="173"/>
      <c r="Q55" s="39" t="s">
        <v>100</v>
      </c>
      <c r="R55" s="114">
        <f>SUM(R39:R54)</f>
        <v>27261796</v>
      </c>
      <c r="S55" s="84">
        <f>IFERROR(R55/O39,"-")</f>
        <v>9.4922641750801381E-2</v>
      </c>
      <c r="T55" s="118">
        <v>71</v>
      </c>
      <c r="U55" s="84">
        <f>IFERROR(T55/P39,"-")</f>
        <v>0.797752808988764</v>
      </c>
      <c r="V55" s="121">
        <f t="shared" si="11"/>
        <v>383968.95774647885</v>
      </c>
      <c r="W55" s="88">
        <f t="shared" si="42"/>
        <v>0.73958333333333337</v>
      </c>
      <c r="X55" s="198"/>
      <c r="Y55" s="173"/>
      <c r="Z55" s="173"/>
      <c r="AA55" s="39" t="s">
        <v>100</v>
      </c>
      <c r="AB55" s="114">
        <f>SUM(AB39:AB54)</f>
        <v>366849999</v>
      </c>
      <c r="AC55" s="84">
        <f>IFERROR(AB55/Y39,"-")</f>
        <v>0.1712837895853834</v>
      </c>
      <c r="AD55" s="118">
        <v>2082</v>
      </c>
      <c r="AE55" s="84">
        <f>IFERROR(AD55/Z39,"-")</f>
        <v>0.7543478260869565</v>
      </c>
      <c r="AF55" s="121">
        <f t="shared" si="12"/>
        <v>176200.76801152737</v>
      </c>
      <c r="AG55" s="88">
        <f t="shared" si="43"/>
        <v>0.68712871287128718</v>
      </c>
      <c r="AH55" s="198"/>
      <c r="AI55" s="173"/>
      <c r="AJ55" s="173"/>
      <c r="AK55" s="39" t="s">
        <v>100</v>
      </c>
      <c r="AL55" s="114">
        <f>SUM(AL39:AL54)</f>
        <v>445089463</v>
      </c>
      <c r="AM55" s="84">
        <f>IFERROR(AL55/AI39,"-")</f>
        <v>0.21513150215920579</v>
      </c>
      <c r="AN55" s="118">
        <v>1766</v>
      </c>
      <c r="AO55" s="84">
        <f>IFERROR(AN55/AJ39,"-")</f>
        <v>0.83301886792452828</v>
      </c>
      <c r="AP55" s="121">
        <f t="shared" si="13"/>
        <v>252032.53850509625</v>
      </c>
      <c r="AQ55" s="88">
        <f t="shared" si="44"/>
        <v>0.75053123671908206</v>
      </c>
      <c r="AR55" s="198"/>
      <c r="AS55" s="173"/>
      <c r="AT55" s="173"/>
      <c r="AU55" s="39" t="s">
        <v>100</v>
      </c>
      <c r="AV55" s="114">
        <f>SUM(AV39:AV54)</f>
        <v>498664866</v>
      </c>
      <c r="AW55" s="84">
        <f>IFERROR(AV55/AS39,"-")</f>
        <v>0.27432191544736872</v>
      </c>
      <c r="AX55" s="118">
        <v>1398</v>
      </c>
      <c r="AY55" s="84">
        <f>IFERROR(AX55/AT39,"-")</f>
        <v>0.88090737240075612</v>
      </c>
      <c r="AZ55" s="121">
        <f t="shared" si="14"/>
        <v>356698.75965665234</v>
      </c>
      <c r="BA55" s="88">
        <f t="shared" si="45"/>
        <v>0.77883008356545957</v>
      </c>
      <c r="BB55" s="198"/>
      <c r="BC55" s="173"/>
      <c r="BD55" s="173"/>
      <c r="BE55" s="39" t="s">
        <v>100</v>
      </c>
      <c r="BF55" s="114">
        <f>SUM(BF39:BF54)</f>
        <v>283953516</v>
      </c>
      <c r="BG55" s="84">
        <f>IFERROR(BF55/BC39,"-")</f>
        <v>0.3146079173007682</v>
      </c>
      <c r="BH55" s="118">
        <v>658</v>
      </c>
      <c r="BI55" s="84">
        <f>IFERROR(BH55/BD39,"-")</f>
        <v>0.91135734072022156</v>
      </c>
      <c r="BJ55" s="121">
        <f t="shared" si="15"/>
        <v>431540.29787234042</v>
      </c>
      <c r="BK55" s="88">
        <f t="shared" si="46"/>
        <v>0.77049180327868849</v>
      </c>
      <c r="BL55" s="198"/>
      <c r="BM55" s="173"/>
      <c r="BN55" s="173"/>
      <c r="BO55" s="39" t="s">
        <v>100</v>
      </c>
      <c r="BP55" s="114">
        <f>SUM(BP39:BP54)</f>
        <v>122645476</v>
      </c>
      <c r="BQ55" s="84">
        <f>IFERROR(BP55/BM39,"-")</f>
        <v>0.33327190107179466</v>
      </c>
      <c r="BR55" s="118">
        <v>239</v>
      </c>
      <c r="BS55" s="84">
        <f>IFERROR(BR55/BN39,"-")</f>
        <v>0.87867647058823528</v>
      </c>
      <c r="BT55" s="121">
        <f t="shared" si="16"/>
        <v>513160.98744769872</v>
      </c>
      <c r="BU55" s="88">
        <f t="shared" si="47"/>
        <v>0.73765432098765427</v>
      </c>
      <c r="BV55" s="198"/>
      <c r="BW55" s="173"/>
      <c r="BX55" s="173"/>
      <c r="BY55" s="39" t="s">
        <v>100</v>
      </c>
      <c r="BZ55" s="114">
        <f t="shared" si="38"/>
        <v>1748094147</v>
      </c>
      <c r="CA55" s="84">
        <f>IFERROR(BZ55/BW39,"-")</f>
        <v>0.22883668299838564</v>
      </c>
      <c r="CB55" s="114">
        <f t="shared" si="39"/>
        <v>6236</v>
      </c>
      <c r="CC55" s="84">
        <f>IFERROR(CB55/BX39,"-")</f>
        <v>0.82258277272127689</v>
      </c>
      <c r="CD55" s="121">
        <f t="shared" si="17"/>
        <v>280322.98701090441</v>
      </c>
      <c r="CE55" s="88">
        <f t="shared" si="48"/>
        <v>0.73468426013195098</v>
      </c>
      <c r="CH55" s="105" t="s">
        <v>48</v>
      </c>
      <c r="CI55" s="93">
        <v>85</v>
      </c>
      <c r="CJ55" s="93">
        <v>173</v>
      </c>
      <c r="CK55" s="93">
        <v>9742</v>
      </c>
      <c r="CL55" s="93">
        <v>6752</v>
      </c>
      <c r="CM55" s="93">
        <v>4096</v>
      </c>
      <c r="CN55" s="93">
        <v>1917</v>
      </c>
      <c r="CO55" s="93">
        <v>727</v>
      </c>
      <c r="CP55" s="93">
        <f t="shared" si="18"/>
        <v>23492</v>
      </c>
      <c r="CR55" s="102" t="s">
        <v>48</v>
      </c>
      <c r="CS55" s="94">
        <f t="shared" si="19"/>
        <v>0.22313001361712789</v>
      </c>
      <c r="CT55" s="94">
        <f t="shared" si="20"/>
        <v>0.76142708002360315</v>
      </c>
      <c r="CU55" s="95">
        <f t="shared" si="21"/>
        <v>276403.8249776453</v>
      </c>
      <c r="CV55" s="22"/>
      <c r="CW55" s="103" t="str">
        <f t="shared" si="22"/>
        <v>摂津市</v>
      </c>
      <c r="CX55" s="96">
        <f t="shared" si="23"/>
        <v>0.21088629229539804</v>
      </c>
      <c r="CY55" s="24" t="str">
        <f t="shared" si="24"/>
        <v>阪南市</v>
      </c>
      <c r="CZ55" s="96">
        <f t="shared" si="25"/>
        <v>0.78667120799273382</v>
      </c>
      <c r="DA55" s="24" t="str">
        <f t="shared" si="26"/>
        <v>守口市</v>
      </c>
      <c r="DB55" s="126">
        <f t="shared" si="27"/>
        <v>243217.9316135734</v>
      </c>
      <c r="DC55" s="22"/>
      <c r="DD55" s="97">
        <f t="shared" si="28"/>
        <v>0.21865584506924207</v>
      </c>
      <c r="DE55" s="97">
        <f t="shared" si="29"/>
        <v>0.79911733105872462</v>
      </c>
      <c r="DF55" s="93">
        <f t="shared" si="30"/>
        <v>253731.06500962444</v>
      </c>
      <c r="DG55" s="93">
        <v>0</v>
      </c>
    </row>
    <row r="56" spans="2:111" s="31" customFormat="1" ht="13.15" customHeight="1">
      <c r="B56" s="216">
        <v>4</v>
      </c>
      <c r="C56" s="174" t="s">
        <v>135</v>
      </c>
      <c r="D56" s="196">
        <f>CI8</f>
        <v>48</v>
      </c>
      <c r="E56" s="171">
        <v>89478860</v>
      </c>
      <c r="F56" s="171">
        <v>44</v>
      </c>
      <c r="G56" s="35" t="s">
        <v>66</v>
      </c>
      <c r="H56" s="124">
        <v>2151379</v>
      </c>
      <c r="I56" s="80">
        <f>IFERROR(H56/E56,"-")</f>
        <v>2.4043433275748038E-2</v>
      </c>
      <c r="J56" s="124">
        <v>8</v>
      </c>
      <c r="K56" s="80">
        <f>IFERROR(J56/F56,"-")</f>
        <v>0.18181818181818182</v>
      </c>
      <c r="L56" s="119">
        <f t="shared" si="10"/>
        <v>268922.375</v>
      </c>
      <c r="M56" s="81">
        <f t="shared" ref="M56:M72" si="49">IFERROR(J56/$CI$8,"-")</f>
        <v>0.16666666666666666</v>
      </c>
      <c r="N56" s="196">
        <f>CJ8</f>
        <v>83</v>
      </c>
      <c r="O56" s="171">
        <v>177592770</v>
      </c>
      <c r="P56" s="171">
        <v>72</v>
      </c>
      <c r="Q56" s="35" t="s">
        <v>66</v>
      </c>
      <c r="R56" s="124">
        <v>1719975</v>
      </c>
      <c r="S56" s="80">
        <f>IFERROR(R56/O56,"-")</f>
        <v>9.684938187517431E-3</v>
      </c>
      <c r="T56" s="124">
        <v>25</v>
      </c>
      <c r="U56" s="80">
        <f>IFERROR(T56/P56,"-")</f>
        <v>0.34722222222222221</v>
      </c>
      <c r="V56" s="119">
        <f t="shared" si="11"/>
        <v>68799</v>
      </c>
      <c r="W56" s="81">
        <f t="shared" ref="W56:W72" si="50">IFERROR(T56/$CJ$8,"-")</f>
        <v>0.30120481927710846</v>
      </c>
      <c r="X56" s="196">
        <f>CK8</f>
        <v>3546</v>
      </c>
      <c r="Y56" s="171">
        <v>2746646180</v>
      </c>
      <c r="Z56" s="171">
        <v>3295</v>
      </c>
      <c r="AA56" s="35" t="s">
        <v>66</v>
      </c>
      <c r="AB56" s="124">
        <v>94206356</v>
      </c>
      <c r="AC56" s="80">
        <f>IFERROR(AB56/Y56,"-")</f>
        <v>3.4298686407435268E-2</v>
      </c>
      <c r="AD56" s="124">
        <v>587</v>
      </c>
      <c r="AE56" s="80">
        <f>IFERROR(AD56/Z56,"-")</f>
        <v>0.17814871016691958</v>
      </c>
      <c r="AF56" s="119">
        <f t="shared" si="12"/>
        <v>160487.82964224872</v>
      </c>
      <c r="AG56" s="81">
        <f t="shared" ref="AG56:AG72" si="51">IFERROR(AD56/$CK$8,"-")</f>
        <v>0.16553863508178229</v>
      </c>
      <c r="AH56" s="196">
        <f>CL8</f>
        <v>3006</v>
      </c>
      <c r="AI56" s="171">
        <v>2871567380</v>
      </c>
      <c r="AJ56" s="171">
        <v>2764</v>
      </c>
      <c r="AK56" s="35" t="s">
        <v>66</v>
      </c>
      <c r="AL56" s="124">
        <v>120195372</v>
      </c>
      <c r="AM56" s="80">
        <f>IFERROR(AL56/AI56,"-")</f>
        <v>4.1857061351630205E-2</v>
      </c>
      <c r="AN56" s="124">
        <v>688</v>
      </c>
      <c r="AO56" s="80">
        <f>IFERROR(AN56/AJ56,"-")</f>
        <v>0.24891461649782923</v>
      </c>
      <c r="AP56" s="119">
        <f t="shared" si="13"/>
        <v>174702.57558139536</v>
      </c>
      <c r="AQ56" s="81">
        <f t="shared" ref="AQ56:AQ72" si="52">IFERROR(AN56/$CL$8,"-")</f>
        <v>0.22887558216899534</v>
      </c>
      <c r="AR56" s="196">
        <f>CM8</f>
        <v>1917</v>
      </c>
      <c r="AS56" s="171">
        <v>2227787590</v>
      </c>
      <c r="AT56" s="171">
        <v>1730</v>
      </c>
      <c r="AU56" s="35" t="s">
        <v>66</v>
      </c>
      <c r="AV56" s="124">
        <v>120584242</v>
      </c>
      <c r="AW56" s="80">
        <f>IFERROR(AV56/AS56,"-")</f>
        <v>5.4127351521874666E-2</v>
      </c>
      <c r="AX56" s="124">
        <v>525</v>
      </c>
      <c r="AY56" s="80">
        <f>IFERROR(AX56/AT56,"-")</f>
        <v>0.30346820809248554</v>
      </c>
      <c r="AZ56" s="119">
        <f t="shared" si="14"/>
        <v>229684.27047619049</v>
      </c>
      <c r="BA56" s="81">
        <f t="shared" ref="BA56:BA72" si="53">IFERROR(AX56/$CM$8,"-")</f>
        <v>0.27386541471048514</v>
      </c>
      <c r="BB56" s="196">
        <f>CN8</f>
        <v>894</v>
      </c>
      <c r="BC56" s="171">
        <v>1035034660</v>
      </c>
      <c r="BD56" s="171">
        <v>789</v>
      </c>
      <c r="BE56" s="35" t="s">
        <v>66</v>
      </c>
      <c r="BF56" s="124">
        <v>56262632</v>
      </c>
      <c r="BG56" s="80">
        <f>IFERROR(BF56/BC56,"-")</f>
        <v>5.4358210574320283E-2</v>
      </c>
      <c r="BH56" s="124">
        <v>238</v>
      </c>
      <c r="BI56" s="80">
        <f>IFERROR(BH56/BD56,"-")</f>
        <v>0.30164765525982257</v>
      </c>
      <c r="BJ56" s="119">
        <f t="shared" si="15"/>
        <v>236397.61344537814</v>
      </c>
      <c r="BK56" s="81">
        <f t="shared" ref="BK56:BK72" si="54">IFERROR(BH56/$CN$8,"-")</f>
        <v>0.26621923937360181</v>
      </c>
      <c r="BL56" s="196">
        <f>CO8</f>
        <v>325</v>
      </c>
      <c r="BM56" s="171">
        <v>330047670</v>
      </c>
      <c r="BN56" s="171">
        <v>256</v>
      </c>
      <c r="BO56" s="35" t="s">
        <v>66</v>
      </c>
      <c r="BP56" s="124">
        <v>15886975</v>
      </c>
      <c r="BQ56" s="80">
        <f>IFERROR(BP56/BM56,"-")</f>
        <v>4.8135395108227848E-2</v>
      </c>
      <c r="BR56" s="124">
        <v>66</v>
      </c>
      <c r="BS56" s="80">
        <f>IFERROR(BR56/BN56,"-")</f>
        <v>0.2578125</v>
      </c>
      <c r="BT56" s="119">
        <f t="shared" si="16"/>
        <v>240711.74242424243</v>
      </c>
      <c r="BU56" s="81">
        <f t="shared" ref="BU56:BU72" si="55">IFERROR(BR56/$CO$8,"-")</f>
        <v>0.20307692307692307</v>
      </c>
      <c r="BV56" s="196">
        <f>CP8</f>
        <v>9819</v>
      </c>
      <c r="BW56" s="171">
        <f>SUM(E56,O56,Y56,AI56,AS56,BC56,BM56)</f>
        <v>9478155110</v>
      </c>
      <c r="BX56" s="171">
        <f>SUM(F56,P56,Z56,AJ56,AT56,BD56,BN56)</f>
        <v>8950</v>
      </c>
      <c r="BY56" s="35" t="s">
        <v>66</v>
      </c>
      <c r="BZ56" s="124">
        <f t="shared" si="38"/>
        <v>411006931</v>
      </c>
      <c r="CA56" s="80">
        <f>IFERROR(BZ56/BW56,"-")</f>
        <v>4.3363600429619897E-2</v>
      </c>
      <c r="CB56" s="124">
        <f t="shared" si="39"/>
        <v>2137</v>
      </c>
      <c r="CC56" s="80">
        <f>IFERROR(CB56/BX56,"-")</f>
        <v>0.23877094972067039</v>
      </c>
      <c r="CD56" s="119">
        <f t="shared" si="17"/>
        <v>192328.933551708</v>
      </c>
      <c r="CE56" s="81">
        <f t="shared" ref="CE56:CE72" si="56">IFERROR(CB56/$CP$8,"-")</f>
        <v>0.21763927080150727</v>
      </c>
      <c r="CH56" s="105" t="s">
        <v>4</v>
      </c>
      <c r="CI56" s="93">
        <v>10</v>
      </c>
      <c r="CJ56" s="93">
        <v>35</v>
      </c>
      <c r="CK56" s="93">
        <v>7805</v>
      </c>
      <c r="CL56" s="93">
        <v>5459</v>
      </c>
      <c r="CM56" s="93">
        <v>3442</v>
      </c>
      <c r="CN56" s="93">
        <v>1832</v>
      </c>
      <c r="CO56" s="93">
        <v>697</v>
      </c>
      <c r="CP56" s="93">
        <f t="shared" si="18"/>
        <v>19280</v>
      </c>
      <c r="CR56" s="102" t="s">
        <v>4</v>
      </c>
      <c r="CS56" s="94">
        <f t="shared" si="19"/>
        <v>0.22676611281748218</v>
      </c>
      <c r="CT56" s="94">
        <f t="shared" si="20"/>
        <v>0.76372170071783541</v>
      </c>
      <c r="CU56" s="95">
        <f t="shared" si="21"/>
        <v>256151.84129853229</v>
      </c>
      <c r="CV56" s="22"/>
      <c r="CW56" s="103" t="str">
        <f t="shared" si="22"/>
        <v>寝屋川市</v>
      </c>
      <c r="CX56" s="96">
        <f t="shared" si="23"/>
        <v>0.21050481348273736</v>
      </c>
      <c r="CY56" s="24" t="str">
        <f t="shared" si="24"/>
        <v>高槻市</v>
      </c>
      <c r="CZ56" s="96">
        <f t="shared" si="25"/>
        <v>0.78630766403234698</v>
      </c>
      <c r="DA56" s="24" t="str">
        <f t="shared" si="26"/>
        <v>吹田市</v>
      </c>
      <c r="DB56" s="126">
        <f t="shared" si="27"/>
        <v>242676.8681114894</v>
      </c>
      <c r="DC56" s="22"/>
      <c r="DD56" s="97">
        <f t="shared" si="28"/>
        <v>0.21865584506924207</v>
      </c>
      <c r="DE56" s="97">
        <f t="shared" si="29"/>
        <v>0.79911733105872462</v>
      </c>
      <c r="DF56" s="93">
        <f t="shared" si="30"/>
        <v>253731.06500962444</v>
      </c>
      <c r="DG56" s="93">
        <v>0</v>
      </c>
    </row>
    <row r="57" spans="2:111" s="31" customFormat="1" ht="13.15" customHeight="1">
      <c r="B57" s="216"/>
      <c r="C57" s="175"/>
      <c r="D57" s="197"/>
      <c r="E57" s="172"/>
      <c r="F57" s="172"/>
      <c r="G57" s="36" t="s">
        <v>68</v>
      </c>
      <c r="H57" s="117">
        <v>1815059</v>
      </c>
      <c r="I57" s="82">
        <f>IFERROR(H57/E56,"-")</f>
        <v>2.0284780114543256E-2</v>
      </c>
      <c r="J57" s="117">
        <v>16</v>
      </c>
      <c r="K57" s="82">
        <f>IFERROR(J57/F56,"-")</f>
        <v>0.36363636363636365</v>
      </c>
      <c r="L57" s="120">
        <f t="shared" si="10"/>
        <v>113441.1875</v>
      </c>
      <c r="M57" s="83">
        <f t="shared" si="49"/>
        <v>0.33333333333333331</v>
      </c>
      <c r="N57" s="197"/>
      <c r="O57" s="172"/>
      <c r="P57" s="172"/>
      <c r="Q57" s="36" t="s">
        <v>68</v>
      </c>
      <c r="R57" s="117">
        <v>2445537</v>
      </c>
      <c r="S57" s="82">
        <f>IFERROR(R57/O56,"-")</f>
        <v>1.3770476129180259E-2</v>
      </c>
      <c r="T57" s="117">
        <v>36</v>
      </c>
      <c r="U57" s="82">
        <f>IFERROR(T57/P56,"-")</f>
        <v>0.5</v>
      </c>
      <c r="V57" s="120">
        <f t="shared" si="11"/>
        <v>67931.583333333328</v>
      </c>
      <c r="W57" s="83">
        <f t="shared" si="50"/>
        <v>0.43373493975903615</v>
      </c>
      <c r="X57" s="197"/>
      <c r="Y57" s="172"/>
      <c r="Z57" s="172"/>
      <c r="AA57" s="36" t="s">
        <v>68</v>
      </c>
      <c r="AB57" s="117">
        <v>89423997</v>
      </c>
      <c r="AC57" s="82">
        <f>IFERROR(AB57/Y56,"-")</f>
        <v>3.2557523299196839E-2</v>
      </c>
      <c r="AD57" s="117">
        <v>889</v>
      </c>
      <c r="AE57" s="82">
        <f>IFERROR(AD57/Z56,"-")</f>
        <v>0.26980273141122912</v>
      </c>
      <c r="AF57" s="120">
        <f t="shared" si="12"/>
        <v>100589.42294713161</v>
      </c>
      <c r="AG57" s="83">
        <f t="shared" si="51"/>
        <v>0.25070501974055276</v>
      </c>
      <c r="AH57" s="197"/>
      <c r="AI57" s="172"/>
      <c r="AJ57" s="172"/>
      <c r="AK57" s="36" t="s">
        <v>68</v>
      </c>
      <c r="AL57" s="117">
        <v>67318699</v>
      </c>
      <c r="AM57" s="82">
        <f>IFERROR(AL57/AI56,"-")</f>
        <v>2.3443189760708315E-2</v>
      </c>
      <c r="AN57" s="117">
        <v>902</v>
      </c>
      <c r="AO57" s="82">
        <f>IFERROR(AN57/AJ56,"-")</f>
        <v>0.32633863965267729</v>
      </c>
      <c r="AP57" s="120">
        <f t="shared" si="13"/>
        <v>74632.703991130824</v>
      </c>
      <c r="AQ57" s="83">
        <f t="shared" si="52"/>
        <v>0.30006653359946772</v>
      </c>
      <c r="AR57" s="197"/>
      <c r="AS57" s="172"/>
      <c r="AT57" s="172"/>
      <c r="AU57" s="36" t="s">
        <v>68</v>
      </c>
      <c r="AV57" s="117">
        <v>61896767</v>
      </c>
      <c r="AW57" s="82">
        <f>IFERROR(AV57/AS56,"-")</f>
        <v>2.778396256350454E-2</v>
      </c>
      <c r="AX57" s="117">
        <v>648</v>
      </c>
      <c r="AY57" s="82">
        <f>IFERROR(AX57/AT56,"-")</f>
        <v>0.37456647398843929</v>
      </c>
      <c r="AZ57" s="120">
        <f t="shared" si="14"/>
        <v>95519.70216049382</v>
      </c>
      <c r="BA57" s="83">
        <f t="shared" si="53"/>
        <v>0.3380281690140845</v>
      </c>
      <c r="BB57" s="197"/>
      <c r="BC57" s="172"/>
      <c r="BD57" s="172"/>
      <c r="BE57" s="36" t="s">
        <v>68</v>
      </c>
      <c r="BF57" s="117">
        <v>12914571</v>
      </c>
      <c r="BG57" s="82">
        <f>IFERROR(BF57/BC56,"-")</f>
        <v>1.2477428533649299E-2</v>
      </c>
      <c r="BH57" s="117">
        <v>285</v>
      </c>
      <c r="BI57" s="82">
        <f>IFERROR(BH57/BD56,"-")</f>
        <v>0.36121673003802279</v>
      </c>
      <c r="BJ57" s="120">
        <f t="shared" si="15"/>
        <v>45314.284210526319</v>
      </c>
      <c r="BK57" s="83">
        <f t="shared" si="54"/>
        <v>0.31879194630872482</v>
      </c>
      <c r="BL57" s="197"/>
      <c r="BM57" s="172"/>
      <c r="BN57" s="172"/>
      <c r="BO57" s="36" t="s">
        <v>68</v>
      </c>
      <c r="BP57" s="117">
        <v>5888070</v>
      </c>
      <c r="BQ57" s="82">
        <f>IFERROR(BP57/BM56,"-")</f>
        <v>1.7840059285981324E-2</v>
      </c>
      <c r="BR57" s="117">
        <v>78</v>
      </c>
      <c r="BS57" s="82">
        <f>IFERROR(BR57/BN56,"-")</f>
        <v>0.3046875</v>
      </c>
      <c r="BT57" s="120">
        <f t="shared" si="16"/>
        <v>75488.076923076922</v>
      </c>
      <c r="BU57" s="83">
        <f t="shared" si="55"/>
        <v>0.24</v>
      </c>
      <c r="BV57" s="197"/>
      <c r="BW57" s="172"/>
      <c r="BX57" s="172"/>
      <c r="BY57" s="36" t="s">
        <v>68</v>
      </c>
      <c r="BZ57" s="117">
        <f t="shared" si="38"/>
        <v>241702700</v>
      </c>
      <c r="CA57" s="82">
        <f>IFERROR(BZ57/BW56,"-")</f>
        <v>2.5501028121494837E-2</v>
      </c>
      <c r="CB57" s="117">
        <f t="shared" si="39"/>
        <v>2854</v>
      </c>
      <c r="CC57" s="82">
        <f>IFERROR(CB57/BX56,"-")</f>
        <v>0.31888268156424582</v>
      </c>
      <c r="CD57" s="120">
        <f t="shared" si="17"/>
        <v>84689.103013314641</v>
      </c>
      <c r="CE57" s="83">
        <f t="shared" si="56"/>
        <v>0.290660963438232</v>
      </c>
      <c r="CH57" s="105" t="s">
        <v>22</v>
      </c>
      <c r="CI57" s="93">
        <v>54</v>
      </c>
      <c r="CJ57" s="93">
        <v>78</v>
      </c>
      <c r="CK57" s="93">
        <v>4493</v>
      </c>
      <c r="CL57" s="93">
        <v>3198</v>
      </c>
      <c r="CM57" s="93">
        <v>1871</v>
      </c>
      <c r="CN57" s="93">
        <v>922</v>
      </c>
      <c r="CO57" s="93">
        <v>310</v>
      </c>
      <c r="CP57" s="93">
        <f t="shared" si="18"/>
        <v>10926</v>
      </c>
      <c r="CR57" s="102" t="s">
        <v>22</v>
      </c>
      <c r="CS57" s="94">
        <f t="shared" si="19"/>
        <v>0.21279659693178754</v>
      </c>
      <c r="CT57" s="94">
        <f t="shared" si="20"/>
        <v>0.79143659788821075</v>
      </c>
      <c r="CU57" s="95">
        <f t="shared" si="21"/>
        <v>235021.10685434515</v>
      </c>
      <c r="CV57" s="22"/>
      <c r="CW57" s="103" t="str">
        <f t="shared" si="22"/>
        <v>東大阪市</v>
      </c>
      <c r="CX57" s="96">
        <f t="shared" si="23"/>
        <v>0.21048354194273564</v>
      </c>
      <c r="CY57" s="24" t="str">
        <f t="shared" si="24"/>
        <v>摂津市</v>
      </c>
      <c r="CZ57" s="96">
        <f t="shared" si="25"/>
        <v>0.78562329390354868</v>
      </c>
      <c r="DA57" s="24" t="str">
        <f t="shared" si="26"/>
        <v>阿倍野区</v>
      </c>
      <c r="DB57" s="126">
        <f t="shared" si="27"/>
        <v>242428.20049689442</v>
      </c>
      <c r="DC57" s="22"/>
      <c r="DD57" s="97">
        <f t="shared" si="28"/>
        <v>0.21865584506924207</v>
      </c>
      <c r="DE57" s="97">
        <f t="shared" si="29"/>
        <v>0.79911733105872462</v>
      </c>
      <c r="DF57" s="93">
        <f t="shared" si="30"/>
        <v>253731.06500962444</v>
      </c>
      <c r="DG57" s="93">
        <v>0</v>
      </c>
    </row>
    <row r="58" spans="2:111" s="31" customFormat="1" ht="13.15" customHeight="1">
      <c r="B58" s="216"/>
      <c r="C58" s="175"/>
      <c r="D58" s="197"/>
      <c r="E58" s="172"/>
      <c r="F58" s="172"/>
      <c r="G58" s="37" t="s">
        <v>70</v>
      </c>
      <c r="H58" s="117">
        <v>77009</v>
      </c>
      <c r="I58" s="82">
        <f>IFERROR(H58/E56,"-")</f>
        <v>8.6063903809234944E-4</v>
      </c>
      <c r="J58" s="117">
        <v>8</v>
      </c>
      <c r="K58" s="82">
        <f>IFERROR(J58/F56,"-")</f>
        <v>0.18181818181818182</v>
      </c>
      <c r="L58" s="120">
        <f t="shared" si="10"/>
        <v>9626.125</v>
      </c>
      <c r="M58" s="83">
        <f t="shared" si="49"/>
        <v>0.16666666666666666</v>
      </c>
      <c r="N58" s="197"/>
      <c r="O58" s="172"/>
      <c r="P58" s="172"/>
      <c r="Q58" s="37" t="s">
        <v>70</v>
      </c>
      <c r="R58" s="117">
        <v>393896</v>
      </c>
      <c r="S58" s="82">
        <f>IFERROR(R58/O56,"-")</f>
        <v>2.2179731753719477E-3</v>
      </c>
      <c r="T58" s="117">
        <v>16</v>
      </c>
      <c r="U58" s="82">
        <f>IFERROR(T58/P56,"-")</f>
        <v>0.22222222222222221</v>
      </c>
      <c r="V58" s="120">
        <f t="shared" si="11"/>
        <v>24618.5</v>
      </c>
      <c r="W58" s="83">
        <f t="shared" si="50"/>
        <v>0.19277108433734941</v>
      </c>
      <c r="X58" s="197"/>
      <c r="Y58" s="172"/>
      <c r="Z58" s="172"/>
      <c r="AA58" s="37" t="s">
        <v>70</v>
      </c>
      <c r="AB58" s="117">
        <v>51619262</v>
      </c>
      <c r="AC58" s="82">
        <f>IFERROR(AB58/Y56,"-")</f>
        <v>1.8793560807311555E-2</v>
      </c>
      <c r="AD58" s="117">
        <v>850</v>
      </c>
      <c r="AE58" s="82">
        <f>IFERROR(AD58/Z56,"-")</f>
        <v>0.25796661608497723</v>
      </c>
      <c r="AF58" s="120">
        <f t="shared" si="12"/>
        <v>60728.543529411763</v>
      </c>
      <c r="AG58" s="83">
        <f t="shared" si="51"/>
        <v>0.23970671178793007</v>
      </c>
      <c r="AH58" s="197"/>
      <c r="AI58" s="172"/>
      <c r="AJ58" s="172"/>
      <c r="AK58" s="37" t="s">
        <v>70</v>
      </c>
      <c r="AL58" s="117">
        <v>57666156</v>
      </c>
      <c r="AM58" s="82">
        <f>IFERROR(AL58/AI56,"-")</f>
        <v>2.0081770116778523E-2</v>
      </c>
      <c r="AN58" s="117">
        <v>826</v>
      </c>
      <c r="AO58" s="82">
        <f>IFERROR(AN58/AJ56,"-")</f>
        <v>0.29884225759768451</v>
      </c>
      <c r="AP58" s="120">
        <f t="shared" si="13"/>
        <v>69813.748184019365</v>
      </c>
      <c r="AQ58" s="83">
        <f t="shared" si="52"/>
        <v>0.27478376580172986</v>
      </c>
      <c r="AR58" s="197"/>
      <c r="AS58" s="172"/>
      <c r="AT58" s="172"/>
      <c r="AU58" s="37" t="s">
        <v>70</v>
      </c>
      <c r="AV58" s="117">
        <v>28232299</v>
      </c>
      <c r="AW58" s="82">
        <f>IFERROR(AV58/AS56,"-")</f>
        <v>1.2672796601762199E-2</v>
      </c>
      <c r="AX58" s="117">
        <v>552</v>
      </c>
      <c r="AY58" s="82">
        <f>IFERROR(AX58/AT56,"-")</f>
        <v>0.31907514450867053</v>
      </c>
      <c r="AZ58" s="120">
        <f t="shared" si="14"/>
        <v>51145.469202898552</v>
      </c>
      <c r="BA58" s="83">
        <f t="shared" si="53"/>
        <v>0.28794992175273865</v>
      </c>
      <c r="BB58" s="197"/>
      <c r="BC58" s="172"/>
      <c r="BD58" s="172"/>
      <c r="BE58" s="37" t="s">
        <v>70</v>
      </c>
      <c r="BF58" s="117">
        <v>13845662</v>
      </c>
      <c r="BG58" s="82">
        <f>IFERROR(BF58/BC56,"-")</f>
        <v>1.3377003239678949E-2</v>
      </c>
      <c r="BH58" s="117">
        <v>220</v>
      </c>
      <c r="BI58" s="82">
        <f>IFERROR(BH58/BD56,"-")</f>
        <v>0.27883396704689478</v>
      </c>
      <c r="BJ58" s="120">
        <f t="shared" si="15"/>
        <v>62934.827272727271</v>
      </c>
      <c r="BK58" s="83">
        <f t="shared" si="54"/>
        <v>0.24608501118568232</v>
      </c>
      <c r="BL58" s="197"/>
      <c r="BM58" s="172"/>
      <c r="BN58" s="172"/>
      <c r="BO58" s="37" t="s">
        <v>70</v>
      </c>
      <c r="BP58" s="117">
        <v>2577342</v>
      </c>
      <c r="BQ58" s="82">
        <f>IFERROR(BP58/BM56,"-")</f>
        <v>7.8089992272934389E-3</v>
      </c>
      <c r="BR58" s="117">
        <v>59</v>
      </c>
      <c r="BS58" s="82">
        <f>IFERROR(BR58/BN56,"-")</f>
        <v>0.23046875</v>
      </c>
      <c r="BT58" s="120">
        <f t="shared" si="16"/>
        <v>43683.762711864409</v>
      </c>
      <c r="BU58" s="83">
        <f t="shared" si="55"/>
        <v>0.18153846153846154</v>
      </c>
      <c r="BV58" s="197"/>
      <c r="BW58" s="172"/>
      <c r="BX58" s="172"/>
      <c r="BY58" s="37" t="s">
        <v>70</v>
      </c>
      <c r="BZ58" s="117">
        <f t="shared" si="38"/>
        <v>154411626</v>
      </c>
      <c r="CA58" s="82">
        <f>IFERROR(BZ58/BW56,"-")</f>
        <v>1.6291316633665009E-2</v>
      </c>
      <c r="CB58" s="117">
        <f t="shared" si="39"/>
        <v>2531</v>
      </c>
      <c r="CC58" s="82">
        <f>IFERROR(CB58/BX56,"-")</f>
        <v>0.28279329608938547</v>
      </c>
      <c r="CD58" s="120">
        <f t="shared" si="17"/>
        <v>61008.14934808376</v>
      </c>
      <c r="CE58" s="83">
        <f t="shared" si="56"/>
        <v>0.2577655565739892</v>
      </c>
      <c r="CH58" s="105" t="s">
        <v>28</v>
      </c>
      <c r="CI58" s="93">
        <v>86</v>
      </c>
      <c r="CJ58" s="93">
        <v>177</v>
      </c>
      <c r="CK58" s="93">
        <v>7434</v>
      </c>
      <c r="CL58" s="93">
        <v>5243</v>
      </c>
      <c r="CM58" s="93">
        <v>3307</v>
      </c>
      <c r="CN58" s="93">
        <v>1592</v>
      </c>
      <c r="CO58" s="93">
        <v>557</v>
      </c>
      <c r="CP58" s="93">
        <f t="shared" si="18"/>
        <v>18396</v>
      </c>
      <c r="CR58" s="102" t="s">
        <v>28</v>
      </c>
      <c r="CS58" s="94">
        <f t="shared" si="19"/>
        <v>0.1947780719516812</v>
      </c>
      <c r="CT58" s="94">
        <f t="shared" si="20"/>
        <v>0.77545084351367077</v>
      </c>
      <c r="CU58" s="95">
        <f t="shared" si="21"/>
        <v>214354.07651912977</v>
      </c>
      <c r="CV58" s="22"/>
      <c r="CW58" s="103" t="str">
        <f t="shared" si="22"/>
        <v>大東市</v>
      </c>
      <c r="CX58" s="96">
        <f t="shared" si="23"/>
        <v>0.20932296697561684</v>
      </c>
      <c r="CY58" s="24" t="str">
        <f t="shared" si="24"/>
        <v>貝塚市</v>
      </c>
      <c r="CZ58" s="96">
        <f t="shared" si="25"/>
        <v>0.78535674896071939</v>
      </c>
      <c r="DA58" s="24" t="str">
        <f t="shared" si="26"/>
        <v>豊中市</v>
      </c>
      <c r="DB58" s="126">
        <f t="shared" si="27"/>
        <v>242412.44402366865</v>
      </c>
      <c r="DC58" s="22"/>
      <c r="DD58" s="97">
        <f t="shared" si="28"/>
        <v>0.21865584506924207</v>
      </c>
      <c r="DE58" s="97">
        <f t="shared" si="29"/>
        <v>0.79911733105872462</v>
      </c>
      <c r="DF58" s="93">
        <f t="shared" si="30"/>
        <v>253731.06500962444</v>
      </c>
      <c r="DG58" s="93">
        <v>0</v>
      </c>
    </row>
    <row r="59" spans="2:111" s="31" customFormat="1" ht="13.15" customHeight="1">
      <c r="B59" s="216"/>
      <c r="C59" s="175"/>
      <c r="D59" s="197"/>
      <c r="E59" s="172"/>
      <c r="F59" s="172"/>
      <c r="G59" s="37" t="s">
        <v>72</v>
      </c>
      <c r="H59" s="117">
        <v>20641</v>
      </c>
      <c r="I59" s="82">
        <f>IFERROR(H59/E56,"-")</f>
        <v>2.3068018524151961E-4</v>
      </c>
      <c r="J59" s="117">
        <v>3</v>
      </c>
      <c r="K59" s="82">
        <f>IFERROR(J59/F56,"-")</f>
        <v>6.8181818181818177E-2</v>
      </c>
      <c r="L59" s="120">
        <f t="shared" si="10"/>
        <v>6880.333333333333</v>
      </c>
      <c r="M59" s="83">
        <f t="shared" si="49"/>
        <v>6.25E-2</v>
      </c>
      <c r="N59" s="197"/>
      <c r="O59" s="172"/>
      <c r="P59" s="172"/>
      <c r="Q59" s="37" t="s">
        <v>72</v>
      </c>
      <c r="R59" s="117">
        <v>17454</v>
      </c>
      <c r="S59" s="82">
        <f>IFERROR(R59/O56,"-")</f>
        <v>9.8281027994551802E-5</v>
      </c>
      <c r="T59" s="117">
        <v>3</v>
      </c>
      <c r="U59" s="82">
        <f>IFERROR(T59/P56,"-")</f>
        <v>4.1666666666666664E-2</v>
      </c>
      <c r="V59" s="120">
        <f t="shared" si="11"/>
        <v>5818</v>
      </c>
      <c r="W59" s="83">
        <f t="shared" si="50"/>
        <v>3.614457831325301E-2</v>
      </c>
      <c r="X59" s="197"/>
      <c r="Y59" s="172"/>
      <c r="Z59" s="172"/>
      <c r="AA59" s="37" t="s">
        <v>72</v>
      </c>
      <c r="AB59" s="117">
        <v>4997213</v>
      </c>
      <c r="AC59" s="82">
        <f>IFERROR(AB59/Y56,"-")</f>
        <v>1.8193872353810057E-3</v>
      </c>
      <c r="AD59" s="117">
        <v>124</v>
      </c>
      <c r="AE59" s="82">
        <f>IFERROR(AD59/Z56,"-")</f>
        <v>3.7632776934749618E-2</v>
      </c>
      <c r="AF59" s="120">
        <f t="shared" si="12"/>
        <v>40300.104838709674</v>
      </c>
      <c r="AG59" s="83">
        <f t="shared" si="51"/>
        <v>3.4968979131415681E-2</v>
      </c>
      <c r="AH59" s="197"/>
      <c r="AI59" s="172"/>
      <c r="AJ59" s="172"/>
      <c r="AK59" s="37" t="s">
        <v>72</v>
      </c>
      <c r="AL59" s="117">
        <v>2322617</v>
      </c>
      <c r="AM59" s="82">
        <f>IFERROR(AL59/AI56,"-")</f>
        <v>8.0883249203088522E-4</v>
      </c>
      <c r="AN59" s="117">
        <v>113</v>
      </c>
      <c r="AO59" s="82">
        <f>IFERROR(AN59/AJ56,"-")</f>
        <v>4.0882778581765554E-2</v>
      </c>
      <c r="AP59" s="120">
        <f t="shared" si="13"/>
        <v>20554.132743362832</v>
      </c>
      <c r="AQ59" s="83">
        <f t="shared" si="52"/>
        <v>3.7591483699268131E-2</v>
      </c>
      <c r="AR59" s="197"/>
      <c r="AS59" s="172"/>
      <c r="AT59" s="172"/>
      <c r="AU59" s="37" t="s">
        <v>72</v>
      </c>
      <c r="AV59" s="117">
        <v>4728509</v>
      </c>
      <c r="AW59" s="82">
        <f>IFERROR(AV59/AS56,"-")</f>
        <v>2.122513394555717E-3</v>
      </c>
      <c r="AX59" s="117">
        <v>77</v>
      </c>
      <c r="AY59" s="82">
        <f>IFERROR(AX59/AT56,"-")</f>
        <v>4.4508670520231212E-2</v>
      </c>
      <c r="AZ59" s="120">
        <f t="shared" si="14"/>
        <v>61409.207792207795</v>
      </c>
      <c r="BA59" s="83">
        <f t="shared" si="53"/>
        <v>4.0166927490871154E-2</v>
      </c>
      <c r="BB59" s="197"/>
      <c r="BC59" s="172"/>
      <c r="BD59" s="172"/>
      <c r="BE59" s="37" t="s">
        <v>72</v>
      </c>
      <c r="BF59" s="117">
        <v>250622</v>
      </c>
      <c r="BG59" s="82">
        <f>IFERROR(BF59/BC56,"-")</f>
        <v>2.4213875117959818E-4</v>
      </c>
      <c r="BH59" s="117">
        <v>22</v>
      </c>
      <c r="BI59" s="82">
        <f>IFERROR(BH59/BD56,"-")</f>
        <v>2.7883396704689482E-2</v>
      </c>
      <c r="BJ59" s="120">
        <f t="shared" si="15"/>
        <v>11391.90909090909</v>
      </c>
      <c r="BK59" s="83">
        <f t="shared" si="54"/>
        <v>2.4608501118568233E-2</v>
      </c>
      <c r="BL59" s="197"/>
      <c r="BM59" s="172"/>
      <c r="BN59" s="172"/>
      <c r="BO59" s="37" t="s">
        <v>72</v>
      </c>
      <c r="BP59" s="117">
        <v>18584</v>
      </c>
      <c r="BQ59" s="82">
        <f>IFERROR(BP59/BM56,"-")</f>
        <v>5.6307017710502242E-5</v>
      </c>
      <c r="BR59" s="117">
        <v>5</v>
      </c>
      <c r="BS59" s="82">
        <f>IFERROR(BR59/BN56,"-")</f>
        <v>1.953125E-2</v>
      </c>
      <c r="BT59" s="120">
        <f t="shared" si="16"/>
        <v>3716.8</v>
      </c>
      <c r="BU59" s="83">
        <f t="shared" si="55"/>
        <v>1.5384615384615385E-2</v>
      </c>
      <c r="BV59" s="197"/>
      <c r="BW59" s="172"/>
      <c r="BX59" s="172"/>
      <c r="BY59" s="37" t="s">
        <v>72</v>
      </c>
      <c r="BZ59" s="117">
        <f t="shared" si="38"/>
        <v>12355640</v>
      </c>
      <c r="CA59" s="82">
        <f>IFERROR(BZ59/BW56,"-")</f>
        <v>1.3035912428742687E-3</v>
      </c>
      <c r="CB59" s="117">
        <f t="shared" si="39"/>
        <v>347</v>
      </c>
      <c r="CC59" s="82">
        <f>IFERROR(CB59/BX56,"-")</f>
        <v>3.877094972067039E-2</v>
      </c>
      <c r="CD59" s="120">
        <f t="shared" si="17"/>
        <v>35607.031700288186</v>
      </c>
      <c r="CE59" s="83">
        <f t="shared" si="56"/>
        <v>3.5339647621957432E-2</v>
      </c>
      <c r="CH59" s="105" t="s">
        <v>17</v>
      </c>
      <c r="CI59" s="93">
        <v>28</v>
      </c>
      <c r="CJ59" s="93">
        <v>125</v>
      </c>
      <c r="CK59" s="93">
        <v>8340</v>
      </c>
      <c r="CL59" s="93">
        <v>5928</v>
      </c>
      <c r="CM59" s="93">
        <v>3252</v>
      </c>
      <c r="CN59" s="93">
        <v>1151</v>
      </c>
      <c r="CO59" s="93">
        <v>366</v>
      </c>
      <c r="CP59" s="93">
        <f t="shared" si="18"/>
        <v>19190</v>
      </c>
      <c r="CR59" s="102" t="s">
        <v>17</v>
      </c>
      <c r="CS59" s="94">
        <f t="shared" si="19"/>
        <v>0.20124536851748892</v>
      </c>
      <c r="CT59" s="94">
        <f t="shared" si="20"/>
        <v>0.79559819413092547</v>
      </c>
      <c r="CU59" s="95">
        <f t="shared" si="21"/>
        <v>228513.34011916583</v>
      </c>
      <c r="CV59" s="22"/>
      <c r="CW59" s="103" t="str">
        <f t="shared" si="22"/>
        <v>堺市美原区</v>
      </c>
      <c r="CX59" s="96">
        <f t="shared" si="23"/>
        <v>0.20929191611346087</v>
      </c>
      <c r="CY59" s="24" t="str">
        <f t="shared" si="24"/>
        <v>寝屋川市</v>
      </c>
      <c r="CZ59" s="96">
        <f t="shared" si="25"/>
        <v>0.78517433343099907</v>
      </c>
      <c r="DA59" s="24" t="str">
        <f t="shared" si="26"/>
        <v>河内長野市</v>
      </c>
      <c r="DB59" s="126">
        <f t="shared" si="27"/>
        <v>242150.87360368288</v>
      </c>
      <c r="DC59" s="22"/>
      <c r="DD59" s="97">
        <f t="shared" si="28"/>
        <v>0.21865584506924207</v>
      </c>
      <c r="DE59" s="97">
        <f t="shared" si="29"/>
        <v>0.79911733105872462</v>
      </c>
      <c r="DF59" s="93">
        <f t="shared" si="30"/>
        <v>253731.06500962444</v>
      </c>
      <c r="DG59" s="93">
        <v>0</v>
      </c>
    </row>
    <row r="60" spans="2:111" s="31" customFormat="1" ht="13.15" customHeight="1">
      <c r="B60" s="216"/>
      <c r="C60" s="175"/>
      <c r="D60" s="197"/>
      <c r="E60" s="172"/>
      <c r="F60" s="172"/>
      <c r="G60" s="37" t="s">
        <v>74</v>
      </c>
      <c r="H60" s="117">
        <v>153854</v>
      </c>
      <c r="I60" s="82">
        <f>IFERROR(H60/E56,"-")</f>
        <v>1.7194452410323512E-3</v>
      </c>
      <c r="J60" s="117">
        <v>6</v>
      </c>
      <c r="K60" s="82">
        <f>IFERROR(J60/F56,"-")</f>
        <v>0.13636363636363635</v>
      </c>
      <c r="L60" s="120">
        <f t="shared" si="10"/>
        <v>25642.333333333332</v>
      </c>
      <c r="M60" s="83">
        <f t="shared" si="49"/>
        <v>0.125</v>
      </c>
      <c r="N60" s="197"/>
      <c r="O60" s="172"/>
      <c r="P60" s="172"/>
      <c r="Q60" s="37" t="s">
        <v>74</v>
      </c>
      <c r="R60" s="117">
        <v>1910004</v>
      </c>
      <c r="S60" s="82">
        <f>IFERROR(R60/O56,"-")</f>
        <v>1.0754964855832813E-2</v>
      </c>
      <c r="T60" s="117">
        <v>19</v>
      </c>
      <c r="U60" s="82">
        <f>IFERROR(T60/P56,"-")</f>
        <v>0.2638888888888889</v>
      </c>
      <c r="V60" s="120">
        <f t="shared" si="11"/>
        <v>100526.52631578948</v>
      </c>
      <c r="W60" s="83">
        <f t="shared" si="50"/>
        <v>0.2289156626506024</v>
      </c>
      <c r="X60" s="197"/>
      <c r="Y60" s="172"/>
      <c r="Z60" s="172"/>
      <c r="AA60" s="37" t="s">
        <v>74</v>
      </c>
      <c r="AB60" s="117">
        <v>55006671</v>
      </c>
      <c r="AC60" s="82">
        <f>IFERROR(AB60/Y56,"-")</f>
        <v>2.0026849981820374E-2</v>
      </c>
      <c r="AD60" s="117">
        <v>1009</v>
      </c>
      <c r="AE60" s="82">
        <f>IFERROR(AD60/Z56,"-")</f>
        <v>0.30622154779969651</v>
      </c>
      <c r="AF60" s="120">
        <f t="shared" si="12"/>
        <v>54516.026759167493</v>
      </c>
      <c r="AG60" s="83">
        <f t="shared" si="51"/>
        <v>0.28454596728708403</v>
      </c>
      <c r="AH60" s="197"/>
      <c r="AI60" s="172"/>
      <c r="AJ60" s="172"/>
      <c r="AK60" s="37" t="s">
        <v>74</v>
      </c>
      <c r="AL60" s="117">
        <v>52972163</v>
      </c>
      <c r="AM60" s="82">
        <f>IFERROR(AL60/AI56,"-")</f>
        <v>1.8447125207279657E-2</v>
      </c>
      <c r="AN60" s="117">
        <v>955</v>
      </c>
      <c r="AO60" s="82">
        <f>IFERROR(AN60/AJ56,"-")</f>
        <v>0.34551374819102748</v>
      </c>
      <c r="AP60" s="120">
        <f t="shared" si="13"/>
        <v>55468.233507853402</v>
      </c>
      <c r="AQ60" s="83">
        <f t="shared" si="52"/>
        <v>0.31769793745841651</v>
      </c>
      <c r="AR60" s="197"/>
      <c r="AS60" s="172"/>
      <c r="AT60" s="172"/>
      <c r="AU60" s="37" t="s">
        <v>74</v>
      </c>
      <c r="AV60" s="117">
        <v>37398977</v>
      </c>
      <c r="AW60" s="82">
        <f>IFERROR(AV60/AS56,"-")</f>
        <v>1.6787496782850828E-2</v>
      </c>
      <c r="AX60" s="117">
        <v>611</v>
      </c>
      <c r="AY60" s="82">
        <f>IFERROR(AX60/AT56,"-")</f>
        <v>0.3531791907514451</v>
      </c>
      <c r="AZ60" s="120">
        <f t="shared" si="14"/>
        <v>61209.454991816696</v>
      </c>
      <c r="BA60" s="83">
        <f t="shared" si="53"/>
        <v>0.31872717788210747</v>
      </c>
      <c r="BB60" s="197"/>
      <c r="BC60" s="172"/>
      <c r="BD60" s="172"/>
      <c r="BE60" s="37" t="s">
        <v>74</v>
      </c>
      <c r="BF60" s="117">
        <v>19860165</v>
      </c>
      <c r="BG60" s="82">
        <f>IFERROR(BF60/BC56,"-")</f>
        <v>1.9187922653720602E-2</v>
      </c>
      <c r="BH60" s="117">
        <v>262</v>
      </c>
      <c r="BI60" s="82">
        <f>IFERROR(BH60/BD56,"-")</f>
        <v>0.33206590621039289</v>
      </c>
      <c r="BJ60" s="120">
        <f t="shared" si="15"/>
        <v>75802.156488549619</v>
      </c>
      <c r="BK60" s="83">
        <f t="shared" si="54"/>
        <v>0.29306487695749439</v>
      </c>
      <c r="BL60" s="197"/>
      <c r="BM60" s="172"/>
      <c r="BN60" s="172"/>
      <c r="BO60" s="37" t="s">
        <v>74</v>
      </c>
      <c r="BP60" s="117">
        <v>2356928</v>
      </c>
      <c r="BQ60" s="82">
        <f>IFERROR(BP60/BM56,"-")</f>
        <v>7.1411744854917476E-3</v>
      </c>
      <c r="BR60" s="117">
        <v>61</v>
      </c>
      <c r="BS60" s="82">
        <f>IFERROR(BR60/BN56,"-")</f>
        <v>0.23828125</v>
      </c>
      <c r="BT60" s="120">
        <f t="shared" si="16"/>
        <v>38638.163934426229</v>
      </c>
      <c r="BU60" s="83">
        <f t="shared" si="55"/>
        <v>0.18769230769230769</v>
      </c>
      <c r="BV60" s="197"/>
      <c r="BW60" s="172"/>
      <c r="BX60" s="172"/>
      <c r="BY60" s="37" t="s">
        <v>74</v>
      </c>
      <c r="BZ60" s="117">
        <f t="shared" si="38"/>
        <v>169658762</v>
      </c>
      <c r="CA60" s="82">
        <f>IFERROR(BZ60/BW56,"-")</f>
        <v>1.7899977372284215E-2</v>
      </c>
      <c r="CB60" s="117">
        <f t="shared" si="39"/>
        <v>2923</v>
      </c>
      <c r="CC60" s="82">
        <f>IFERROR(CB60/BX56,"-")</f>
        <v>0.3265921787709497</v>
      </c>
      <c r="CD60" s="120">
        <f t="shared" si="17"/>
        <v>58042.682860075263</v>
      </c>
      <c r="CE60" s="83">
        <f t="shared" si="56"/>
        <v>0.29768815561666156</v>
      </c>
      <c r="CH60" s="105" t="s">
        <v>10</v>
      </c>
      <c r="CI60" s="93">
        <v>23</v>
      </c>
      <c r="CJ60" s="93">
        <v>58</v>
      </c>
      <c r="CK60" s="93">
        <v>5313</v>
      </c>
      <c r="CL60" s="93">
        <v>3443</v>
      </c>
      <c r="CM60" s="93">
        <v>1851</v>
      </c>
      <c r="CN60" s="93">
        <v>827</v>
      </c>
      <c r="CO60" s="93">
        <v>300</v>
      </c>
      <c r="CP60" s="93">
        <f t="shared" si="18"/>
        <v>11815</v>
      </c>
      <c r="CR60" s="102" t="s">
        <v>10</v>
      </c>
      <c r="CS60" s="94">
        <f t="shared" si="19"/>
        <v>0.21088629229539804</v>
      </c>
      <c r="CT60" s="94">
        <f t="shared" si="20"/>
        <v>0.78562329390354868</v>
      </c>
      <c r="CU60" s="95">
        <f t="shared" si="21"/>
        <v>235041.38383136436</v>
      </c>
      <c r="CV60" s="22"/>
      <c r="CW60" s="103" t="str">
        <f t="shared" si="22"/>
        <v>豊能町</v>
      </c>
      <c r="CX60" s="96">
        <f t="shared" si="23"/>
        <v>0.2091559852574284</v>
      </c>
      <c r="CY60" s="24" t="str">
        <f t="shared" si="24"/>
        <v>八尾市</v>
      </c>
      <c r="CZ60" s="96">
        <f t="shared" si="25"/>
        <v>0.78252840544769042</v>
      </c>
      <c r="DA60" s="24" t="str">
        <f t="shared" si="26"/>
        <v>池田市</v>
      </c>
      <c r="DB60" s="126">
        <f t="shared" si="27"/>
        <v>239834.95332728623</v>
      </c>
      <c r="DC60" s="22"/>
      <c r="DD60" s="97">
        <f t="shared" si="28"/>
        <v>0.21865584506924207</v>
      </c>
      <c r="DE60" s="97">
        <f t="shared" si="29"/>
        <v>0.79911733105872462</v>
      </c>
      <c r="DF60" s="93">
        <f t="shared" si="30"/>
        <v>253731.06500962444</v>
      </c>
      <c r="DG60" s="93">
        <v>0</v>
      </c>
    </row>
    <row r="61" spans="2:111" s="31" customFormat="1" ht="13.15" customHeight="1">
      <c r="B61" s="216"/>
      <c r="C61" s="175"/>
      <c r="D61" s="197"/>
      <c r="E61" s="172"/>
      <c r="F61" s="172"/>
      <c r="G61" s="37" t="s">
        <v>76</v>
      </c>
      <c r="H61" s="117">
        <v>779736</v>
      </c>
      <c r="I61" s="82">
        <f>IFERROR(H61/E56,"-")</f>
        <v>8.7141923801890182E-3</v>
      </c>
      <c r="J61" s="117">
        <v>7</v>
      </c>
      <c r="K61" s="82">
        <f>IFERROR(J61/F56,"-")</f>
        <v>0.15909090909090909</v>
      </c>
      <c r="L61" s="120">
        <f t="shared" si="10"/>
        <v>111390.85714285714</v>
      </c>
      <c r="M61" s="83">
        <f t="shared" si="49"/>
        <v>0.14583333333333334</v>
      </c>
      <c r="N61" s="197"/>
      <c r="O61" s="172"/>
      <c r="P61" s="172"/>
      <c r="Q61" s="37" t="s">
        <v>76</v>
      </c>
      <c r="R61" s="117">
        <v>556872</v>
      </c>
      <c r="S61" s="82">
        <f>IFERROR(R61/O56,"-")</f>
        <v>3.1356681918976769E-3</v>
      </c>
      <c r="T61" s="117">
        <v>29</v>
      </c>
      <c r="U61" s="82">
        <f>IFERROR(T61/P56,"-")</f>
        <v>0.40277777777777779</v>
      </c>
      <c r="V61" s="120">
        <f t="shared" si="11"/>
        <v>19202.482758620688</v>
      </c>
      <c r="W61" s="83">
        <f t="shared" si="50"/>
        <v>0.3493975903614458</v>
      </c>
      <c r="X61" s="197"/>
      <c r="Y61" s="172"/>
      <c r="Z61" s="172"/>
      <c r="AA61" s="37" t="s">
        <v>76</v>
      </c>
      <c r="AB61" s="117">
        <v>72437920</v>
      </c>
      <c r="AC61" s="82">
        <f>IFERROR(AB61/Y56,"-")</f>
        <v>2.6373225837191743E-2</v>
      </c>
      <c r="AD61" s="117">
        <v>1058</v>
      </c>
      <c r="AE61" s="82">
        <f>IFERROR(AD61/Z56,"-")</f>
        <v>0.32109256449165402</v>
      </c>
      <c r="AF61" s="120">
        <f t="shared" si="12"/>
        <v>68466.843100189042</v>
      </c>
      <c r="AG61" s="83">
        <f t="shared" si="51"/>
        <v>0.29836435420191765</v>
      </c>
      <c r="AH61" s="197"/>
      <c r="AI61" s="172"/>
      <c r="AJ61" s="172"/>
      <c r="AK61" s="37" t="s">
        <v>76</v>
      </c>
      <c r="AL61" s="117">
        <v>95089650</v>
      </c>
      <c r="AM61" s="82">
        <f>IFERROR(AL61/AI56,"-")</f>
        <v>3.3114197724310408E-2</v>
      </c>
      <c r="AN61" s="117">
        <v>1130</v>
      </c>
      <c r="AO61" s="82">
        <f>IFERROR(AN61/AJ56,"-")</f>
        <v>0.40882778581765555</v>
      </c>
      <c r="AP61" s="120">
        <f t="shared" si="13"/>
        <v>84150.132743362832</v>
      </c>
      <c r="AQ61" s="83">
        <f t="shared" si="52"/>
        <v>0.3759148369926813</v>
      </c>
      <c r="AR61" s="197"/>
      <c r="AS61" s="172"/>
      <c r="AT61" s="172"/>
      <c r="AU61" s="37" t="s">
        <v>76</v>
      </c>
      <c r="AV61" s="117">
        <v>66941042</v>
      </c>
      <c r="AW61" s="82">
        <f>IFERROR(AV61/AS56,"-")</f>
        <v>3.0048215682896413E-2</v>
      </c>
      <c r="AX61" s="117">
        <v>765</v>
      </c>
      <c r="AY61" s="82">
        <f>IFERROR(AX61/AT56,"-")</f>
        <v>0.44219653179190749</v>
      </c>
      <c r="AZ61" s="120">
        <f t="shared" si="14"/>
        <v>87504.630065359481</v>
      </c>
      <c r="BA61" s="83">
        <f t="shared" si="53"/>
        <v>0.39906103286384975</v>
      </c>
      <c r="BB61" s="197"/>
      <c r="BC61" s="172"/>
      <c r="BD61" s="172"/>
      <c r="BE61" s="37" t="s">
        <v>76</v>
      </c>
      <c r="BF61" s="117">
        <v>33317621</v>
      </c>
      <c r="BG61" s="82">
        <f>IFERROR(BF61/BC56,"-")</f>
        <v>3.2189860192701182E-2</v>
      </c>
      <c r="BH61" s="117">
        <v>341</v>
      </c>
      <c r="BI61" s="82">
        <f>IFERROR(BH61/BD56,"-")</f>
        <v>0.43219264892268694</v>
      </c>
      <c r="BJ61" s="120">
        <f t="shared" si="15"/>
        <v>97705.633431085051</v>
      </c>
      <c r="BK61" s="83">
        <f t="shared" si="54"/>
        <v>0.38143176733780759</v>
      </c>
      <c r="BL61" s="197"/>
      <c r="BM61" s="172"/>
      <c r="BN61" s="172"/>
      <c r="BO61" s="37" t="s">
        <v>76</v>
      </c>
      <c r="BP61" s="117">
        <v>9946371</v>
      </c>
      <c r="BQ61" s="82">
        <f>IFERROR(BP61/BM56,"-")</f>
        <v>3.0136164875819303E-2</v>
      </c>
      <c r="BR61" s="117">
        <v>99</v>
      </c>
      <c r="BS61" s="82">
        <f>IFERROR(BR61/BN56,"-")</f>
        <v>0.38671875</v>
      </c>
      <c r="BT61" s="120">
        <f t="shared" si="16"/>
        <v>100468.39393939394</v>
      </c>
      <c r="BU61" s="83">
        <f t="shared" si="55"/>
        <v>0.30461538461538462</v>
      </c>
      <c r="BV61" s="197"/>
      <c r="BW61" s="172"/>
      <c r="BX61" s="172"/>
      <c r="BY61" s="37" t="s">
        <v>76</v>
      </c>
      <c r="BZ61" s="117">
        <f t="shared" si="38"/>
        <v>279069212</v>
      </c>
      <c r="CA61" s="82">
        <f>IFERROR(BZ61/BW56,"-")</f>
        <v>2.9443410533086328E-2</v>
      </c>
      <c r="CB61" s="117">
        <f t="shared" si="39"/>
        <v>3429</v>
      </c>
      <c r="CC61" s="82">
        <f>IFERROR(CB61/BX56,"-")</f>
        <v>0.38312849162011176</v>
      </c>
      <c r="CD61" s="120">
        <f t="shared" si="17"/>
        <v>81385.013706620011</v>
      </c>
      <c r="CE61" s="83">
        <f t="shared" si="56"/>
        <v>0.34922089825847846</v>
      </c>
      <c r="CH61" s="105" t="s">
        <v>49</v>
      </c>
      <c r="CI61" s="93">
        <v>42</v>
      </c>
      <c r="CJ61" s="93">
        <v>77</v>
      </c>
      <c r="CK61" s="93">
        <v>3358</v>
      </c>
      <c r="CL61" s="93">
        <v>2551</v>
      </c>
      <c r="CM61" s="93">
        <v>1705</v>
      </c>
      <c r="CN61" s="93">
        <v>826</v>
      </c>
      <c r="CO61" s="93">
        <v>279</v>
      </c>
      <c r="CP61" s="93">
        <f t="shared" si="18"/>
        <v>8838</v>
      </c>
      <c r="CR61" s="102" t="s">
        <v>49</v>
      </c>
      <c r="CS61" s="94">
        <f t="shared" si="19"/>
        <v>0.22996950047408185</v>
      </c>
      <c r="CT61" s="94">
        <f t="shared" si="20"/>
        <v>0.81007938417127734</v>
      </c>
      <c r="CU61" s="95">
        <f t="shared" si="21"/>
        <v>280809.58797327394</v>
      </c>
      <c r="CV61" s="22"/>
      <c r="CW61" s="103" t="str">
        <f t="shared" si="22"/>
        <v>四條畷市</v>
      </c>
      <c r="CX61" s="96">
        <f t="shared" si="23"/>
        <v>0.20914301868468951</v>
      </c>
      <c r="CY61" s="24" t="str">
        <f t="shared" si="24"/>
        <v>堺市南区</v>
      </c>
      <c r="CZ61" s="96">
        <f t="shared" si="25"/>
        <v>0.78161895863416286</v>
      </c>
      <c r="DA61" s="24" t="str">
        <f t="shared" si="26"/>
        <v>平野区</v>
      </c>
      <c r="DB61" s="126">
        <f t="shared" si="27"/>
        <v>239528.45539866408</v>
      </c>
      <c r="DC61" s="22"/>
      <c r="DD61" s="97">
        <f t="shared" si="28"/>
        <v>0.21865584506924207</v>
      </c>
      <c r="DE61" s="97">
        <f t="shared" si="29"/>
        <v>0.79911733105872462</v>
      </c>
      <c r="DF61" s="93">
        <f t="shared" si="30"/>
        <v>253731.06500962444</v>
      </c>
      <c r="DG61" s="93">
        <v>0</v>
      </c>
    </row>
    <row r="62" spans="2:111" s="31" customFormat="1" ht="13.15" customHeight="1">
      <c r="B62" s="216"/>
      <c r="C62" s="175"/>
      <c r="D62" s="197"/>
      <c r="E62" s="172"/>
      <c r="F62" s="172"/>
      <c r="G62" s="37" t="s">
        <v>77</v>
      </c>
      <c r="H62" s="117">
        <v>6547</v>
      </c>
      <c r="I62" s="82">
        <f>IFERROR(H62/E56,"-")</f>
        <v>7.3168120380612801E-5</v>
      </c>
      <c r="J62" s="117">
        <v>1</v>
      </c>
      <c r="K62" s="82">
        <f>IFERROR(J62/F56,"-")</f>
        <v>2.2727272727272728E-2</v>
      </c>
      <c r="L62" s="120">
        <f t="shared" si="10"/>
        <v>6547</v>
      </c>
      <c r="M62" s="83">
        <f t="shared" si="49"/>
        <v>2.0833333333333332E-2</v>
      </c>
      <c r="N62" s="197"/>
      <c r="O62" s="172"/>
      <c r="P62" s="172"/>
      <c r="Q62" s="37" t="s">
        <v>77</v>
      </c>
      <c r="R62" s="117">
        <v>4509692</v>
      </c>
      <c r="S62" s="82">
        <f>IFERROR(R62/O56,"-")</f>
        <v>2.5393443663275256E-2</v>
      </c>
      <c r="T62" s="117">
        <v>8</v>
      </c>
      <c r="U62" s="82">
        <f>IFERROR(T62/P56,"-")</f>
        <v>0.1111111111111111</v>
      </c>
      <c r="V62" s="120">
        <f t="shared" si="11"/>
        <v>563711.5</v>
      </c>
      <c r="W62" s="83">
        <f t="shared" si="50"/>
        <v>9.6385542168674704E-2</v>
      </c>
      <c r="X62" s="197"/>
      <c r="Y62" s="172"/>
      <c r="Z62" s="172"/>
      <c r="AA62" s="37" t="s">
        <v>77</v>
      </c>
      <c r="AB62" s="117">
        <v>78037516</v>
      </c>
      <c r="AC62" s="82">
        <f>IFERROR(AB62/Y56,"-")</f>
        <v>2.8411928907421197E-2</v>
      </c>
      <c r="AD62" s="117">
        <v>318</v>
      </c>
      <c r="AE62" s="82">
        <f>IFERROR(AD62/Z56,"-")</f>
        <v>9.6509863429438542E-2</v>
      </c>
      <c r="AF62" s="120">
        <f t="shared" si="12"/>
        <v>245400.99371069184</v>
      </c>
      <c r="AG62" s="83">
        <f t="shared" si="51"/>
        <v>8.9678510998307953E-2</v>
      </c>
      <c r="AH62" s="197"/>
      <c r="AI62" s="172"/>
      <c r="AJ62" s="172"/>
      <c r="AK62" s="37" t="s">
        <v>77</v>
      </c>
      <c r="AL62" s="117">
        <v>98581280</v>
      </c>
      <c r="AM62" s="82">
        <f>IFERROR(AL62/AI56,"-")</f>
        <v>3.4330129491859596E-2</v>
      </c>
      <c r="AN62" s="117">
        <v>414</v>
      </c>
      <c r="AO62" s="82">
        <f>IFERROR(AN62/AJ56,"-")</f>
        <v>0.14978292329956586</v>
      </c>
      <c r="AP62" s="120">
        <f t="shared" si="13"/>
        <v>238119.03381642513</v>
      </c>
      <c r="AQ62" s="83">
        <f t="shared" si="52"/>
        <v>0.1377245508982036</v>
      </c>
      <c r="AR62" s="197"/>
      <c r="AS62" s="172"/>
      <c r="AT62" s="172"/>
      <c r="AU62" s="37" t="s">
        <v>77</v>
      </c>
      <c r="AV62" s="117">
        <v>157879114</v>
      </c>
      <c r="AW62" s="82">
        <f>IFERROR(AV62/AS56,"-")</f>
        <v>7.0868118086608062E-2</v>
      </c>
      <c r="AX62" s="117">
        <v>322</v>
      </c>
      <c r="AY62" s="82">
        <f>IFERROR(AX62/AT56,"-")</f>
        <v>0.18612716763005779</v>
      </c>
      <c r="AZ62" s="120">
        <f t="shared" si="14"/>
        <v>490307.80745341617</v>
      </c>
      <c r="BA62" s="83">
        <f t="shared" si="53"/>
        <v>0.16797078768909754</v>
      </c>
      <c r="BB62" s="197"/>
      <c r="BC62" s="172"/>
      <c r="BD62" s="172"/>
      <c r="BE62" s="37" t="s">
        <v>77</v>
      </c>
      <c r="BF62" s="117">
        <v>56126625</v>
      </c>
      <c r="BG62" s="82">
        <f>IFERROR(BF62/BC56,"-")</f>
        <v>5.4226807245276211E-2</v>
      </c>
      <c r="BH62" s="117">
        <v>172</v>
      </c>
      <c r="BI62" s="82">
        <f>IFERROR(BH62/BD56,"-")</f>
        <v>0.21799746514575413</v>
      </c>
      <c r="BJ62" s="120">
        <f t="shared" si="15"/>
        <v>326317.58720930235</v>
      </c>
      <c r="BK62" s="83">
        <f t="shared" si="54"/>
        <v>0.19239373601789708</v>
      </c>
      <c r="BL62" s="197"/>
      <c r="BM62" s="172"/>
      <c r="BN62" s="172"/>
      <c r="BO62" s="37" t="s">
        <v>77</v>
      </c>
      <c r="BP62" s="117">
        <v>25473737</v>
      </c>
      <c r="BQ62" s="82">
        <f>IFERROR(BP62/BM56,"-")</f>
        <v>7.718199313450691E-2</v>
      </c>
      <c r="BR62" s="117">
        <v>56</v>
      </c>
      <c r="BS62" s="82">
        <f>IFERROR(BR62/BN56,"-")</f>
        <v>0.21875</v>
      </c>
      <c r="BT62" s="120">
        <f t="shared" si="16"/>
        <v>454888.16071428574</v>
      </c>
      <c r="BU62" s="83">
        <f t="shared" si="55"/>
        <v>0.1723076923076923</v>
      </c>
      <c r="BV62" s="197"/>
      <c r="BW62" s="172"/>
      <c r="BX62" s="172"/>
      <c r="BY62" s="37" t="s">
        <v>77</v>
      </c>
      <c r="BZ62" s="117">
        <f t="shared" si="38"/>
        <v>420614511</v>
      </c>
      <c r="CA62" s="82">
        <f>IFERROR(BZ62/BW56,"-")</f>
        <v>4.4377255501571969E-2</v>
      </c>
      <c r="CB62" s="117">
        <f t="shared" si="39"/>
        <v>1291</v>
      </c>
      <c r="CC62" s="82">
        <f>IFERROR(CB62/BX56,"-")</f>
        <v>0.14424581005586593</v>
      </c>
      <c r="CD62" s="120">
        <f t="shared" si="17"/>
        <v>325805.19829589466</v>
      </c>
      <c r="CE62" s="83">
        <f t="shared" si="56"/>
        <v>0.1314797840920664</v>
      </c>
      <c r="CH62" s="105" t="s">
        <v>29</v>
      </c>
      <c r="CI62" s="93">
        <v>23</v>
      </c>
      <c r="CJ62" s="93">
        <v>48</v>
      </c>
      <c r="CK62" s="93">
        <v>4015</v>
      </c>
      <c r="CL62" s="93">
        <v>2962</v>
      </c>
      <c r="CM62" s="93">
        <v>1925</v>
      </c>
      <c r="CN62" s="93">
        <v>945</v>
      </c>
      <c r="CO62" s="93">
        <v>340</v>
      </c>
      <c r="CP62" s="93">
        <f t="shared" si="18"/>
        <v>10258</v>
      </c>
      <c r="CR62" s="102" t="s">
        <v>29</v>
      </c>
      <c r="CS62" s="94">
        <f t="shared" si="19"/>
        <v>0.19515535543577248</v>
      </c>
      <c r="CT62" s="94">
        <f t="shared" si="20"/>
        <v>0.78126957611192316</v>
      </c>
      <c r="CU62" s="95">
        <f t="shared" si="21"/>
        <v>213741.30001336362</v>
      </c>
      <c r="CV62" s="22"/>
      <c r="CW62" s="103" t="str">
        <f t="shared" si="22"/>
        <v>河内長野市</v>
      </c>
      <c r="CX62" s="96">
        <f t="shared" si="23"/>
        <v>0.20872800583782639</v>
      </c>
      <c r="CY62" s="24" t="str">
        <f t="shared" si="24"/>
        <v>島本町</v>
      </c>
      <c r="CZ62" s="96">
        <f t="shared" si="25"/>
        <v>0.78130797773654914</v>
      </c>
      <c r="DA62" s="24" t="str">
        <f t="shared" si="26"/>
        <v>四條畷市</v>
      </c>
      <c r="DB62" s="126">
        <f t="shared" si="27"/>
        <v>237884.96249790725</v>
      </c>
      <c r="DC62" s="22"/>
      <c r="DD62" s="97">
        <f t="shared" si="28"/>
        <v>0.21865584506924207</v>
      </c>
      <c r="DE62" s="97">
        <f t="shared" si="29"/>
        <v>0.79911733105872462</v>
      </c>
      <c r="DF62" s="93">
        <f t="shared" si="30"/>
        <v>253731.06500962444</v>
      </c>
      <c r="DG62" s="93">
        <v>0</v>
      </c>
    </row>
    <row r="63" spans="2:111" s="31" customFormat="1" ht="13.15" customHeight="1">
      <c r="B63" s="216"/>
      <c r="C63" s="175"/>
      <c r="D63" s="197"/>
      <c r="E63" s="172"/>
      <c r="F63" s="172"/>
      <c r="G63" s="37" t="s">
        <v>79</v>
      </c>
      <c r="H63" s="117">
        <v>0</v>
      </c>
      <c r="I63" s="82">
        <f>IFERROR(H63/E56,"-")</f>
        <v>0</v>
      </c>
      <c r="J63" s="117">
        <v>0</v>
      </c>
      <c r="K63" s="82">
        <f>IFERROR(J63/F56,"-")</f>
        <v>0</v>
      </c>
      <c r="L63" s="120" t="str">
        <f t="shared" si="10"/>
        <v>-</v>
      </c>
      <c r="M63" s="83">
        <f t="shared" si="49"/>
        <v>0</v>
      </c>
      <c r="N63" s="197"/>
      <c r="O63" s="172"/>
      <c r="P63" s="172"/>
      <c r="Q63" s="37" t="s">
        <v>79</v>
      </c>
      <c r="R63" s="117">
        <v>0</v>
      </c>
      <c r="S63" s="82">
        <f>IFERROR(R63/O56,"-")</f>
        <v>0</v>
      </c>
      <c r="T63" s="117">
        <v>0</v>
      </c>
      <c r="U63" s="82">
        <f>IFERROR(T63/P56,"-")</f>
        <v>0</v>
      </c>
      <c r="V63" s="120" t="str">
        <f t="shared" si="11"/>
        <v>-</v>
      </c>
      <c r="W63" s="83">
        <f t="shared" si="50"/>
        <v>0</v>
      </c>
      <c r="X63" s="197"/>
      <c r="Y63" s="172"/>
      <c r="Z63" s="172"/>
      <c r="AA63" s="37" t="s">
        <v>79</v>
      </c>
      <c r="AB63" s="117">
        <v>633</v>
      </c>
      <c r="AC63" s="82">
        <f>IFERROR(AB63/Y56,"-")</f>
        <v>2.3046288401078293E-7</v>
      </c>
      <c r="AD63" s="117">
        <v>1</v>
      </c>
      <c r="AE63" s="82">
        <f>IFERROR(AD63/Z56,"-")</f>
        <v>3.0349013657056146E-4</v>
      </c>
      <c r="AF63" s="120">
        <f t="shared" si="12"/>
        <v>633</v>
      </c>
      <c r="AG63" s="83">
        <f t="shared" si="51"/>
        <v>2.8200789622109422E-4</v>
      </c>
      <c r="AH63" s="197"/>
      <c r="AI63" s="172"/>
      <c r="AJ63" s="172"/>
      <c r="AK63" s="37" t="s">
        <v>79</v>
      </c>
      <c r="AL63" s="117">
        <v>8491</v>
      </c>
      <c r="AM63" s="82">
        <f>IFERROR(AL63/AI56,"-")</f>
        <v>2.956921735195362E-6</v>
      </c>
      <c r="AN63" s="117">
        <v>1</v>
      </c>
      <c r="AO63" s="82">
        <f>IFERROR(AN63/AJ56,"-")</f>
        <v>3.6179450072358897E-4</v>
      </c>
      <c r="AP63" s="120">
        <f t="shared" si="13"/>
        <v>8491</v>
      </c>
      <c r="AQ63" s="83">
        <f t="shared" si="52"/>
        <v>3.3266799733865603E-4</v>
      </c>
      <c r="AR63" s="197"/>
      <c r="AS63" s="172"/>
      <c r="AT63" s="172"/>
      <c r="AU63" s="37" t="s">
        <v>79</v>
      </c>
      <c r="AV63" s="117">
        <v>27718</v>
      </c>
      <c r="AW63" s="82">
        <f>IFERROR(AV63/AS56,"-")</f>
        <v>1.2441940212082787E-5</v>
      </c>
      <c r="AX63" s="117">
        <v>3</v>
      </c>
      <c r="AY63" s="82">
        <f>IFERROR(AX63/AT56,"-")</f>
        <v>1.7341040462427746E-3</v>
      </c>
      <c r="AZ63" s="120">
        <f t="shared" si="14"/>
        <v>9239.3333333333339</v>
      </c>
      <c r="BA63" s="83">
        <f t="shared" si="53"/>
        <v>1.5649452269170579E-3</v>
      </c>
      <c r="BB63" s="197"/>
      <c r="BC63" s="172"/>
      <c r="BD63" s="172"/>
      <c r="BE63" s="37" t="s">
        <v>79</v>
      </c>
      <c r="BF63" s="117">
        <v>1870</v>
      </c>
      <c r="BG63" s="82">
        <f>IFERROR(BF63/BC56,"-")</f>
        <v>1.8067027823010295E-6</v>
      </c>
      <c r="BH63" s="117">
        <v>1</v>
      </c>
      <c r="BI63" s="82">
        <f>IFERROR(BH63/BD56,"-")</f>
        <v>1.2674271229404308E-3</v>
      </c>
      <c r="BJ63" s="120">
        <f t="shared" si="15"/>
        <v>1870</v>
      </c>
      <c r="BK63" s="83">
        <f t="shared" si="54"/>
        <v>1.1185682326621924E-3</v>
      </c>
      <c r="BL63" s="197"/>
      <c r="BM63" s="172"/>
      <c r="BN63" s="172"/>
      <c r="BO63" s="37" t="s">
        <v>79</v>
      </c>
      <c r="BP63" s="117">
        <v>0</v>
      </c>
      <c r="BQ63" s="82">
        <f>IFERROR(BP63/BM56,"-")</f>
        <v>0</v>
      </c>
      <c r="BR63" s="117">
        <v>0</v>
      </c>
      <c r="BS63" s="82">
        <f>IFERROR(BR63/BN56,"-")</f>
        <v>0</v>
      </c>
      <c r="BT63" s="120" t="str">
        <f t="shared" si="16"/>
        <v>-</v>
      </c>
      <c r="BU63" s="83">
        <f t="shared" si="55"/>
        <v>0</v>
      </c>
      <c r="BV63" s="197"/>
      <c r="BW63" s="172"/>
      <c r="BX63" s="172"/>
      <c r="BY63" s="37" t="s">
        <v>79</v>
      </c>
      <c r="BZ63" s="117">
        <f t="shared" si="38"/>
        <v>38712</v>
      </c>
      <c r="CA63" s="82">
        <f>IFERROR(BZ63/BW56,"-")</f>
        <v>4.0843391515250269E-6</v>
      </c>
      <c r="CB63" s="117">
        <f t="shared" si="39"/>
        <v>6</v>
      </c>
      <c r="CC63" s="82">
        <f>IFERROR(CB63/BX56,"-")</f>
        <v>6.7039106145251397E-4</v>
      </c>
      <c r="CD63" s="120">
        <f t="shared" si="17"/>
        <v>6452</v>
      </c>
      <c r="CE63" s="83">
        <f t="shared" si="56"/>
        <v>6.1106018942865871E-4</v>
      </c>
      <c r="CH63" s="105" t="s">
        <v>23</v>
      </c>
      <c r="CI63" s="93">
        <v>57</v>
      </c>
      <c r="CJ63" s="93">
        <v>138</v>
      </c>
      <c r="CK63" s="93">
        <v>30523</v>
      </c>
      <c r="CL63" s="93">
        <v>22111</v>
      </c>
      <c r="CM63" s="93">
        <v>13076</v>
      </c>
      <c r="CN63" s="93">
        <v>5610</v>
      </c>
      <c r="CO63" s="93">
        <v>2000</v>
      </c>
      <c r="CP63" s="93">
        <f t="shared" si="18"/>
        <v>73515</v>
      </c>
      <c r="CR63" s="102" t="s">
        <v>23</v>
      </c>
      <c r="CS63" s="94">
        <f t="shared" si="19"/>
        <v>0.21048354194273564</v>
      </c>
      <c r="CT63" s="94">
        <f t="shared" si="20"/>
        <v>0.79421695091334088</v>
      </c>
      <c r="CU63" s="95">
        <f t="shared" si="21"/>
        <v>236600.44945861492</v>
      </c>
      <c r="CV63" s="22"/>
      <c r="CW63" s="103" t="str">
        <f t="shared" si="22"/>
        <v>平野区</v>
      </c>
      <c r="CX63" s="96">
        <f t="shared" si="23"/>
        <v>0.20867056206114967</v>
      </c>
      <c r="CY63" s="24" t="str">
        <f t="shared" si="24"/>
        <v>藤井寺市</v>
      </c>
      <c r="CZ63" s="96">
        <f t="shared" si="25"/>
        <v>0.78126957611192316</v>
      </c>
      <c r="DA63" s="24" t="str">
        <f t="shared" si="26"/>
        <v>鶴見区</v>
      </c>
      <c r="DB63" s="126">
        <f t="shared" si="27"/>
        <v>237484.99865107914</v>
      </c>
      <c r="DC63" s="22"/>
      <c r="DD63" s="97">
        <f t="shared" si="28"/>
        <v>0.21865584506924207</v>
      </c>
      <c r="DE63" s="97">
        <f t="shared" si="29"/>
        <v>0.79911733105872462</v>
      </c>
      <c r="DF63" s="93">
        <f t="shared" si="30"/>
        <v>253731.06500962444</v>
      </c>
      <c r="DG63" s="93">
        <v>0</v>
      </c>
    </row>
    <row r="64" spans="2:111" s="31" customFormat="1" ht="13.15" customHeight="1">
      <c r="B64" s="216"/>
      <c r="C64" s="175"/>
      <c r="D64" s="197"/>
      <c r="E64" s="172"/>
      <c r="F64" s="172"/>
      <c r="G64" s="37" t="s">
        <v>81</v>
      </c>
      <c r="H64" s="117">
        <v>0</v>
      </c>
      <c r="I64" s="82">
        <f>IFERROR(H64/E56,"-")</f>
        <v>0</v>
      </c>
      <c r="J64" s="117">
        <v>0</v>
      </c>
      <c r="K64" s="82">
        <f>IFERROR(J64/F56,"-")</f>
        <v>0</v>
      </c>
      <c r="L64" s="120" t="str">
        <f t="shared" si="10"/>
        <v>-</v>
      </c>
      <c r="M64" s="83">
        <f t="shared" si="49"/>
        <v>0</v>
      </c>
      <c r="N64" s="197"/>
      <c r="O64" s="172"/>
      <c r="P64" s="172"/>
      <c r="Q64" s="37" t="s">
        <v>81</v>
      </c>
      <c r="R64" s="117">
        <v>0</v>
      </c>
      <c r="S64" s="82">
        <f>IFERROR(R64/O56,"-")</f>
        <v>0</v>
      </c>
      <c r="T64" s="117">
        <v>0</v>
      </c>
      <c r="U64" s="82">
        <f>IFERROR(T64/P56,"-")</f>
        <v>0</v>
      </c>
      <c r="V64" s="120" t="str">
        <f t="shared" si="11"/>
        <v>-</v>
      </c>
      <c r="W64" s="83">
        <f t="shared" si="50"/>
        <v>0</v>
      </c>
      <c r="X64" s="197"/>
      <c r="Y64" s="172"/>
      <c r="Z64" s="172"/>
      <c r="AA64" s="37" t="s">
        <v>81</v>
      </c>
      <c r="AB64" s="117">
        <v>776424</v>
      </c>
      <c r="AC64" s="82">
        <f>IFERROR(AB64/Y56,"-")</f>
        <v>2.826807492183067E-4</v>
      </c>
      <c r="AD64" s="117">
        <v>19</v>
      </c>
      <c r="AE64" s="82">
        <f>IFERROR(AD64/Z56,"-")</f>
        <v>5.766312594840668E-3</v>
      </c>
      <c r="AF64" s="120">
        <f t="shared" si="12"/>
        <v>40864.42105263158</v>
      </c>
      <c r="AG64" s="83">
        <f t="shared" si="51"/>
        <v>5.3581500282007897E-3</v>
      </c>
      <c r="AH64" s="197"/>
      <c r="AI64" s="172"/>
      <c r="AJ64" s="172"/>
      <c r="AK64" s="37" t="s">
        <v>81</v>
      </c>
      <c r="AL64" s="117">
        <v>376796</v>
      </c>
      <c r="AM64" s="82">
        <f>IFERROR(AL64/AI56,"-")</f>
        <v>1.3121614440403623E-4</v>
      </c>
      <c r="AN64" s="117">
        <v>17</v>
      </c>
      <c r="AO64" s="82">
        <f>IFERROR(AN64/AJ56,"-")</f>
        <v>6.1505065123010133E-3</v>
      </c>
      <c r="AP64" s="120">
        <f t="shared" si="13"/>
        <v>22164.470588235294</v>
      </c>
      <c r="AQ64" s="83">
        <f t="shared" si="52"/>
        <v>5.6553559547571526E-3</v>
      </c>
      <c r="AR64" s="197"/>
      <c r="AS64" s="172"/>
      <c r="AT64" s="172"/>
      <c r="AU64" s="37" t="s">
        <v>81</v>
      </c>
      <c r="AV64" s="117">
        <v>110091</v>
      </c>
      <c r="AW64" s="82">
        <f>IFERROR(AV64/AS56,"-")</f>
        <v>4.9417188826336896E-5</v>
      </c>
      <c r="AX64" s="117">
        <v>9</v>
      </c>
      <c r="AY64" s="82">
        <f>IFERROR(AX64/AT56,"-")</f>
        <v>5.2023121387283237E-3</v>
      </c>
      <c r="AZ64" s="120">
        <f t="shared" si="14"/>
        <v>12232.333333333334</v>
      </c>
      <c r="BA64" s="83">
        <f t="shared" si="53"/>
        <v>4.6948356807511738E-3</v>
      </c>
      <c r="BB64" s="197"/>
      <c r="BC64" s="172"/>
      <c r="BD64" s="172"/>
      <c r="BE64" s="37" t="s">
        <v>81</v>
      </c>
      <c r="BF64" s="117">
        <v>78131</v>
      </c>
      <c r="BG64" s="82">
        <f>IFERROR(BF64/BC56,"-")</f>
        <v>7.5486361007466165E-5</v>
      </c>
      <c r="BH64" s="117">
        <v>5</v>
      </c>
      <c r="BI64" s="82">
        <f>IFERROR(BH64/BD56,"-")</f>
        <v>6.3371356147021544E-3</v>
      </c>
      <c r="BJ64" s="120">
        <f t="shared" si="15"/>
        <v>15626.2</v>
      </c>
      <c r="BK64" s="83">
        <f t="shared" si="54"/>
        <v>5.5928411633109623E-3</v>
      </c>
      <c r="BL64" s="197"/>
      <c r="BM64" s="172"/>
      <c r="BN64" s="172"/>
      <c r="BO64" s="37" t="s">
        <v>81</v>
      </c>
      <c r="BP64" s="117">
        <v>0</v>
      </c>
      <c r="BQ64" s="82">
        <f>IFERROR(BP64/BM56,"-")</f>
        <v>0</v>
      </c>
      <c r="BR64" s="117">
        <v>0</v>
      </c>
      <c r="BS64" s="82">
        <f>IFERROR(BR64/BN56,"-")</f>
        <v>0</v>
      </c>
      <c r="BT64" s="120" t="str">
        <f t="shared" si="16"/>
        <v>-</v>
      </c>
      <c r="BU64" s="83">
        <f t="shared" si="55"/>
        <v>0</v>
      </c>
      <c r="BV64" s="197"/>
      <c r="BW64" s="172"/>
      <c r="BX64" s="172"/>
      <c r="BY64" s="37" t="s">
        <v>81</v>
      </c>
      <c r="BZ64" s="117">
        <f t="shared" si="38"/>
        <v>1341442</v>
      </c>
      <c r="CA64" s="82">
        <f>IFERROR(BZ64/BW56,"-")</f>
        <v>1.4152986361076761E-4</v>
      </c>
      <c r="CB64" s="117">
        <f t="shared" si="39"/>
        <v>50</v>
      </c>
      <c r="CC64" s="82">
        <f>IFERROR(CB64/BX56,"-")</f>
        <v>5.5865921787709499E-3</v>
      </c>
      <c r="CD64" s="120">
        <f t="shared" si="17"/>
        <v>26828.84</v>
      </c>
      <c r="CE64" s="83">
        <f t="shared" si="56"/>
        <v>5.0921682452388225E-3</v>
      </c>
      <c r="CH64" s="105" t="s">
        <v>50</v>
      </c>
      <c r="CI64" s="93">
        <v>33</v>
      </c>
      <c r="CJ64" s="93">
        <v>72</v>
      </c>
      <c r="CK64" s="93">
        <v>4003</v>
      </c>
      <c r="CL64" s="93">
        <v>2721</v>
      </c>
      <c r="CM64" s="93">
        <v>1659</v>
      </c>
      <c r="CN64" s="93">
        <v>748</v>
      </c>
      <c r="CO64" s="93">
        <v>240</v>
      </c>
      <c r="CP64" s="93">
        <f t="shared" si="18"/>
        <v>9476</v>
      </c>
      <c r="CR64" s="102" t="s">
        <v>50</v>
      </c>
      <c r="CS64" s="94">
        <f t="shared" si="19"/>
        <v>0.229920001642135</v>
      </c>
      <c r="CT64" s="94">
        <f t="shared" si="20"/>
        <v>0.75920331207340275</v>
      </c>
      <c r="CU64" s="95">
        <f t="shared" si="21"/>
        <v>277970.3890935888</v>
      </c>
      <c r="CV64" s="22"/>
      <c r="CW64" s="103" t="str">
        <f t="shared" si="22"/>
        <v>阿倍野区</v>
      </c>
      <c r="CX64" s="96">
        <f t="shared" si="23"/>
        <v>0.20846502598095656</v>
      </c>
      <c r="CY64" s="24" t="str">
        <f t="shared" si="24"/>
        <v>堺市北区</v>
      </c>
      <c r="CZ64" s="96">
        <f t="shared" si="25"/>
        <v>0.78101800184385461</v>
      </c>
      <c r="DA64" s="24" t="str">
        <f t="shared" si="26"/>
        <v>東大阪市</v>
      </c>
      <c r="DB64" s="126">
        <f t="shared" si="27"/>
        <v>236600.44945861492</v>
      </c>
      <c r="DC64" s="22"/>
      <c r="DD64" s="97">
        <f t="shared" si="28"/>
        <v>0.21865584506924207</v>
      </c>
      <c r="DE64" s="97">
        <f t="shared" si="29"/>
        <v>0.79911733105872462</v>
      </c>
      <c r="DF64" s="93">
        <f t="shared" si="30"/>
        <v>253731.06500962444</v>
      </c>
      <c r="DG64" s="93">
        <v>0</v>
      </c>
    </row>
    <row r="65" spans="2:111" s="31" customFormat="1" ht="13.15" customHeight="1">
      <c r="B65" s="216"/>
      <c r="C65" s="175"/>
      <c r="D65" s="197"/>
      <c r="E65" s="172"/>
      <c r="F65" s="172"/>
      <c r="G65" s="37" t="s">
        <v>83</v>
      </c>
      <c r="H65" s="117">
        <v>9281</v>
      </c>
      <c r="I65" s="82">
        <f>IFERROR(H65/E56,"-")</f>
        <v>1.037228234691412E-4</v>
      </c>
      <c r="J65" s="117">
        <v>3</v>
      </c>
      <c r="K65" s="82">
        <f>IFERROR(J65/F56,"-")</f>
        <v>6.8181818181818177E-2</v>
      </c>
      <c r="L65" s="120">
        <f t="shared" si="10"/>
        <v>3093.6666666666665</v>
      </c>
      <c r="M65" s="83">
        <f t="shared" si="49"/>
        <v>6.25E-2</v>
      </c>
      <c r="N65" s="197"/>
      <c r="O65" s="172"/>
      <c r="P65" s="172"/>
      <c r="Q65" s="37" t="s">
        <v>83</v>
      </c>
      <c r="R65" s="117">
        <v>17315</v>
      </c>
      <c r="S65" s="82">
        <f>IFERROR(R65/O56,"-")</f>
        <v>9.7498338474026836E-5</v>
      </c>
      <c r="T65" s="117">
        <v>2</v>
      </c>
      <c r="U65" s="82">
        <f>IFERROR(T65/P56,"-")</f>
        <v>2.7777777777777776E-2</v>
      </c>
      <c r="V65" s="120">
        <f t="shared" si="11"/>
        <v>8657.5</v>
      </c>
      <c r="W65" s="83">
        <f t="shared" si="50"/>
        <v>2.4096385542168676E-2</v>
      </c>
      <c r="X65" s="197"/>
      <c r="Y65" s="172"/>
      <c r="Z65" s="172"/>
      <c r="AA65" s="37" t="s">
        <v>83</v>
      </c>
      <c r="AB65" s="117">
        <v>1518153</v>
      </c>
      <c r="AC65" s="82">
        <f>IFERROR(AB65/Y56,"-")</f>
        <v>5.5272972946227819E-4</v>
      </c>
      <c r="AD65" s="117">
        <v>110</v>
      </c>
      <c r="AE65" s="82">
        <f>IFERROR(AD65/Z56,"-")</f>
        <v>3.3383915022761758E-2</v>
      </c>
      <c r="AF65" s="120">
        <f t="shared" si="12"/>
        <v>13801.390909090909</v>
      </c>
      <c r="AG65" s="83">
        <f t="shared" si="51"/>
        <v>3.102086858432036E-2</v>
      </c>
      <c r="AH65" s="197"/>
      <c r="AI65" s="172"/>
      <c r="AJ65" s="172"/>
      <c r="AK65" s="37" t="s">
        <v>83</v>
      </c>
      <c r="AL65" s="117">
        <v>1396969</v>
      </c>
      <c r="AM65" s="82">
        <f>IFERROR(AL65/AI56,"-")</f>
        <v>4.8648309969310209E-4</v>
      </c>
      <c r="AN65" s="117">
        <v>123</v>
      </c>
      <c r="AO65" s="82">
        <f>IFERROR(AN65/AJ56,"-")</f>
        <v>4.4500723589001444E-2</v>
      </c>
      <c r="AP65" s="120">
        <f t="shared" si="13"/>
        <v>11357.471544715447</v>
      </c>
      <c r="AQ65" s="83">
        <f t="shared" si="52"/>
        <v>4.0918163672654689E-2</v>
      </c>
      <c r="AR65" s="197"/>
      <c r="AS65" s="172"/>
      <c r="AT65" s="172"/>
      <c r="AU65" s="37" t="s">
        <v>83</v>
      </c>
      <c r="AV65" s="117">
        <v>3938298</v>
      </c>
      <c r="AW65" s="82">
        <f>IFERROR(AV65/AS56,"-")</f>
        <v>1.76780677730591E-3</v>
      </c>
      <c r="AX65" s="117">
        <v>105</v>
      </c>
      <c r="AY65" s="82">
        <f>IFERROR(AX65/AT56,"-")</f>
        <v>6.0693641618497107E-2</v>
      </c>
      <c r="AZ65" s="120">
        <f t="shared" si="14"/>
        <v>37507.599999999999</v>
      </c>
      <c r="BA65" s="83">
        <f t="shared" si="53"/>
        <v>5.4773082942097026E-2</v>
      </c>
      <c r="BB65" s="197"/>
      <c r="BC65" s="172"/>
      <c r="BD65" s="172"/>
      <c r="BE65" s="37" t="s">
        <v>83</v>
      </c>
      <c r="BF65" s="117">
        <v>6843598</v>
      </c>
      <c r="BG65" s="82">
        <f>IFERROR(BF65/BC56,"-")</f>
        <v>6.6119505601870375E-3</v>
      </c>
      <c r="BH65" s="117">
        <v>43</v>
      </c>
      <c r="BI65" s="82">
        <f>IFERROR(BH65/BD56,"-")</f>
        <v>5.4499366286438533E-2</v>
      </c>
      <c r="BJ65" s="120">
        <f t="shared" si="15"/>
        <v>159153.44186046513</v>
      </c>
      <c r="BK65" s="83">
        <f t="shared" si="54"/>
        <v>4.8098434004474271E-2</v>
      </c>
      <c r="BL65" s="197"/>
      <c r="BM65" s="172"/>
      <c r="BN65" s="172"/>
      <c r="BO65" s="37" t="s">
        <v>83</v>
      </c>
      <c r="BP65" s="117">
        <v>355543</v>
      </c>
      <c r="BQ65" s="82">
        <f>IFERROR(BP65/BM56,"-")</f>
        <v>1.077247417017063E-3</v>
      </c>
      <c r="BR65" s="117">
        <v>13</v>
      </c>
      <c r="BS65" s="82">
        <f>IFERROR(BR65/BN56,"-")</f>
        <v>5.078125E-2</v>
      </c>
      <c r="BT65" s="120">
        <f t="shared" si="16"/>
        <v>27349.461538461539</v>
      </c>
      <c r="BU65" s="83">
        <f t="shared" si="55"/>
        <v>0.04</v>
      </c>
      <c r="BV65" s="197"/>
      <c r="BW65" s="172"/>
      <c r="BX65" s="172"/>
      <c r="BY65" s="37" t="s">
        <v>83</v>
      </c>
      <c r="BZ65" s="117">
        <f t="shared" si="38"/>
        <v>14079157</v>
      </c>
      <c r="CA65" s="82">
        <f>IFERROR(BZ65/BW56,"-")</f>
        <v>1.485432221418879E-3</v>
      </c>
      <c r="CB65" s="117">
        <f t="shared" si="39"/>
        <v>399</v>
      </c>
      <c r="CC65" s="82">
        <f>IFERROR(CB65/BX56,"-")</f>
        <v>4.4581005586592178E-2</v>
      </c>
      <c r="CD65" s="120">
        <f t="shared" si="17"/>
        <v>35286.107769423557</v>
      </c>
      <c r="CE65" s="83">
        <f t="shared" si="56"/>
        <v>4.0635502597005803E-2</v>
      </c>
      <c r="CH65" s="105" t="s">
        <v>18</v>
      </c>
      <c r="CI65" s="93">
        <v>3</v>
      </c>
      <c r="CJ65" s="93">
        <v>27</v>
      </c>
      <c r="CK65" s="93">
        <v>3648</v>
      </c>
      <c r="CL65" s="93">
        <v>2395</v>
      </c>
      <c r="CM65" s="93">
        <v>1290</v>
      </c>
      <c r="CN65" s="93">
        <v>569</v>
      </c>
      <c r="CO65" s="93">
        <v>212</v>
      </c>
      <c r="CP65" s="93">
        <f t="shared" si="18"/>
        <v>8144</v>
      </c>
      <c r="CR65" s="102" t="s">
        <v>18</v>
      </c>
      <c r="CS65" s="94">
        <f t="shared" si="19"/>
        <v>0.20914301868468951</v>
      </c>
      <c r="CT65" s="94">
        <f t="shared" si="20"/>
        <v>0.77925636007827792</v>
      </c>
      <c r="CU65" s="95">
        <f t="shared" si="21"/>
        <v>237884.96249790725</v>
      </c>
      <c r="CV65" s="22"/>
      <c r="CW65" s="103" t="str">
        <f t="shared" si="22"/>
        <v>八尾市</v>
      </c>
      <c r="CX65" s="96">
        <f t="shared" si="23"/>
        <v>0.20842923930214782</v>
      </c>
      <c r="CY65" s="24" t="str">
        <f t="shared" si="24"/>
        <v>四條畷市</v>
      </c>
      <c r="CZ65" s="96">
        <f t="shared" si="25"/>
        <v>0.77925636007827792</v>
      </c>
      <c r="DA65" s="24" t="str">
        <f t="shared" si="26"/>
        <v>寝屋川市</v>
      </c>
      <c r="DB65" s="126">
        <f t="shared" si="27"/>
        <v>235831.89099932832</v>
      </c>
      <c r="DC65" s="22"/>
      <c r="DD65" s="97">
        <f t="shared" si="28"/>
        <v>0.21865584506924207</v>
      </c>
      <c r="DE65" s="97">
        <f t="shared" si="29"/>
        <v>0.79911733105872462</v>
      </c>
      <c r="DF65" s="93">
        <f t="shared" si="30"/>
        <v>253731.06500962444</v>
      </c>
      <c r="DG65" s="93">
        <v>0</v>
      </c>
    </row>
    <row r="66" spans="2:111" s="31" customFormat="1" ht="13.15" customHeight="1">
      <c r="B66" s="216"/>
      <c r="C66" s="175"/>
      <c r="D66" s="197"/>
      <c r="E66" s="172"/>
      <c r="F66" s="172"/>
      <c r="G66" s="37" t="s">
        <v>85</v>
      </c>
      <c r="H66" s="117">
        <v>14340</v>
      </c>
      <c r="I66" s="82">
        <f>IFERROR(H66/E56,"-")</f>
        <v>1.6026131758942839E-4</v>
      </c>
      <c r="J66" s="117">
        <v>1</v>
      </c>
      <c r="K66" s="82">
        <f>IFERROR(J66/F56,"-")</f>
        <v>2.2727272727272728E-2</v>
      </c>
      <c r="L66" s="120">
        <f t="shared" si="10"/>
        <v>14340</v>
      </c>
      <c r="M66" s="83">
        <f t="shared" si="49"/>
        <v>2.0833333333333332E-2</v>
      </c>
      <c r="N66" s="197"/>
      <c r="O66" s="172"/>
      <c r="P66" s="172"/>
      <c r="Q66" s="37" t="s">
        <v>85</v>
      </c>
      <c r="R66" s="117">
        <v>35174</v>
      </c>
      <c r="S66" s="82">
        <f>IFERROR(R66/O56,"-")</f>
        <v>1.9805986471183485E-4</v>
      </c>
      <c r="T66" s="117">
        <v>1</v>
      </c>
      <c r="U66" s="82">
        <f>IFERROR(T66/P56,"-")</f>
        <v>1.3888888888888888E-2</v>
      </c>
      <c r="V66" s="120">
        <f t="shared" si="11"/>
        <v>35174</v>
      </c>
      <c r="W66" s="83">
        <f t="shared" si="50"/>
        <v>1.2048192771084338E-2</v>
      </c>
      <c r="X66" s="197"/>
      <c r="Y66" s="172"/>
      <c r="Z66" s="172"/>
      <c r="AA66" s="37" t="s">
        <v>85</v>
      </c>
      <c r="AB66" s="117">
        <v>3335364</v>
      </c>
      <c r="AC66" s="82">
        <f>IFERROR(AB66/Y56,"-")</f>
        <v>1.2143406108463522E-3</v>
      </c>
      <c r="AD66" s="117">
        <v>30</v>
      </c>
      <c r="AE66" s="82">
        <f>IFERROR(AD66/Z56,"-")</f>
        <v>9.104704097116844E-3</v>
      </c>
      <c r="AF66" s="120">
        <f t="shared" si="12"/>
        <v>111178.8</v>
      </c>
      <c r="AG66" s="83">
        <f t="shared" si="51"/>
        <v>8.4602368866328256E-3</v>
      </c>
      <c r="AH66" s="197"/>
      <c r="AI66" s="172"/>
      <c r="AJ66" s="172"/>
      <c r="AK66" s="37" t="s">
        <v>85</v>
      </c>
      <c r="AL66" s="117">
        <v>3217651</v>
      </c>
      <c r="AM66" s="82">
        <f>IFERROR(AL66/AI56,"-")</f>
        <v>1.1205208076991041E-3</v>
      </c>
      <c r="AN66" s="117">
        <v>37</v>
      </c>
      <c r="AO66" s="82">
        <f>IFERROR(AN66/AJ56,"-")</f>
        <v>1.3386396526772794E-2</v>
      </c>
      <c r="AP66" s="120">
        <f t="shared" si="13"/>
        <v>86963.540540540547</v>
      </c>
      <c r="AQ66" s="83">
        <f t="shared" si="52"/>
        <v>1.2308715901530274E-2</v>
      </c>
      <c r="AR66" s="197"/>
      <c r="AS66" s="172"/>
      <c r="AT66" s="172"/>
      <c r="AU66" s="37" t="s">
        <v>85</v>
      </c>
      <c r="AV66" s="117">
        <v>3605857</v>
      </c>
      <c r="AW66" s="82">
        <f>IFERROR(AV66/AS56,"-")</f>
        <v>1.6185820480308897E-3</v>
      </c>
      <c r="AX66" s="117">
        <v>36</v>
      </c>
      <c r="AY66" s="82">
        <f>IFERROR(AX66/AT56,"-")</f>
        <v>2.0809248554913295E-2</v>
      </c>
      <c r="AZ66" s="120">
        <f t="shared" si="14"/>
        <v>100162.69444444444</v>
      </c>
      <c r="BA66" s="83">
        <f t="shared" si="53"/>
        <v>1.8779342723004695E-2</v>
      </c>
      <c r="BB66" s="197"/>
      <c r="BC66" s="172"/>
      <c r="BD66" s="172"/>
      <c r="BE66" s="37" t="s">
        <v>85</v>
      </c>
      <c r="BF66" s="117">
        <v>4389556</v>
      </c>
      <c r="BG66" s="82">
        <f>IFERROR(BF66/BC56,"-")</f>
        <v>4.2409748867733568E-3</v>
      </c>
      <c r="BH66" s="117">
        <v>21</v>
      </c>
      <c r="BI66" s="82">
        <f>IFERROR(BH66/BD56,"-")</f>
        <v>2.6615969581749048E-2</v>
      </c>
      <c r="BJ66" s="120">
        <f t="shared" si="15"/>
        <v>209026.47619047618</v>
      </c>
      <c r="BK66" s="83">
        <f t="shared" si="54"/>
        <v>2.3489932885906041E-2</v>
      </c>
      <c r="BL66" s="197"/>
      <c r="BM66" s="172"/>
      <c r="BN66" s="172"/>
      <c r="BO66" s="37" t="s">
        <v>85</v>
      </c>
      <c r="BP66" s="117">
        <v>1284564</v>
      </c>
      <c r="BQ66" s="82">
        <f>IFERROR(BP66/BM56,"-")</f>
        <v>3.892055956644081E-3</v>
      </c>
      <c r="BR66" s="117">
        <v>7</v>
      </c>
      <c r="BS66" s="82">
        <f>IFERROR(BR66/BN56,"-")</f>
        <v>2.734375E-2</v>
      </c>
      <c r="BT66" s="120">
        <f t="shared" si="16"/>
        <v>183509.14285714287</v>
      </c>
      <c r="BU66" s="83">
        <f t="shared" si="55"/>
        <v>2.1538461538461538E-2</v>
      </c>
      <c r="BV66" s="197"/>
      <c r="BW66" s="172"/>
      <c r="BX66" s="172"/>
      <c r="BY66" s="37" t="s">
        <v>85</v>
      </c>
      <c r="BZ66" s="117">
        <f t="shared" si="38"/>
        <v>15882506</v>
      </c>
      <c r="CA66" s="82">
        <f>IFERROR(BZ66/BW56,"-")</f>
        <v>1.6756959361472193E-3</v>
      </c>
      <c r="CB66" s="117">
        <f t="shared" si="39"/>
        <v>133</v>
      </c>
      <c r="CC66" s="82">
        <f>IFERROR(CB66/BX56,"-")</f>
        <v>1.4860335195530726E-2</v>
      </c>
      <c r="CD66" s="120">
        <f t="shared" si="17"/>
        <v>119417.33834586466</v>
      </c>
      <c r="CE66" s="83">
        <f t="shared" si="56"/>
        <v>1.3545167532335268E-2</v>
      </c>
      <c r="CH66" s="105" t="s">
        <v>19</v>
      </c>
      <c r="CI66" s="93">
        <v>25</v>
      </c>
      <c r="CJ66" s="93">
        <v>69</v>
      </c>
      <c r="CK66" s="93">
        <v>5294</v>
      </c>
      <c r="CL66" s="93">
        <v>3622</v>
      </c>
      <c r="CM66" s="93">
        <v>1850</v>
      </c>
      <c r="CN66" s="93">
        <v>896</v>
      </c>
      <c r="CO66" s="93">
        <v>334</v>
      </c>
      <c r="CP66" s="93">
        <f t="shared" si="18"/>
        <v>12090</v>
      </c>
      <c r="CR66" s="102" t="s">
        <v>19</v>
      </c>
      <c r="CS66" s="94">
        <f t="shared" si="19"/>
        <v>0.20344168495464293</v>
      </c>
      <c r="CT66" s="94">
        <f t="shared" si="20"/>
        <v>0.76696675900277012</v>
      </c>
      <c r="CU66" s="95">
        <f t="shared" si="21"/>
        <v>216642.6703160271</v>
      </c>
      <c r="CV66" s="22"/>
      <c r="CW66" s="103" t="str">
        <f t="shared" si="22"/>
        <v>天王寺区</v>
      </c>
      <c r="CX66" s="96">
        <f t="shared" si="23"/>
        <v>0.20750791213945347</v>
      </c>
      <c r="CY66" s="24" t="str">
        <f t="shared" si="24"/>
        <v>枚方市</v>
      </c>
      <c r="CZ66" s="96">
        <f t="shared" si="25"/>
        <v>0.7783912661563559</v>
      </c>
      <c r="DA66" s="24" t="str">
        <f t="shared" si="26"/>
        <v>大東市</v>
      </c>
      <c r="DB66" s="126">
        <f t="shared" si="27"/>
        <v>235405.63843315802</v>
      </c>
      <c r="DC66" s="22"/>
      <c r="DD66" s="97">
        <f t="shared" si="28"/>
        <v>0.21865584506924207</v>
      </c>
      <c r="DE66" s="97">
        <f t="shared" si="29"/>
        <v>0.79911733105872462</v>
      </c>
      <c r="DF66" s="93">
        <f t="shared" si="30"/>
        <v>253731.06500962444</v>
      </c>
      <c r="DG66" s="93">
        <v>0</v>
      </c>
    </row>
    <row r="67" spans="2:111" s="31" customFormat="1" ht="13.15" customHeight="1">
      <c r="B67" s="216"/>
      <c r="C67" s="175"/>
      <c r="D67" s="197"/>
      <c r="E67" s="172"/>
      <c r="F67" s="172"/>
      <c r="G67" s="37" t="s">
        <v>87</v>
      </c>
      <c r="H67" s="117">
        <v>2376568</v>
      </c>
      <c r="I67" s="82">
        <f>IFERROR(H67/E56,"-")</f>
        <v>2.6560105928931148E-2</v>
      </c>
      <c r="J67" s="117">
        <v>5</v>
      </c>
      <c r="K67" s="82">
        <f>IFERROR(J67/F56,"-")</f>
        <v>0.11363636363636363</v>
      </c>
      <c r="L67" s="120">
        <f t="shared" si="10"/>
        <v>475313.6</v>
      </c>
      <c r="M67" s="83">
        <f t="shared" si="49"/>
        <v>0.10416666666666667</v>
      </c>
      <c r="N67" s="197"/>
      <c r="O67" s="172"/>
      <c r="P67" s="172"/>
      <c r="Q67" s="37" t="s">
        <v>87</v>
      </c>
      <c r="R67" s="117">
        <v>1277537</v>
      </c>
      <c r="S67" s="82">
        <f>IFERROR(R67/O56,"-")</f>
        <v>7.1936318128266149E-3</v>
      </c>
      <c r="T67" s="117">
        <v>3</v>
      </c>
      <c r="U67" s="82">
        <f>IFERROR(T67/P56,"-")</f>
        <v>4.1666666666666664E-2</v>
      </c>
      <c r="V67" s="120">
        <f t="shared" si="11"/>
        <v>425845.66666666669</v>
      </c>
      <c r="W67" s="83">
        <f t="shared" si="50"/>
        <v>3.614457831325301E-2</v>
      </c>
      <c r="X67" s="197"/>
      <c r="Y67" s="172"/>
      <c r="Z67" s="172"/>
      <c r="AA67" s="37" t="s">
        <v>87</v>
      </c>
      <c r="AB67" s="117">
        <v>16663011</v>
      </c>
      <c r="AC67" s="82">
        <f>IFERROR(AB67/Y56,"-")</f>
        <v>6.0666754681886256E-3</v>
      </c>
      <c r="AD67" s="117">
        <v>36</v>
      </c>
      <c r="AE67" s="82">
        <f>IFERROR(AD67/Z56,"-")</f>
        <v>1.0925644916540212E-2</v>
      </c>
      <c r="AF67" s="120">
        <f t="shared" si="12"/>
        <v>462861.41666666669</v>
      </c>
      <c r="AG67" s="83">
        <f t="shared" si="51"/>
        <v>1.015228426395939E-2</v>
      </c>
      <c r="AH67" s="197"/>
      <c r="AI67" s="172"/>
      <c r="AJ67" s="172"/>
      <c r="AK67" s="37" t="s">
        <v>87</v>
      </c>
      <c r="AL67" s="117">
        <v>17222868</v>
      </c>
      <c r="AM67" s="82">
        <f>IFERROR(AL67/AI56,"-")</f>
        <v>5.9977237936168501E-3</v>
      </c>
      <c r="AN67" s="117">
        <v>53</v>
      </c>
      <c r="AO67" s="82">
        <f>IFERROR(AN67/AJ56,"-")</f>
        <v>1.9175108538350218E-2</v>
      </c>
      <c r="AP67" s="120">
        <f t="shared" si="13"/>
        <v>324959.77358490566</v>
      </c>
      <c r="AQ67" s="83">
        <f t="shared" si="52"/>
        <v>1.763140385894877E-2</v>
      </c>
      <c r="AR67" s="197"/>
      <c r="AS67" s="172"/>
      <c r="AT67" s="172"/>
      <c r="AU67" s="37" t="s">
        <v>87</v>
      </c>
      <c r="AV67" s="117">
        <v>38463111</v>
      </c>
      <c r="AW67" s="82">
        <f>IFERROR(AV67/AS56,"-")</f>
        <v>1.7265160813648307E-2</v>
      </c>
      <c r="AX67" s="117">
        <v>73</v>
      </c>
      <c r="AY67" s="82">
        <f>IFERROR(AX67/AT56,"-")</f>
        <v>4.2196531791907514E-2</v>
      </c>
      <c r="AZ67" s="120">
        <f t="shared" si="14"/>
        <v>526891.93150684936</v>
      </c>
      <c r="BA67" s="83">
        <f t="shared" si="53"/>
        <v>3.8080333854981739E-2</v>
      </c>
      <c r="BB67" s="197"/>
      <c r="BC67" s="172"/>
      <c r="BD67" s="172"/>
      <c r="BE67" s="37" t="s">
        <v>87</v>
      </c>
      <c r="BF67" s="117">
        <v>24480461</v>
      </c>
      <c r="BG67" s="82">
        <f>IFERROR(BF67/BC56,"-")</f>
        <v>2.3651827273107936E-2</v>
      </c>
      <c r="BH67" s="117">
        <v>54</v>
      </c>
      <c r="BI67" s="82">
        <f>IFERROR(BH67/BD56,"-")</f>
        <v>6.8441064638783272E-2</v>
      </c>
      <c r="BJ67" s="120">
        <f t="shared" si="15"/>
        <v>453341.87037037039</v>
      </c>
      <c r="BK67" s="83">
        <f t="shared" si="54"/>
        <v>6.0402684563758392E-2</v>
      </c>
      <c r="BL67" s="197"/>
      <c r="BM67" s="172"/>
      <c r="BN67" s="172"/>
      <c r="BO67" s="37" t="s">
        <v>87</v>
      </c>
      <c r="BP67" s="117">
        <v>17212748</v>
      </c>
      <c r="BQ67" s="82">
        <f>IFERROR(BP67/BM56,"-")</f>
        <v>5.2152308786182308E-2</v>
      </c>
      <c r="BR67" s="117">
        <v>25</v>
      </c>
      <c r="BS67" s="82">
        <f>IFERROR(BR67/BN56,"-")</f>
        <v>9.765625E-2</v>
      </c>
      <c r="BT67" s="120">
        <f t="shared" si="16"/>
        <v>688509.92</v>
      </c>
      <c r="BU67" s="83">
        <f t="shared" si="55"/>
        <v>7.6923076923076927E-2</v>
      </c>
      <c r="BV67" s="197"/>
      <c r="BW67" s="172"/>
      <c r="BX67" s="172"/>
      <c r="BY67" s="37" t="s">
        <v>87</v>
      </c>
      <c r="BZ67" s="117">
        <f t="shared" si="38"/>
        <v>117696304</v>
      </c>
      <c r="CA67" s="82">
        <f>IFERROR(BZ67/BW56,"-")</f>
        <v>1.2417638520794369E-2</v>
      </c>
      <c r="CB67" s="117">
        <f t="shared" si="39"/>
        <v>249</v>
      </c>
      <c r="CC67" s="82">
        <f>IFERROR(CB67/BX56,"-")</f>
        <v>2.7821229050279329E-2</v>
      </c>
      <c r="CD67" s="120">
        <f t="shared" si="17"/>
        <v>472675.91967871488</v>
      </c>
      <c r="CE67" s="83">
        <f t="shared" si="56"/>
        <v>2.5358997861289336E-2</v>
      </c>
      <c r="CH67" s="105" t="s">
        <v>30</v>
      </c>
      <c r="CI67" s="93">
        <v>7</v>
      </c>
      <c r="CJ67" s="93">
        <v>18</v>
      </c>
      <c r="CK67" s="93">
        <v>3613</v>
      </c>
      <c r="CL67" s="93">
        <v>2538</v>
      </c>
      <c r="CM67" s="93">
        <v>1617</v>
      </c>
      <c r="CN67" s="93">
        <v>796</v>
      </c>
      <c r="CO67" s="93">
        <v>267</v>
      </c>
      <c r="CP67" s="93">
        <f t="shared" si="18"/>
        <v>8856</v>
      </c>
      <c r="CR67" s="102" t="s">
        <v>30</v>
      </c>
      <c r="CS67" s="94">
        <f t="shared" si="19"/>
        <v>0.22035291444160501</v>
      </c>
      <c r="CT67" s="94">
        <f t="shared" si="20"/>
        <v>0.78767772511848344</v>
      </c>
      <c r="CU67" s="95">
        <f t="shared" si="21"/>
        <v>247257.36657641397</v>
      </c>
      <c r="CV67" s="22"/>
      <c r="CW67" s="103" t="str">
        <f t="shared" si="22"/>
        <v>港区</v>
      </c>
      <c r="CX67" s="96">
        <f t="shared" si="23"/>
        <v>0.20596630583346789</v>
      </c>
      <c r="CY67" s="24" t="str">
        <f t="shared" si="24"/>
        <v>羽曳野市</v>
      </c>
      <c r="CZ67" s="96">
        <f t="shared" si="25"/>
        <v>0.77545084351367077</v>
      </c>
      <c r="DA67" s="24" t="str">
        <f t="shared" si="26"/>
        <v>枚方市</v>
      </c>
      <c r="DB67" s="126">
        <f t="shared" si="27"/>
        <v>235093.73515119412</v>
      </c>
      <c r="DC67" s="22"/>
      <c r="DD67" s="97">
        <f t="shared" si="28"/>
        <v>0.21865584506924207</v>
      </c>
      <c r="DE67" s="97">
        <f t="shared" si="29"/>
        <v>0.79911733105872462</v>
      </c>
      <c r="DF67" s="93">
        <f t="shared" si="30"/>
        <v>253731.06500962444</v>
      </c>
      <c r="DG67" s="93">
        <v>0</v>
      </c>
    </row>
    <row r="68" spans="2:111" s="31" customFormat="1" ht="13.15" customHeight="1">
      <c r="B68" s="216"/>
      <c r="C68" s="175"/>
      <c r="D68" s="197"/>
      <c r="E68" s="172"/>
      <c r="F68" s="172"/>
      <c r="G68" s="37" t="s">
        <v>89</v>
      </c>
      <c r="H68" s="117">
        <v>3995091</v>
      </c>
      <c r="I68" s="82">
        <f>IFERROR(H68/E56,"-")</f>
        <v>4.4648434278219462E-2</v>
      </c>
      <c r="J68" s="117">
        <v>17</v>
      </c>
      <c r="K68" s="82">
        <f>IFERROR(J68/F56,"-")</f>
        <v>0.38636363636363635</v>
      </c>
      <c r="L68" s="120">
        <f t="shared" si="10"/>
        <v>235005.35294117648</v>
      </c>
      <c r="M68" s="83">
        <f t="shared" si="49"/>
        <v>0.35416666666666669</v>
      </c>
      <c r="N68" s="197"/>
      <c r="O68" s="172"/>
      <c r="P68" s="172"/>
      <c r="Q68" s="37" t="s">
        <v>89</v>
      </c>
      <c r="R68" s="117">
        <v>2287946</v>
      </c>
      <c r="S68" s="82">
        <f>IFERROR(R68/O56,"-")</f>
        <v>1.2883103293000048E-2</v>
      </c>
      <c r="T68" s="117">
        <v>18</v>
      </c>
      <c r="U68" s="82">
        <f>IFERROR(T68/P56,"-")</f>
        <v>0.25</v>
      </c>
      <c r="V68" s="120">
        <f t="shared" si="11"/>
        <v>127108.11111111111</v>
      </c>
      <c r="W68" s="83">
        <f t="shared" si="50"/>
        <v>0.21686746987951808</v>
      </c>
      <c r="X68" s="197"/>
      <c r="Y68" s="172"/>
      <c r="Z68" s="172"/>
      <c r="AA68" s="37" t="s">
        <v>89</v>
      </c>
      <c r="AB68" s="117">
        <v>30134269</v>
      </c>
      <c r="AC68" s="82">
        <f>IFERROR(AB68/Y56,"-")</f>
        <v>1.0971296273770508E-2</v>
      </c>
      <c r="AD68" s="117">
        <v>414</v>
      </c>
      <c r="AE68" s="82">
        <f>IFERROR(AD68/Z56,"-")</f>
        <v>0.12564491654021245</v>
      </c>
      <c r="AF68" s="120">
        <f t="shared" si="12"/>
        <v>72788.089371980677</v>
      </c>
      <c r="AG68" s="83">
        <f t="shared" si="51"/>
        <v>0.116751269035533</v>
      </c>
      <c r="AH68" s="197"/>
      <c r="AI68" s="172"/>
      <c r="AJ68" s="172"/>
      <c r="AK68" s="37" t="s">
        <v>89</v>
      </c>
      <c r="AL68" s="117">
        <v>43711888</v>
      </c>
      <c r="AM68" s="82">
        <f>IFERROR(AL68/AI56,"-")</f>
        <v>1.5222309705997566E-2</v>
      </c>
      <c r="AN68" s="117">
        <v>468</v>
      </c>
      <c r="AO68" s="82">
        <f>IFERROR(AN68/AJ56,"-")</f>
        <v>0.16931982633863965</v>
      </c>
      <c r="AP68" s="120">
        <f t="shared" si="13"/>
        <v>93401.470085470079</v>
      </c>
      <c r="AQ68" s="83">
        <f t="shared" si="52"/>
        <v>0.15568862275449102</v>
      </c>
      <c r="AR68" s="197"/>
      <c r="AS68" s="172"/>
      <c r="AT68" s="172"/>
      <c r="AU68" s="37" t="s">
        <v>89</v>
      </c>
      <c r="AV68" s="117">
        <v>29412375</v>
      </c>
      <c r="AW68" s="82">
        <f>IFERROR(AV68/AS56,"-")</f>
        <v>1.3202504193858086E-2</v>
      </c>
      <c r="AX68" s="117">
        <v>324</v>
      </c>
      <c r="AY68" s="82">
        <f>IFERROR(AX68/AT56,"-")</f>
        <v>0.18728323699421964</v>
      </c>
      <c r="AZ68" s="120">
        <f t="shared" si="14"/>
        <v>90778.935185185182</v>
      </c>
      <c r="BA68" s="83">
        <f t="shared" si="53"/>
        <v>0.16901408450704225</v>
      </c>
      <c r="BB68" s="197"/>
      <c r="BC68" s="172"/>
      <c r="BD68" s="172"/>
      <c r="BE68" s="37" t="s">
        <v>89</v>
      </c>
      <c r="BF68" s="117">
        <v>16070323</v>
      </c>
      <c r="BG68" s="82">
        <f>IFERROR(BF68/BC56,"-")</f>
        <v>1.5526362179987287E-2</v>
      </c>
      <c r="BH68" s="117">
        <v>137</v>
      </c>
      <c r="BI68" s="82">
        <f>IFERROR(BH68/BD56,"-")</f>
        <v>0.17363751584283904</v>
      </c>
      <c r="BJ68" s="120">
        <f t="shared" si="15"/>
        <v>117301.62773722627</v>
      </c>
      <c r="BK68" s="83">
        <f t="shared" si="54"/>
        <v>0.15324384787472037</v>
      </c>
      <c r="BL68" s="197"/>
      <c r="BM68" s="172"/>
      <c r="BN68" s="172"/>
      <c r="BO68" s="37" t="s">
        <v>89</v>
      </c>
      <c r="BP68" s="117">
        <v>6218111</v>
      </c>
      <c r="BQ68" s="82">
        <f>IFERROR(BP68/BM56,"-")</f>
        <v>1.8840039076779422E-2</v>
      </c>
      <c r="BR68" s="117">
        <v>64</v>
      </c>
      <c r="BS68" s="82">
        <f>IFERROR(BR68/BN56,"-")</f>
        <v>0.25</v>
      </c>
      <c r="BT68" s="120">
        <f t="shared" si="16"/>
        <v>97157.984375</v>
      </c>
      <c r="BU68" s="83">
        <f t="shared" si="55"/>
        <v>0.19692307692307692</v>
      </c>
      <c r="BV68" s="197"/>
      <c r="BW68" s="172"/>
      <c r="BX68" s="172"/>
      <c r="BY68" s="37" t="s">
        <v>89</v>
      </c>
      <c r="BZ68" s="117">
        <f t="shared" si="38"/>
        <v>131830003</v>
      </c>
      <c r="CA68" s="82">
        <f>IFERROR(BZ68/BW56,"-")</f>
        <v>1.3908825237615255E-2</v>
      </c>
      <c r="CB68" s="117">
        <f t="shared" si="39"/>
        <v>1442</v>
      </c>
      <c r="CC68" s="82">
        <f>IFERROR(CB68/BX56,"-")</f>
        <v>0.16111731843575419</v>
      </c>
      <c r="CD68" s="120">
        <f t="shared" si="17"/>
        <v>91421.638696255206</v>
      </c>
      <c r="CE68" s="83">
        <f t="shared" si="56"/>
        <v>0.14685813219268765</v>
      </c>
      <c r="CH68" s="105" t="s">
        <v>51</v>
      </c>
      <c r="CI68" s="93">
        <v>91</v>
      </c>
      <c r="CJ68" s="93">
        <v>124</v>
      </c>
      <c r="CK68" s="93">
        <v>4017</v>
      </c>
      <c r="CL68" s="93">
        <v>2514</v>
      </c>
      <c r="CM68" s="93">
        <v>1563</v>
      </c>
      <c r="CN68" s="93">
        <v>750</v>
      </c>
      <c r="CO68" s="93">
        <v>289</v>
      </c>
      <c r="CP68" s="93">
        <f t="shared" si="18"/>
        <v>9348</v>
      </c>
      <c r="CR68" s="102" t="s">
        <v>51</v>
      </c>
      <c r="CS68" s="94">
        <f t="shared" si="19"/>
        <v>0.22980842051545877</v>
      </c>
      <c r="CT68" s="94">
        <f t="shared" si="20"/>
        <v>0.78667120799273382</v>
      </c>
      <c r="CU68" s="95">
        <f t="shared" si="21"/>
        <v>284892.31620724493</v>
      </c>
      <c r="CV68" s="22"/>
      <c r="CW68" s="103" t="str">
        <f t="shared" si="22"/>
        <v>西淀川区</v>
      </c>
      <c r="CX68" s="96">
        <f t="shared" si="23"/>
        <v>0.20591320003176783</v>
      </c>
      <c r="CY68" s="24" t="str">
        <f t="shared" si="24"/>
        <v>富田林市</v>
      </c>
      <c r="CZ68" s="96">
        <f t="shared" si="25"/>
        <v>0.77339326367404126</v>
      </c>
      <c r="DA68" s="24" t="str">
        <f t="shared" si="26"/>
        <v>摂津市</v>
      </c>
      <c r="DB68" s="126">
        <f t="shared" si="27"/>
        <v>235041.38383136436</v>
      </c>
      <c r="DC68" s="22"/>
      <c r="DD68" s="97">
        <f t="shared" si="28"/>
        <v>0.21865584506924207</v>
      </c>
      <c r="DE68" s="97">
        <f t="shared" si="29"/>
        <v>0.79911733105872462</v>
      </c>
      <c r="DF68" s="93">
        <f t="shared" si="30"/>
        <v>253731.06500962444</v>
      </c>
      <c r="DG68" s="93">
        <v>0</v>
      </c>
    </row>
    <row r="69" spans="2:111" s="31" customFormat="1" ht="13.15" customHeight="1">
      <c r="B69" s="216"/>
      <c r="C69" s="175"/>
      <c r="D69" s="197"/>
      <c r="E69" s="172"/>
      <c r="F69" s="172"/>
      <c r="G69" s="37" t="s">
        <v>91</v>
      </c>
      <c r="H69" s="117">
        <v>14350</v>
      </c>
      <c r="I69" s="82">
        <f>IFERROR(H69/E56,"-")</f>
        <v>1.603730758304252E-4</v>
      </c>
      <c r="J69" s="117">
        <v>1</v>
      </c>
      <c r="K69" s="82">
        <f>IFERROR(J69/F56,"-")</f>
        <v>2.2727272727272728E-2</v>
      </c>
      <c r="L69" s="120">
        <f t="shared" si="10"/>
        <v>14350</v>
      </c>
      <c r="M69" s="83">
        <f t="shared" si="49"/>
        <v>2.0833333333333332E-2</v>
      </c>
      <c r="N69" s="197"/>
      <c r="O69" s="172"/>
      <c r="P69" s="172"/>
      <c r="Q69" s="37" t="s">
        <v>91</v>
      </c>
      <c r="R69" s="117">
        <v>618090</v>
      </c>
      <c r="S69" s="82">
        <f>IFERROR(R69/O56,"-")</f>
        <v>3.4803781708005344E-3</v>
      </c>
      <c r="T69" s="117">
        <v>6</v>
      </c>
      <c r="U69" s="82">
        <f>IFERROR(T69/P56,"-")</f>
        <v>8.3333333333333329E-2</v>
      </c>
      <c r="V69" s="120">
        <f t="shared" si="11"/>
        <v>103015</v>
      </c>
      <c r="W69" s="83">
        <f t="shared" si="50"/>
        <v>7.2289156626506021E-2</v>
      </c>
      <c r="X69" s="197"/>
      <c r="Y69" s="172"/>
      <c r="Z69" s="172"/>
      <c r="AA69" s="37" t="s">
        <v>91</v>
      </c>
      <c r="AB69" s="117">
        <v>34780614</v>
      </c>
      <c r="AC69" s="82">
        <f>IFERROR(AB69/Y56,"-")</f>
        <v>1.266293935245784E-2</v>
      </c>
      <c r="AD69" s="117">
        <v>214</v>
      </c>
      <c r="AE69" s="82">
        <f>IFERROR(AD69/Z56,"-")</f>
        <v>6.4946889226100146E-2</v>
      </c>
      <c r="AF69" s="120">
        <f t="shared" si="12"/>
        <v>162526.23364485981</v>
      </c>
      <c r="AG69" s="83">
        <f t="shared" si="51"/>
        <v>6.0349689791314158E-2</v>
      </c>
      <c r="AH69" s="197"/>
      <c r="AI69" s="172"/>
      <c r="AJ69" s="172"/>
      <c r="AK69" s="37" t="s">
        <v>91</v>
      </c>
      <c r="AL69" s="117">
        <v>58550721</v>
      </c>
      <c r="AM69" s="82">
        <f>IFERROR(AL69/AI56,"-")</f>
        <v>2.0389812688288721E-2</v>
      </c>
      <c r="AN69" s="117">
        <v>410</v>
      </c>
      <c r="AO69" s="82">
        <f>IFERROR(AN69/AJ56,"-")</f>
        <v>0.14833574529667148</v>
      </c>
      <c r="AP69" s="120">
        <f t="shared" si="13"/>
        <v>142806.63658536586</v>
      </c>
      <c r="AQ69" s="83">
        <f t="shared" si="52"/>
        <v>0.13639387890884896</v>
      </c>
      <c r="AR69" s="197"/>
      <c r="AS69" s="172"/>
      <c r="AT69" s="172"/>
      <c r="AU69" s="37" t="s">
        <v>91</v>
      </c>
      <c r="AV69" s="117">
        <v>63833520</v>
      </c>
      <c r="AW69" s="82">
        <f>IFERROR(AV69/AS56,"-")</f>
        <v>2.8653324170820074E-2</v>
      </c>
      <c r="AX69" s="117">
        <v>420</v>
      </c>
      <c r="AY69" s="82">
        <f>IFERROR(AX69/AT56,"-")</f>
        <v>0.24277456647398843</v>
      </c>
      <c r="AZ69" s="120">
        <f t="shared" si="14"/>
        <v>151984.57142857142</v>
      </c>
      <c r="BA69" s="83">
        <f t="shared" si="53"/>
        <v>0.2190923317683881</v>
      </c>
      <c r="BB69" s="197"/>
      <c r="BC69" s="172"/>
      <c r="BD69" s="172"/>
      <c r="BE69" s="37" t="s">
        <v>91</v>
      </c>
      <c r="BF69" s="117">
        <v>52492613</v>
      </c>
      <c r="BG69" s="82">
        <f>IFERROR(BF69/BC56,"-")</f>
        <v>5.0715802116230578E-2</v>
      </c>
      <c r="BH69" s="117">
        <v>228</v>
      </c>
      <c r="BI69" s="82">
        <f>IFERROR(BH69/BD56,"-")</f>
        <v>0.28897338403041822</v>
      </c>
      <c r="BJ69" s="120">
        <f t="shared" si="15"/>
        <v>230230.75877192983</v>
      </c>
      <c r="BK69" s="83">
        <f t="shared" si="54"/>
        <v>0.25503355704697989</v>
      </c>
      <c r="BL69" s="197"/>
      <c r="BM69" s="172"/>
      <c r="BN69" s="172"/>
      <c r="BO69" s="37" t="s">
        <v>91</v>
      </c>
      <c r="BP69" s="117">
        <v>10305444</v>
      </c>
      <c r="BQ69" s="82">
        <f>IFERROR(BP69/BM56,"-")</f>
        <v>3.1224107717530623E-2</v>
      </c>
      <c r="BR69" s="117">
        <v>76</v>
      </c>
      <c r="BS69" s="82">
        <f>IFERROR(BR69/BN56,"-")</f>
        <v>0.296875</v>
      </c>
      <c r="BT69" s="120">
        <f t="shared" si="16"/>
        <v>135597.94736842104</v>
      </c>
      <c r="BU69" s="83">
        <f t="shared" si="55"/>
        <v>0.23384615384615384</v>
      </c>
      <c r="BV69" s="197"/>
      <c r="BW69" s="172"/>
      <c r="BX69" s="172"/>
      <c r="BY69" s="37" t="s">
        <v>91</v>
      </c>
      <c r="BZ69" s="117">
        <f t="shared" si="38"/>
        <v>220595352</v>
      </c>
      <c r="CA69" s="82">
        <f>IFERROR(BZ69/BW56,"-")</f>
        <v>2.3274081236258647E-2</v>
      </c>
      <c r="CB69" s="117">
        <f t="shared" si="39"/>
        <v>1355</v>
      </c>
      <c r="CC69" s="82">
        <f>IFERROR(CB69/BX56,"-")</f>
        <v>0.15139664804469274</v>
      </c>
      <c r="CD69" s="120">
        <f t="shared" si="17"/>
        <v>162800.99778597787</v>
      </c>
      <c r="CE69" s="83">
        <f t="shared" si="56"/>
        <v>0.13799775944597209</v>
      </c>
      <c r="CH69" s="105" t="s">
        <v>11</v>
      </c>
      <c r="CI69" s="93">
        <v>8</v>
      </c>
      <c r="CJ69" s="93">
        <v>24</v>
      </c>
      <c r="CK69" s="93">
        <v>1863</v>
      </c>
      <c r="CL69" s="93">
        <v>1235</v>
      </c>
      <c r="CM69" s="93">
        <v>810</v>
      </c>
      <c r="CN69" s="93">
        <v>403</v>
      </c>
      <c r="CO69" s="93">
        <v>168</v>
      </c>
      <c r="CP69" s="93">
        <f t="shared" si="18"/>
        <v>4511</v>
      </c>
      <c r="CR69" s="102" t="s">
        <v>11</v>
      </c>
      <c r="CS69" s="94">
        <f t="shared" si="19"/>
        <v>0.24580121988234088</v>
      </c>
      <c r="CT69" s="94">
        <f t="shared" si="20"/>
        <v>0.78130797773654914</v>
      </c>
      <c r="CU69" s="95">
        <f t="shared" si="21"/>
        <v>283909.13713268033</v>
      </c>
      <c r="CV69" s="22"/>
      <c r="CW69" s="103" t="str">
        <f t="shared" si="22"/>
        <v>能勢町</v>
      </c>
      <c r="CX69" s="96">
        <f t="shared" si="23"/>
        <v>0.20449383269637053</v>
      </c>
      <c r="CY69" s="24" t="str">
        <f t="shared" si="24"/>
        <v>大東市</v>
      </c>
      <c r="CZ69" s="96">
        <f t="shared" si="25"/>
        <v>0.77276311798604791</v>
      </c>
      <c r="DA69" s="24" t="str">
        <f t="shared" si="26"/>
        <v>柏原市</v>
      </c>
      <c r="DB69" s="126">
        <f t="shared" si="27"/>
        <v>235021.10685434515</v>
      </c>
      <c r="DC69" s="22"/>
      <c r="DD69" s="97">
        <f t="shared" si="28"/>
        <v>0.21865584506924207</v>
      </c>
      <c r="DE69" s="97">
        <f t="shared" si="29"/>
        <v>0.79911733105872462</v>
      </c>
      <c r="DF69" s="93">
        <f t="shared" si="30"/>
        <v>253731.06500962444</v>
      </c>
      <c r="DG69" s="93">
        <v>0</v>
      </c>
    </row>
    <row r="70" spans="2:111" s="31" customFormat="1" ht="13.15" customHeight="1">
      <c r="B70" s="216"/>
      <c r="C70" s="175"/>
      <c r="D70" s="197"/>
      <c r="E70" s="172"/>
      <c r="F70" s="172"/>
      <c r="G70" s="37" t="s">
        <v>95</v>
      </c>
      <c r="H70" s="117">
        <v>935040</v>
      </c>
      <c r="I70" s="82">
        <f>IFERROR(H70/E56,"-")</f>
        <v>1.0449842566165908E-2</v>
      </c>
      <c r="J70" s="117">
        <v>5</v>
      </c>
      <c r="K70" s="82">
        <f>IFERROR(J70/F56,"-")</f>
        <v>0.11363636363636363</v>
      </c>
      <c r="L70" s="120">
        <f t="shared" ref="L70:L133" si="57">IFERROR(H70/J70,"-")</f>
        <v>187008</v>
      </c>
      <c r="M70" s="83">
        <f t="shared" si="49"/>
        <v>0.10416666666666667</v>
      </c>
      <c r="N70" s="197"/>
      <c r="O70" s="172"/>
      <c r="P70" s="172"/>
      <c r="Q70" s="37" t="s">
        <v>95</v>
      </c>
      <c r="R70" s="117">
        <v>177794</v>
      </c>
      <c r="S70" s="82">
        <f>IFERROR(R70/O56,"-")</f>
        <v>1.001133097929606E-3</v>
      </c>
      <c r="T70" s="117">
        <v>9</v>
      </c>
      <c r="U70" s="82">
        <f>IFERROR(T70/P56,"-")</f>
        <v>0.125</v>
      </c>
      <c r="V70" s="120">
        <f t="shared" ref="V70:V133" si="58">IFERROR(R70/T70,"-")</f>
        <v>19754.888888888891</v>
      </c>
      <c r="W70" s="83">
        <f t="shared" si="50"/>
        <v>0.10843373493975904</v>
      </c>
      <c r="X70" s="197"/>
      <c r="Y70" s="172"/>
      <c r="Z70" s="172"/>
      <c r="AA70" s="37" t="s">
        <v>95</v>
      </c>
      <c r="AB70" s="117">
        <v>10801760</v>
      </c>
      <c r="AC70" s="82">
        <f>IFERROR(AB70/Y56,"-")</f>
        <v>3.9327089446955996E-3</v>
      </c>
      <c r="AD70" s="117">
        <v>228</v>
      </c>
      <c r="AE70" s="82">
        <f>IFERROR(AD70/Z56,"-")</f>
        <v>6.9195751138088013E-2</v>
      </c>
      <c r="AF70" s="120">
        <f t="shared" ref="AF70:AF133" si="59">IFERROR(AB70/AD70,"-")</f>
        <v>47376.140350877191</v>
      </c>
      <c r="AG70" s="83">
        <f t="shared" si="51"/>
        <v>6.4297800338409469E-2</v>
      </c>
      <c r="AH70" s="197"/>
      <c r="AI70" s="172"/>
      <c r="AJ70" s="172"/>
      <c r="AK70" s="37" t="s">
        <v>95</v>
      </c>
      <c r="AL70" s="117">
        <v>9897075</v>
      </c>
      <c r="AM70" s="82">
        <f>IFERROR(AL70/AI56,"-")</f>
        <v>3.4465759253749428E-3</v>
      </c>
      <c r="AN70" s="117">
        <v>210</v>
      </c>
      <c r="AO70" s="82">
        <f>IFERROR(AN70/AJ56,"-")</f>
        <v>7.5976845151953687E-2</v>
      </c>
      <c r="AP70" s="120">
        <f t="shared" ref="AP70:AP133" si="60">IFERROR(AL70/AN70,"-")</f>
        <v>47128.928571428572</v>
      </c>
      <c r="AQ70" s="83">
        <f t="shared" si="52"/>
        <v>6.9860279441117765E-2</v>
      </c>
      <c r="AR70" s="197"/>
      <c r="AS70" s="172"/>
      <c r="AT70" s="172"/>
      <c r="AU70" s="37" t="s">
        <v>95</v>
      </c>
      <c r="AV70" s="117">
        <v>10061384</v>
      </c>
      <c r="AW70" s="82">
        <f>IFERROR(AV70/AS56,"-")</f>
        <v>4.5163120780289468E-3</v>
      </c>
      <c r="AX70" s="117">
        <v>177</v>
      </c>
      <c r="AY70" s="82">
        <f>IFERROR(AX70/AT56,"-")</f>
        <v>0.1023121387283237</v>
      </c>
      <c r="AZ70" s="120">
        <f t="shared" ref="AZ70:AZ133" si="61">IFERROR(AV70/AX70,"-")</f>
        <v>56843.977401129945</v>
      </c>
      <c r="BA70" s="83">
        <f t="shared" si="53"/>
        <v>9.2331768388106417E-2</v>
      </c>
      <c r="BB70" s="197"/>
      <c r="BC70" s="172"/>
      <c r="BD70" s="172"/>
      <c r="BE70" s="37" t="s">
        <v>95</v>
      </c>
      <c r="BF70" s="117">
        <v>4063309</v>
      </c>
      <c r="BG70" s="82">
        <f>IFERROR(BF70/BC56,"-")</f>
        <v>3.9257709495448198E-3</v>
      </c>
      <c r="BH70" s="117">
        <v>89</v>
      </c>
      <c r="BI70" s="82">
        <f>IFERROR(BH70/BD56,"-")</f>
        <v>0.11280101394169835</v>
      </c>
      <c r="BJ70" s="120">
        <f t="shared" ref="BJ70:BJ133" si="62">IFERROR(BF70/BH70,"-")</f>
        <v>45655.15730337079</v>
      </c>
      <c r="BK70" s="83">
        <f t="shared" si="54"/>
        <v>9.9552572706935127E-2</v>
      </c>
      <c r="BL70" s="197"/>
      <c r="BM70" s="172"/>
      <c r="BN70" s="172"/>
      <c r="BO70" s="37" t="s">
        <v>95</v>
      </c>
      <c r="BP70" s="117">
        <v>762707</v>
      </c>
      <c r="BQ70" s="82">
        <f>IFERROR(BP70/BM56,"-")</f>
        <v>2.3108995133945347E-3</v>
      </c>
      <c r="BR70" s="117">
        <v>25</v>
      </c>
      <c r="BS70" s="82">
        <f>IFERROR(BR70/BN56,"-")</f>
        <v>9.765625E-2</v>
      </c>
      <c r="BT70" s="120">
        <f t="shared" ref="BT70:BT133" si="63">IFERROR(BP70/BR70,"-")</f>
        <v>30508.28</v>
      </c>
      <c r="BU70" s="83">
        <f t="shared" si="55"/>
        <v>7.6923076923076927E-2</v>
      </c>
      <c r="BV70" s="197"/>
      <c r="BW70" s="172"/>
      <c r="BX70" s="172"/>
      <c r="BY70" s="37" t="s">
        <v>95</v>
      </c>
      <c r="BZ70" s="117">
        <f t="shared" si="38"/>
        <v>36699069</v>
      </c>
      <c r="CA70" s="82">
        <f>IFERROR(BZ70/BW56,"-")</f>
        <v>3.8719633276818152E-3</v>
      </c>
      <c r="CB70" s="117">
        <f t="shared" si="39"/>
        <v>743</v>
      </c>
      <c r="CC70" s="82">
        <f>IFERROR(CB70/BX56,"-")</f>
        <v>8.3016759776536317E-2</v>
      </c>
      <c r="CD70" s="120">
        <f t="shared" ref="CD70:CD133" si="64">IFERROR(BZ70/CB70,"-")</f>
        <v>49393.094212651413</v>
      </c>
      <c r="CE70" s="83">
        <f t="shared" si="56"/>
        <v>7.566962012424891E-2</v>
      </c>
      <c r="CH70" s="105" t="s">
        <v>5</v>
      </c>
      <c r="CI70" s="93">
        <v>7</v>
      </c>
      <c r="CJ70" s="93">
        <v>12</v>
      </c>
      <c r="CK70" s="93">
        <v>1962</v>
      </c>
      <c r="CL70" s="93">
        <v>1244</v>
      </c>
      <c r="CM70" s="93">
        <v>742</v>
      </c>
      <c r="CN70" s="93">
        <v>430</v>
      </c>
      <c r="CO70" s="93">
        <v>172</v>
      </c>
      <c r="CP70" s="93">
        <f t="shared" ref="CP70:CP79" si="65">SUM(CI70:CO70)</f>
        <v>4569</v>
      </c>
      <c r="CR70" s="102" t="s">
        <v>5</v>
      </c>
      <c r="CS70" s="94">
        <f t="shared" ref="CS70:CS78" si="66">INDEX($CA$5:$CA$1262,(MATCH(CR70,$C$5:$C$1262,0)+16))</f>
        <v>0.2091559852574284</v>
      </c>
      <c r="CT70" s="94">
        <f t="shared" ref="CT70:CT78" si="67">INDEX($CC$5:$CC$1262,(MATCH(CR70,$C$5:$C$1262,0)+16))</f>
        <v>0.7407322127561593</v>
      </c>
      <c r="CU70" s="95">
        <f t="shared" ref="CU70:CU78" si="68">INDEX($CD$5:$CD$1262,(MATCH(CR70,$C$5:$C$1262,0)+16))</f>
        <v>225046.48803232826</v>
      </c>
      <c r="CV70" s="22"/>
      <c r="CW70" s="103" t="str">
        <f t="shared" ref="CW70:CW78" si="69">INDEX($CR$5:$CR$78,MATCH(CX70,CS$5:CS$78,0))</f>
        <v>鶴見区</v>
      </c>
      <c r="CX70" s="96">
        <f t="shared" ref="CX70:CX78" si="70">LARGE(CS$5:CS$78,ROW(A66))</f>
        <v>0.2037631496787812</v>
      </c>
      <c r="CY70" s="24" t="str">
        <f t="shared" ref="CY70:CY78" si="71">INDEX($CR$5:$CR$78,MATCH(CZ70,CT$5:CT$78,0))</f>
        <v>能勢町</v>
      </c>
      <c r="CZ70" s="96">
        <f t="shared" ref="CZ70:CZ78" si="72">LARGE(CT$5:CT$78,ROW(A66))</f>
        <v>0.77115188583078487</v>
      </c>
      <c r="DA70" s="24" t="str">
        <f t="shared" ref="DA70:DA78" si="73">INDEX($CR$5:$CR$78,MATCH(DB70,CU$5:CU$78,0))</f>
        <v>門真市</v>
      </c>
      <c r="DB70" s="126">
        <f t="shared" ref="DB70:DB78" si="74">LARGE(CU$5:CU$78,ROW(A66))</f>
        <v>228513.34011916583</v>
      </c>
      <c r="DC70" s="22"/>
      <c r="DD70" s="97">
        <f t="shared" ref="DD70:DD78" si="75">$CA$1279</f>
        <v>0.21865584506924207</v>
      </c>
      <c r="DE70" s="97">
        <f t="shared" ref="DE70:DE78" si="76">$CC$1279</f>
        <v>0.79911733105872462</v>
      </c>
      <c r="DF70" s="93">
        <f t="shared" ref="DF70:DF78" si="77">$CD$1279</f>
        <v>253731.06500962444</v>
      </c>
      <c r="DG70" s="93">
        <v>0</v>
      </c>
    </row>
    <row r="71" spans="2:111" s="31" customFormat="1" ht="13.15" customHeight="1">
      <c r="B71" s="216"/>
      <c r="C71" s="175"/>
      <c r="D71" s="197"/>
      <c r="E71" s="172"/>
      <c r="F71" s="172"/>
      <c r="G71" s="38" t="s">
        <v>93</v>
      </c>
      <c r="H71" s="118">
        <v>63441</v>
      </c>
      <c r="I71" s="84">
        <f>IFERROR(H71/E56,"-")</f>
        <v>7.0900545670787493E-4</v>
      </c>
      <c r="J71" s="118">
        <v>7</v>
      </c>
      <c r="K71" s="84">
        <f>IFERROR(J71/F56,"-")</f>
        <v>0.15909090909090909</v>
      </c>
      <c r="L71" s="121">
        <f t="shared" si="57"/>
        <v>9063</v>
      </c>
      <c r="M71" s="87">
        <f t="shared" si="49"/>
        <v>0.14583333333333334</v>
      </c>
      <c r="N71" s="197"/>
      <c r="O71" s="172"/>
      <c r="P71" s="172"/>
      <c r="Q71" s="38" t="s">
        <v>93</v>
      </c>
      <c r="R71" s="118">
        <v>171696</v>
      </c>
      <c r="S71" s="84">
        <f>IFERROR(R71/O56,"-")</f>
        <v>9.6679611450398574E-4</v>
      </c>
      <c r="T71" s="118">
        <v>19</v>
      </c>
      <c r="U71" s="84">
        <f>IFERROR(T71/P56,"-")</f>
        <v>0.2638888888888889</v>
      </c>
      <c r="V71" s="121">
        <f t="shared" si="58"/>
        <v>9036.6315789473683</v>
      </c>
      <c r="W71" s="87">
        <f t="shared" si="50"/>
        <v>0.2289156626506024</v>
      </c>
      <c r="X71" s="197"/>
      <c r="Y71" s="172"/>
      <c r="Z71" s="172"/>
      <c r="AA71" s="38" t="s">
        <v>93</v>
      </c>
      <c r="AB71" s="118">
        <v>6332209</v>
      </c>
      <c r="AC71" s="84">
        <f>IFERROR(AB71/Y56,"-")</f>
        <v>2.3054330936793615E-3</v>
      </c>
      <c r="AD71" s="118">
        <v>299</v>
      </c>
      <c r="AE71" s="84">
        <f>IFERROR(AD71/Z56,"-")</f>
        <v>9.0743550834597869E-2</v>
      </c>
      <c r="AF71" s="121">
        <f t="shared" si="59"/>
        <v>21177.956521739132</v>
      </c>
      <c r="AG71" s="87">
        <f t="shared" si="51"/>
        <v>8.4320360970107158E-2</v>
      </c>
      <c r="AH71" s="197"/>
      <c r="AI71" s="172"/>
      <c r="AJ71" s="172"/>
      <c r="AK71" s="38" t="s">
        <v>93</v>
      </c>
      <c r="AL71" s="118">
        <v>5635948</v>
      </c>
      <c r="AM71" s="84">
        <f>IFERROR(AL71/AI56,"-")</f>
        <v>1.9626730820434379E-3</v>
      </c>
      <c r="AN71" s="118">
        <v>315</v>
      </c>
      <c r="AO71" s="84">
        <f>IFERROR(AN71/AJ56,"-")</f>
        <v>0.11396526772793053</v>
      </c>
      <c r="AP71" s="121">
        <f t="shared" si="60"/>
        <v>17891.898412698414</v>
      </c>
      <c r="AQ71" s="87">
        <f t="shared" si="52"/>
        <v>0.10479041916167664</v>
      </c>
      <c r="AR71" s="197"/>
      <c r="AS71" s="172"/>
      <c r="AT71" s="172"/>
      <c r="AU71" s="38" t="s">
        <v>93</v>
      </c>
      <c r="AV71" s="118">
        <v>6017198</v>
      </c>
      <c r="AW71" s="84">
        <f>IFERROR(AV71/AS56,"-")</f>
        <v>2.7009747370035399E-3</v>
      </c>
      <c r="AX71" s="118">
        <v>274</v>
      </c>
      <c r="AY71" s="84">
        <f>IFERROR(AX71/AT56,"-")</f>
        <v>0.15838150289017341</v>
      </c>
      <c r="AZ71" s="121">
        <f t="shared" si="61"/>
        <v>21960.576642335767</v>
      </c>
      <c r="BA71" s="87">
        <f t="shared" si="53"/>
        <v>0.14293166405842461</v>
      </c>
      <c r="BB71" s="197"/>
      <c r="BC71" s="172"/>
      <c r="BD71" s="172"/>
      <c r="BE71" s="38" t="s">
        <v>93</v>
      </c>
      <c r="BF71" s="118">
        <v>3187716</v>
      </c>
      <c r="BG71" s="84">
        <f>IFERROR(BF71/BC56,"-")</f>
        <v>3.0798157039494695E-3</v>
      </c>
      <c r="BH71" s="118">
        <v>110</v>
      </c>
      <c r="BI71" s="84">
        <f>IFERROR(BH71/BD56,"-")</f>
        <v>0.13941698352344739</v>
      </c>
      <c r="BJ71" s="121">
        <f t="shared" si="62"/>
        <v>28979.236363636363</v>
      </c>
      <c r="BK71" s="87">
        <f t="shared" si="54"/>
        <v>0.12304250559284116</v>
      </c>
      <c r="BL71" s="197"/>
      <c r="BM71" s="172"/>
      <c r="BN71" s="172"/>
      <c r="BO71" s="38" t="s">
        <v>93</v>
      </c>
      <c r="BP71" s="118">
        <v>1651663</v>
      </c>
      <c r="BQ71" s="84">
        <f>IFERROR(BP71/BM56,"-")</f>
        <v>5.0043164976744121E-3</v>
      </c>
      <c r="BR71" s="118">
        <v>54</v>
      </c>
      <c r="BS71" s="84">
        <f>IFERROR(BR71/BN56,"-")</f>
        <v>0.2109375</v>
      </c>
      <c r="BT71" s="121">
        <f t="shared" si="63"/>
        <v>30586.35185185185</v>
      </c>
      <c r="BU71" s="87">
        <f t="shared" si="55"/>
        <v>0.16615384615384615</v>
      </c>
      <c r="BV71" s="197"/>
      <c r="BW71" s="172"/>
      <c r="BX71" s="172"/>
      <c r="BY71" s="38" t="s">
        <v>93</v>
      </c>
      <c r="BZ71" s="118">
        <f t="shared" si="38"/>
        <v>23059871</v>
      </c>
      <c r="CA71" s="84">
        <f>IFERROR(BZ71/BW56,"-")</f>
        <v>2.4329493168634164E-3</v>
      </c>
      <c r="CB71" s="118">
        <f t="shared" si="39"/>
        <v>1078</v>
      </c>
      <c r="CC71" s="84">
        <f>IFERROR(CB71/BX56,"-")</f>
        <v>0.12044692737430168</v>
      </c>
      <c r="CD71" s="121">
        <f t="shared" si="64"/>
        <v>21391.346011131725</v>
      </c>
      <c r="CE71" s="87">
        <f t="shared" si="56"/>
        <v>0.10978714736734901</v>
      </c>
      <c r="CH71" s="105" t="s">
        <v>6</v>
      </c>
      <c r="CI71" s="93">
        <v>27</v>
      </c>
      <c r="CJ71" s="93">
        <v>35</v>
      </c>
      <c r="CK71" s="93">
        <v>742</v>
      </c>
      <c r="CL71" s="93">
        <v>534</v>
      </c>
      <c r="CM71" s="93">
        <v>394</v>
      </c>
      <c r="CN71" s="93">
        <v>256</v>
      </c>
      <c r="CO71" s="93">
        <v>94</v>
      </c>
      <c r="CP71" s="93">
        <f t="shared" si="65"/>
        <v>2082</v>
      </c>
      <c r="CR71" s="102" t="s">
        <v>6</v>
      </c>
      <c r="CS71" s="94">
        <f t="shared" si="66"/>
        <v>0.20449383269637053</v>
      </c>
      <c r="CT71" s="94">
        <f t="shared" si="67"/>
        <v>0.77115188583078487</v>
      </c>
      <c r="CU71" s="95">
        <f t="shared" si="68"/>
        <v>248959.59881031065</v>
      </c>
      <c r="CV71" s="22"/>
      <c r="CW71" s="103" t="str">
        <f t="shared" si="69"/>
        <v>交野市</v>
      </c>
      <c r="CX71" s="96">
        <f t="shared" si="70"/>
        <v>0.20344168495464293</v>
      </c>
      <c r="CY71" s="24" t="str">
        <f t="shared" si="71"/>
        <v>交野市</v>
      </c>
      <c r="CZ71" s="96">
        <f t="shared" si="72"/>
        <v>0.76696675900277012</v>
      </c>
      <c r="DA71" s="24" t="str">
        <f t="shared" si="73"/>
        <v>豊能町</v>
      </c>
      <c r="DB71" s="126">
        <f t="shared" si="74"/>
        <v>225046.48803232826</v>
      </c>
      <c r="DC71" s="22"/>
      <c r="DD71" s="97">
        <f t="shared" si="75"/>
        <v>0.21865584506924207</v>
      </c>
      <c r="DE71" s="97">
        <f t="shared" si="76"/>
        <v>0.79911733105872462</v>
      </c>
      <c r="DF71" s="93">
        <f t="shared" si="77"/>
        <v>253731.06500962444</v>
      </c>
      <c r="DG71" s="93">
        <v>0</v>
      </c>
    </row>
    <row r="72" spans="2:111" s="31" customFormat="1" ht="13.15" customHeight="1">
      <c r="B72" s="216"/>
      <c r="C72" s="176"/>
      <c r="D72" s="198"/>
      <c r="E72" s="173"/>
      <c r="F72" s="173"/>
      <c r="G72" s="39" t="s">
        <v>100</v>
      </c>
      <c r="H72" s="114">
        <f>SUM(H56:H71)</f>
        <v>12412336</v>
      </c>
      <c r="I72" s="84">
        <f>IFERROR(H72/E56,"-")</f>
        <v>0.13871808380214054</v>
      </c>
      <c r="J72" s="118">
        <v>39</v>
      </c>
      <c r="K72" s="84">
        <f>IFERROR(J72/F56,"-")</f>
        <v>0.88636363636363635</v>
      </c>
      <c r="L72" s="121">
        <f t="shared" si="57"/>
        <v>318265.02564102563</v>
      </c>
      <c r="M72" s="88">
        <f t="shared" si="49"/>
        <v>0.8125</v>
      </c>
      <c r="N72" s="198"/>
      <c r="O72" s="173"/>
      <c r="P72" s="173"/>
      <c r="Q72" s="39" t="s">
        <v>100</v>
      </c>
      <c r="R72" s="114">
        <f>SUM(R56:R71)</f>
        <v>16138982</v>
      </c>
      <c r="S72" s="84">
        <f>IFERROR(R72/O56,"-")</f>
        <v>9.0876345923316587E-2</v>
      </c>
      <c r="T72" s="118">
        <v>64</v>
      </c>
      <c r="U72" s="84">
        <f>IFERROR(T72/P56,"-")</f>
        <v>0.88888888888888884</v>
      </c>
      <c r="V72" s="121">
        <f t="shared" si="58"/>
        <v>252171.59375</v>
      </c>
      <c r="W72" s="88">
        <f t="shared" si="50"/>
        <v>0.77108433734939763</v>
      </c>
      <c r="X72" s="198"/>
      <c r="Y72" s="173"/>
      <c r="Z72" s="173"/>
      <c r="AA72" s="39" t="s">
        <v>100</v>
      </c>
      <c r="AB72" s="114">
        <f>SUM(AB56:AB71)</f>
        <v>550071372</v>
      </c>
      <c r="AC72" s="84">
        <f>IFERROR(AB72/Y56,"-")</f>
        <v>0.20027019716096087</v>
      </c>
      <c r="AD72" s="118">
        <v>2513</v>
      </c>
      <c r="AE72" s="84">
        <f>IFERROR(AD72/Z56,"-")</f>
        <v>0.76267071320182089</v>
      </c>
      <c r="AF72" s="121">
        <f t="shared" si="59"/>
        <v>218890.31914046957</v>
      </c>
      <c r="AG72" s="88">
        <f t="shared" si="51"/>
        <v>0.70868584320360972</v>
      </c>
      <c r="AH72" s="198"/>
      <c r="AI72" s="173"/>
      <c r="AJ72" s="173"/>
      <c r="AK72" s="39" t="s">
        <v>100</v>
      </c>
      <c r="AL72" s="114">
        <f>SUM(AL56:AL71)</f>
        <v>634164344</v>
      </c>
      <c r="AM72" s="84">
        <f>IFERROR(AL72/AI56,"-")</f>
        <v>0.22084257831345055</v>
      </c>
      <c r="AN72" s="118">
        <v>2377</v>
      </c>
      <c r="AO72" s="84">
        <f>IFERROR(AN72/AJ56,"-")</f>
        <v>0.8599855282199711</v>
      </c>
      <c r="AP72" s="121">
        <f t="shared" si="60"/>
        <v>266791.89903239376</v>
      </c>
      <c r="AQ72" s="88">
        <f t="shared" si="52"/>
        <v>0.79075182967398538</v>
      </c>
      <c r="AR72" s="198"/>
      <c r="AS72" s="173"/>
      <c r="AT72" s="173"/>
      <c r="AU72" s="39" t="s">
        <v>100</v>
      </c>
      <c r="AV72" s="114">
        <f>SUM(AV56:AV71)</f>
        <v>633130502</v>
      </c>
      <c r="AW72" s="84">
        <f>IFERROR(AV72/AS56,"-")</f>
        <v>0.28419697858178661</v>
      </c>
      <c r="AX72" s="118">
        <v>1572</v>
      </c>
      <c r="AY72" s="84">
        <f>IFERROR(AX72/AT56,"-")</f>
        <v>0.90867052023121386</v>
      </c>
      <c r="AZ72" s="121">
        <f t="shared" si="61"/>
        <v>402754.77226463106</v>
      </c>
      <c r="BA72" s="88">
        <f t="shared" si="53"/>
        <v>0.8200312989045383</v>
      </c>
      <c r="BB72" s="198"/>
      <c r="BC72" s="173"/>
      <c r="BD72" s="173"/>
      <c r="BE72" s="39" t="s">
        <v>100</v>
      </c>
      <c r="BF72" s="114">
        <f>SUM(BF56:BF71)</f>
        <v>304185475</v>
      </c>
      <c r="BG72" s="84">
        <f>IFERROR(BF72/BC56,"-")</f>
        <v>0.29388916792409636</v>
      </c>
      <c r="BH72" s="118">
        <v>705</v>
      </c>
      <c r="BI72" s="84">
        <f>IFERROR(BH72/BD56,"-")</f>
        <v>0.89353612167300378</v>
      </c>
      <c r="BJ72" s="121">
        <f t="shared" si="62"/>
        <v>431468.75886524824</v>
      </c>
      <c r="BK72" s="88">
        <f t="shared" si="54"/>
        <v>0.78859060402684567</v>
      </c>
      <c r="BL72" s="198"/>
      <c r="BM72" s="173"/>
      <c r="BN72" s="173"/>
      <c r="BO72" s="39" t="s">
        <v>100</v>
      </c>
      <c r="BP72" s="114">
        <f>SUM(BP56:BP71)</f>
        <v>99938787</v>
      </c>
      <c r="BQ72" s="84">
        <f>IFERROR(BP72/BM56,"-")</f>
        <v>0.30280106810025353</v>
      </c>
      <c r="BR72" s="118">
        <v>227</v>
      </c>
      <c r="BS72" s="84">
        <f>IFERROR(BR72/BN56,"-")</f>
        <v>0.88671875</v>
      </c>
      <c r="BT72" s="121">
        <f t="shared" si="63"/>
        <v>440258.97356828192</v>
      </c>
      <c r="BU72" s="88">
        <f t="shared" si="55"/>
        <v>0.69846153846153847</v>
      </c>
      <c r="BV72" s="198"/>
      <c r="BW72" s="173"/>
      <c r="BX72" s="173"/>
      <c r="BY72" s="39" t="s">
        <v>100</v>
      </c>
      <c r="BZ72" s="114">
        <f t="shared" si="38"/>
        <v>2250041798</v>
      </c>
      <c r="CA72" s="84">
        <f>IFERROR(BZ72/BW56,"-")</f>
        <v>0.23739237983413841</v>
      </c>
      <c r="CB72" s="114">
        <f t="shared" si="39"/>
        <v>7497</v>
      </c>
      <c r="CC72" s="84">
        <f>IFERROR(CB72/BX56,"-")</f>
        <v>0.83765363128491621</v>
      </c>
      <c r="CD72" s="121">
        <f t="shared" si="64"/>
        <v>300125.62331599306</v>
      </c>
      <c r="CE72" s="88">
        <f t="shared" si="56"/>
        <v>0.76351970669110902</v>
      </c>
      <c r="CH72" s="105" t="s">
        <v>52</v>
      </c>
      <c r="CI72" s="93">
        <v>16</v>
      </c>
      <c r="CJ72" s="93">
        <v>41</v>
      </c>
      <c r="CK72" s="93">
        <v>1012</v>
      </c>
      <c r="CL72" s="93">
        <v>846</v>
      </c>
      <c r="CM72" s="93">
        <v>515</v>
      </c>
      <c r="CN72" s="93">
        <v>285</v>
      </c>
      <c r="CO72" s="93">
        <v>109</v>
      </c>
      <c r="CP72" s="93">
        <f t="shared" si="65"/>
        <v>2824</v>
      </c>
      <c r="CR72" s="102" t="s">
        <v>52</v>
      </c>
      <c r="CS72" s="94">
        <f t="shared" si="66"/>
        <v>0.23533396694451963</v>
      </c>
      <c r="CT72" s="94">
        <f t="shared" si="67"/>
        <v>0.82006010518407213</v>
      </c>
      <c r="CU72" s="95">
        <f t="shared" si="68"/>
        <v>274772.5849748053</v>
      </c>
      <c r="CV72" s="22"/>
      <c r="CW72" s="103" t="str">
        <f t="shared" si="69"/>
        <v>門真市</v>
      </c>
      <c r="CX72" s="96">
        <f t="shared" si="70"/>
        <v>0.20124536851748892</v>
      </c>
      <c r="CY72" s="24" t="str">
        <f t="shared" si="71"/>
        <v>箕面市</v>
      </c>
      <c r="CZ72" s="96">
        <f t="shared" si="72"/>
        <v>0.76372170071783541</v>
      </c>
      <c r="DA72" s="24" t="str">
        <f t="shared" si="73"/>
        <v>八尾市</v>
      </c>
      <c r="DB72" s="126">
        <f t="shared" si="74"/>
        <v>223079.03228449688</v>
      </c>
      <c r="DC72" s="22"/>
      <c r="DD72" s="97">
        <f t="shared" si="75"/>
        <v>0.21865584506924207</v>
      </c>
      <c r="DE72" s="97">
        <f t="shared" si="76"/>
        <v>0.79911733105872462</v>
      </c>
      <c r="DF72" s="93">
        <f t="shared" si="77"/>
        <v>253731.06500962444</v>
      </c>
      <c r="DG72" s="93">
        <v>0</v>
      </c>
    </row>
    <row r="73" spans="2:111" s="31" customFormat="1" ht="13.15" customHeight="1">
      <c r="B73" s="216">
        <v>5</v>
      </c>
      <c r="C73" s="174" t="s">
        <v>136</v>
      </c>
      <c r="D73" s="196">
        <f>CI9</f>
        <v>35</v>
      </c>
      <c r="E73" s="171">
        <v>67618050</v>
      </c>
      <c r="F73" s="171">
        <v>33</v>
      </c>
      <c r="G73" s="35" t="s">
        <v>66</v>
      </c>
      <c r="H73" s="124">
        <v>192442</v>
      </c>
      <c r="I73" s="80">
        <f>IFERROR(H73/E73,"-")</f>
        <v>2.8460152281824156E-3</v>
      </c>
      <c r="J73" s="124">
        <v>7</v>
      </c>
      <c r="K73" s="80">
        <f>IFERROR(J73/F73,"-")</f>
        <v>0.21212121212121213</v>
      </c>
      <c r="L73" s="119">
        <f t="shared" si="57"/>
        <v>27491.714285714286</v>
      </c>
      <c r="M73" s="81">
        <f t="shared" ref="M73:M89" si="78">IFERROR(J73/$CI$9,"-")</f>
        <v>0.2</v>
      </c>
      <c r="N73" s="196">
        <f>CJ9</f>
        <v>68</v>
      </c>
      <c r="O73" s="171">
        <v>130627720</v>
      </c>
      <c r="P73" s="171">
        <v>63</v>
      </c>
      <c r="Q73" s="35" t="s">
        <v>66</v>
      </c>
      <c r="R73" s="124">
        <v>6094262</v>
      </c>
      <c r="S73" s="80">
        <f>IFERROR(R73/O73,"-")</f>
        <v>4.6653665852852674E-2</v>
      </c>
      <c r="T73" s="124">
        <v>19</v>
      </c>
      <c r="U73" s="80">
        <f>IFERROR(T73/P73,"-")</f>
        <v>0.30158730158730157</v>
      </c>
      <c r="V73" s="119">
        <f t="shared" si="58"/>
        <v>320750.63157894736</v>
      </c>
      <c r="W73" s="81">
        <f t="shared" ref="W73:W89" si="79">IFERROR(T73/$CJ$9,"-")</f>
        <v>0.27941176470588236</v>
      </c>
      <c r="X73" s="196">
        <f>CK9</f>
        <v>3043</v>
      </c>
      <c r="Y73" s="171">
        <v>2198326490</v>
      </c>
      <c r="Z73" s="171">
        <v>2710</v>
      </c>
      <c r="AA73" s="35" t="s">
        <v>66</v>
      </c>
      <c r="AB73" s="124">
        <v>59290248</v>
      </c>
      <c r="AC73" s="80">
        <f>IFERROR(AB73/Y73,"-")</f>
        <v>2.6970628916908518E-2</v>
      </c>
      <c r="AD73" s="124">
        <v>485</v>
      </c>
      <c r="AE73" s="80">
        <f>IFERROR(AD73/Z73,"-")</f>
        <v>0.17896678966789667</v>
      </c>
      <c r="AF73" s="119">
        <f t="shared" si="59"/>
        <v>122247.93402061856</v>
      </c>
      <c r="AG73" s="81">
        <f t="shared" ref="AG73:AG89" si="80">IFERROR(AD73/$CK$9,"-")</f>
        <v>0.15938218862964179</v>
      </c>
      <c r="AH73" s="196">
        <f>CL9</f>
        <v>2423</v>
      </c>
      <c r="AI73" s="171">
        <v>1939159940</v>
      </c>
      <c r="AJ73" s="171">
        <v>2070</v>
      </c>
      <c r="AK73" s="35" t="s">
        <v>66</v>
      </c>
      <c r="AL73" s="124">
        <v>65800949</v>
      </c>
      <c r="AM73" s="80">
        <f>IFERROR(AL73/AI73,"-")</f>
        <v>3.3932708510882294E-2</v>
      </c>
      <c r="AN73" s="124">
        <v>462</v>
      </c>
      <c r="AO73" s="80">
        <f>IFERROR(AN73/AJ73,"-")</f>
        <v>0.22318840579710145</v>
      </c>
      <c r="AP73" s="119">
        <f t="shared" si="60"/>
        <v>142426.29653679652</v>
      </c>
      <c r="AQ73" s="81">
        <f t="shared" ref="AQ73:AQ89" si="81">IFERROR(AN73/$CL$9,"-")</f>
        <v>0.19067271976888156</v>
      </c>
      <c r="AR73" s="196">
        <f>CM9</f>
        <v>1614</v>
      </c>
      <c r="AS73" s="171">
        <v>1375090810</v>
      </c>
      <c r="AT73" s="171">
        <v>1395</v>
      </c>
      <c r="AU73" s="35" t="s">
        <v>66</v>
      </c>
      <c r="AV73" s="124">
        <v>57308207</v>
      </c>
      <c r="AW73" s="80">
        <f>IFERROR(AV73/AS73,"-")</f>
        <v>4.1675943569137806E-2</v>
      </c>
      <c r="AX73" s="124">
        <v>387</v>
      </c>
      <c r="AY73" s="80">
        <f>IFERROR(AX73/AT73,"-")</f>
        <v>0.27741935483870966</v>
      </c>
      <c r="AZ73" s="119">
        <f t="shared" si="61"/>
        <v>148083.22222222222</v>
      </c>
      <c r="BA73" s="81">
        <f t="shared" ref="BA73:BA89" si="82">IFERROR(AX73/$CM$9,"-")</f>
        <v>0.23977695167286245</v>
      </c>
      <c r="BB73" s="196">
        <f>CN9</f>
        <v>857</v>
      </c>
      <c r="BC73" s="171">
        <v>827400770</v>
      </c>
      <c r="BD73" s="171">
        <v>683</v>
      </c>
      <c r="BE73" s="35" t="s">
        <v>66</v>
      </c>
      <c r="BF73" s="124">
        <v>43103393</v>
      </c>
      <c r="BG73" s="80">
        <f>IFERROR(BF73/BC73,"-")</f>
        <v>5.2094939433039202E-2</v>
      </c>
      <c r="BH73" s="124">
        <v>202</v>
      </c>
      <c r="BI73" s="80">
        <f>IFERROR(BH73/BD73,"-")</f>
        <v>0.29575402635431919</v>
      </c>
      <c r="BJ73" s="119">
        <f t="shared" si="62"/>
        <v>213383.13366336634</v>
      </c>
      <c r="BK73" s="81">
        <f t="shared" ref="BK73:BK89" si="83">IFERROR(BH73/$CN$9,"-")</f>
        <v>0.23570595099183198</v>
      </c>
      <c r="BL73" s="196">
        <f>CO9</f>
        <v>325</v>
      </c>
      <c r="BM73" s="171">
        <v>300627630</v>
      </c>
      <c r="BN73" s="171">
        <v>260</v>
      </c>
      <c r="BO73" s="35" t="s">
        <v>66</v>
      </c>
      <c r="BP73" s="124">
        <v>15111979</v>
      </c>
      <c r="BQ73" s="80">
        <f>IFERROR(BP73/BM73,"-")</f>
        <v>5.0268097446665168E-2</v>
      </c>
      <c r="BR73" s="124">
        <v>66</v>
      </c>
      <c r="BS73" s="80">
        <f>IFERROR(BR73/BN73,"-")</f>
        <v>0.25384615384615383</v>
      </c>
      <c r="BT73" s="119">
        <f t="shared" si="63"/>
        <v>228969.37878787878</v>
      </c>
      <c r="BU73" s="81">
        <f t="shared" ref="BU73:BU89" si="84">IFERROR(BR73/$CO$9,"-")</f>
        <v>0.20307692307692307</v>
      </c>
      <c r="BV73" s="196">
        <f>CP9</f>
        <v>8365</v>
      </c>
      <c r="BW73" s="171">
        <f>SUM(E73,O73,Y73,AI73,AS73,BC73,BM73)</f>
        <v>6838851410</v>
      </c>
      <c r="BX73" s="171">
        <f>SUM(F73,P73,Z73,AJ73,AT73,BD73,BN73)</f>
        <v>7214</v>
      </c>
      <c r="BY73" s="35" t="s">
        <v>66</v>
      </c>
      <c r="BZ73" s="124">
        <f t="shared" si="38"/>
        <v>246901480</v>
      </c>
      <c r="CA73" s="80">
        <f>IFERROR(BZ73/BW73,"-")</f>
        <v>3.6102770070274126E-2</v>
      </c>
      <c r="CB73" s="124">
        <f t="shared" si="39"/>
        <v>1628</v>
      </c>
      <c r="CC73" s="80">
        <f>IFERROR(CB73/BX73,"-")</f>
        <v>0.22567230385361797</v>
      </c>
      <c r="CD73" s="119">
        <f t="shared" si="64"/>
        <v>151659.38574938575</v>
      </c>
      <c r="CE73" s="81">
        <f t="shared" ref="CE73:CE89" si="85">IFERROR(CB73/$CP$9,"-")</f>
        <v>0.1946204423191871</v>
      </c>
      <c r="CH73" s="105" t="s">
        <v>53</v>
      </c>
      <c r="CI73" s="93">
        <v>33</v>
      </c>
      <c r="CJ73" s="93">
        <v>42</v>
      </c>
      <c r="CK73" s="93">
        <v>2746</v>
      </c>
      <c r="CL73" s="93">
        <v>1670</v>
      </c>
      <c r="CM73" s="93">
        <v>988</v>
      </c>
      <c r="CN73" s="93">
        <v>553</v>
      </c>
      <c r="CO73" s="93">
        <v>193</v>
      </c>
      <c r="CP73" s="93">
        <f t="shared" si="65"/>
        <v>6225</v>
      </c>
      <c r="CR73" s="102" t="s">
        <v>53</v>
      </c>
      <c r="CS73" s="94">
        <f t="shared" si="66"/>
        <v>0.23143829594126855</v>
      </c>
      <c r="CT73" s="94">
        <f t="shared" si="67"/>
        <v>0.78736310025273804</v>
      </c>
      <c r="CU73" s="95">
        <f t="shared" si="68"/>
        <v>265574.66702332551</v>
      </c>
      <c r="CV73" s="22"/>
      <c r="CW73" s="103" t="str">
        <f t="shared" si="69"/>
        <v>松原市</v>
      </c>
      <c r="CX73" s="96">
        <f t="shared" si="70"/>
        <v>0.19956314435402972</v>
      </c>
      <c r="CY73" s="24" t="str">
        <f t="shared" si="71"/>
        <v>河南町</v>
      </c>
      <c r="CZ73" s="96">
        <f t="shared" si="72"/>
        <v>0.76346863468634685</v>
      </c>
      <c r="DA73" s="24" t="str">
        <f t="shared" si="73"/>
        <v>交野市</v>
      </c>
      <c r="DB73" s="126">
        <f t="shared" si="74"/>
        <v>216642.6703160271</v>
      </c>
      <c r="DC73" s="22"/>
      <c r="DD73" s="97">
        <f t="shared" si="75"/>
        <v>0.21865584506924207</v>
      </c>
      <c r="DE73" s="97">
        <f t="shared" si="76"/>
        <v>0.79911733105872462</v>
      </c>
      <c r="DF73" s="93">
        <f t="shared" si="77"/>
        <v>253731.06500962444</v>
      </c>
      <c r="DG73" s="93">
        <v>0</v>
      </c>
    </row>
    <row r="74" spans="2:111" s="31" customFormat="1" ht="13.15" customHeight="1">
      <c r="B74" s="216"/>
      <c r="C74" s="175"/>
      <c r="D74" s="197"/>
      <c r="E74" s="172"/>
      <c r="F74" s="172"/>
      <c r="G74" s="36" t="s">
        <v>68</v>
      </c>
      <c r="H74" s="117">
        <v>301783</v>
      </c>
      <c r="I74" s="82">
        <f>IFERROR(H74/E73,"-")</f>
        <v>4.4630538739286333E-3</v>
      </c>
      <c r="J74" s="117">
        <v>10</v>
      </c>
      <c r="K74" s="82">
        <f>IFERROR(J74/F73,"-")</f>
        <v>0.30303030303030304</v>
      </c>
      <c r="L74" s="120">
        <f t="shared" si="57"/>
        <v>30178.3</v>
      </c>
      <c r="M74" s="83">
        <f t="shared" si="78"/>
        <v>0.2857142857142857</v>
      </c>
      <c r="N74" s="197"/>
      <c r="O74" s="172"/>
      <c r="P74" s="172"/>
      <c r="Q74" s="36" t="s">
        <v>68</v>
      </c>
      <c r="R74" s="117">
        <v>3446690</v>
      </c>
      <c r="S74" s="82">
        <f>IFERROR(R74/O73,"-")</f>
        <v>2.6385594114327341E-2</v>
      </c>
      <c r="T74" s="117">
        <v>21</v>
      </c>
      <c r="U74" s="82">
        <f>IFERROR(T74/P73,"-")</f>
        <v>0.33333333333333331</v>
      </c>
      <c r="V74" s="120">
        <f t="shared" si="58"/>
        <v>164128.09523809524</v>
      </c>
      <c r="W74" s="83">
        <f t="shared" si="79"/>
        <v>0.30882352941176472</v>
      </c>
      <c r="X74" s="197"/>
      <c r="Y74" s="172"/>
      <c r="Z74" s="172"/>
      <c r="AA74" s="36" t="s">
        <v>68</v>
      </c>
      <c r="AB74" s="117">
        <v>59957635</v>
      </c>
      <c r="AC74" s="82">
        <f>IFERROR(AB74/Y73,"-")</f>
        <v>2.7274217579937365E-2</v>
      </c>
      <c r="AD74" s="117">
        <v>723</v>
      </c>
      <c r="AE74" s="82">
        <f>IFERROR(AD74/Z73,"-")</f>
        <v>0.26678966789667896</v>
      </c>
      <c r="AF74" s="120">
        <f t="shared" si="59"/>
        <v>82928.955739972342</v>
      </c>
      <c r="AG74" s="83">
        <f t="shared" si="80"/>
        <v>0.23759447913243509</v>
      </c>
      <c r="AH74" s="197"/>
      <c r="AI74" s="172"/>
      <c r="AJ74" s="172"/>
      <c r="AK74" s="36" t="s">
        <v>68</v>
      </c>
      <c r="AL74" s="117">
        <v>46156459</v>
      </c>
      <c r="AM74" s="82">
        <f>IFERROR(AL74/AI73,"-")</f>
        <v>2.3802296060220798E-2</v>
      </c>
      <c r="AN74" s="117">
        <v>684</v>
      </c>
      <c r="AO74" s="82">
        <f>IFERROR(AN74/AJ73,"-")</f>
        <v>0.33043478260869563</v>
      </c>
      <c r="AP74" s="120">
        <f t="shared" si="60"/>
        <v>67480.20321637427</v>
      </c>
      <c r="AQ74" s="83">
        <f t="shared" si="81"/>
        <v>0.28229467602146102</v>
      </c>
      <c r="AR74" s="197"/>
      <c r="AS74" s="172"/>
      <c r="AT74" s="172"/>
      <c r="AU74" s="36" t="s">
        <v>68</v>
      </c>
      <c r="AV74" s="117">
        <v>21222099</v>
      </c>
      <c r="AW74" s="82">
        <f>IFERROR(AV74/AS73,"-")</f>
        <v>1.5433234551251201E-2</v>
      </c>
      <c r="AX74" s="117">
        <v>461</v>
      </c>
      <c r="AY74" s="82">
        <f>IFERROR(AX74/AT73,"-")</f>
        <v>0.33046594982078853</v>
      </c>
      <c r="AZ74" s="120">
        <f t="shared" si="61"/>
        <v>46034.92190889371</v>
      </c>
      <c r="BA74" s="83">
        <f t="shared" si="82"/>
        <v>0.28562577447335813</v>
      </c>
      <c r="BB74" s="197"/>
      <c r="BC74" s="172"/>
      <c r="BD74" s="172"/>
      <c r="BE74" s="36" t="s">
        <v>68</v>
      </c>
      <c r="BF74" s="117">
        <v>12474482</v>
      </c>
      <c r="BG74" s="82">
        <f>IFERROR(BF74/BC73,"-")</f>
        <v>1.5076710648939812E-2</v>
      </c>
      <c r="BH74" s="117">
        <v>229</v>
      </c>
      <c r="BI74" s="82">
        <f>IFERROR(BH74/BD73,"-")</f>
        <v>0.33528550512445093</v>
      </c>
      <c r="BJ74" s="120">
        <f t="shared" si="62"/>
        <v>54473.720524017466</v>
      </c>
      <c r="BK74" s="83">
        <f t="shared" si="83"/>
        <v>0.26721120186697783</v>
      </c>
      <c r="BL74" s="197"/>
      <c r="BM74" s="172"/>
      <c r="BN74" s="172"/>
      <c r="BO74" s="36" t="s">
        <v>68</v>
      </c>
      <c r="BP74" s="117">
        <v>10034181</v>
      </c>
      <c r="BQ74" s="82">
        <f>IFERROR(BP74/BM73,"-")</f>
        <v>3.3377441055567648E-2</v>
      </c>
      <c r="BR74" s="117">
        <v>94</v>
      </c>
      <c r="BS74" s="82">
        <f>IFERROR(BR74/BN73,"-")</f>
        <v>0.36153846153846153</v>
      </c>
      <c r="BT74" s="120">
        <f t="shared" si="63"/>
        <v>106746.60638297872</v>
      </c>
      <c r="BU74" s="83">
        <f t="shared" si="84"/>
        <v>0.28923076923076924</v>
      </c>
      <c r="BV74" s="197"/>
      <c r="BW74" s="172"/>
      <c r="BX74" s="172"/>
      <c r="BY74" s="36" t="s">
        <v>68</v>
      </c>
      <c r="BZ74" s="117">
        <f t="shared" si="38"/>
        <v>153593329</v>
      </c>
      <c r="CA74" s="82">
        <f>IFERROR(BZ74/BW73,"-")</f>
        <v>2.2458936419558793E-2</v>
      </c>
      <c r="CB74" s="117">
        <f t="shared" si="39"/>
        <v>2222</v>
      </c>
      <c r="CC74" s="82">
        <f>IFERROR(CB74/BX73,"-")</f>
        <v>0.30801219850291101</v>
      </c>
      <c r="CD74" s="120">
        <f t="shared" si="64"/>
        <v>69123.910441044107</v>
      </c>
      <c r="CE74" s="83">
        <f t="shared" si="85"/>
        <v>0.26563060370591751</v>
      </c>
      <c r="CH74" s="105" t="s">
        <v>54</v>
      </c>
      <c r="CI74" s="93">
        <v>3</v>
      </c>
      <c r="CJ74" s="93">
        <v>5</v>
      </c>
      <c r="CK74" s="93">
        <v>461</v>
      </c>
      <c r="CL74" s="93">
        <v>328</v>
      </c>
      <c r="CM74" s="93">
        <v>254</v>
      </c>
      <c r="CN74" s="93">
        <v>97</v>
      </c>
      <c r="CO74" s="93">
        <v>38</v>
      </c>
      <c r="CP74" s="93">
        <f t="shared" si="65"/>
        <v>1186</v>
      </c>
      <c r="CR74" s="102" t="s">
        <v>54</v>
      </c>
      <c r="CS74" s="94">
        <f t="shared" si="66"/>
        <v>0.21643344816312216</v>
      </c>
      <c r="CT74" s="94">
        <f t="shared" si="67"/>
        <v>0.83065953654188951</v>
      </c>
      <c r="CU74" s="95">
        <f t="shared" si="68"/>
        <v>251369.96351931331</v>
      </c>
      <c r="CV74" s="22"/>
      <c r="CW74" s="103" t="str">
        <f t="shared" si="69"/>
        <v>河南町</v>
      </c>
      <c r="CX74" s="96">
        <f t="shared" si="70"/>
        <v>0.1965077151983266</v>
      </c>
      <c r="CY74" s="24" t="str">
        <f t="shared" si="71"/>
        <v>千早赤阪村</v>
      </c>
      <c r="CZ74" s="96">
        <f t="shared" si="72"/>
        <v>0.76276771004942334</v>
      </c>
      <c r="DA74" s="24" t="str">
        <f t="shared" si="73"/>
        <v>羽曳野市</v>
      </c>
      <c r="DB74" s="126">
        <f t="shared" si="74"/>
        <v>214354.07651912977</v>
      </c>
      <c r="DC74" s="22"/>
      <c r="DD74" s="97">
        <f t="shared" si="75"/>
        <v>0.21865584506924207</v>
      </c>
      <c r="DE74" s="97">
        <f t="shared" si="76"/>
        <v>0.79911733105872462</v>
      </c>
      <c r="DF74" s="93">
        <f t="shared" si="77"/>
        <v>253731.06500962444</v>
      </c>
      <c r="DG74" s="93">
        <v>0</v>
      </c>
    </row>
    <row r="75" spans="2:111" s="31" customFormat="1" ht="13.15" customHeight="1">
      <c r="B75" s="216"/>
      <c r="C75" s="175"/>
      <c r="D75" s="197"/>
      <c r="E75" s="172"/>
      <c r="F75" s="172"/>
      <c r="G75" s="37" t="s">
        <v>70</v>
      </c>
      <c r="H75" s="117">
        <v>65573</v>
      </c>
      <c r="I75" s="82">
        <f>IFERROR(H75/E73,"-")</f>
        <v>9.6975585660929293E-4</v>
      </c>
      <c r="J75" s="117">
        <v>3</v>
      </c>
      <c r="K75" s="82">
        <f>IFERROR(J75/F73,"-")</f>
        <v>9.0909090909090912E-2</v>
      </c>
      <c r="L75" s="120">
        <f t="shared" si="57"/>
        <v>21857.666666666668</v>
      </c>
      <c r="M75" s="83">
        <f t="shared" si="78"/>
        <v>8.5714285714285715E-2</v>
      </c>
      <c r="N75" s="197"/>
      <c r="O75" s="172"/>
      <c r="P75" s="172"/>
      <c r="Q75" s="37" t="s">
        <v>70</v>
      </c>
      <c r="R75" s="117">
        <v>196276</v>
      </c>
      <c r="S75" s="82">
        <f>IFERROR(R75/O73,"-")</f>
        <v>1.5025600998011754E-3</v>
      </c>
      <c r="T75" s="117">
        <v>12</v>
      </c>
      <c r="U75" s="82">
        <f>IFERROR(T75/P73,"-")</f>
        <v>0.19047619047619047</v>
      </c>
      <c r="V75" s="120">
        <f t="shared" si="58"/>
        <v>16356.333333333334</v>
      </c>
      <c r="W75" s="83">
        <f t="shared" si="79"/>
        <v>0.17647058823529413</v>
      </c>
      <c r="X75" s="197"/>
      <c r="Y75" s="172"/>
      <c r="Z75" s="172"/>
      <c r="AA75" s="37" t="s">
        <v>70</v>
      </c>
      <c r="AB75" s="117">
        <v>26113720</v>
      </c>
      <c r="AC75" s="82">
        <f>IFERROR(AB75/Y73,"-")</f>
        <v>1.1878908851250753E-2</v>
      </c>
      <c r="AD75" s="117">
        <v>549</v>
      </c>
      <c r="AE75" s="82">
        <f>IFERROR(AD75/Z73,"-")</f>
        <v>0.20258302583025831</v>
      </c>
      <c r="AF75" s="120">
        <f t="shared" si="59"/>
        <v>47565.97449908925</v>
      </c>
      <c r="AG75" s="83">
        <f t="shared" si="80"/>
        <v>0.18041406506736773</v>
      </c>
      <c r="AH75" s="197"/>
      <c r="AI75" s="172"/>
      <c r="AJ75" s="172"/>
      <c r="AK75" s="37" t="s">
        <v>70</v>
      </c>
      <c r="AL75" s="117">
        <v>29102907</v>
      </c>
      <c r="AM75" s="82">
        <f>IFERROR(AL75/AI73,"-")</f>
        <v>1.5007997225850282E-2</v>
      </c>
      <c r="AN75" s="117">
        <v>536</v>
      </c>
      <c r="AO75" s="82">
        <f>IFERROR(AN75/AJ73,"-")</f>
        <v>0.25893719806763282</v>
      </c>
      <c r="AP75" s="120">
        <f t="shared" si="60"/>
        <v>54296.468283582093</v>
      </c>
      <c r="AQ75" s="83">
        <f t="shared" si="81"/>
        <v>0.22121337185307471</v>
      </c>
      <c r="AR75" s="197"/>
      <c r="AS75" s="172"/>
      <c r="AT75" s="172"/>
      <c r="AU75" s="37" t="s">
        <v>70</v>
      </c>
      <c r="AV75" s="117">
        <v>25294134</v>
      </c>
      <c r="AW75" s="82">
        <f>IFERROR(AV75/AS73,"-")</f>
        <v>1.83945189772594E-2</v>
      </c>
      <c r="AX75" s="117">
        <v>422</v>
      </c>
      <c r="AY75" s="82">
        <f>IFERROR(AX75/AT73,"-")</f>
        <v>0.3025089605734767</v>
      </c>
      <c r="AZ75" s="120">
        <f t="shared" si="61"/>
        <v>59938.706161137437</v>
      </c>
      <c r="BA75" s="83">
        <f t="shared" si="82"/>
        <v>0.26146220570012391</v>
      </c>
      <c r="BB75" s="197"/>
      <c r="BC75" s="172"/>
      <c r="BD75" s="172"/>
      <c r="BE75" s="37" t="s">
        <v>70</v>
      </c>
      <c r="BF75" s="117">
        <v>19547138</v>
      </c>
      <c r="BG75" s="82">
        <f>IFERROR(BF75/BC73,"-")</f>
        <v>2.362475200500478E-2</v>
      </c>
      <c r="BH75" s="117">
        <v>176</v>
      </c>
      <c r="BI75" s="82">
        <f>IFERROR(BH75/BD73,"-")</f>
        <v>0.25768667642752563</v>
      </c>
      <c r="BJ75" s="120">
        <f t="shared" si="62"/>
        <v>111063.28409090909</v>
      </c>
      <c r="BK75" s="83">
        <f t="shared" si="83"/>
        <v>0.20536756126021002</v>
      </c>
      <c r="BL75" s="197"/>
      <c r="BM75" s="172"/>
      <c r="BN75" s="172"/>
      <c r="BO75" s="37" t="s">
        <v>70</v>
      </c>
      <c r="BP75" s="117">
        <v>9743145</v>
      </c>
      <c r="BQ75" s="82">
        <f>IFERROR(BP75/BM73,"-")</f>
        <v>3.2409346406383203E-2</v>
      </c>
      <c r="BR75" s="117">
        <v>60</v>
      </c>
      <c r="BS75" s="82">
        <f>IFERROR(BR75/BN73,"-")</f>
        <v>0.23076923076923078</v>
      </c>
      <c r="BT75" s="120">
        <f t="shared" si="63"/>
        <v>162385.75</v>
      </c>
      <c r="BU75" s="83">
        <f t="shared" si="84"/>
        <v>0.18461538461538463</v>
      </c>
      <c r="BV75" s="197"/>
      <c r="BW75" s="172"/>
      <c r="BX75" s="172"/>
      <c r="BY75" s="37" t="s">
        <v>70</v>
      </c>
      <c r="BZ75" s="117">
        <f t="shared" si="38"/>
        <v>110062893</v>
      </c>
      <c r="CA75" s="82">
        <f>IFERROR(BZ75/BW73,"-")</f>
        <v>1.6093768734185731E-2</v>
      </c>
      <c r="CB75" s="117">
        <f t="shared" si="39"/>
        <v>1758</v>
      </c>
      <c r="CC75" s="82">
        <f>IFERROR(CB75/BX73,"-")</f>
        <v>0.24369281951760466</v>
      </c>
      <c r="CD75" s="120">
        <f t="shared" si="64"/>
        <v>62606.878839590441</v>
      </c>
      <c r="CE75" s="83">
        <f t="shared" si="85"/>
        <v>0.21016138673042439</v>
      </c>
      <c r="CH75" s="105" t="s">
        <v>55</v>
      </c>
      <c r="CI75" s="93">
        <v>4</v>
      </c>
      <c r="CJ75" s="93">
        <v>22</v>
      </c>
      <c r="CK75" s="93">
        <v>1366</v>
      </c>
      <c r="CL75" s="93">
        <v>920</v>
      </c>
      <c r="CM75" s="93">
        <v>697</v>
      </c>
      <c r="CN75" s="93">
        <v>343</v>
      </c>
      <c r="CO75" s="93">
        <v>115</v>
      </c>
      <c r="CP75" s="93">
        <f t="shared" si="65"/>
        <v>3467</v>
      </c>
      <c r="CR75" s="102" t="s">
        <v>55</v>
      </c>
      <c r="CS75" s="94">
        <f t="shared" si="66"/>
        <v>0.23533030951878703</v>
      </c>
      <c r="CT75" s="94">
        <f t="shared" si="67"/>
        <v>0.82306041091689663</v>
      </c>
      <c r="CU75" s="95">
        <f t="shared" si="68"/>
        <v>301290.58867362147</v>
      </c>
      <c r="CV75" s="22"/>
      <c r="CW75" s="103" t="str">
        <f t="shared" si="69"/>
        <v>藤井寺市</v>
      </c>
      <c r="CX75" s="96">
        <f t="shared" si="70"/>
        <v>0.19515535543577248</v>
      </c>
      <c r="CY75" s="24" t="str">
        <f t="shared" si="71"/>
        <v>和泉市</v>
      </c>
      <c r="CZ75" s="96">
        <f t="shared" si="72"/>
        <v>0.76142708002360315</v>
      </c>
      <c r="DA75" s="24" t="str">
        <f t="shared" si="73"/>
        <v>藤井寺市</v>
      </c>
      <c r="DB75" s="126">
        <f t="shared" si="74"/>
        <v>213741.30001336362</v>
      </c>
      <c r="DC75" s="22"/>
      <c r="DD75" s="97">
        <f t="shared" si="75"/>
        <v>0.21865584506924207</v>
      </c>
      <c r="DE75" s="97">
        <f t="shared" si="76"/>
        <v>0.79911733105872462</v>
      </c>
      <c r="DF75" s="93">
        <f t="shared" si="77"/>
        <v>253731.06500962444</v>
      </c>
      <c r="DG75" s="93">
        <v>0</v>
      </c>
    </row>
    <row r="76" spans="2:111" s="31" customFormat="1" ht="13.15" customHeight="1">
      <c r="B76" s="216"/>
      <c r="C76" s="175"/>
      <c r="D76" s="197"/>
      <c r="E76" s="172"/>
      <c r="F76" s="172"/>
      <c r="G76" s="37" t="s">
        <v>72</v>
      </c>
      <c r="H76" s="117">
        <v>74526</v>
      </c>
      <c r="I76" s="82">
        <f>IFERROR(H76/E73,"-")</f>
        <v>1.10216133118302E-3</v>
      </c>
      <c r="J76" s="117">
        <v>4</v>
      </c>
      <c r="K76" s="82">
        <f>IFERROR(J76/F73,"-")</f>
        <v>0.12121212121212122</v>
      </c>
      <c r="L76" s="120">
        <f t="shared" si="57"/>
        <v>18631.5</v>
      </c>
      <c r="M76" s="83">
        <f t="shared" si="78"/>
        <v>0.11428571428571428</v>
      </c>
      <c r="N76" s="197"/>
      <c r="O76" s="172"/>
      <c r="P76" s="172"/>
      <c r="Q76" s="37" t="s">
        <v>72</v>
      </c>
      <c r="R76" s="117">
        <v>25516</v>
      </c>
      <c r="S76" s="82">
        <f>IFERROR(R76/O73,"-")</f>
        <v>1.9533373161531107E-4</v>
      </c>
      <c r="T76" s="117">
        <v>1</v>
      </c>
      <c r="U76" s="82">
        <f>IFERROR(T76/P73,"-")</f>
        <v>1.5873015873015872E-2</v>
      </c>
      <c r="V76" s="120">
        <f t="shared" si="58"/>
        <v>25516</v>
      </c>
      <c r="W76" s="83">
        <f t="shared" si="79"/>
        <v>1.4705882352941176E-2</v>
      </c>
      <c r="X76" s="197"/>
      <c r="Y76" s="172"/>
      <c r="Z76" s="172"/>
      <c r="AA76" s="37" t="s">
        <v>72</v>
      </c>
      <c r="AB76" s="117">
        <v>4675860</v>
      </c>
      <c r="AC76" s="82">
        <f>IFERROR(AB76/Y73,"-")</f>
        <v>2.1270088957532417E-3</v>
      </c>
      <c r="AD76" s="117">
        <v>158</v>
      </c>
      <c r="AE76" s="82">
        <f>IFERROR(AD76/Z73,"-")</f>
        <v>5.830258302583026E-2</v>
      </c>
      <c r="AF76" s="120">
        <f t="shared" si="59"/>
        <v>29594.050632911392</v>
      </c>
      <c r="AG76" s="83">
        <f t="shared" si="80"/>
        <v>5.1922444955635888E-2</v>
      </c>
      <c r="AH76" s="197"/>
      <c r="AI76" s="172"/>
      <c r="AJ76" s="172"/>
      <c r="AK76" s="37" t="s">
        <v>72</v>
      </c>
      <c r="AL76" s="117">
        <v>8159252</v>
      </c>
      <c r="AM76" s="82">
        <f>IFERROR(AL76/AI73,"-")</f>
        <v>4.2076219870754959E-3</v>
      </c>
      <c r="AN76" s="117">
        <v>146</v>
      </c>
      <c r="AO76" s="82">
        <f>IFERROR(AN76/AJ73,"-")</f>
        <v>7.0531400966183572E-2</v>
      </c>
      <c r="AP76" s="120">
        <f t="shared" si="60"/>
        <v>55885.28767123288</v>
      </c>
      <c r="AQ76" s="83">
        <f t="shared" si="81"/>
        <v>6.0255881139083783E-2</v>
      </c>
      <c r="AR76" s="197"/>
      <c r="AS76" s="172"/>
      <c r="AT76" s="172"/>
      <c r="AU76" s="37" t="s">
        <v>72</v>
      </c>
      <c r="AV76" s="117">
        <v>1801465</v>
      </c>
      <c r="AW76" s="82">
        <f>IFERROR(AV76/AS73,"-")</f>
        <v>1.3100698418601169E-3</v>
      </c>
      <c r="AX76" s="117">
        <v>67</v>
      </c>
      <c r="AY76" s="82">
        <f>IFERROR(AX76/AT73,"-")</f>
        <v>4.8028673835125449E-2</v>
      </c>
      <c r="AZ76" s="120">
        <f t="shared" si="61"/>
        <v>26887.537313432837</v>
      </c>
      <c r="BA76" s="83">
        <f t="shared" si="82"/>
        <v>4.151177199504337E-2</v>
      </c>
      <c r="BB76" s="197"/>
      <c r="BC76" s="172"/>
      <c r="BD76" s="172"/>
      <c r="BE76" s="37" t="s">
        <v>72</v>
      </c>
      <c r="BF76" s="117">
        <v>2357693</v>
      </c>
      <c r="BG76" s="82">
        <f>IFERROR(BF76/BC73,"-")</f>
        <v>2.8495175318727344E-3</v>
      </c>
      <c r="BH76" s="117">
        <v>33</v>
      </c>
      <c r="BI76" s="82">
        <f>IFERROR(BH76/BD73,"-")</f>
        <v>4.8316251830161056E-2</v>
      </c>
      <c r="BJ76" s="120">
        <f t="shared" si="62"/>
        <v>71445.242424242431</v>
      </c>
      <c r="BK76" s="83">
        <f t="shared" si="83"/>
        <v>3.8506417736289385E-2</v>
      </c>
      <c r="BL76" s="197"/>
      <c r="BM76" s="172"/>
      <c r="BN76" s="172"/>
      <c r="BO76" s="37" t="s">
        <v>72</v>
      </c>
      <c r="BP76" s="117">
        <v>1855603</v>
      </c>
      <c r="BQ76" s="82">
        <f>IFERROR(BP76/BM73,"-")</f>
        <v>6.1724299925459284E-3</v>
      </c>
      <c r="BR76" s="117">
        <v>5</v>
      </c>
      <c r="BS76" s="82">
        <f>IFERROR(BR76/BN73,"-")</f>
        <v>1.9230769230769232E-2</v>
      </c>
      <c r="BT76" s="120">
        <f t="shared" si="63"/>
        <v>371120.6</v>
      </c>
      <c r="BU76" s="83">
        <f t="shared" si="84"/>
        <v>1.5384615384615385E-2</v>
      </c>
      <c r="BV76" s="197"/>
      <c r="BW76" s="172"/>
      <c r="BX76" s="172"/>
      <c r="BY76" s="37" t="s">
        <v>72</v>
      </c>
      <c r="BZ76" s="117">
        <f t="shared" si="38"/>
        <v>18949915</v>
      </c>
      <c r="CA76" s="82">
        <f>IFERROR(BZ76/BW73,"-")</f>
        <v>2.7709207093300483E-3</v>
      </c>
      <c r="CB76" s="117">
        <f t="shared" si="39"/>
        <v>414</v>
      </c>
      <c r="CC76" s="82">
        <f>IFERROR(CB76/BX73,"-")</f>
        <v>5.7388411422234546E-2</v>
      </c>
      <c r="CD76" s="120">
        <f t="shared" si="64"/>
        <v>45772.741545893718</v>
      </c>
      <c r="CE76" s="83">
        <f t="shared" si="85"/>
        <v>4.9491930663478782E-2</v>
      </c>
      <c r="CH76" s="105" t="s">
        <v>31</v>
      </c>
      <c r="CI76" s="93">
        <v>2</v>
      </c>
      <c r="CJ76" s="93">
        <v>14</v>
      </c>
      <c r="CK76" s="93">
        <v>853</v>
      </c>
      <c r="CL76" s="93">
        <v>541</v>
      </c>
      <c r="CM76" s="93">
        <v>373</v>
      </c>
      <c r="CN76" s="93">
        <v>197</v>
      </c>
      <c r="CO76" s="93">
        <v>71</v>
      </c>
      <c r="CP76" s="93">
        <f t="shared" si="65"/>
        <v>2051</v>
      </c>
      <c r="CR76" s="102" t="s">
        <v>31</v>
      </c>
      <c r="CS76" s="94">
        <f t="shared" si="66"/>
        <v>0.19218170808951515</v>
      </c>
      <c r="CT76" s="94">
        <f t="shared" si="67"/>
        <v>0.73282051282051286</v>
      </c>
      <c r="CU76" s="95">
        <f t="shared" si="68"/>
        <v>206733.98810356893</v>
      </c>
      <c r="CV76" s="22"/>
      <c r="CW76" s="103" t="str">
        <f t="shared" si="69"/>
        <v>羽曳野市</v>
      </c>
      <c r="CX76" s="96">
        <f t="shared" si="70"/>
        <v>0.1947780719516812</v>
      </c>
      <c r="CY76" s="24" t="str">
        <f t="shared" si="71"/>
        <v>泉南市</v>
      </c>
      <c r="CZ76" s="96">
        <f t="shared" si="72"/>
        <v>0.75920331207340275</v>
      </c>
      <c r="DA76" s="24" t="str">
        <f t="shared" si="73"/>
        <v>河南町</v>
      </c>
      <c r="DB76" s="126">
        <f t="shared" si="74"/>
        <v>212236.45770903819</v>
      </c>
      <c r="DC76" s="22"/>
      <c r="DD76" s="97">
        <f t="shared" si="75"/>
        <v>0.21865584506924207</v>
      </c>
      <c r="DE76" s="97">
        <f t="shared" si="76"/>
        <v>0.79911733105872462</v>
      </c>
      <c r="DF76" s="93">
        <f t="shared" si="77"/>
        <v>253731.06500962444</v>
      </c>
      <c r="DG76" s="93">
        <v>0</v>
      </c>
    </row>
    <row r="77" spans="2:111" s="31" customFormat="1" ht="13.15" customHeight="1">
      <c r="B77" s="216"/>
      <c r="C77" s="175"/>
      <c r="D77" s="197"/>
      <c r="E77" s="172"/>
      <c r="F77" s="172"/>
      <c r="G77" s="37" t="s">
        <v>74</v>
      </c>
      <c r="H77" s="117">
        <v>2550517</v>
      </c>
      <c r="I77" s="82">
        <f>IFERROR(H77/E73,"-")</f>
        <v>3.7719469875277384E-2</v>
      </c>
      <c r="J77" s="117">
        <v>8</v>
      </c>
      <c r="K77" s="82">
        <f>IFERROR(J77/F73,"-")</f>
        <v>0.24242424242424243</v>
      </c>
      <c r="L77" s="120">
        <f t="shared" si="57"/>
        <v>318814.625</v>
      </c>
      <c r="M77" s="83">
        <f t="shared" si="78"/>
        <v>0.22857142857142856</v>
      </c>
      <c r="N77" s="197"/>
      <c r="O77" s="172"/>
      <c r="P77" s="172"/>
      <c r="Q77" s="37" t="s">
        <v>74</v>
      </c>
      <c r="R77" s="117">
        <v>426169</v>
      </c>
      <c r="S77" s="82">
        <f>IFERROR(R77/O73,"-")</f>
        <v>3.2624698647423381E-3</v>
      </c>
      <c r="T77" s="117">
        <v>16</v>
      </c>
      <c r="U77" s="82">
        <f>IFERROR(T77/P73,"-")</f>
        <v>0.25396825396825395</v>
      </c>
      <c r="V77" s="120">
        <f t="shared" si="58"/>
        <v>26635.5625</v>
      </c>
      <c r="W77" s="83">
        <f t="shared" si="79"/>
        <v>0.23529411764705882</v>
      </c>
      <c r="X77" s="197"/>
      <c r="Y77" s="172"/>
      <c r="Z77" s="172"/>
      <c r="AA77" s="37" t="s">
        <v>74</v>
      </c>
      <c r="AB77" s="117">
        <v>40258001</v>
      </c>
      <c r="AC77" s="82">
        <f>IFERROR(AB77/Y73,"-")</f>
        <v>1.8313021829619129E-2</v>
      </c>
      <c r="AD77" s="117">
        <v>631</v>
      </c>
      <c r="AE77" s="82">
        <f>IFERROR(AD77/Z73,"-")</f>
        <v>0.23284132841328414</v>
      </c>
      <c r="AF77" s="120">
        <f t="shared" si="59"/>
        <v>63800.318541996829</v>
      </c>
      <c r="AG77" s="83">
        <f t="shared" si="80"/>
        <v>0.20736115675320407</v>
      </c>
      <c r="AH77" s="197"/>
      <c r="AI77" s="172"/>
      <c r="AJ77" s="172"/>
      <c r="AK77" s="37" t="s">
        <v>74</v>
      </c>
      <c r="AL77" s="117">
        <v>34090160</v>
      </c>
      <c r="AM77" s="82">
        <f>IFERROR(AL77/AI73,"-")</f>
        <v>1.7579859864473066E-2</v>
      </c>
      <c r="AN77" s="117">
        <v>620</v>
      </c>
      <c r="AO77" s="82">
        <f>IFERROR(AN77/AJ73,"-")</f>
        <v>0.29951690821256038</v>
      </c>
      <c r="AP77" s="120">
        <f t="shared" si="60"/>
        <v>54984.129032258068</v>
      </c>
      <c r="AQ77" s="83">
        <f t="shared" si="81"/>
        <v>0.25588113908378046</v>
      </c>
      <c r="AR77" s="197"/>
      <c r="AS77" s="172"/>
      <c r="AT77" s="172"/>
      <c r="AU77" s="37" t="s">
        <v>74</v>
      </c>
      <c r="AV77" s="117">
        <v>23712875</v>
      </c>
      <c r="AW77" s="82">
        <f>IFERROR(AV77/AS73,"-")</f>
        <v>1.7244588377403235E-2</v>
      </c>
      <c r="AX77" s="117">
        <v>441</v>
      </c>
      <c r="AY77" s="82">
        <f>IFERROR(AX77/AT73,"-")</f>
        <v>0.31612903225806449</v>
      </c>
      <c r="AZ77" s="120">
        <f t="shared" si="61"/>
        <v>53770.691609977323</v>
      </c>
      <c r="BA77" s="83">
        <f t="shared" si="82"/>
        <v>0.27323420074349442</v>
      </c>
      <c r="BB77" s="197"/>
      <c r="BC77" s="172"/>
      <c r="BD77" s="172"/>
      <c r="BE77" s="37" t="s">
        <v>74</v>
      </c>
      <c r="BF77" s="117">
        <v>12244278</v>
      </c>
      <c r="BG77" s="82">
        <f>IFERROR(BF77/BC73,"-")</f>
        <v>1.4798485140399375E-2</v>
      </c>
      <c r="BH77" s="117">
        <v>179</v>
      </c>
      <c r="BI77" s="82">
        <f>IFERROR(BH77/BD73,"-")</f>
        <v>0.26207906295754024</v>
      </c>
      <c r="BJ77" s="120">
        <f t="shared" si="62"/>
        <v>68403.787709497206</v>
      </c>
      <c r="BK77" s="83">
        <f t="shared" si="83"/>
        <v>0.2088681446907818</v>
      </c>
      <c r="BL77" s="197"/>
      <c r="BM77" s="172"/>
      <c r="BN77" s="172"/>
      <c r="BO77" s="37" t="s">
        <v>74</v>
      </c>
      <c r="BP77" s="117">
        <v>5057542</v>
      </c>
      <c r="BQ77" s="82">
        <f>IFERROR(BP77/BM73,"-")</f>
        <v>1.6823277354779398E-2</v>
      </c>
      <c r="BR77" s="117">
        <v>44</v>
      </c>
      <c r="BS77" s="82">
        <f>IFERROR(BR77/BN73,"-")</f>
        <v>0.16923076923076924</v>
      </c>
      <c r="BT77" s="120">
        <f t="shared" si="63"/>
        <v>114944.13636363637</v>
      </c>
      <c r="BU77" s="83">
        <f t="shared" si="84"/>
        <v>0.13538461538461538</v>
      </c>
      <c r="BV77" s="197"/>
      <c r="BW77" s="172"/>
      <c r="BX77" s="172"/>
      <c r="BY77" s="37" t="s">
        <v>74</v>
      </c>
      <c r="BZ77" s="117">
        <f t="shared" si="38"/>
        <v>118339542</v>
      </c>
      <c r="CA77" s="82">
        <f>IFERROR(BZ77/BW73,"-")</f>
        <v>1.7304008364176462E-2</v>
      </c>
      <c r="CB77" s="117">
        <f t="shared" si="39"/>
        <v>1939</v>
      </c>
      <c r="CC77" s="82">
        <f>IFERROR(CB77/BX73,"-")</f>
        <v>0.26878292209592458</v>
      </c>
      <c r="CD77" s="120">
        <f t="shared" si="64"/>
        <v>61031.223310985042</v>
      </c>
      <c r="CE77" s="83">
        <f t="shared" si="85"/>
        <v>0.23179916317991631</v>
      </c>
      <c r="CH77" s="105" t="s">
        <v>32</v>
      </c>
      <c r="CI77" s="93">
        <v>0</v>
      </c>
      <c r="CJ77" s="93">
        <v>7</v>
      </c>
      <c r="CK77" s="93">
        <v>1106</v>
      </c>
      <c r="CL77" s="93">
        <v>814</v>
      </c>
      <c r="CM77" s="93">
        <v>551</v>
      </c>
      <c r="CN77" s="93">
        <v>263</v>
      </c>
      <c r="CO77" s="93">
        <v>108</v>
      </c>
      <c r="CP77" s="93">
        <f t="shared" si="65"/>
        <v>2849</v>
      </c>
      <c r="CR77" s="102" t="s">
        <v>32</v>
      </c>
      <c r="CS77" s="94">
        <f t="shared" si="66"/>
        <v>0.1965077151983266</v>
      </c>
      <c r="CT77" s="94">
        <f t="shared" si="67"/>
        <v>0.76346863468634685</v>
      </c>
      <c r="CU77" s="95">
        <f t="shared" si="68"/>
        <v>212236.45770903819</v>
      </c>
      <c r="CV77" s="22"/>
      <c r="CW77" s="103" t="str">
        <f t="shared" si="69"/>
        <v>千早赤阪村</v>
      </c>
      <c r="CX77" s="96">
        <f t="shared" si="70"/>
        <v>0.19419912163522987</v>
      </c>
      <c r="CY77" s="24" t="str">
        <f t="shared" si="71"/>
        <v>豊能町</v>
      </c>
      <c r="CZ77" s="96">
        <f t="shared" si="72"/>
        <v>0.7407322127561593</v>
      </c>
      <c r="DA77" s="24" t="str">
        <f t="shared" si="73"/>
        <v>松原市</v>
      </c>
      <c r="DB77" s="126">
        <f t="shared" si="74"/>
        <v>207997.15801607165</v>
      </c>
      <c r="DC77" s="22"/>
      <c r="DD77" s="97">
        <f t="shared" si="75"/>
        <v>0.21865584506924207</v>
      </c>
      <c r="DE77" s="97">
        <f t="shared" si="76"/>
        <v>0.79911733105872462</v>
      </c>
      <c r="DF77" s="93">
        <f t="shared" si="77"/>
        <v>253731.06500962444</v>
      </c>
      <c r="DG77" s="93">
        <v>0</v>
      </c>
    </row>
    <row r="78" spans="2:111" s="31" customFormat="1" ht="13.15" customHeight="1">
      <c r="B78" s="216"/>
      <c r="C78" s="175"/>
      <c r="D78" s="197"/>
      <c r="E78" s="172"/>
      <c r="F78" s="172"/>
      <c r="G78" s="37" t="s">
        <v>76</v>
      </c>
      <c r="H78" s="117">
        <v>391183</v>
      </c>
      <c r="I78" s="82">
        <f>IFERROR(H78/E73,"-")</f>
        <v>5.7851860560900531E-3</v>
      </c>
      <c r="J78" s="117">
        <v>14</v>
      </c>
      <c r="K78" s="82">
        <f>IFERROR(J78/F73,"-")</f>
        <v>0.42424242424242425</v>
      </c>
      <c r="L78" s="120">
        <f t="shared" si="57"/>
        <v>27941.642857142859</v>
      </c>
      <c r="M78" s="83">
        <f t="shared" si="78"/>
        <v>0.4</v>
      </c>
      <c r="N78" s="197"/>
      <c r="O78" s="172"/>
      <c r="P78" s="172"/>
      <c r="Q78" s="37" t="s">
        <v>76</v>
      </c>
      <c r="R78" s="117">
        <v>960076</v>
      </c>
      <c r="S78" s="82">
        <f>IFERROR(R78/O73,"-")</f>
        <v>7.3497110720450454E-3</v>
      </c>
      <c r="T78" s="117">
        <v>20</v>
      </c>
      <c r="U78" s="82">
        <f>IFERROR(T78/P73,"-")</f>
        <v>0.31746031746031744</v>
      </c>
      <c r="V78" s="120">
        <f t="shared" si="58"/>
        <v>48003.8</v>
      </c>
      <c r="W78" s="83">
        <f t="shared" si="79"/>
        <v>0.29411764705882354</v>
      </c>
      <c r="X78" s="197"/>
      <c r="Y78" s="172"/>
      <c r="Z78" s="172"/>
      <c r="AA78" s="37" t="s">
        <v>76</v>
      </c>
      <c r="AB78" s="117">
        <v>49325270</v>
      </c>
      <c r="AC78" s="82">
        <f>IFERROR(AB78/Y73,"-")</f>
        <v>2.2437645283526562E-2</v>
      </c>
      <c r="AD78" s="117">
        <v>874</v>
      </c>
      <c r="AE78" s="82">
        <f>IFERROR(AD78/Z73,"-")</f>
        <v>0.32250922509225094</v>
      </c>
      <c r="AF78" s="120">
        <f t="shared" si="59"/>
        <v>56436.235697940501</v>
      </c>
      <c r="AG78" s="83">
        <f t="shared" si="80"/>
        <v>0.28721656260269474</v>
      </c>
      <c r="AH78" s="197"/>
      <c r="AI78" s="172"/>
      <c r="AJ78" s="172"/>
      <c r="AK78" s="37" t="s">
        <v>76</v>
      </c>
      <c r="AL78" s="117">
        <v>65225141</v>
      </c>
      <c r="AM78" s="82">
        <f>IFERROR(AL78/AI73,"-")</f>
        <v>3.3635771683691029E-2</v>
      </c>
      <c r="AN78" s="117">
        <v>852</v>
      </c>
      <c r="AO78" s="82">
        <f>IFERROR(AN78/AJ73,"-")</f>
        <v>0.4115942028985507</v>
      </c>
      <c r="AP78" s="120">
        <f t="shared" si="60"/>
        <v>76555.329812206575</v>
      </c>
      <c r="AQ78" s="83">
        <f t="shared" si="81"/>
        <v>0.35163021048287246</v>
      </c>
      <c r="AR78" s="197"/>
      <c r="AS78" s="172"/>
      <c r="AT78" s="172"/>
      <c r="AU78" s="37" t="s">
        <v>76</v>
      </c>
      <c r="AV78" s="117">
        <v>46453548</v>
      </c>
      <c r="AW78" s="82">
        <f>IFERROR(AV78/AS73,"-")</f>
        <v>3.3782167448272019E-2</v>
      </c>
      <c r="AX78" s="117">
        <v>621</v>
      </c>
      <c r="AY78" s="82">
        <f>IFERROR(AX78/AT73,"-")</f>
        <v>0.44516129032258067</v>
      </c>
      <c r="AZ78" s="120">
        <f t="shared" si="61"/>
        <v>74804.425120772954</v>
      </c>
      <c r="BA78" s="83">
        <f t="shared" si="82"/>
        <v>0.38475836431226768</v>
      </c>
      <c r="BB78" s="197"/>
      <c r="BC78" s="172"/>
      <c r="BD78" s="172"/>
      <c r="BE78" s="37" t="s">
        <v>76</v>
      </c>
      <c r="BF78" s="117">
        <v>23945325</v>
      </c>
      <c r="BG78" s="82">
        <f>IFERROR(BF78/BC73,"-")</f>
        <v>2.8940419042636376E-2</v>
      </c>
      <c r="BH78" s="117">
        <v>291</v>
      </c>
      <c r="BI78" s="82">
        <f>IFERROR(BH78/BD73,"-")</f>
        <v>0.42606149341142019</v>
      </c>
      <c r="BJ78" s="120">
        <f t="shared" si="62"/>
        <v>82286.340206185574</v>
      </c>
      <c r="BK78" s="83">
        <f t="shared" si="83"/>
        <v>0.33955659276546091</v>
      </c>
      <c r="BL78" s="197"/>
      <c r="BM78" s="172"/>
      <c r="BN78" s="172"/>
      <c r="BO78" s="37" t="s">
        <v>76</v>
      </c>
      <c r="BP78" s="117">
        <v>7025483</v>
      </c>
      <c r="BQ78" s="82">
        <f>IFERROR(BP78/BM73,"-")</f>
        <v>2.3369385575104991E-2</v>
      </c>
      <c r="BR78" s="117">
        <v>92</v>
      </c>
      <c r="BS78" s="82">
        <f>IFERROR(BR78/BN73,"-")</f>
        <v>0.35384615384615387</v>
      </c>
      <c r="BT78" s="120">
        <f t="shared" si="63"/>
        <v>76363.945652173919</v>
      </c>
      <c r="BU78" s="83">
        <f t="shared" si="84"/>
        <v>0.28307692307692306</v>
      </c>
      <c r="BV78" s="197"/>
      <c r="BW78" s="172"/>
      <c r="BX78" s="172"/>
      <c r="BY78" s="37" t="s">
        <v>76</v>
      </c>
      <c r="BZ78" s="117">
        <f t="shared" si="38"/>
        <v>193326026</v>
      </c>
      <c r="CA78" s="82">
        <f>IFERROR(BZ78/BW73,"-")</f>
        <v>2.8268785854494827E-2</v>
      </c>
      <c r="CB78" s="117">
        <f t="shared" si="39"/>
        <v>2764</v>
      </c>
      <c r="CC78" s="82">
        <f>IFERROR(CB78/BX73,"-")</f>
        <v>0.38314388688660939</v>
      </c>
      <c r="CD78" s="120">
        <f t="shared" si="64"/>
        <v>69944.293053545582</v>
      </c>
      <c r="CE78" s="83">
        <f t="shared" si="85"/>
        <v>0.33042438732815299</v>
      </c>
      <c r="CH78" s="105" t="s">
        <v>33</v>
      </c>
      <c r="CI78" s="93">
        <v>2</v>
      </c>
      <c r="CJ78" s="93">
        <v>3</v>
      </c>
      <c r="CK78" s="93">
        <v>545</v>
      </c>
      <c r="CL78" s="93">
        <v>328</v>
      </c>
      <c r="CM78" s="93">
        <v>223</v>
      </c>
      <c r="CN78" s="93">
        <v>117</v>
      </c>
      <c r="CO78" s="93">
        <v>69</v>
      </c>
      <c r="CP78" s="93">
        <f t="shared" si="65"/>
        <v>1287</v>
      </c>
      <c r="CR78" s="102" t="s">
        <v>33</v>
      </c>
      <c r="CS78" s="94">
        <f t="shared" si="66"/>
        <v>0.19419912163522987</v>
      </c>
      <c r="CT78" s="94">
        <f t="shared" si="67"/>
        <v>0.76276771004942334</v>
      </c>
      <c r="CU78" s="95">
        <f t="shared" si="68"/>
        <v>247202.43736501079</v>
      </c>
      <c r="CV78" s="22"/>
      <c r="CW78" s="103" t="str">
        <f t="shared" si="69"/>
        <v>太子町</v>
      </c>
      <c r="CX78" s="96">
        <f t="shared" si="70"/>
        <v>0.19218170808951515</v>
      </c>
      <c r="CY78" s="24" t="str">
        <f t="shared" si="71"/>
        <v>太子町</v>
      </c>
      <c r="CZ78" s="96">
        <f t="shared" si="72"/>
        <v>0.73282051282051286</v>
      </c>
      <c r="DA78" s="24" t="str">
        <f t="shared" si="73"/>
        <v>太子町</v>
      </c>
      <c r="DB78" s="126">
        <f t="shared" si="74"/>
        <v>206733.98810356893</v>
      </c>
      <c r="DC78" s="22"/>
      <c r="DD78" s="97">
        <f t="shared" si="75"/>
        <v>0.21865584506924207</v>
      </c>
      <c r="DE78" s="97">
        <f t="shared" si="76"/>
        <v>0.79911733105872462</v>
      </c>
      <c r="DF78" s="93">
        <f t="shared" si="77"/>
        <v>253731.06500962444</v>
      </c>
      <c r="DG78" s="93">
        <v>9999</v>
      </c>
    </row>
    <row r="79" spans="2:111" s="31" customFormat="1" ht="13.15" customHeight="1">
      <c r="B79" s="216"/>
      <c r="C79" s="175"/>
      <c r="D79" s="197"/>
      <c r="E79" s="172"/>
      <c r="F79" s="172"/>
      <c r="G79" s="37" t="s">
        <v>77</v>
      </c>
      <c r="H79" s="117">
        <v>1379090</v>
      </c>
      <c r="I79" s="82">
        <f>IFERROR(H79/E73,"-")</f>
        <v>2.0395293860145332E-2</v>
      </c>
      <c r="J79" s="117">
        <v>3</v>
      </c>
      <c r="K79" s="82">
        <f>IFERROR(J79/F73,"-")</f>
        <v>9.0909090909090912E-2</v>
      </c>
      <c r="L79" s="120">
        <f t="shared" si="57"/>
        <v>459696.66666666669</v>
      </c>
      <c r="M79" s="83">
        <f t="shared" si="78"/>
        <v>8.5714285714285715E-2</v>
      </c>
      <c r="N79" s="197"/>
      <c r="O79" s="172"/>
      <c r="P79" s="172"/>
      <c r="Q79" s="37" t="s">
        <v>77</v>
      </c>
      <c r="R79" s="117">
        <v>2845032</v>
      </c>
      <c r="S79" s="82">
        <f>IFERROR(R79/O73,"-")</f>
        <v>2.1779695764421212E-2</v>
      </c>
      <c r="T79" s="117">
        <v>7</v>
      </c>
      <c r="U79" s="82">
        <f>IFERROR(T79/P73,"-")</f>
        <v>0.1111111111111111</v>
      </c>
      <c r="V79" s="120">
        <f t="shared" si="58"/>
        <v>406433.14285714284</v>
      </c>
      <c r="W79" s="83">
        <f t="shared" si="79"/>
        <v>0.10294117647058823</v>
      </c>
      <c r="X79" s="197"/>
      <c r="Y79" s="172"/>
      <c r="Z79" s="172"/>
      <c r="AA79" s="37" t="s">
        <v>77</v>
      </c>
      <c r="AB79" s="117">
        <v>27456253</v>
      </c>
      <c r="AC79" s="82">
        <f>IFERROR(AB79/Y73,"-")</f>
        <v>1.2489615680335089E-2</v>
      </c>
      <c r="AD79" s="117">
        <v>234</v>
      </c>
      <c r="AE79" s="82">
        <f>IFERROR(AD79/Z73,"-")</f>
        <v>8.6346863468634683E-2</v>
      </c>
      <c r="AF79" s="120">
        <f t="shared" si="59"/>
        <v>117334.41452991453</v>
      </c>
      <c r="AG79" s="83">
        <f t="shared" si="80"/>
        <v>7.6897798225435424E-2</v>
      </c>
      <c r="AH79" s="197"/>
      <c r="AI79" s="172"/>
      <c r="AJ79" s="172"/>
      <c r="AK79" s="37" t="s">
        <v>77</v>
      </c>
      <c r="AL79" s="117">
        <v>52001473</v>
      </c>
      <c r="AM79" s="82">
        <f>IFERROR(AL79/AI73,"-")</f>
        <v>2.6816495084979942E-2</v>
      </c>
      <c r="AN79" s="117">
        <v>273</v>
      </c>
      <c r="AO79" s="82">
        <f>IFERROR(AN79/AJ73,"-")</f>
        <v>0.13188405797101449</v>
      </c>
      <c r="AP79" s="120">
        <f t="shared" si="60"/>
        <v>190481.58608058607</v>
      </c>
      <c r="AQ79" s="83">
        <f t="shared" si="81"/>
        <v>0.11267024349979364</v>
      </c>
      <c r="AR79" s="197"/>
      <c r="AS79" s="172"/>
      <c r="AT79" s="172"/>
      <c r="AU79" s="37" t="s">
        <v>77</v>
      </c>
      <c r="AV79" s="117">
        <v>71746396</v>
      </c>
      <c r="AW79" s="82">
        <f>IFERROR(AV79/AS73,"-")</f>
        <v>5.2175751214568876E-2</v>
      </c>
      <c r="AX79" s="117">
        <v>243</v>
      </c>
      <c r="AY79" s="82">
        <f>IFERROR(AX79/AT73,"-")</f>
        <v>0.17419354838709677</v>
      </c>
      <c r="AZ79" s="120">
        <f t="shared" si="61"/>
        <v>295252.65843621397</v>
      </c>
      <c r="BA79" s="83">
        <f t="shared" si="82"/>
        <v>0.15055762081784388</v>
      </c>
      <c r="BB79" s="197"/>
      <c r="BC79" s="172"/>
      <c r="BD79" s="172"/>
      <c r="BE79" s="37" t="s">
        <v>77</v>
      </c>
      <c r="BF79" s="117">
        <v>53624877</v>
      </c>
      <c r="BG79" s="82">
        <f>IFERROR(BF79/BC73,"-")</f>
        <v>6.4811248604470115E-2</v>
      </c>
      <c r="BH79" s="117">
        <v>141</v>
      </c>
      <c r="BI79" s="82">
        <f>IFERROR(BH79/BD73,"-")</f>
        <v>0.20644216691068815</v>
      </c>
      <c r="BJ79" s="120">
        <f t="shared" si="62"/>
        <v>380318.27659574465</v>
      </c>
      <c r="BK79" s="83">
        <f t="shared" si="83"/>
        <v>0.16452742123687281</v>
      </c>
      <c r="BL79" s="197"/>
      <c r="BM79" s="172"/>
      <c r="BN79" s="172"/>
      <c r="BO79" s="37" t="s">
        <v>77</v>
      </c>
      <c r="BP79" s="117">
        <v>17523835</v>
      </c>
      <c r="BQ79" s="82">
        <f>IFERROR(BP79/BM73,"-")</f>
        <v>5.8290833081443644E-2</v>
      </c>
      <c r="BR79" s="117">
        <v>50</v>
      </c>
      <c r="BS79" s="82">
        <f>IFERROR(BR79/BN73,"-")</f>
        <v>0.19230769230769232</v>
      </c>
      <c r="BT79" s="120">
        <f t="shared" si="63"/>
        <v>350476.7</v>
      </c>
      <c r="BU79" s="83">
        <f t="shared" si="84"/>
        <v>0.15384615384615385</v>
      </c>
      <c r="BV79" s="197"/>
      <c r="BW79" s="172"/>
      <c r="BX79" s="172"/>
      <c r="BY79" s="37" t="s">
        <v>77</v>
      </c>
      <c r="BZ79" s="117">
        <f t="shared" si="38"/>
        <v>226576956</v>
      </c>
      <c r="CA79" s="82">
        <f>IFERROR(BZ79/BW73,"-")</f>
        <v>3.3130849380451736E-2</v>
      </c>
      <c r="CB79" s="117">
        <f t="shared" si="39"/>
        <v>951</v>
      </c>
      <c r="CC79" s="82">
        <f>IFERROR(CB79/BX73,"-")</f>
        <v>0.13182700304962572</v>
      </c>
      <c r="CD79" s="120">
        <f t="shared" si="64"/>
        <v>238251.26813880127</v>
      </c>
      <c r="CE79" s="83">
        <f t="shared" si="85"/>
        <v>0.11368798565451285</v>
      </c>
      <c r="CH79" s="106" t="s">
        <v>184</v>
      </c>
      <c r="CI79" s="93">
        <v>4073</v>
      </c>
      <c r="CJ79" s="93">
        <v>8246</v>
      </c>
      <c r="CK79" s="93">
        <v>502368</v>
      </c>
      <c r="CL79" s="93">
        <v>364377</v>
      </c>
      <c r="CM79" s="93">
        <v>229658</v>
      </c>
      <c r="CN79" s="93">
        <v>105915</v>
      </c>
      <c r="CO79" s="93">
        <v>38029</v>
      </c>
      <c r="CP79" s="93">
        <f t="shared" si="65"/>
        <v>1252666</v>
      </c>
    </row>
    <row r="80" spans="2:111" s="31" customFormat="1" ht="13.15" customHeight="1">
      <c r="B80" s="216"/>
      <c r="C80" s="175"/>
      <c r="D80" s="197"/>
      <c r="E80" s="172"/>
      <c r="F80" s="172"/>
      <c r="G80" s="37" t="s">
        <v>79</v>
      </c>
      <c r="H80" s="117">
        <v>0</v>
      </c>
      <c r="I80" s="82">
        <f>IFERROR(H80/E73,"-")</f>
        <v>0</v>
      </c>
      <c r="J80" s="117">
        <v>0</v>
      </c>
      <c r="K80" s="82">
        <f>IFERROR(J80/F73,"-")</f>
        <v>0</v>
      </c>
      <c r="L80" s="120" t="str">
        <f t="shared" si="57"/>
        <v>-</v>
      </c>
      <c r="M80" s="83">
        <f t="shared" si="78"/>
        <v>0</v>
      </c>
      <c r="N80" s="197"/>
      <c r="O80" s="172"/>
      <c r="P80" s="172"/>
      <c r="Q80" s="37" t="s">
        <v>79</v>
      </c>
      <c r="R80" s="117">
        <v>0</v>
      </c>
      <c r="S80" s="82">
        <f>IFERROR(R80/O73,"-")</f>
        <v>0</v>
      </c>
      <c r="T80" s="117">
        <v>0</v>
      </c>
      <c r="U80" s="82">
        <f>IFERROR(T80/P73,"-")</f>
        <v>0</v>
      </c>
      <c r="V80" s="120" t="str">
        <f t="shared" si="58"/>
        <v>-</v>
      </c>
      <c r="W80" s="83">
        <f t="shared" si="79"/>
        <v>0</v>
      </c>
      <c r="X80" s="197"/>
      <c r="Y80" s="172"/>
      <c r="Z80" s="172"/>
      <c r="AA80" s="37" t="s">
        <v>79</v>
      </c>
      <c r="AB80" s="117">
        <v>10368</v>
      </c>
      <c r="AC80" s="82">
        <f>IFERROR(AB80/Y73,"-")</f>
        <v>4.7163149091652898E-6</v>
      </c>
      <c r="AD80" s="117">
        <v>2</v>
      </c>
      <c r="AE80" s="82">
        <f>IFERROR(AD80/Z73,"-")</f>
        <v>7.3800738007380072E-4</v>
      </c>
      <c r="AF80" s="120">
        <f t="shared" si="59"/>
        <v>5184</v>
      </c>
      <c r="AG80" s="83">
        <f t="shared" si="80"/>
        <v>6.5724613867893531E-4</v>
      </c>
      <c r="AH80" s="197"/>
      <c r="AI80" s="172"/>
      <c r="AJ80" s="172"/>
      <c r="AK80" s="37" t="s">
        <v>79</v>
      </c>
      <c r="AL80" s="117">
        <v>2910</v>
      </c>
      <c r="AM80" s="82">
        <f>IFERROR(AL80/AI73,"-")</f>
        <v>1.5006498123099634E-6</v>
      </c>
      <c r="AN80" s="117">
        <v>1</v>
      </c>
      <c r="AO80" s="82">
        <f>IFERROR(AN80/AJ73,"-")</f>
        <v>4.8309178743961351E-4</v>
      </c>
      <c r="AP80" s="120">
        <f t="shared" si="60"/>
        <v>2910</v>
      </c>
      <c r="AQ80" s="83">
        <f t="shared" si="81"/>
        <v>4.127115146512588E-4</v>
      </c>
      <c r="AR80" s="197"/>
      <c r="AS80" s="172"/>
      <c r="AT80" s="172"/>
      <c r="AU80" s="37" t="s">
        <v>79</v>
      </c>
      <c r="AV80" s="117">
        <v>0</v>
      </c>
      <c r="AW80" s="82">
        <f>IFERROR(AV80/AS73,"-")</f>
        <v>0</v>
      </c>
      <c r="AX80" s="117">
        <v>0</v>
      </c>
      <c r="AY80" s="82">
        <f>IFERROR(AX80/AT73,"-")</f>
        <v>0</v>
      </c>
      <c r="AZ80" s="120" t="str">
        <f t="shared" si="61"/>
        <v>-</v>
      </c>
      <c r="BA80" s="83">
        <f t="shared" si="82"/>
        <v>0</v>
      </c>
      <c r="BB80" s="197"/>
      <c r="BC80" s="172"/>
      <c r="BD80" s="172"/>
      <c r="BE80" s="37" t="s">
        <v>79</v>
      </c>
      <c r="BF80" s="117">
        <v>0</v>
      </c>
      <c r="BG80" s="82">
        <f>IFERROR(BF80/BC73,"-")</f>
        <v>0</v>
      </c>
      <c r="BH80" s="117">
        <v>0</v>
      </c>
      <c r="BI80" s="82">
        <f>IFERROR(BH80/BD73,"-")</f>
        <v>0</v>
      </c>
      <c r="BJ80" s="120" t="str">
        <f t="shared" si="62"/>
        <v>-</v>
      </c>
      <c r="BK80" s="83">
        <f t="shared" si="83"/>
        <v>0</v>
      </c>
      <c r="BL80" s="197"/>
      <c r="BM80" s="172"/>
      <c r="BN80" s="172"/>
      <c r="BO80" s="37" t="s">
        <v>79</v>
      </c>
      <c r="BP80" s="117">
        <v>1410</v>
      </c>
      <c r="BQ80" s="82">
        <f>IFERROR(BP80/BM73,"-")</f>
        <v>4.6901876583998617E-6</v>
      </c>
      <c r="BR80" s="117">
        <v>1</v>
      </c>
      <c r="BS80" s="82">
        <f>IFERROR(BR80/BN73,"-")</f>
        <v>3.8461538461538464E-3</v>
      </c>
      <c r="BT80" s="120">
        <f t="shared" si="63"/>
        <v>1410</v>
      </c>
      <c r="BU80" s="83">
        <f t="shared" si="84"/>
        <v>3.0769230769230769E-3</v>
      </c>
      <c r="BV80" s="197"/>
      <c r="BW80" s="172"/>
      <c r="BX80" s="172"/>
      <c r="BY80" s="37" t="s">
        <v>79</v>
      </c>
      <c r="BZ80" s="117">
        <f t="shared" si="38"/>
        <v>14688</v>
      </c>
      <c r="CA80" s="82">
        <f>IFERROR(BZ80/BW73,"-")</f>
        <v>2.1477290731193119E-6</v>
      </c>
      <c r="CB80" s="117">
        <f t="shared" si="39"/>
        <v>4</v>
      </c>
      <c r="CC80" s="82">
        <f>IFERROR(CB80/BX73,"-")</f>
        <v>5.5447740504574439E-4</v>
      </c>
      <c r="CD80" s="120">
        <f t="shared" si="64"/>
        <v>3672</v>
      </c>
      <c r="CE80" s="83">
        <f t="shared" si="85"/>
        <v>4.7818290496114764E-4</v>
      </c>
    </row>
    <row r="81" spans="2:83" s="31" customFormat="1" ht="13.15" customHeight="1">
      <c r="B81" s="216"/>
      <c r="C81" s="175"/>
      <c r="D81" s="197"/>
      <c r="E81" s="172"/>
      <c r="F81" s="172"/>
      <c r="G81" s="37" t="s">
        <v>81</v>
      </c>
      <c r="H81" s="117">
        <v>0</v>
      </c>
      <c r="I81" s="82">
        <f>IFERROR(H81/E73,"-")</f>
        <v>0</v>
      </c>
      <c r="J81" s="117">
        <v>0</v>
      </c>
      <c r="K81" s="82">
        <f>IFERROR(J81/F73,"-")</f>
        <v>0</v>
      </c>
      <c r="L81" s="120" t="str">
        <f t="shared" si="57"/>
        <v>-</v>
      </c>
      <c r="M81" s="83">
        <f t="shared" si="78"/>
        <v>0</v>
      </c>
      <c r="N81" s="197"/>
      <c r="O81" s="172"/>
      <c r="P81" s="172"/>
      <c r="Q81" s="37" t="s">
        <v>81</v>
      </c>
      <c r="R81" s="117">
        <v>0</v>
      </c>
      <c r="S81" s="82">
        <f>IFERROR(R81/O73,"-")</f>
        <v>0</v>
      </c>
      <c r="T81" s="117">
        <v>0</v>
      </c>
      <c r="U81" s="82">
        <f>IFERROR(T81/P73,"-")</f>
        <v>0</v>
      </c>
      <c r="V81" s="120" t="str">
        <f t="shared" si="58"/>
        <v>-</v>
      </c>
      <c r="W81" s="83">
        <f t="shared" si="79"/>
        <v>0</v>
      </c>
      <c r="X81" s="197"/>
      <c r="Y81" s="172"/>
      <c r="Z81" s="172"/>
      <c r="AA81" s="37" t="s">
        <v>81</v>
      </c>
      <c r="AB81" s="117">
        <v>457370</v>
      </c>
      <c r="AC81" s="82">
        <f>IFERROR(AB81/Y73,"-")</f>
        <v>2.0805371817177165E-4</v>
      </c>
      <c r="AD81" s="117">
        <v>21</v>
      </c>
      <c r="AE81" s="82">
        <f>IFERROR(AD81/Z73,"-")</f>
        <v>7.7490774907749077E-3</v>
      </c>
      <c r="AF81" s="120">
        <f t="shared" si="59"/>
        <v>21779.523809523809</v>
      </c>
      <c r="AG81" s="83">
        <f t="shared" si="80"/>
        <v>6.9010844561288205E-3</v>
      </c>
      <c r="AH81" s="197"/>
      <c r="AI81" s="172"/>
      <c r="AJ81" s="172"/>
      <c r="AK81" s="37" t="s">
        <v>81</v>
      </c>
      <c r="AL81" s="117">
        <v>491830</v>
      </c>
      <c r="AM81" s="82">
        <f>IFERROR(AL81/AI73,"-")</f>
        <v>2.5363044576921285E-4</v>
      </c>
      <c r="AN81" s="117">
        <v>22</v>
      </c>
      <c r="AO81" s="82">
        <f>IFERROR(AN81/AJ73,"-")</f>
        <v>1.0628019323671498E-2</v>
      </c>
      <c r="AP81" s="120">
        <f t="shared" si="60"/>
        <v>22355.909090909092</v>
      </c>
      <c r="AQ81" s="83">
        <f t="shared" si="81"/>
        <v>9.0796533223276923E-3</v>
      </c>
      <c r="AR81" s="197"/>
      <c r="AS81" s="172"/>
      <c r="AT81" s="172"/>
      <c r="AU81" s="37" t="s">
        <v>81</v>
      </c>
      <c r="AV81" s="117">
        <v>285355</v>
      </c>
      <c r="AW81" s="82">
        <f>IFERROR(AV81/AS73,"-")</f>
        <v>2.0751720390015552E-4</v>
      </c>
      <c r="AX81" s="117">
        <v>11</v>
      </c>
      <c r="AY81" s="82">
        <f>IFERROR(AX81/AT73,"-")</f>
        <v>7.8853046594982087E-3</v>
      </c>
      <c r="AZ81" s="120">
        <f t="shared" si="61"/>
        <v>25941.363636363636</v>
      </c>
      <c r="BA81" s="83">
        <f t="shared" si="82"/>
        <v>6.8153655514250309E-3</v>
      </c>
      <c r="BB81" s="197"/>
      <c r="BC81" s="172"/>
      <c r="BD81" s="172"/>
      <c r="BE81" s="37" t="s">
        <v>81</v>
      </c>
      <c r="BF81" s="117">
        <v>49714</v>
      </c>
      <c r="BG81" s="82">
        <f>IFERROR(BF81/BC73,"-")</f>
        <v>6.0084546452621742E-5</v>
      </c>
      <c r="BH81" s="117">
        <v>4</v>
      </c>
      <c r="BI81" s="82">
        <f>IFERROR(BH81/BD73,"-")</f>
        <v>5.8565153733528552E-3</v>
      </c>
      <c r="BJ81" s="120">
        <f t="shared" si="62"/>
        <v>12428.5</v>
      </c>
      <c r="BK81" s="83">
        <f t="shared" si="83"/>
        <v>4.6674445740956822E-3</v>
      </c>
      <c r="BL81" s="197"/>
      <c r="BM81" s="172"/>
      <c r="BN81" s="172"/>
      <c r="BO81" s="37" t="s">
        <v>81</v>
      </c>
      <c r="BP81" s="117">
        <v>30522</v>
      </c>
      <c r="BQ81" s="82">
        <f>IFERROR(BP81/BM73,"-")</f>
        <v>1.0152759412034083E-4</v>
      </c>
      <c r="BR81" s="117">
        <v>1</v>
      </c>
      <c r="BS81" s="82">
        <f>IFERROR(BR81/BN73,"-")</f>
        <v>3.8461538461538464E-3</v>
      </c>
      <c r="BT81" s="120">
        <f t="shared" si="63"/>
        <v>30522</v>
      </c>
      <c r="BU81" s="83">
        <f t="shared" si="84"/>
        <v>3.0769230769230769E-3</v>
      </c>
      <c r="BV81" s="197"/>
      <c r="BW81" s="172"/>
      <c r="BX81" s="172"/>
      <c r="BY81" s="37" t="s">
        <v>81</v>
      </c>
      <c r="BZ81" s="117">
        <f t="shared" si="38"/>
        <v>1314791</v>
      </c>
      <c r="CA81" s="82">
        <f>IFERROR(BZ81/BW73,"-")</f>
        <v>1.9225319007186911E-4</v>
      </c>
      <c r="CB81" s="117">
        <f t="shared" si="39"/>
        <v>59</v>
      </c>
      <c r="CC81" s="82">
        <f>IFERROR(CB81/BX73,"-")</f>
        <v>8.1785417244247295E-3</v>
      </c>
      <c r="CD81" s="120">
        <f t="shared" si="64"/>
        <v>22284.593220338982</v>
      </c>
      <c r="CE81" s="83">
        <f t="shared" si="85"/>
        <v>7.0531978481769278E-3</v>
      </c>
    </row>
    <row r="82" spans="2:83" s="31" customFormat="1" ht="13.15" customHeight="1">
      <c r="B82" s="216"/>
      <c r="C82" s="175"/>
      <c r="D82" s="197"/>
      <c r="E82" s="172"/>
      <c r="F82" s="172"/>
      <c r="G82" s="37" t="s">
        <v>83</v>
      </c>
      <c r="H82" s="117">
        <v>1135</v>
      </c>
      <c r="I82" s="82">
        <f>IFERROR(H82/E73,"-")</f>
        <v>1.6785458912228317E-5</v>
      </c>
      <c r="J82" s="117">
        <v>1</v>
      </c>
      <c r="K82" s="82">
        <f>IFERROR(J82/F73,"-")</f>
        <v>3.0303030303030304E-2</v>
      </c>
      <c r="L82" s="120">
        <f t="shared" si="57"/>
        <v>1135</v>
      </c>
      <c r="M82" s="83">
        <f t="shared" si="78"/>
        <v>2.8571428571428571E-2</v>
      </c>
      <c r="N82" s="197"/>
      <c r="O82" s="172"/>
      <c r="P82" s="172"/>
      <c r="Q82" s="37" t="s">
        <v>83</v>
      </c>
      <c r="R82" s="117">
        <v>110967</v>
      </c>
      <c r="S82" s="82">
        <f>IFERROR(R82/O73,"-")</f>
        <v>8.4949044506020619E-4</v>
      </c>
      <c r="T82" s="117">
        <v>3</v>
      </c>
      <c r="U82" s="82">
        <f>IFERROR(T82/P73,"-")</f>
        <v>4.7619047619047616E-2</v>
      </c>
      <c r="V82" s="120">
        <f t="shared" si="58"/>
        <v>36989</v>
      </c>
      <c r="W82" s="83">
        <f t="shared" si="79"/>
        <v>4.4117647058823532E-2</v>
      </c>
      <c r="X82" s="197"/>
      <c r="Y82" s="172"/>
      <c r="Z82" s="172"/>
      <c r="AA82" s="37" t="s">
        <v>83</v>
      </c>
      <c r="AB82" s="117">
        <v>1430493</v>
      </c>
      <c r="AC82" s="82">
        <f>IFERROR(AB82/Y73,"-")</f>
        <v>6.5071908404288031E-4</v>
      </c>
      <c r="AD82" s="117">
        <v>74</v>
      </c>
      <c r="AE82" s="82">
        <f>IFERROR(AD82/Z73,"-")</f>
        <v>2.7306273062730629E-2</v>
      </c>
      <c r="AF82" s="120">
        <f t="shared" si="59"/>
        <v>19330.986486486487</v>
      </c>
      <c r="AG82" s="83">
        <f t="shared" si="80"/>
        <v>2.4318107131120606E-2</v>
      </c>
      <c r="AH82" s="197"/>
      <c r="AI82" s="172"/>
      <c r="AJ82" s="172"/>
      <c r="AK82" s="37" t="s">
        <v>83</v>
      </c>
      <c r="AL82" s="117">
        <v>3208677</v>
      </c>
      <c r="AM82" s="82">
        <f>IFERROR(AL82/AI73,"-")</f>
        <v>1.6546737243344663E-3</v>
      </c>
      <c r="AN82" s="117">
        <v>87</v>
      </c>
      <c r="AO82" s="82">
        <f>IFERROR(AN82/AJ73,"-")</f>
        <v>4.2028985507246375E-2</v>
      </c>
      <c r="AP82" s="120">
        <f t="shared" si="60"/>
        <v>36881.34482758621</v>
      </c>
      <c r="AQ82" s="83">
        <f t="shared" si="81"/>
        <v>3.5905901774659514E-2</v>
      </c>
      <c r="AR82" s="197"/>
      <c r="AS82" s="172"/>
      <c r="AT82" s="172"/>
      <c r="AU82" s="37" t="s">
        <v>83</v>
      </c>
      <c r="AV82" s="117">
        <v>1516373</v>
      </c>
      <c r="AW82" s="82">
        <f>IFERROR(AV82/AS73,"-")</f>
        <v>1.1027438980557218E-3</v>
      </c>
      <c r="AX82" s="117">
        <v>58</v>
      </c>
      <c r="AY82" s="82">
        <f>IFERROR(AX82/AT73,"-")</f>
        <v>4.157706093189964E-2</v>
      </c>
      <c r="AZ82" s="120">
        <f t="shared" si="61"/>
        <v>26144.362068965518</v>
      </c>
      <c r="BA82" s="83">
        <f t="shared" si="82"/>
        <v>3.5935563816604711E-2</v>
      </c>
      <c r="BB82" s="197"/>
      <c r="BC82" s="172"/>
      <c r="BD82" s="172"/>
      <c r="BE82" s="37" t="s">
        <v>83</v>
      </c>
      <c r="BF82" s="117">
        <v>2391218</v>
      </c>
      <c r="BG82" s="82">
        <f>IFERROR(BF82/BC73,"-")</f>
        <v>2.890035985825829E-3</v>
      </c>
      <c r="BH82" s="117">
        <v>43</v>
      </c>
      <c r="BI82" s="82">
        <f>IFERROR(BH82/BD73,"-")</f>
        <v>6.2957540263543194E-2</v>
      </c>
      <c r="BJ82" s="120">
        <f t="shared" si="62"/>
        <v>55609.720930232557</v>
      </c>
      <c r="BK82" s="83">
        <f t="shared" si="83"/>
        <v>5.0175029171528586E-2</v>
      </c>
      <c r="BL82" s="197"/>
      <c r="BM82" s="172"/>
      <c r="BN82" s="172"/>
      <c r="BO82" s="37" t="s">
        <v>83</v>
      </c>
      <c r="BP82" s="117">
        <v>356228</v>
      </c>
      <c r="BQ82" s="82">
        <f>IFERROR(BP82/BM73,"-")</f>
        <v>1.1849476377138056E-3</v>
      </c>
      <c r="BR82" s="117">
        <v>15</v>
      </c>
      <c r="BS82" s="82">
        <f>IFERROR(BR82/BN73,"-")</f>
        <v>5.7692307692307696E-2</v>
      </c>
      <c r="BT82" s="120">
        <f t="shared" si="63"/>
        <v>23748.533333333333</v>
      </c>
      <c r="BU82" s="83">
        <f t="shared" si="84"/>
        <v>4.6153846153846156E-2</v>
      </c>
      <c r="BV82" s="197"/>
      <c r="BW82" s="172"/>
      <c r="BX82" s="172"/>
      <c r="BY82" s="37" t="s">
        <v>83</v>
      </c>
      <c r="BZ82" s="117">
        <f t="shared" si="38"/>
        <v>9015091</v>
      </c>
      <c r="CA82" s="82">
        <f>IFERROR(BZ82/BW73,"-")</f>
        <v>1.3182171185672829E-3</v>
      </c>
      <c r="CB82" s="117">
        <f t="shared" si="39"/>
        <v>281</v>
      </c>
      <c r="CC82" s="82">
        <f>IFERROR(CB82/BX73,"-")</f>
        <v>3.8952037704463545E-2</v>
      </c>
      <c r="CD82" s="120">
        <f t="shared" si="64"/>
        <v>32082.174377224201</v>
      </c>
      <c r="CE82" s="83">
        <f t="shared" si="85"/>
        <v>3.3592349073520621E-2</v>
      </c>
    </row>
    <row r="83" spans="2:83" s="31" customFormat="1" ht="13.15" customHeight="1">
      <c r="B83" s="216"/>
      <c r="C83" s="175"/>
      <c r="D83" s="197"/>
      <c r="E83" s="172"/>
      <c r="F83" s="172"/>
      <c r="G83" s="37" t="s">
        <v>85</v>
      </c>
      <c r="H83" s="117">
        <v>0</v>
      </c>
      <c r="I83" s="82">
        <f>IFERROR(H83/E73,"-")</f>
        <v>0</v>
      </c>
      <c r="J83" s="117">
        <v>0</v>
      </c>
      <c r="K83" s="82">
        <f>IFERROR(J83/F73,"-")</f>
        <v>0</v>
      </c>
      <c r="L83" s="120" t="str">
        <f t="shared" si="57"/>
        <v>-</v>
      </c>
      <c r="M83" s="83">
        <f t="shared" si="78"/>
        <v>0</v>
      </c>
      <c r="N83" s="197"/>
      <c r="O83" s="172"/>
      <c r="P83" s="172"/>
      <c r="Q83" s="37" t="s">
        <v>85</v>
      </c>
      <c r="R83" s="117">
        <v>13157</v>
      </c>
      <c r="S83" s="82">
        <f>IFERROR(R83/O73,"-")</f>
        <v>1.007213476588277E-4</v>
      </c>
      <c r="T83" s="117">
        <v>2</v>
      </c>
      <c r="U83" s="82">
        <f>IFERROR(T83/P73,"-")</f>
        <v>3.1746031746031744E-2</v>
      </c>
      <c r="V83" s="120">
        <f t="shared" si="58"/>
        <v>6578.5</v>
      </c>
      <c r="W83" s="83">
        <f t="shared" si="79"/>
        <v>2.9411764705882353E-2</v>
      </c>
      <c r="X83" s="197"/>
      <c r="Y83" s="172"/>
      <c r="Z83" s="172"/>
      <c r="AA83" s="37" t="s">
        <v>85</v>
      </c>
      <c r="AB83" s="117">
        <v>797987</v>
      </c>
      <c r="AC83" s="82">
        <f>IFERROR(AB83/Y73,"-")</f>
        <v>3.6299749087770854E-4</v>
      </c>
      <c r="AD83" s="117">
        <v>10</v>
      </c>
      <c r="AE83" s="82">
        <f>IFERROR(AD83/Z73,"-")</f>
        <v>3.6900369003690036E-3</v>
      </c>
      <c r="AF83" s="120">
        <f t="shared" si="59"/>
        <v>79798.7</v>
      </c>
      <c r="AG83" s="83">
        <f t="shared" si="80"/>
        <v>3.2862306933946761E-3</v>
      </c>
      <c r="AH83" s="197"/>
      <c r="AI83" s="172"/>
      <c r="AJ83" s="172"/>
      <c r="AK83" s="37" t="s">
        <v>85</v>
      </c>
      <c r="AL83" s="117">
        <v>1483953</v>
      </c>
      <c r="AM83" s="82">
        <f>IFERROR(AL83/AI73,"-")</f>
        <v>7.6525559825663483E-4</v>
      </c>
      <c r="AN83" s="117">
        <v>24</v>
      </c>
      <c r="AO83" s="82">
        <f>IFERROR(AN83/AJ73,"-")</f>
        <v>1.1594202898550725E-2</v>
      </c>
      <c r="AP83" s="120">
        <f t="shared" si="60"/>
        <v>61831.375</v>
      </c>
      <c r="AQ83" s="83">
        <f t="shared" si="81"/>
        <v>9.9050763516302098E-3</v>
      </c>
      <c r="AR83" s="197"/>
      <c r="AS83" s="172"/>
      <c r="AT83" s="172"/>
      <c r="AU83" s="37" t="s">
        <v>85</v>
      </c>
      <c r="AV83" s="117">
        <v>2692378</v>
      </c>
      <c r="AW83" s="82">
        <f>IFERROR(AV83/AS73,"-")</f>
        <v>1.9579637798612004E-3</v>
      </c>
      <c r="AX83" s="117">
        <v>27</v>
      </c>
      <c r="AY83" s="82">
        <f>IFERROR(AX83/AT73,"-")</f>
        <v>1.935483870967742E-2</v>
      </c>
      <c r="AZ83" s="120">
        <f t="shared" si="61"/>
        <v>99717.703703703708</v>
      </c>
      <c r="BA83" s="83">
        <f t="shared" si="82"/>
        <v>1.6728624535315983E-2</v>
      </c>
      <c r="BB83" s="197"/>
      <c r="BC83" s="172"/>
      <c r="BD83" s="172"/>
      <c r="BE83" s="37" t="s">
        <v>85</v>
      </c>
      <c r="BF83" s="117">
        <v>3777480</v>
      </c>
      <c r="BG83" s="82">
        <f>IFERROR(BF83/BC73,"-")</f>
        <v>4.5654779847497601E-3</v>
      </c>
      <c r="BH83" s="117">
        <v>22</v>
      </c>
      <c r="BI83" s="82">
        <f>IFERROR(BH83/BD73,"-")</f>
        <v>3.2210834553440704E-2</v>
      </c>
      <c r="BJ83" s="120">
        <f t="shared" si="62"/>
        <v>171703.63636363635</v>
      </c>
      <c r="BK83" s="83">
        <f t="shared" si="83"/>
        <v>2.5670945157526253E-2</v>
      </c>
      <c r="BL83" s="197"/>
      <c r="BM83" s="172"/>
      <c r="BN83" s="172"/>
      <c r="BO83" s="37" t="s">
        <v>85</v>
      </c>
      <c r="BP83" s="117">
        <v>1119852</v>
      </c>
      <c r="BQ83" s="82">
        <f>IFERROR(BP83/BM73,"-")</f>
        <v>3.7250468295279447E-3</v>
      </c>
      <c r="BR83" s="117">
        <v>8</v>
      </c>
      <c r="BS83" s="82">
        <f>IFERROR(BR83/BN73,"-")</f>
        <v>3.0769230769230771E-2</v>
      </c>
      <c r="BT83" s="120">
        <f t="shared" si="63"/>
        <v>139981.5</v>
      </c>
      <c r="BU83" s="83">
        <f t="shared" si="84"/>
        <v>2.4615384615384615E-2</v>
      </c>
      <c r="BV83" s="197"/>
      <c r="BW83" s="172"/>
      <c r="BX83" s="172"/>
      <c r="BY83" s="37" t="s">
        <v>85</v>
      </c>
      <c r="BZ83" s="117">
        <f t="shared" si="38"/>
        <v>9884807</v>
      </c>
      <c r="CA83" s="82">
        <f>IFERROR(BZ83/BW73,"-")</f>
        <v>1.4453899357348371E-3</v>
      </c>
      <c r="CB83" s="117">
        <f t="shared" si="39"/>
        <v>93</v>
      </c>
      <c r="CC83" s="82">
        <f>IFERROR(CB83/BX73,"-")</f>
        <v>1.2891599667313557E-2</v>
      </c>
      <c r="CD83" s="120">
        <f t="shared" si="64"/>
        <v>106288.24731182796</v>
      </c>
      <c r="CE83" s="83">
        <f t="shared" si="85"/>
        <v>1.1117752540346682E-2</v>
      </c>
    </row>
    <row r="84" spans="2:83" s="31" customFormat="1" ht="13.15" customHeight="1">
      <c r="B84" s="216"/>
      <c r="C84" s="175"/>
      <c r="D84" s="197"/>
      <c r="E84" s="172"/>
      <c r="F84" s="172"/>
      <c r="G84" s="37" t="s">
        <v>87</v>
      </c>
      <c r="H84" s="117">
        <v>1497402</v>
      </c>
      <c r="I84" s="82">
        <f>IFERROR(H84/E73,"-")</f>
        <v>2.2145004181575778E-2</v>
      </c>
      <c r="J84" s="117">
        <v>2</v>
      </c>
      <c r="K84" s="82">
        <f>IFERROR(J84/F73,"-")</f>
        <v>6.0606060606060608E-2</v>
      </c>
      <c r="L84" s="120">
        <f t="shared" si="57"/>
        <v>748701</v>
      </c>
      <c r="M84" s="83">
        <f t="shared" si="78"/>
        <v>5.7142857142857141E-2</v>
      </c>
      <c r="N84" s="197"/>
      <c r="O84" s="172"/>
      <c r="P84" s="172"/>
      <c r="Q84" s="37" t="s">
        <v>87</v>
      </c>
      <c r="R84" s="117">
        <v>87029</v>
      </c>
      <c r="S84" s="82">
        <f>IFERROR(R84/O73,"-")</f>
        <v>6.662368446758468E-4</v>
      </c>
      <c r="T84" s="117">
        <v>2</v>
      </c>
      <c r="U84" s="82">
        <f>IFERROR(T84/P73,"-")</f>
        <v>3.1746031746031744E-2</v>
      </c>
      <c r="V84" s="120">
        <f t="shared" si="58"/>
        <v>43514.5</v>
      </c>
      <c r="W84" s="83">
        <f t="shared" si="79"/>
        <v>2.9411764705882353E-2</v>
      </c>
      <c r="X84" s="197"/>
      <c r="Y84" s="172"/>
      <c r="Z84" s="172"/>
      <c r="AA84" s="37" t="s">
        <v>87</v>
      </c>
      <c r="AB84" s="117">
        <v>10133912</v>
      </c>
      <c r="AC84" s="82">
        <f>IFERROR(AB84/Y73,"-")</f>
        <v>4.609830271389761E-3</v>
      </c>
      <c r="AD84" s="117">
        <v>29</v>
      </c>
      <c r="AE84" s="82">
        <f>IFERROR(AD84/Z73,"-")</f>
        <v>1.0701107011070111E-2</v>
      </c>
      <c r="AF84" s="120">
        <f t="shared" si="59"/>
        <v>349445.24137931032</v>
      </c>
      <c r="AG84" s="83">
        <f t="shared" si="80"/>
        <v>9.5300690108445617E-3</v>
      </c>
      <c r="AH84" s="197"/>
      <c r="AI84" s="172"/>
      <c r="AJ84" s="172"/>
      <c r="AK84" s="37" t="s">
        <v>87</v>
      </c>
      <c r="AL84" s="117">
        <v>24570463</v>
      </c>
      <c r="AM84" s="82">
        <f>IFERROR(AL84/AI73,"-")</f>
        <v>1.2670673776398248E-2</v>
      </c>
      <c r="AN84" s="117">
        <v>49</v>
      </c>
      <c r="AO84" s="82">
        <f>IFERROR(AN84/AJ73,"-")</f>
        <v>2.3671497584541065E-2</v>
      </c>
      <c r="AP84" s="120">
        <f t="shared" si="60"/>
        <v>501438.02040816325</v>
      </c>
      <c r="AQ84" s="83">
        <f t="shared" si="81"/>
        <v>2.0222864217911678E-2</v>
      </c>
      <c r="AR84" s="197"/>
      <c r="AS84" s="172"/>
      <c r="AT84" s="172"/>
      <c r="AU84" s="37" t="s">
        <v>87</v>
      </c>
      <c r="AV84" s="117">
        <v>28642835</v>
      </c>
      <c r="AW84" s="82">
        <f>IFERROR(AV84/AS73,"-")</f>
        <v>2.0829777053051501E-2</v>
      </c>
      <c r="AX84" s="117">
        <v>48</v>
      </c>
      <c r="AY84" s="82">
        <f>IFERROR(AX84/AT73,"-")</f>
        <v>3.4408602150537634E-2</v>
      </c>
      <c r="AZ84" s="120">
        <f t="shared" si="61"/>
        <v>596725.72916666663</v>
      </c>
      <c r="BA84" s="83">
        <f t="shared" si="82"/>
        <v>2.9739776951672861E-2</v>
      </c>
      <c r="BB84" s="197"/>
      <c r="BC84" s="172"/>
      <c r="BD84" s="172"/>
      <c r="BE84" s="37" t="s">
        <v>87</v>
      </c>
      <c r="BF84" s="117">
        <v>28243497</v>
      </c>
      <c r="BG84" s="82">
        <f>IFERROR(BF84/BC73,"-")</f>
        <v>3.4135207536729752E-2</v>
      </c>
      <c r="BH84" s="117">
        <v>54</v>
      </c>
      <c r="BI84" s="82">
        <f>IFERROR(BH84/BD73,"-")</f>
        <v>7.9062957540263545E-2</v>
      </c>
      <c r="BJ84" s="120">
        <f t="shared" si="62"/>
        <v>523027.72222222225</v>
      </c>
      <c r="BK84" s="83">
        <f t="shared" si="83"/>
        <v>6.3010501750291714E-2</v>
      </c>
      <c r="BL84" s="197"/>
      <c r="BM84" s="172"/>
      <c r="BN84" s="172"/>
      <c r="BO84" s="37" t="s">
        <v>87</v>
      </c>
      <c r="BP84" s="117">
        <v>14088884</v>
      </c>
      <c r="BQ84" s="82">
        <f>IFERROR(BP84/BM73,"-")</f>
        <v>4.686490060810445E-2</v>
      </c>
      <c r="BR84" s="117">
        <v>30</v>
      </c>
      <c r="BS84" s="82">
        <f>IFERROR(BR84/BN73,"-")</f>
        <v>0.11538461538461539</v>
      </c>
      <c r="BT84" s="120">
        <f t="shared" si="63"/>
        <v>469629.46666666667</v>
      </c>
      <c r="BU84" s="83">
        <f t="shared" si="84"/>
        <v>9.2307692307692313E-2</v>
      </c>
      <c r="BV84" s="197"/>
      <c r="BW84" s="172"/>
      <c r="BX84" s="172"/>
      <c r="BY84" s="37" t="s">
        <v>87</v>
      </c>
      <c r="BZ84" s="117">
        <f t="shared" si="38"/>
        <v>107264022</v>
      </c>
      <c r="CA84" s="82">
        <f>IFERROR(BZ84/BW73,"-")</f>
        <v>1.5684508343485122E-2</v>
      </c>
      <c r="CB84" s="117">
        <f t="shared" si="39"/>
        <v>214</v>
      </c>
      <c r="CC84" s="82">
        <f>IFERROR(CB84/BX73,"-")</f>
        <v>2.9664541169947326E-2</v>
      </c>
      <c r="CD84" s="120">
        <f t="shared" si="64"/>
        <v>501233.74766355142</v>
      </c>
      <c r="CE84" s="83">
        <f t="shared" si="85"/>
        <v>2.5582785415421399E-2</v>
      </c>
    </row>
    <row r="85" spans="2:83" s="31" customFormat="1" ht="13.15" customHeight="1">
      <c r="B85" s="216"/>
      <c r="C85" s="175"/>
      <c r="D85" s="197"/>
      <c r="E85" s="172"/>
      <c r="F85" s="172"/>
      <c r="G85" s="37" t="s">
        <v>89</v>
      </c>
      <c r="H85" s="117">
        <v>347087</v>
      </c>
      <c r="I85" s="82">
        <f>IFERROR(H85/E73,"-")</f>
        <v>5.1330524911617536E-3</v>
      </c>
      <c r="J85" s="117">
        <v>3</v>
      </c>
      <c r="K85" s="82">
        <f>IFERROR(J85/F73,"-")</f>
        <v>9.0909090909090912E-2</v>
      </c>
      <c r="L85" s="120">
        <f t="shared" si="57"/>
        <v>115695.66666666667</v>
      </c>
      <c r="M85" s="83">
        <f t="shared" si="78"/>
        <v>8.5714285714285715E-2</v>
      </c>
      <c r="N85" s="197"/>
      <c r="O85" s="172"/>
      <c r="P85" s="172"/>
      <c r="Q85" s="37" t="s">
        <v>89</v>
      </c>
      <c r="R85" s="117">
        <v>684620</v>
      </c>
      <c r="S85" s="82">
        <f>IFERROR(R85/O73,"-")</f>
        <v>5.2410009146603796E-3</v>
      </c>
      <c r="T85" s="117">
        <v>5</v>
      </c>
      <c r="U85" s="82">
        <f>IFERROR(T85/P73,"-")</f>
        <v>7.9365079365079361E-2</v>
      </c>
      <c r="V85" s="120">
        <f t="shared" si="58"/>
        <v>136924</v>
      </c>
      <c r="W85" s="83">
        <f t="shared" si="79"/>
        <v>7.3529411764705885E-2</v>
      </c>
      <c r="X85" s="197"/>
      <c r="Y85" s="172"/>
      <c r="Z85" s="172"/>
      <c r="AA85" s="37" t="s">
        <v>89</v>
      </c>
      <c r="AB85" s="117">
        <v>15589664</v>
      </c>
      <c r="AC85" s="82">
        <f>IFERROR(AB85/Y73,"-")</f>
        <v>7.0916053966124026E-3</v>
      </c>
      <c r="AD85" s="117">
        <v>314</v>
      </c>
      <c r="AE85" s="82">
        <f>IFERROR(AD85/Z73,"-")</f>
        <v>0.11586715867158671</v>
      </c>
      <c r="AF85" s="120">
        <f t="shared" si="59"/>
        <v>49648.611464968155</v>
      </c>
      <c r="AG85" s="83">
        <f t="shared" si="80"/>
        <v>0.10318764377259283</v>
      </c>
      <c r="AH85" s="197"/>
      <c r="AI85" s="172"/>
      <c r="AJ85" s="172"/>
      <c r="AK85" s="37" t="s">
        <v>89</v>
      </c>
      <c r="AL85" s="117">
        <v>16840971</v>
      </c>
      <c r="AM85" s="82">
        <f>IFERROR(AL85/AI73,"-")</f>
        <v>8.6846735293015596E-3</v>
      </c>
      <c r="AN85" s="117">
        <v>240</v>
      </c>
      <c r="AO85" s="82">
        <f>IFERROR(AN85/AJ73,"-")</f>
        <v>0.11594202898550725</v>
      </c>
      <c r="AP85" s="120">
        <f t="shared" si="60"/>
        <v>70170.712499999994</v>
      </c>
      <c r="AQ85" s="83">
        <f t="shared" si="81"/>
        <v>9.9050763516302098E-2</v>
      </c>
      <c r="AR85" s="197"/>
      <c r="AS85" s="172"/>
      <c r="AT85" s="172"/>
      <c r="AU85" s="37" t="s">
        <v>89</v>
      </c>
      <c r="AV85" s="117">
        <v>19478266</v>
      </c>
      <c r="AW85" s="82">
        <f>IFERROR(AV85/AS73,"-")</f>
        <v>1.416507612322709E-2</v>
      </c>
      <c r="AX85" s="117">
        <v>200</v>
      </c>
      <c r="AY85" s="82">
        <f>IFERROR(AX85/AT73,"-")</f>
        <v>0.14336917562724014</v>
      </c>
      <c r="AZ85" s="120">
        <f t="shared" si="61"/>
        <v>97391.33</v>
      </c>
      <c r="BA85" s="83">
        <f t="shared" si="82"/>
        <v>0.12391573729863693</v>
      </c>
      <c r="BB85" s="197"/>
      <c r="BC85" s="172"/>
      <c r="BD85" s="172"/>
      <c r="BE85" s="37" t="s">
        <v>89</v>
      </c>
      <c r="BF85" s="117">
        <v>13080456</v>
      </c>
      <c r="BG85" s="82">
        <f>IFERROR(BF85/BC73,"-")</f>
        <v>1.5809093336956889E-2</v>
      </c>
      <c r="BH85" s="117">
        <v>108</v>
      </c>
      <c r="BI85" s="82">
        <f>IFERROR(BH85/BD73,"-")</f>
        <v>0.15812591508052709</v>
      </c>
      <c r="BJ85" s="120">
        <f t="shared" si="62"/>
        <v>121115.33333333333</v>
      </c>
      <c r="BK85" s="83">
        <f t="shared" si="83"/>
        <v>0.12602100350058343</v>
      </c>
      <c r="BL85" s="197"/>
      <c r="BM85" s="172"/>
      <c r="BN85" s="172"/>
      <c r="BO85" s="37" t="s">
        <v>89</v>
      </c>
      <c r="BP85" s="117">
        <v>2422156</v>
      </c>
      <c r="BQ85" s="82">
        <f>IFERROR(BP85/BM73,"-")</f>
        <v>8.0569972893043788E-3</v>
      </c>
      <c r="BR85" s="117">
        <v>30</v>
      </c>
      <c r="BS85" s="82">
        <f>IFERROR(BR85/BN73,"-")</f>
        <v>0.11538461538461539</v>
      </c>
      <c r="BT85" s="120">
        <f t="shared" si="63"/>
        <v>80738.53333333334</v>
      </c>
      <c r="BU85" s="83">
        <f t="shared" si="84"/>
        <v>9.2307692307692313E-2</v>
      </c>
      <c r="BV85" s="197"/>
      <c r="BW85" s="172"/>
      <c r="BX85" s="172"/>
      <c r="BY85" s="37" t="s">
        <v>89</v>
      </c>
      <c r="BZ85" s="117">
        <f t="shared" si="38"/>
        <v>68443220</v>
      </c>
      <c r="CA85" s="82">
        <f>IFERROR(BZ85/BW73,"-")</f>
        <v>1.0007999281856016E-2</v>
      </c>
      <c r="CB85" s="117">
        <f t="shared" si="39"/>
        <v>900</v>
      </c>
      <c r="CC85" s="82">
        <f>IFERROR(CB85/BX73,"-")</f>
        <v>0.12475741613529248</v>
      </c>
      <c r="CD85" s="120">
        <f t="shared" si="64"/>
        <v>76048.022222222222</v>
      </c>
      <c r="CE85" s="83">
        <f t="shared" si="85"/>
        <v>0.10759115361625822</v>
      </c>
    </row>
    <row r="86" spans="2:83" s="31" customFormat="1" ht="13.15" customHeight="1">
      <c r="B86" s="216"/>
      <c r="C86" s="175"/>
      <c r="D86" s="197"/>
      <c r="E86" s="172"/>
      <c r="F86" s="172"/>
      <c r="G86" s="37" t="s">
        <v>91</v>
      </c>
      <c r="H86" s="117">
        <v>6110</v>
      </c>
      <c r="I86" s="82">
        <f>IFERROR(H86/E73,"-")</f>
        <v>9.036048806494715E-5</v>
      </c>
      <c r="J86" s="117">
        <v>1</v>
      </c>
      <c r="K86" s="82">
        <f>IFERROR(J86/F73,"-")</f>
        <v>3.0303030303030304E-2</v>
      </c>
      <c r="L86" s="120">
        <f t="shared" si="57"/>
        <v>6110</v>
      </c>
      <c r="M86" s="83">
        <f t="shared" si="78"/>
        <v>2.8571428571428571E-2</v>
      </c>
      <c r="N86" s="197"/>
      <c r="O86" s="172"/>
      <c r="P86" s="172"/>
      <c r="Q86" s="37" t="s">
        <v>91</v>
      </c>
      <c r="R86" s="117">
        <v>17238</v>
      </c>
      <c r="S86" s="82">
        <f>IFERROR(R86/O73,"-")</f>
        <v>1.3196280238222024E-4</v>
      </c>
      <c r="T86" s="117">
        <v>2</v>
      </c>
      <c r="U86" s="82">
        <f>IFERROR(T86/P73,"-")</f>
        <v>3.1746031746031744E-2</v>
      </c>
      <c r="V86" s="120">
        <f t="shared" si="58"/>
        <v>8619</v>
      </c>
      <c r="W86" s="83">
        <f t="shared" si="79"/>
        <v>2.9411764705882353E-2</v>
      </c>
      <c r="X86" s="197"/>
      <c r="Y86" s="172"/>
      <c r="Z86" s="172"/>
      <c r="AA86" s="37" t="s">
        <v>91</v>
      </c>
      <c r="AB86" s="117">
        <v>26232804</v>
      </c>
      <c r="AC86" s="82">
        <f>IFERROR(AB86/Y73,"-")</f>
        <v>1.1933079148766478E-2</v>
      </c>
      <c r="AD86" s="117">
        <v>182</v>
      </c>
      <c r="AE86" s="82">
        <f>IFERROR(AD86/Z73,"-")</f>
        <v>6.7158671586715873E-2</v>
      </c>
      <c r="AF86" s="120">
        <f t="shared" si="59"/>
        <v>144136.28571428571</v>
      </c>
      <c r="AG86" s="83">
        <f t="shared" si="80"/>
        <v>5.9809398619783107E-2</v>
      </c>
      <c r="AH86" s="197"/>
      <c r="AI86" s="172"/>
      <c r="AJ86" s="172"/>
      <c r="AK86" s="37" t="s">
        <v>91</v>
      </c>
      <c r="AL86" s="117">
        <v>40458277</v>
      </c>
      <c r="AM86" s="82">
        <f>IFERROR(AL86/AI73,"-")</f>
        <v>2.0863816421455159E-2</v>
      </c>
      <c r="AN86" s="117">
        <v>294</v>
      </c>
      <c r="AO86" s="82">
        <f>IFERROR(AN86/AJ73,"-")</f>
        <v>0.14202898550724638</v>
      </c>
      <c r="AP86" s="120">
        <f t="shared" si="60"/>
        <v>137613.18707482994</v>
      </c>
      <c r="AQ86" s="83">
        <f t="shared" si="81"/>
        <v>0.12133718530747008</v>
      </c>
      <c r="AR86" s="197"/>
      <c r="AS86" s="172"/>
      <c r="AT86" s="172"/>
      <c r="AU86" s="37" t="s">
        <v>91</v>
      </c>
      <c r="AV86" s="117">
        <v>60891005</v>
      </c>
      <c r="AW86" s="82">
        <f>IFERROR(AV86/AS73,"-")</f>
        <v>4.4281442765223632E-2</v>
      </c>
      <c r="AX86" s="117">
        <v>342</v>
      </c>
      <c r="AY86" s="82">
        <f>IFERROR(AX86/AT73,"-")</f>
        <v>0.24516129032258063</v>
      </c>
      <c r="AZ86" s="120">
        <f t="shared" si="61"/>
        <v>178043.87426900584</v>
      </c>
      <c r="BA86" s="83">
        <f t="shared" si="82"/>
        <v>0.21189591078066913</v>
      </c>
      <c r="BB86" s="197"/>
      <c r="BC86" s="172"/>
      <c r="BD86" s="172"/>
      <c r="BE86" s="37" t="s">
        <v>91</v>
      </c>
      <c r="BF86" s="117">
        <v>39876191</v>
      </c>
      <c r="BG86" s="82">
        <f>IFERROR(BF86/BC73,"-")</f>
        <v>4.8194529719859942E-2</v>
      </c>
      <c r="BH86" s="117">
        <v>229</v>
      </c>
      <c r="BI86" s="82">
        <f>IFERROR(BH86/BD73,"-")</f>
        <v>0.33528550512445093</v>
      </c>
      <c r="BJ86" s="120">
        <f t="shared" si="62"/>
        <v>174131.8384279476</v>
      </c>
      <c r="BK86" s="83">
        <f t="shared" si="83"/>
        <v>0.26721120186697783</v>
      </c>
      <c r="BL86" s="197"/>
      <c r="BM86" s="172"/>
      <c r="BN86" s="172"/>
      <c r="BO86" s="37" t="s">
        <v>91</v>
      </c>
      <c r="BP86" s="117">
        <v>11074061</v>
      </c>
      <c r="BQ86" s="82">
        <f>IFERROR(BP86/BM73,"-")</f>
        <v>3.6836471085508672E-2</v>
      </c>
      <c r="BR86" s="117">
        <v>82</v>
      </c>
      <c r="BS86" s="82">
        <f>IFERROR(BR86/BN73,"-")</f>
        <v>0.31538461538461537</v>
      </c>
      <c r="BT86" s="120">
        <f t="shared" si="63"/>
        <v>135049.5243902439</v>
      </c>
      <c r="BU86" s="83">
        <f t="shared" si="84"/>
        <v>0.25230769230769229</v>
      </c>
      <c r="BV86" s="197"/>
      <c r="BW86" s="172"/>
      <c r="BX86" s="172"/>
      <c r="BY86" s="37" t="s">
        <v>91</v>
      </c>
      <c r="BZ86" s="117">
        <f t="shared" ref="BZ86:BZ149" si="86">SUM(H86,R86,AB86,AL86,AV86,BF86,BP86)</f>
        <v>178555686</v>
      </c>
      <c r="CA86" s="82">
        <f>IFERROR(BZ86/BW73,"-")</f>
        <v>2.6109016747886907E-2</v>
      </c>
      <c r="CB86" s="117">
        <f t="shared" ref="CB86:CB149" si="87">SUM(J86,T86,AD86,AN86,AX86,BH86,BR86)</f>
        <v>1132</v>
      </c>
      <c r="CC86" s="82">
        <f>IFERROR(CB86/BX73,"-")</f>
        <v>0.15691710562794567</v>
      </c>
      <c r="CD86" s="120">
        <f t="shared" si="64"/>
        <v>157734.70494699647</v>
      </c>
      <c r="CE86" s="83">
        <f t="shared" si="85"/>
        <v>0.13532576210400479</v>
      </c>
    </row>
    <row r="87" spans="2:83" s="31" customFormat="1" ht="13.15" customHeight="1">
      <c r="B87" s="216"/>
      <c r="C87" s="175"/>
      <c r="D87" s="197"/>
      <c r="E87" s="172"/>
      <c r="F87" s="172"/>
      <c r="G87" s="37" t="s">
        <v>95</v>
      </c>
      <c r="H87" s="117">
        <v>154631</v>
      </c>
      <c r="I87" s="82">
        <f>IFERROR(H87/E73,"-")</f>
        <v>2.286830217671169E-3</v>
      </c>
      <c r="J87" s="117">
        <v>3</v>
      </c>
      <c r="K87" s="82">
        <f>IFERROR(J87/F73,"-")</f>
        <v>9.0909090909090912E-2</v>
      </c>
      <c r="L87" s="120">
        <f t="shared" si="57"/>
        <v>51543.666666666664</v>
      </c>
      <c r="M87" s="83">
        <f t="shared" si="78"/>
        <v>8.5714285714285715E-2</v>
      </c>
      <c r="N87" s="197"/>
      <c r="O87" s="172"/>
      <c r="P87" s="172"/>
      <c r="Q87" s="37" t="s">
        <v>95</v>
      </c>
      <c r="R87" s="117">
        <v>137926</v>
      </c>
      <c r="S87" s="82">
        <f>IFERROR(R87/O73,"-")</f>
        <v>1.0558708366034406E-3</v>
      </c>
      <c r="T87" s="117">
        <v>5</v>
      </c>
      <c r="U87" s="82">
        <f>IFERROR(T87/P73,"-")</f>
        <v>7.9365079365079361E-2</v>
      </c>
      <c r="V87" s="120">
        <f t="shared" si="58"/>
        <v>27585.200000000001</v>
      </c>
      <c r="W87" s="83">
        <f t="shared" si="79"/>
        <v>7.3529411764705885E-2</v>
      </c>
      <c r="X87" s="197"/>
      <c r="Y87" s="172"/>
      <c r="Z87" s="172"/>
      <c r="AA87" s="37" t="s">
        <v>95</v>
      </c>
      <c r="AB87" s="117">
        <v>7853314</v>
      </c>
      <c r="AC87" s="82">
        <f>IFERROR(AB87/Y73,"-")</f>
        <v>3.5724056620907115E-3</v>
      </c>
      <c r="AD87" s="117">
        <v>137</v>
      </c>
      <c r="AE87" s="82">
        <f>IFERROR(AD87/Z73,"-")</f>
        <v>5.0553505535055353E-2</v>
      </c>
      <c r="AF87" s="120">
        <f t="shared" si="59"/>
        <v>57323.459854014596</v>
      </c>
      <c r="AG87" s="83">
        <f t="shared" si="80"/>
        <v>4.5021360499507064E-2</v>
      </c>
      <c r="AH87" s="197"/>
      <c r="AI87" s="172"/>
      <c r="AJ87" s="172"/>
      <c r="AK87" s="37" t="s">
        <v>95</v>
      </c>
      <c r="AL87" s="117">
        <v>8426602</v>
      </c>
      <c r="AM87" s="82">
        <f>IFERROR(AL87/AI73,"-")</f>
        <v>4.3454909655363449E-3</v>
      </c>
      <c r="AN87" s="117">
        <v>149</v>
      </c>
      <c r="AO87" s="82">
        <f>IFERROR(AN87/AJ73,"-")</f>
        <v>7.1980676328502413E-2</v>
      </c>
      <c r="AP87" s="120">
        <f t="shared" si="60"/>
        <v>56554.375838926171</v>
      </c>
      <c r="AQ87" s="83">
        <f t="shared" si="81"/>
        <v>6.1494015683037556E-2</v>
      </c>
      <c r="AR87" s="197"/>
      <c r="AS87" s="172"/>
      <c r="AT87" s="172"/>
      <c r="AU87" s="37" t="s">
        <v>95</v>
      </c>
      <c r="AV87" s="117">
        <v>8510642</v>
      </c>
      <c r="AW87" s="82">
        <f>IFERROR(AV87/AS73,"-")</f>
        <v>6.1891490642716172E-3</v>
      </c>
      <c r="AX87" s="117">
        <v>126</v>
      </c>
      <c r="AY87" s="82">
        <f>IFERROR(AX87/AT73,"-")</f>
        <v>9.0322580645161285E-2</v>
      </c>
      <c r="AZ87" s="120">
        <f t="shared" si="61"/>
        <v>67544.777777777781</v>
      </c>
      <c r="BA87" s="83">
        <f t="shared" si="82"/>
        <v>7.8066914498141265E-2</v>
      </c>
      <c r="BB87" s="197"/>
      <c r="BC87" s="172"/>
      <c r="BD87" s="172"/>
      <c r="BE87" s="37" t="s">
        <v>95</v>
      </c>
      <c r="BF87" s="117">
        <v>5705339</v>
      </c>
      <c r="BG87" s="82">
        <f>IFERROR(BF87/BC73,"-")</f>
        <v>6.8954963626635252E-3</v>
      </c>
      <c r="BH87" s="117">
        <v>57</v>
      </c>
      <c r="BI87" s="82">
        <f>IFERROR(BH87/BD73,"-")</f>
        <v>8.3455344070278187E-2</v>
      </c>
      <c r="BJ87" s="120">
        <f t="shared" si="62"/>
        <v>100093.66666666667</v>
      </c>
      <c r="BK87" s="83">
        <f t="shared" si="83"/>
        <v>6.6511085180863475E-2</v>
      </c>
      <c r="BL87" s="197"/>
      <c r="BM87" s="172"/>
      <c r="BN87" s="172"/>
      <c r="BO87" s="37" t="s">
        <v>95</v>
      </c>
      <c r="BP87" s="117">
        <v>673222</v>
      </c>
      <c r="BQ87" s="82">
        <f>IFERROR(BP87/BM73,"-")</f>
        <v>2.2393883090519656E-3</v>
      </c>
      <c r="BR87" s="117">
        <v>15</v>
      </c>
      <c r="BS87" s="82">
        <f>IFERROR(BR87/BN73,"-")</f>
        <v>5.7692307692307696E-2</v>
      </c>
      <c r="BT87" s="120">
        <f t="shared" si="63"/>
        <v>44881.466666666667</v>
      </c>
      <c r="BU87" s="83">
        <f t="shared" si="84"/>
        <v>4.6153846153846156E-2</v>
      </c>
      <c r="BV87" s="197"/>
      <c r="BW87" s="172"/>
      <c r="BX87" s="172"/>
      <c r="BY87" s="37" t="s">
        <v>95</v>
      </c>
      <c r="BZ87" s="117">
        <f t="shared" si="86"/>
        <v>31461676</v>
      </c>
      <c r="CA87" s="82">
        <f>IFERROR(BZ87/BW73,"-")</f>
        <v>4.6004327501538746E-3</v>
      </c>
      <c r="CB87" s="117">
        <f t="shared" si="87"/>
        <v>492</v>
      </c>
      <c r="CC87" s="82">
        <f>IFERROR(CB87/BX73,"-")</f>
        <v>6.8200720820626559E-2</v>
      </c>
      <c r="CD87" s="120">
        <f t="shared" si="64"/>
        <v>63946.495934959348</v>
      </c>
      <c r="CE87" s="83">
        <f t="shared" si="85"/>
        <v>5.8816497310221157E-2</v>
      </c>
    </row>
    <row r="88" spans="2:83" s="31" customFormat="1" ht="13.15" customHeight="1">
      <c r="B88" s="216"/>
      <c r="C88" s="175"/>
      <c r="D88" s="197"/>
      <c r="E88" s="172"/>
      <c r="F88" s="172"/>
      <c r="G88" s="38" t="s">
        <v>93</v>
      </c>
      <c r="H88" s="118">
        <v>24760</v>
      </c>
      <c r="I88" s="84">
        <f>IFERROR(H88/E73,"-")</f>
        <v>3.6617441644649614E-4</v>
      </c>
      <c r="J88" s="118">
        <v>7</v>
      </c>
      <c r="K88" s="84">
        <f>IFERROR(J88/F73,"-")</f>
        <v>0.21212121212121213</v>
      </c>
      <c r="L88" s="121">
        <f t="shared" si="57"/>
        <v>3537.1428571428573</v>
      </c>
      <c r="M88" s="87">
        <f t="shared" si="78"/>
        <v>0.2</v>
      </c>
      <c r="N88" s="197"/>
      <c r="O88" s="172"/>
      <c r="P88" s="172"/>
      <c r="Q88" s="38" t="s">
        <v>93</v>
      </c>
      <c r="R88" s="118">
        <v>153450</v>
      </c>
      <c r="S88" s="84">
        <f>IFERROR(R88/O73,"-")</f>
        <v>1.1747123811086957E-3</v>
      </c>
      <c r="T88" s="118">
        <v>13</v>
      </c>
      <c r="U88" s="84">
        <f>IFERROR(T88/P73,"-")</f>
        <v>0.20634920634920634</v>
      </c>
      <c r="V88" s="121">
        <f t="shared" si="58"/>
        <v>11803.846153846154</v>
      </c>
      <c r="W88" s="87">
        <f t="shared" si="79"/>
        <v>0.19117647058823528</v>
      </c>
      <c r="X88" s="197"/>
      <c r="Y88" s="172"/>
      <c r="Z88" s="172"/>
      <c r="AA88" s="38" t="s">
        <v>93</v>
      </c>
      <c r="AB88" s="118">
        <v>2756517</v>
      </c>
      <c r="AC88" s="84">
        <f>IFERROR(AB88/Y73,"-")</f>
        <v>1.2539161096129993E-3</v>
      </c>
      <c r="AD88" s="118">
        <v>247</v>
      </c>
      <c r="AE88" s="84">
        <f>IFERROR(AD88/Z73,"-")</f>
        <v>9.1143911439114392E-2</v>
      </c>
      <c r="AF88" s="121">
        <f t="shared" si="59"/>
        <v>11159.987854251012</v>
      </c>
      <c r="AG88" s="87">
        <f t="shared" si="80"/>
        <v>8.1169898126848508E-2</v>
      </c>
      <c r="AH88" s="197"/>
      <c r="AI88" s="172"/>
      <c r="AJ88" s="172"/>
      <c r="AK88" s="38" t="s">
        <v>93</v>
      </c>
      <c r="AL88" s="118">
        <v>3934692</v>
      </c>
      <c r="AM88" s="84">
        <f>IFERROR(AL88/AI73,"-")</f>
        <v>2.0290703818891804E-3</v>
      </c>
      <c r="AN88" s="118">
        <v>226</v>
      </c>
      <c r="AO88" s="84">
        <f>IFERROR(AN88/AJ73,"-")</f>
        <v>0.10917874396135266</v>
      </c>
      <c r="AP88" s="121">
        <f t="shared" si="60"/>
        <v>17410.141592920354</v>
      </c>
      <c r="AQ88" s="87">
        <f t="shared" si="81"/>
        <v>9.3272802311184483E-2</v>
      </c>
      <c r="AR88" s="197"/>
      <c r="AS88" s="172"/>
      <c r="AT88" s="172"/>
      <c r="AU88" s="38" t="s">
        <v>93</v>
      </c>
      <c r="AV88" s="118">
        <v>5284283</v>
      </c>
      <c r="AW88" s="84">
        <f>IFERROR(AV88/AS73,"-")</f>
        <v>3.8428611125689944E-3</v>
      </c>
      <c r="AX88" s="118">
        <v>174</v>
      </c>
      <c r="AY88" s="84">
        <f>IFERROR(AX88/AT73,"-")</f>
        <v>0.12473118279569892</v>
      </c>
      <c r="AZ88" s="121">
        <f t="shared" si="61"/>
        <v>30369.442528735632</v>
      </c>
      <c r="BA88" s="87">
        <f t="shared" si="82"/>
        <v>0.10780669144981413</v>
      </c>
      <c r="BB88" s="197"/>
      <c r="BC88" s="172"/>
      <c r="BD88" s="172"/>
      <c r="BE88" s="38" t="s">
        <v>93</v>
      </c>
      <c r="BF88" s="118">
        <v>1628908</v>
      </c>
      <c r="BG88" s="84">
        <f>IFERROR(BF88/BC73,"-")</f>
        <v>1.968704960233479E-3</v>
      </c>
      <c r="BH88" s="118">
        <v>105</v>
      </c>
      <c r="BI88" s="84">
        <f>IFERROR(BH88/BD73,"-")</f>
        <v>0.15373352855051245</v>
      </c>
      <c r="BJ88" s="121">
        <f t="shared" si="62"/>
        <v>15513.409523809523</v>
      </c>
      <c r="BK88" s="87">
        <f t="shared" si="83"/>
        <v>0.12252042007001167</v>
      </c>
      <c r="BL88" s="197"/>
      <c r="BM88" s="172"/>
      <c r="BN88" s="172"/>
      <c r="BO88" s="38" t="s">
        <v>93</v>
      </c>
      <c r="BP88" s="118">
        <v>858461</v>
      </c>
      <c r="BQ88" s="84">
        <f>IFERROR(BP88/BM73,"-")</f>
        <v>2.8555625442678039E-3</v>
      </c>
      <c r="BR88" s="118">
        <v>46</v>
      </c>
      <c r="BS88" s="84">
        <f>IFERROR(BR88/BN73,"-")</f>
        <v>0.17692307692307693</v>
      </c>
      <c r="BT88" s="121">
        <f t="shared" si="63"/>
        <v>18662.195652173912</v>
      </c>
      <c r="BU88" s="87">
        <f t="shared" si="84"/>
        <v>0.14153846153846153</v>
      </c>
      <c r="BV88" s="197"/>
      <c r="BW88" s="172"/>
      <c r="BX88" s="172"/>
      <c r="BY88" s="38" t="s">
        <v>93</v>
      </c>
      <c r="BZ88" s="118">
        <f t="shared" si="86"/>
        <v>14641071</v>
      </c>
      <c r="CA88" s="84">
        <f>IFERROR(BZ88/BW73,"-")</f>
        <v>2.1408669559030528E-3</v>
      </c>
      <c r="CB88" s="118">
        <f t="shared" si="87"/>
        <v>818</v>
      </c>
      <c r="CC88" s="84">
        <f>IFERROR(CB88/BX73,"-")</f>
        <v>0.11339062933185473</v>
      </c>
      <c r="CD88" s="121">
        <f t="shared" si="64"/>
        <v>17898.61980440098</v>
      </c>
      <c r="CE88" s="87">
        <f t="shared" si="85"/>
        <v>9.778840406455469E-2</v>
      </c>
    </row>
    <row r="89" spans="2:83" s="31" customFormat="1" ht="13.15" customHeight="1">
      <c r="B89" s="216"/>
      <c r="C89" s="176"/>
      <c r="D89" s="198"/>
      <c r="E89" s="173"/>
      <c r="F89" s="173"/>
      <c r="G89" s="39" t="s">
        <v>100</v>
      </c>
      <c r="H89" s="114">
        <f>SUM(H73:H88)</f>
        <v>6986239</v>
      </c>
      <c r="I89" s="84">
        <f>IFERROR(H89/E73,"-")</f>
        <v>0.1033191433352485</v>
      </c>
      <c r="J89" s="118">
        <v>25</v>
      </c>
      <c r="K89" s="84">
        <f>IFERROR(J89/F73,"-")</f>
        <v>0.75757575757575757</v>
      </c>
      <c r="L89" s="121">
        <f t="shared" si="57"/>
        <v>279449.56</v>
      </c>
      <c r="M89" s="88">
        <f t="shared" si="78"/>
        <v>0.7142857142857143</v>
      </c>
      <c r="N89" s="198"/>
      <c r="O89" s="173"/>
      <c r="P89" s="173"/>
      <c r="Q89" s="39" t="s">
        <v>100</v>
      </c>
      <c r="R89" s="114">
        <f>SUM(R73:R88)</f>
        <v>15198408</v>
      </c>
      <c r="S89" s="84">
        <f>IFERROR(R89/O73,"-")</f>
        <v>0.11634902607195471</v>
      </c>
      <c r="T89" s="118">
        <v>54</v>
      </c>
      <c r="U89" s="84">
        <f>IFERROR(T89/P73,"-")</f>
        <v>0.8571428571428571</v>
      </c>
      <c r="V89" s="121">
        <f t="shared" si="58"/>
        <v>281452</v>
      </c>
      <c r="W89" s="88">
        <f t="shared" si="79"/>
        <v>0.79411764705882348</v>
      </c>
      <c r="X89" s="198"/>
      <c r="Y89" s="173"/>
      <c r="Z89" s="173"/>
      <c r="AA89" s="39" t="s">
        <v>100</v>
      </c>
      <c r="AB89" s="114">
        <f>SUM(AB73:AB88)</f>
        <v>332339416</v>
      </c>
      <c r="AC89" s="84">
        <f>IFERROR(AB89/Y73,"-")</f>
        <v>0.15117837023380454</v>
      </c>
      <c r="AD89" s="118">
        <v>1994</v>
      </c>
      <c r="AE89" s="84">
        <f>IFERROR(AD89/Z73,"-")</f>
        <v>0.73579335793357936</v>
      </c>
      <c r="AF89" s="121">
        <f t="shared" si="59"/>
        <v>166669.71715145436</v>
      </c>
      <c r="AG89" s="88">
        <f t="shared" si="80"/>
        <v>0.6552744002628984</v>
      </c>
      <c r="AH89" s="198"/>
      <c r="AI89" s="173"/>
      <c r="AJ89" s="173"/>
      <c r="AK89" s="39" t="s">
        <v>100</v>
      </c>
      <c r="AL89" s="114">
        <f>SUM(AL73:AL88)</f>
        <v>399954716</v>
      </c>
      <c r="AM89" s="84">
        <f>IFERROR(AL89/AI73,"-")</f>
        <v>0.20625153590992604</v>
      </c>
      <c r="AN89" s="118">
        <v>1699</v>
      </c>
      <c r="AO89" s="84">
        <f>IFERROR(AN89/AJ73,"-")</f>
        <v>0.82077294685990343</v>
      </c>
      <c r="AP89" s="121">
        <f t="shared" si="60"/>
        <v>235405.95409064155</v>
      </c>
      <c r="AQ89" s="88">
        <f t="shared" si="81"/>
        <v>0.70119686339248866</v>
      </c>
      <c r="AR89" s="198"/>
      <c r="AS89" s="173"/>
      <c r="AT89" s="173"/>
      <c r="AU89" s="39" t="s">
        <v>100</v>
      </c>
      <c r="AV89" s="114">
        <f>SUM(AV73:AV88)</f>
        <v>374839861</v>
      </c>
      <c r="AW89" s="84">
        <f>IFERROR(AV89/AS73,"-")</f>
        <v>0.27259280497991256</v>
      </c>
      <c r="AX89" s="118">
        <v>1228</v>
      </c>
      <c r="AY89" s="84">
        <f>IFERROR(AX89/AT73,"-")</f>
        <v>0.88028673835125448</v>
      </c>
      <c r="AZ89" s="121">
        <f t="shared" si="61"/>
        <v>305244.18648208468</v>
      </c>
      <c r="BA89" s="88">
        <f t="shared" si="82"/>
        <v>0.7608426270136307</v>
      </c>
      <c r="BB89" s="198"/>
      <c r="BC89" s="173"/>
      <c r="BD89" s="173"/>
      <c r="BE89" s="39" t="s">
        <v>100</v>
      </c>
      <c r="BF89" s="114">
        <f>SUM(BF73:BF88)</f>
        <v>262049989</v>
      </c>
      <c r="BG89" s="84">
        <f>IFERROR(BF89/BC73,"-")</f>
        <v>0.31671470283983422</v>
      </c>
      <c r="BH89" s="118">
        <v>609</v>
      </c>
      <c r="BI89" s="84">
        <f>IFERROR(BH89/BD73,"-")</f>
        <v>0.89165446559297223</v>
      </c>
      <c r="BJ89" s="121">
        <f t="shared" si="62"/>
        <v>430295.5484400657</v>
      </c>
      <c r="BK89" s="88">
        <f t="shared" si="83"/>
        <v>0.7106184364060677</v>
      </c>
      <c r="BL89" s="198"/>
      <c r="BM89" s="173"/>
      <c r="BN89" s="173"/>
      <c r="BO89" s="39" t="s">
        <v>100</v>
      </c>
      <c r="BP89" s="114">
        <f>SUM(BP73:BP88)</f>
        <v>96976564</v>
      </c>
      <c r="BQ89" s="84">
        <f>IFERROR(BP89/BM73,"-")</f>
        <v>0.32258034299774774</v>
      </c>
      <c r="BR89" s="118">
        <v>228</v>
      </c>
      <c r="BS89" s="84">
        <f>IFERROR(BR89/BN73,"-")</f>
        <v>0.87692307692307692</v>
      </c>
      <c r="BT89" s="121">
        <f t="shared" si="63"/>
        <v>425335.80701754388</v>
      </c>
      <c r="BU89" s="88">
        <f t="shared" si="84"/>
        <v>0.70153846153846156</v>
      </c>
      <c r="BV89" s="198"/>
      <c r="BW89" s="173"/>
      <c r="BX89" s="173"/>
      <c r="BY89" s="39" t="s">
        <v>100</v>
      </c>
      <c r="BZ89" s="114">
        <f t="shared" si="86"/>
        <v>1488345193</v>
      </c>
      <c r="CA89" s="84">
        <f>IFERROR(BZ89/BW73,"-")</f>
        <v>0.21763087158520381</v>
      </c>
      <c r="CB89" s="114">
        <f t="shared" si="87"/>
        <v>5837</v>
      </c>
      <c r="CC89" s="84">
        <f>IFERROR(CB89/BX73,"-")</f>
        <v>0.80912115331300249</v>
      </c>
      <c r="CD89" s="121">
        <f t="shared" si="64"/>
        <v>254984.6141853692</v>
      </c>
      <c r="CE89" s="88">
        <f t="shared" si="85"/>
        <v>0.69778840406455467</v>
      </c>
    </row>
    <row r="90" spans="2:83" s="31" customFormat="1" ht="13.15" customHeight="1">
      <c r="B90" s="216">
        <v>6</v>
      </c>
      <c r="C90" s="174" t="s">
        <v>137</v>
      </c>
      <c r="D90" s="196">
        <f>CI10</f>
        <v>59</v>
      </c>
      <c r="E90" s="171">
        <v>96963730</v>
      </c>
      <c r="F90" s="171">
        <v>53</v>
      </c>
      <c r="G90" s="35" t="s">
        <v>66</v>
      </c>
      <c r="H90" s="124">
        <v>548836</v>
      </c>
      <c r="I90" s="80">
        <f>IFERROR(H90/E90,"-")</f>
        <v>5.6602195480722536E-3</v>
      </c>
      <c r="J90" s="124">
        <v>12</v>
      </c>
      <c r="K90" s="80">
        <f>IFERROR(J90/F90,"-")</f>
        <v>0.22641509433962265</v>
      </c>
      <c r="L90" s="119">
        <f t="shared" si="57"/>
        <v>45736.333333333336</v>
      </c>
      <c r="M90" s="81">
        <f t="shared" ref="M90:M106" si="88">IFERROR(J90/$CI$10,"-")</f>
        <v>0.20338983050847459</v>
      </c>
      <c r="N90" s="196">
        <f>CJ10</f>
        <v>134</v>
      </c>
      <c r="O90" s="171">
        <v>353566360</v>
      </c>
      <c r="P90" s="171">
        <v>123</v>
      </c>
      <c r="Q90" s="35" t="s">
        <v>66</v>
      </c>
      <c r="R90" s="124">
        <v>2697601</v>
      </c>
      <c r="S90" s="80">
        <f>IFERROR(R90/O90,"-")</f>
        <v>7.6296879601328591E-3</v>
      </c>
      <c r="T90" s="124">
        <v>39</v>
      </c>
      <c r="U90" s="80">
        <f>IFERROR(T90/P90,"-")</f>
        <v>0.31707317073170732</v>
      </c>
      <c r="V90" s="119">
        <f t="shared" si="58"/>
        <v>69169.256410256407</v>
      </c>
      <c r="W90" s="81">
        <f t="shared" ref="W90:W106" si="89">IFERROR(T90/$CJ$10,"-")</f>
        <v>0.29104477611940299</v>
      </c>
      <c r="X90" s="196">
        <f>CK10</f>
        <v>4526</v>
      </c>
      <c r="Y90" s="171">
        <v>3240917910</v>
      </c>
      <c r="Z90" s="171">
        <v>4152</v>
      </c>
      <c r="AA90" s="35" t="s">
        <v>66</v>
      </c>
      <c r="AB90" s="124">
        <v>69948780</v>
      </c>
      <c r="AC90" s="80">
        <f>IFERROR(AB90/Y90,"-")</f>
        <v>2.1583015041562716E-2</v>
      </c>
      <c r="AD90" s="124">
        <v>839</v>
      </c>
      <c r="AE90" s="80">
        <f>IFERROR(AD90/Z90,"-")</f>
        <v>0.20207129094412332</v>
      </c>
      <c r="AF90" s="119">
        <f t="shared" si="59"/>
        <v>83371.609058402857</v>
      </c>
      <c r="AG90" s="81">
        <f t="shared" ref="AG90:AG106" si="90">IFERROR(AD90/$CK$10,"-")</f>
        <v>0.18537339814405657</v>
      </c>
      <c r="AH90" s="196">
        <f>CL10</f>
        <v>3537</v>
      </c>
      <c r="AI90" s="171">
        <v>3237212600</v>
      </c>
      <c r="AJ90" s="171">
        <v>3253</v>
      </c>
      <c r="AK90" s="35" t="s">
        <v>66</v>
      </c>
      <c r="AL90" s="124">
        <v>112916804</v>
      </c>
      <c r="AM90" s="80">
        <f>IFERROR(AL90/AI90,"-")</f>
        <v>3.4880873749224876E-2</v>
      </c>
      <c r="AN90" s="124">
        <v>857</v>
      </c>
      <c r="AO90" s="80">
        <f>IFERROR(AN90/AJ90,"-")</f>
        <v>0.26344912388564401</v>
      </c>
      <c r="AP90" s="119">
        <f t="shared" si="60"/>
        <v>131758.2310385064</v>
      </c>
      <c r="AQ90" s="81">
        <f t="shared" ref="AQ90:AQ106" si="91">IFERROR(AN90/$CL$10,"-")</f>
        <v>0.24229573084534917</v>
      </c>
      <c r="AR90" s="196">
        <f>CM10</f>
        <v>2447</v>
      </c>
      <c r="AS90" s="171">
        <v>2356680600</v>
      </c>
      <c r="AT90" s="171">
        <v>2196</v>
      </c>
      <c r="AU90" s="35" t="s">
        <v>66</v>
      </c>
      <c r="AV90" s="124">
        <v>75761222</v>
      </c>
      <c r="AW90" s="80">
        <f>IFERROR(AV90/AS90,"-")</f>
        <v>3.2147428887902757E-2</v>
      </c>
      <c r="AX90" s="124">
        <v>655</v>
      </c>
      <c r="AY90" s="80">
        <f>IFERROR(AX90/AT90,"-")</f>
        <v>0.29826958105646628</v>
      </c>
      <c r="AZ90" s="119">
        <f t="shared" si="61"/>
        <v>115665.98778625955</v>
      </c>
      <c r="BA90" s="81">
        <f t="shared" ref="BA90:BA106" si="92">IFERROR(AX90/$CM$10,"-")</f>
        <v>0.26767470371883939</v>
      </c>
      <c r="BB90" s="196">
        <f>CN10</f>
        <v>1073</v>
      </c>
      <c r="BC90" s="171">
        <v>1107381030</v>
      </c>
      <c r="BD90" s="171">
        <v>927</v>
      </c>
      <c r="BE90" s="35" t="s">
        <v>66</v>
      </c>
      <c r="BF90" s="124">
        <v>58548726</v>
      </c>
      <c r="BG90" s="80">
        <f>IFERROR(BF90/BC90,"-")</f>
        <v>5.2871346369370263E-2</v>
      </c>
      <c r="BH90" s="124">
        <v>280</v>
      </c>
      <c r="BI90" s="80">
        <f>IFERROR(BH90/BD90,"-")</f>
        <v>0.30204962243797195</v>
      </c>
      <c r="BJ90" s="119">
        <f t="shared" si="62"/>
        <v>209102.59285714285</v>
      </c>
      <c r="BK90" s="81">
        <f t="shared" ref="BK90:BK106" si="93">IFERROR(BH90/$CN$10,"-")</f>
        <v>0.26095060577819196</v>
      </c>
      <c r="BL90" s="196">
        <f>CO10</f>
        <v>373</v>
      </c>
      <c r="BM90" s="171">
        <v>378094720</v>
      </c>
      <c r="BN90" s="171">
        <v>316</v>
      </c>
      <c r="BO90" s="35" t="s">
        <v>66</v>
      </c>
      <c r="BP90" s="124">
        <v>30340475</v>
      </c>
      <c r="BQ90" s="80">
        <f>IFERROR(BP90/BM90,"-")</f>
        <v>8.0245698749773609E-2</v>
      </c>
      <c r="BR90" s="124">
        <v>86</v>
      </c>
      <c r="BS90" s="80">
        <f>IFERROR(BR90/BN90,"-")</f>
        <v>0.27215189873417722</v>
      </c>
      <c r="BT90" s="119">
        <f t="shared" si="63"/>
        <v>352796.22093023255</v>
      </c>
      <c r="BU90" s="81">
        <f t="shared" ref="BU90:BU106" si="94">IFERROR(BR90/$CO$10,"-")</f>
        <v>0.23056300268096513</v>
      </c>
      <c r="BV90" s="196">
        <f>CP10</f>
        <v>12149</v>
      </c>
      <c r="BW90" s="171">
        <f>SUM(E90,O90,Y90,AI90,AS90,BC90,BM90)</f>
        <v>10770816950</v>
      </c>
      <c r="BX90" s="171">
        <f>SUM(F90,P90,Z90,AJ90,AT90,BD90,BN90)</f>
        <v>11020</v>
      </c>
      <c r="BY90" s="35" t="s">
        <v>66</v>
      </c>
      <c r="BZ90" s="124">
        <f t="shared" si="86"/>
        <v>350762444</v>
      </c>
      <c r="CA90" s="80">
        <f>IFERROR(BZ90/BW90,"-")</f>
        <v>3.2566001783179505E-2</v>
      </c>
      <c r="CB90" s="124">
        <f t="shared" si="87"/>
        <v>2768</v>
      </c>
      <c r="CC90" s="80">
        <f>IFERROR(CB90/BX90,"-")</f>
        <v>0.25117967332123414</v>
      </c>
      <c r="CD90" s="119">
        <f t="shared" si="64"/>
        <v>126720.53612716762</v>
      </c>
      <c r="CE90" s="81">
        <f t="shared" ref="CE90:CE106" si="95">IFERROR(CB90/$CP$10,"-")</f>
        <v>0.22783768211375421</v>
      </c>
    </row>
    <row r="91" spans="2:83" s="31" customFormat="1" ht="13.15" customHeight="1">
      <c r="B91" s="216"/>
      <c r="C91" s="175"/>
      <c r="D91" s="197"/>
      <c r="E91" s="172"/>
      <c r="F91" s="172"/>
      <c r="G91" s="36" t="s">
        <v>68</v>
      </c>
      <c r="H91" s="117">
        <v>3123142</v>
      </c>
      <c r="I91" s="82">
        <f>IFERROR(H91/E90,"-")</f>
        <v>3.220938385930492E-2</v>
      </c>
      <c r="J91" s="117">
        <v>17</v>
      </c>
      <c r="K91" s="82">
        <f>IFERROR(J91/F90,"-")</f>
        <v>0.32075471698113206</v>
      </c>
      <c r="L91" s="120">
        <f t="shared" si="57"/>
        <v>183714.23529411765</v>
      </c>
      <c r="M91" s="83">
        <f t="shared" si="88"/>
        <v>0.28813559322033899</v>
      </c>
      <c r="N91" s="197"/>
      <c r="O91" s="172"/>
      <c r="P91" s="172"/>
      <c r="Q91" s="36" t="s">
        <v>68</v>
      </c>
      <c r="R91" s="117">
        <v>8783643</v>
      </c>
      <c r="S91" s="82">
        <f>IFERROR(R91/O90,"-")</f>
        <v>2.4842982799607973E-2</v>
      </c>
      <c r="T91" s="117">
        <v>53</v>
      </c>
      <c r="U91" s="82">
        <f>IFERROR(T91/P90,"-")</f>
        <v>0.43089430894308944</v>
      </c>
      <c r="V91" s="120">
        <f t="shared" si="58"/>
        <v>165729.11320754717</v>
      </c>
      <c r="W91" s="83">
        <f t="shared" si="89"/>
        <v>0.39552238805970147</v>
      </c>
      <c r="X91" s="197"/>
      <c r="Y91" s="172"/>
      <c r="Z91" s="172"/>
      <c r="AA91" s="36" t="s">
        <v>68</v>
      </c>
      <c r="AB91" s="117">
        <v>74061343</v>
      </c>
      <c r="AC91" s="82">
        <f>IFERROR(AB91/Y90,"-")</f>
        <v>2.2851965108860162E-2</v>
      </c>
      <c r="AD91" s="117">
        <v>980</v>
      </c>
      <c r="AE91" s="82">
        <f>IFERROR(AD91/Z90,"-")</f>
        <v>0.23603082851637766</v>
      </c>
      <c r="AF91" s="120">
        <f t="shared" si="59"/>
        <v>75572.79897959184</v>
      </c>
      <c r="AG91" s="83">
        <f t="shared" si="90"/>
        <v>0.21652673442333187</v>
      </c>
      <c r="AH91" s="197"/>
      <c r="AI91" s="172"/>
      <c r="AJ91" s="172"/>
      <c r="AK91" s="36" t="s">
        <v>68</v>
      </c>
      <c r="AL91" s="117">
        <v>63223910</v>
      </c>
      <c r="AM91" s="82">
        <f>IFERROR(AL91/AI90,"-")</f>
        <v>1.9530354601980729E-2</v>
      </c>
      <c r="AN91" s="117">
        <v>888</v>
      </c>
      <c r="AO91" s="82">
        <f>IFERROR(AN91/AJ90,"-")</f>
        <v>0.27297878881032894</v>
      </c>
      <c r="AP91" s="120">
        <f t="shared" si="60"/>
        <v>71198.096846846849</v>
      </c>
      <c r="AQ91" s="83">
        <f t="shared" si="91"/>
        <v>0.2510602205258694</v>
      </c>
      <c r="AR91" s="197"/>
      <c r="AS91" s="172"/>
      <c r="AT91" s="172"/>
      <c r="AU91" s="36" t="s">
        <v>68</v>
      </c>
      <c r="AV91" s="117">
        <v>49500769</v>
      </c>
      <c r="AW91" s="82">
        <f>IFERROR(AV91/AS90,"-")</f>
        <v>2.1004445405117689E-2</v>
      </c>
      <c r="AX91" s="117">
        <v>655</v>
      </c>
      <c r="AY91" s="82">
        <f>IFERROR(AX91/AT90,"-")</f>
        <v>0.29826958105646628</v>
      </c>
      <c r="AZ91" s="120">
        <f t="shared" si="61"/>
        <v>75573.693129770996</v>
      </c>
      <c r="BA91" s="83">
        <f t="shared" si="92"/>
        <v>0.26767470371883939</v>
      </c>
      <c r="BB91" s="197"/>
      <c r="BC91" s="172"/>
      <c r="BD91" s="172"/>
      <c r="BE91" s="36" t="s">
        <v>68</v>
      </c>
      <c r="BF91" s="117">
        <v>19842337</v>
      </c>
      <c r="BG91" s="82">
        <f>IFERROR(BF91/BC90,"-")</f>
        <v>1.7918256194076217E-2</v>
      </c>
      <c r="BH91" s="117">
        <v>309</v>
      </c>
      <c r="BI91" s="82">
        <f>IFERROR(BH91/BD90,"-")</f>
        <v>0.33333333333333331</v>
      </c>
      <c r="BJ91" s="120">
        <f t="shared" si="62"/>
        <v>64214.682847896438</v>
      </c>
      <c r="BK91" s="83">
        <f t="shared" si="93"/>
        <v>0.28797763280521899</v>
      </c>
      <c r="BL91" s="197"/>
      <c r="BM91" s="172"/>
      <c r="BN91" s="172"/>
      <c r="BO91" s="36" t="s">
        <v>68</v>
      </c>
      <c r="BP91" s="117">
        <v>2699079</v>
      </c>
      <c r="BQ91" s="82">
        <f>IFERROR(BP91/BM90,"-")</f>
        <v>7.138631822205822E-3</v>
      </c>
      <c r="BR91" s="117">
        <v>88</v>
      </c>
      <c r="BS91" s="82">
        <f>IFERROR(BR91/BN90,"-")</f>
        <v>0.27848101265822783</v>
      </c>
      <c r="BT91" s="120">
        <f t="shared" si="63"/>
        <v>30671.352272727272</v>
      </c>
      <c r="BU91" s="83">
        <f t="shared" si="94"/>
        <v>0.2359249329758713</v>
      </c>
      <c r="BV91" s="197"/>
      <c r="BW91" s="172"/>
      <c r="BX91" s="172"/>
      <c r="BY91" s="36" t="s">
        <v>68</v>
      </c>
      <c r="BZ91" s="117">
        <f t="shared" si="86"/>
        <v>221234223</v>
      </c>
      <c r="CA91" s="82">
        <f>IFERROR(BZ91/BW90,"-")</f>
        <v>2.0540152527613053E-2</v>
      </c>
      <c r="CB91" s="117">
        <f t="shared" si="87"/>
        <v>2990</v>
      </c>
      <c r="CC91" s="82">
        <f>IFERROR(CB91/BX90,"-")</f>
        <v>0.27132486388384752</v>
      </c>
      <c r="CD91" s="120">
        <f t="shared" si="64"/>
        <v>73991.37892976588</v>
      </c>
      <c r="CE91" s="83">
        <f t="shared" si="95"/>
        <v>0.24611079101160591</v>
      </c>
    </row>
    <row r="92" spans="2:83" s="31" customFormat="1" ht="13.15" customHeight="1">
      <c r="B92" s="216"/>
      <c r="C92" s="175"/>
      <c r="D92" s="197"/>
      <c r="E92" s="172"/>
      <c r="F92" s="172"/>
      <c r="G92" s="37" t="s">
        <v>70</v>
      </c>
      <c r="H92" s="117">
        <v>1825546</v>
      </c>
      <c r="I92" s="82">
        <f>IFERROR(H92/E90,"-")</f>
        <v>1.8827101638932413E-2</v>
      </c>
      <c r="J92" s="117">
        <v>17</v>
      </c>
      <c r="K92" s="82">
        <f>IFERROR(J92/F90,"-")</f>
        <v>0.32075471698113206</v>
      </c>
      <c r="L92" s="120">
        <f t="shared" si="57"/>
        <v>107385.05882352941</v>
      </c>
      <c r="M92" s="83">
        <f t="shared" si="88"/>
        <v>0.28813559322033899</v>
      </c>
      <c r="N92" s="197"/>
      <c r="O92" s="172"/>
      <c r="P92" s="172"/>
      <c r="Q92" s="37" t="s">
        <v>70</v>
      </c>
      <c r="R92" s="117">
        <v>703557</v>
      </c>
      <c r="S92" s="82">
        <f>IFERROR(R92/O90,"-")</f>
        <v>1.9898867075476296E-3</v>
      </c>
      <c r="T92" s="117">
        <v>28</v>
      </c>
      <c r="U92" s="82">
        <f>IFERROR(T92/P90,"-")</f>
        <v>0.22764227642276422</v>
      </c>
      <c r="V92" s="120">
        <f t="shared" si="58"/>
        <v>25127.035714285714</v>
      </c>
      <c r="W92" s="83">
        <f t="shared" si="89"/>
        <v>0.20895522388059701</v>
      </c>
      <c r="X92" s="197"/>
      <c r="Y92" s="172"/>
      <c r="Z92" s="172"/>
      <c r="AA92" s="37" t="s">
        <v>70</v>
      </c>
      <c r="AB92" s="117">
        <v>74296692</v>
      </c>
      <c r="AC92" s="82">
        <f>IFERROR(AB92/Y90,"-")</f>
        <v>2.2924583116022215E-2</v>
      </c>
      <c r="AD92" s="117">
        <v>1020</v>
      </c>
      <c r="AE92" s="82">
        <f>IFERROR(AD92/Z90,"-")</f>
        <v>0.24566473988439305</v>
      </c>
      <c r="AF92" s="120">
        <f t="shared" si="59"/>
        <v>72839.894117647054</v>
      </c>
      <c r="AG92" s="83">
        <f t="shared" si="90"/>
        <v>0.22536456031816174</v>
      </c>
      <c r="AH92" s="197"/>
      <c r="AI92" s="172"/>
      <c r="AJ92" s="172"/>
      <c r="AK92" s="37" t="s">
        <v>70</v>
      </c>
      <c r="AL92" s="117">
        <v>55710497</v>
      </c>
      <c r="AM92" s="82">
        <f>IFERROR(AL92/AI90,"-")</f>
        <v>1.720940323783492E-2</v>
      </c>
      <c r="AN92" s="117">
        <v>1024</v>
      </c>
      <c r="AO92" s="82">
        <f>IFERROR(AN92/AJ90,"-")</f>
        <v>0.31478635106055947</v>
      </c>
      <c r="AP92" s="120">
        <f t="shared" si="60"/>
        <v>54404.7822265625</v>
      </c>
      <c r="AQ92" s="83">
        <f t="shared" si="91"/>
        <v>0.28951088493073224</v>
      </c>
      <c r="AR92" s="197"/>
      <c r="AS92" s="172"/>
      <c r="AT92" s="172"/>
      <c r="AU92" s="37" t="s">
        <v>70</v>
      </c>
      <c r="AV92" s="117">
        <v>35993822</v>
      </c>
      <c r="AW92" s="82">
        <f>IFERROR(AV92/AS90,"-")</f>
        <v>1.5273101497080258E-2</v>
      </c>
      <c r="AX92" s="117">
        <v>729</v>
      </c>
      <c r="AY92" s="82">
        <f>IFERROR(AX92/AT90,"-")</f>
        <v>0.33196721311475408</v>
      </c>
      <c r="AZ92" s="120">
        <f t="shared" si="61"/>
        <v>49374.241426611799</v>
      </c>
      <c r="BA92" s="83">
        <f t="shared" si="92"/>
        <v>0.29791581528402122</v>
      </c>
      <c r="BB92" s="197"/>
      <c r="BC92" s="172"/>
      <c r="BD92" s="172"/>
      <c r="BE92" s="37" t="s">
        <v>70</v>
      </c>
      <c r="BF92" s="117">
        <v>22921901</v>
      </c>
      <c r="BG92" s="82">
        <f>IFERROR(BF92/BC90,"-")</f>
        <v>2.0699199624179945E-2</v>
      </c>
      <c r="BH92" s="117">
        <v>321</v>
      </c>
      <c r="BI92" s="82">
        <f>IFERROR(BH92/BD90,"-")</f>
        <v>0.34627831715210355</v>
      </c>
      <c r="BJ92" s="120">
        <f t="shared" si="62"/>
        <v>71407.79127725857</v>
      </c>
      <c r="BK92" s="83">
        <f t="shared" si="93"/>
        <v>0.29916123019571295</v>
      </c>
      <c r="BL92" s="197"/>
      <c r="BM92" s="172"/>
      <c r="BN92" s="172"/>
      <c r="BO92" s="37" t="s">
        <v>70</v>
      </c>
      <c r="BP92" s="117">
        <v>8237417</v>
      </c>
      <c r="BQ92" s="82">
        <f>IFERROR(BP92/BM90,"-")</f>
        <v>2.1786649123267311E-2</v>
      </c>
      <c r="BR92" s="117">
        <v>82</v>
      </c>
      <c r="BS92" s="82">
        <f>IFERROR(BR92/BN90,"-")</f>
        <v>0.25949367088607594</v>
      </c>
      <c r="BT92" s="120">
        <f t="shared" si="63"/>
        <v>100456.30487804877</v>
      </c>
      <c r="BU92" s="83">
        <f t="shared" si="94"/>
        <v>0.21983914209115282</v>
      </c>
      <c r="BV92" s="197"/>
      <c r="BW92" s="172"/>
      <c r="BX92" s="172"/>
      <c r="BY92" s="37" t="s">
        <v>70</v>
      </c>
      <c r="BZ92" s="117">
        <f t="shared" si="86"/>
        <v>199689432</v>
      </c>
      <c r="CA92" s="82">
        <f>IFERROR(BZ92/BW90,"-")</f>
        <v>1.8539859411499885E-2</v>
      </c>
      <c r="CB92" s="117">
        <f t="shared" si="87"/>
        <v>3221</v>
      </c>
      <c r="CC92" s="82">
        <f>IFERROR(CB92/BX90,"-")</f>
        <v>0.2922867513611615</v>
      </c>
      <c r="CD92" s="120">
        <f t="shared" si="64"/>
        <v>61996.098106178208</v>
      </c>
      <c r="CE92" s="83">
        <f t="shared" si="95"/>
        <v>0.26512470162153262</v>
      </c>
    </row>
    <row r="93" spans="2:83" s="31" customFormat="1" ht="13.15" customHeight="1">
      <c r="B93" s="216"/>
      <c r="C93" s="175"/>
      <c r="D93" s="197"/>
      <c r="E93" s="172"/>
      <c r="F93" s="172"/>
      <c r="G93" s="37" t="s">
        <v>72</v>
      </c>
      <c r="H93" s="117">
        <v>172577</v>
      </c>
      <c r="I93" s="82">
        <f>IFERROR(H93/E90,"-")</f>
        <v>1.7798098319856302E-3</v>
      </c>
      <c r="J93" s="117">
        <v>7</v>
      </c>
      <c r="K93" s="82">
        <f>IFERROR(J93/F90,"-")</f>
        <v>0.13207547169811321</v>
      </c>
      <c r="L93" s="120">
        <f t="shared" si="57"/>
        <v>24653.857142857141</v>
      </c>
      <c r="M93" s="83">
        <f t="shared" si="88"/>
        <v>0.11864406779661017</v>
      </c>
      <c r="N93" s="197"/>
      <c r="O93" s="172"/>
      <c r="P93" s="172"/>
      <c r="Q93" s="37" t="s">
        <v>72</v>
      </c>
      <c r="R93" s="117">
        <v>57111</v>
      </c>
      <c r="S93" s="82">
        <f>IFERROR(R93/O90,"-")</f>
        <v>1.6152837617243904E-4</v>
      </c>
      <c r="T93" s="117">
        <v>7</v>
      </c>
      <c r="U93" s="82">
        <f>IFERROR(T93/P90,"-")</f>
        <v>5.6910569105691054E-2</v>
      </c>
      <c r="V93" s="120">
        <f t="shared" si="58"/>
        <v>8158.7142857142853</v>
      </c>
      <c r="W93" s="83">
        <f t="shared" si="89"/>
        <v>5.2238805970149252E-2</v>
      </c>
      <c r="X93" s="197"/>
      <c r="Y93" s="172"/>
      <c r="Z93" s="172"/>
      <c r="AA93" s="37" t="s">
        <v>72</v>
      </c>
      <c r="AB93" s="117">
        <v>11347646</v>
      </c>
      <c r="AC93" s="82">
        <f>IFERROR(AB93/Y90,"-")</f>
        <v>3.5013679195595548E-3</v>
      </c>
      <c r="AD93" s="117">
        <v>219</v>
      </c>
      <c r="AE93" s="82">
        <f>IFERROR(AD93/Z90,"-")</f>
        <v>5.2745664739884394E-2</v>
      </c>
      <c r="AF93" s="120">
        <f t="shared" si="59"/>
        <v>51815.735159817348</v>
      </c>
      <c r="AG93" s="83">
        <f t="shared" si="90"/>
        <v>4.8387096774193547E-2</v>
      </c>
      <c r="AH93" s="197"/>
      <c r="AI93" s="172"/>
      <c r="AJ93" s="172"/>
      <c r="AK93" s="37" t="s">
        <v>72</v>
      </c>
      <c r="AL93" s="117">
        <v>2843090</v>
      </c>
      <c r="AM93" s="82">
        <f>IFERROR(AL93/AI90,"-")</f>
        <v>8.7825248178015868E-4</v>
      </c>
      <c r="AN93" s="117">
        <v>186</v>
      </c>
      <c r="AO93" s="82">
        <f>IFERROR(AN93/AJ90,"-")</f>
        <v>5.7177989548109438E-2</v>
      </c>
      <c r="AP93" s="120">
        <f t="shared" si="60"/>
        <v>15285.430107526881</v>
      </c>
      <c r="AQ93" s="83">
        <f t="shared" si="91"/>
        <v>5.2586938083121287E-2</v>
      </c>
      <c r="AR93" s="197"/>
      <c r="AS93" s="172"/>
      <c r="AT93" s="172"/>
      <c r="AU93" s="37" t="s">
        <v>72</v>
      </c>
      <c r="AV93" s="117">
        <v>3362366</v>
      </c>
      <c r="AW93" s="82">
        <f>IFERROR(AV93/AS90,"-")</f>
        <v>1.4267380993419304E-3</v>
      </c>
      <c r="AX93" s="117">
        <v>118</v>
      </c>
      <c r="AY93" s="82">
        <f>IFERROR(AX93/AT90,"-")</f>
        <v>5.3734061930783242E-2</v>
      </c>
      <c r="AZ93" s="120">
        <f t="shared" si="61"/>
        <v>28494.627118644068</v>
      </c>
      <c r="BA93" s="83">
        <f t="shared" si="92"/>
        <v>4.8222313036371069E-2</v>
      </c>
      <c r="BB93" s="197"/>
      <c r="BC93" s="172"/>
      <c r="BD93" s="172"/>
      <c r="BE93" s="37" t="s">
        <v>72</v>
      </c>
      <c r="BF93" s="117">
        <v>2191576</v>
      </c>
      <c r="BG93" s="82">
        <f>IFERROR(BF93/BC90,"-")</f>
        <v>1.9790622564665027E-3</v>
      </c>
      <c r="BH93" s="117">
        <v>46</v>
      </c>
      <c r="BI93" s="82">
        <f>IFERROR(BH93/BD90,"-")</f>
        <v>4.9622437971952538E-2</v>
      </c>
      <c r="BJ93" s="120">
        <f t="shared" si="62"/>
        <v>47642.956521739128</v>
      </c>
      <c r="BK93" s="83">
        <f t="shared" si="93"/>
        <v>4.2870456663560111E-2</v>
      </c>
      <c r="BL93" s="197"/>
      <c r="BM93" s="172"/>
      <c r="BN93" s="172"/>
      <c r="BO93" s="37" t="s">
        <v>72</v>
      </c>
      <c r="BP93" s="117">
        <v>281210</v>
      </c>
      <c r="BQ93" s="82">
        <f>IFERROR(BP93/BM90,"-")</f>
        <v>7.4375542721146696E-4</v>
      </c>
      <c r="BR93" s="117">
        <v>10</v>
      </c>
      <c r="BS93" s="82">
        <f>IFERROR(BR93/BN90,"-")</f>
        <v>3.1645569620253167E-2</v>
      </c>
      <c r="BT93" s="120">
        <f t="shared" si="63"/>
        <v>28121</v>
      </c>
      <c r="BU93" s="83">
        <f t="shared" si="94"/>
        <v>2.6809651474530832E-2</v>
      </c>
      <c r="BV93" s="197"/>
      <c r="BW93" s="172"/>
      <c r="BX93" s="172"/>
      <c r="BY93" s="37" t="s">
        <v>72</v>
      </c>
      <c r="BZ93" s="117">
        <f t="shared" si="86"/>
        <v>20255576</v>
      </c>
      <c r="CA93" s="82">
        <f>IFERROR(BZ93/BW90,"-")</f>
        <v>1.8805979243756436E-3</v>
      </c>
      <c r="CB93" s="117">
        <f t="shared" si="87"/>
        <v>593</v>
      </c>
      <c r="CC93" s="82">
        <f>IFERROR(CB93/BX90,"-")</f>
        <v>5.381125226860254E-2</v>
      </c>
      <c r="CD93" s="120">
        <f t="shared" si="64"/>
        <v>34157.801011804382</v>
      </c>
      <c r="CE93" s="83">
        <f t="shared" si="95"/>
        <v>4.8810601695612806E-2</v>
      </c>
    </row>
    <row r="94" spans="2:83" s="31" customFormat="1" ht="13.15" customHeight="1">
      <c r="B94" s="216"/>
      <c r="C94" s="175"/>
      <c r="D94" s="197"/>
      <c r="E94" s="172"/>
      <c r="F94" s="172"/>
      <c r="G94" s="37" t="s">
        <v>74</v>
      </c>
      <c r="H94" s="117">
        <v>1234524</v>
      </c>
      <c r="I94" s="82">
        <f>IFERROR(H94/E90,"-")</f>
        <v>1.2731812194105982E-2</v>
      </c>
      <c r="J94" s="117">
        <v>22</v>
      </c>
      <c r="K94" s="82">
        <f>IFERROR(J94/F90,"-")</f>
        <v>0.41509433962264153</v>
      </c>
      <c r="L94" s="120">
        <f t="shared" si="57"/>
        <v>56114.727272727272</v>
      </c>
      <c r="M94" s="83">
        <f t="shared" si="88"/>
        <v>0.3728813559322034</v>
      </c>
      <c r="N94" s="197"/>
      <c r="O94" s="172"/>
      <c r="P94" s="172"/>
      <c r="Q94" s="37" t="s">
        <v>74</v>
      </c>
      <c r="R94" s="117">
        <v>2887014</v>
      </c>
      <c r="S94" s="82">
        <f>IFERROR(R94/O90,"-")</f>
        <v>8.1654091752394083E-3</v>
      </c>
      <c r="T94" s="117">
        <v>40</v>
      </c>
      <c r="U94" s="82">
        <f>IFERROR(T94/P90,"-")</f>
        <v>0.32520325203252032</v>
      </c>
      <c r="V94" s="120">
        <f t="shared" si="58"/>
        <v>72175.350000000006</v>
      </c>
      <c r="W94" s="83">
        <f t="shared" si="89"/>
        <v>0.29850746268656714</v>
      </c>
      <c r="X94" s="197"/>
      <c r="Y94" s="172"/>
      <c r="Z94" s="172"/>
      <c r="AA94" s="37" t="s">
        <v>74</v>
      </c>
      <c r="AB94" s="117">
        <v>78472986</v>
      </c>
      <c r="AC94" s="82">
        <f>IFERROR(AB94/Y90,"-")</f>
        <v>2.4213197673988603E-2</v>
      </c>
      <c r="AD94" s="117">
        <v>1305</v>
      </c>
      <c r="AE94" s="82">
        <f>IFERROR(AD94/Z90,"-")</f>
        <v>0.31430635838150289</v>
      </c>
      <c r="AF94" s="120">
        <f t="shared" si="59"/>
        <v>60132.556321839082</v>
      </c>
      <c r="AG94" s="83">
        <f t="shared" si="90"/>
        <v>0.28833406981882459</v>
      </c>
      <c r="AH94" s="197"/>
      <c r="AI94" s="172"/>
      <c r="AJ94" s="172"/>
      <c r="AK94" s="37" t="s">
        <v>74</v>
      </c>
      <c r="AL94" s="117">
        <v>71942570</v>
      </c>
      <c r="AM94" s="82">
        <f>IFERROR(AL94/AI90,"-")</f>
        <v>2.2223616082552008E-2</v>
      </c>
      <c r="AN94" s="117">
        <v>1281</v>
      </c>
      <c r="AO94" s="82">
        <f>IFERROR(AN94/AJ90,"-")</f>
        <v>0.39379034737165691</v>
      </c>
      <c r="AP94" s="120">
        <f t="shared" si="60"/>
        <v>56161.256830601094</v>
      </c>
      <c r="AQ94" s="83">
        <f t="shared" si="91"/>
        <v>0.36217133163698051</v>
      </c>
      <c r="AR94" s="197"/>
      <c r="AS94" s="172"/>
      <c r="AT94" s="172"/>
      <c r="AU94" s="37" t="s">
        <v>74</v>
      </c>
      <c r="AV94" s="117">
        <v>47381683</v>
      </c>
      <c r="AW94" s="82">
        <f>IFERROR(AV94/AS90,"-")</f>
        <v>2.010526288543301E-2</v>
      </c>
      <c r="AX94" s="117">
        <v>879</v>
      </c>
      <c r="AY94" s="82">
        <f>IFERROR(AX94/AT90,"-")</f>
        <v>0.40027322404371585</v>
      </c>
      <c r="AZ94" s="120">
        <f t="shared" si="61"/>
        <v>53904.076222980657</v>
      </c>
      <c r="BA94" s="83">
        <f t="shared" si="92"/>
        <v>0.35921536575398449</v>
      </c>
      <c r="BB94" s="197"/>
      <c r="BC94" s="172"/>
      <c r="BD94" s="172"/>
      <c r="BE94" s="37" t="s">
        <v>74</v>
      </c>
      <c r="BF94" s="117">
        <v>16858189</v>
      </c>
      <c r="BG94" s="82">
        <f>IFERROR(BF94/BC90,"-")</f>
        <v>1.5223476421661296E-2</v>
      </c>
      <c r="BH94" s="117">
        <v>357</v>
      </c>
      <c r="BI94" s="82">
        <f>IFERROR(BH94/BD90,"-")</f>
        <v>0.38511326860841422</v>
      </c>
      <c r="BJ94" s="120">
        <f t="shared" si="62"/>
        <v>47221.817927170865</v>
      </c>
      <c r="BK94" s="83">
        <f t="shared" si="93"/>
        <v>0.33271202236719477</v>
      </c>
      <c r="BL94" s="197"/>
      <c r="BM94" s="172"/>
      <c r="BN94" s="172"/>
      <c r="BO94" s="37" t="s">
        <v>74</v>
      </c>
      <c r="BP94" s="117">
        <v>2795147</v>
      </c>
      <c r="BQ94" s="82">
        <f>IFERROR(BP94/BM90,"-")</f>
        <v>7.3927163013543275E-3</v>
      </c>
      <c r="BR94" s="117">
        <v>98</v>
      </c>
      <c r="BS94" s="82">
        <f>IFERROR(BR94/BN90,"-")</f>
        <v>0.310126582278481</v>
      </c>
      <c r="BT94" s="120">
        <f t="shared" si="63"/>
        <v>28521.908163265307</v>
      </c>
      <c r="BU94" s="83">
        <f t="shared" si="94"/>
        <v>0.26273458445040215</v>
      </c>
      <c r="BV94" s="197"/>
      <c r="BW94" s="172"/>
      <c r="BX94" s="172"/>
      <c r="BY94" s="37" t="s">
        <v>74</v>
      </c>
      <c r="BZ94" s="117">
        <f t="shared" si="86"/>
        <v>221572113</v>
      </c>
      <c r="CA94" s="82">
        <f>IFERROR(BZ94/BW90,"-")</f>
        <v>2.0571523407052237E-2</v>
      </c>
      <c r="CB94" s="117">
        <f t="shared" si="87"/>
        <v>3982</v>
      </c>
      <c r="CC94" s="82">
        <f>IFERROR(CB94/BX90,"-")</f>
        <v>0.36134301270417424</v>
      </c>
      <c r="CD94" s="120">
        <f t="shared" si="64"/>
        <v>55643.423656454041</v>
      </c>
      <c r="CE94" s="83">
        <f t="shared" si="95"/>
        <v>0.32776360194254672</v>
      </c>
    </row>
    <row r="95" spans="2:83" s="31" customFormat="1" ht="13.15" customHeight="1">
      <c r="B95" s="216"/>
      <c r="C95" s="175"/>
      <c r="D95" s="197"/>
      <c r="E95" s="172"/>
      <c r="F95" s="172"/>
      <c r="G95" s="37" t="s">
        <v>76</v>
      </c>
      <c r="H95" s="117">
        <v>845093</v>
      </c>
      <c r="I95" s="82">
        <f>IFERROR(H95/E90,"-")</f>
        <v>8.7155578689062391E-3</v>
      </c>
      <c r="J95" s="117">
        <v>20</v>
      </c>
      <c r="K95" s="82">
        <f>IFERROR(J95/F90,"-")</f>
        <v>0.37735849056603776</v>
      </c>
      <c r="L95" s="120">
        <f t="shared" si="57"/>
        <v>42254.65</v>
      </c>
      <c r="M95" s="83">
        <f t="shared" si="88"/>
        <v>0.33898305084745761</v>
      </c>
      <c r="N95" s="197"/>
      <c r="O95" s="172"/>
      <c r="P95" s="172"/>
      <c r="Q95" s="37" t="s">
        <v>76</v>
      </c>
      <c r="R95" s="117">
        <v>3768442</v>
      </c>
      <c r="S95" s="82">
        <f>IFERROR(R95/O90,"-")</f>
        <v>1.065837258951898E-2</v>
      </c>
      <c r="T95" s="117">
        <v>51</v>
      </c>
      <c r="U95" s="82">
        <f>IFERROR(T95/P90,"-")</f>
        <v>0.41463414634146339</v>
      </c>
      <c r="V95" s="120">
        <f t="shared" si="58"/>
        <v>73891.019607843133</v>
      </c>
      <c r="W95" s="83">
        <f t="shared" si="89"/>
        <v>0.38059701492537312</v>
      </c>
      <c r="X95" s="197"/>
      <c r="Y95" s="172"/>
      <c r="Z95" s="172"/>
      <c r="AA95" s="37" t="s">
        <v>76</v>
      </c>
      <c r="AB95" s="117">
        <v>87696585</v>
      </c>
      <c r="AC95" s="82">
        <f>IFERROR(AB95/Y90,"-")</f>
        <v>2.7059181205857818E-2</v>
      </c>
      <c r="AD95" s="117">
        <v>1331</v>
      </c>
      <c r="AE95" s="82">
        <f>IFERROR(AD95/Z90,"-")</f>
        <v>0.32056840077071291</v>
      </c>
      <c r="AF95" s="120">
        <f t="shared" si="59"/>
        <v>65887.742299023288</v>
      </c>
      <c r="AG95" s="83">
        <f t="shared" si="90"/>
        <v>0.29407865665046401</v>
      </c>
      <c r="AH95" s="197"/>
      <c r="AI95" s="172"/>
      <c r="AJ95" s="172"/>
      <c r="AK95" s="37" t="s">
        <v>76</v>
      </c>
      <c r="AL95" s="117">
        <v>91955538</v>
      </c>
      <c r="AM95" s="82">
        <f>IFERROR(AL95/AI90,"-")</f>
        <v>2.8405776624000536E-2</v>
      </c>
      <c r="AN95" s="117">
        <v>1319</v>
      </c>
      <c r="AO95" s="82">
        <f>IFERROR(AN95/AJ90,"-")</f>
        <v>0.40547187211804486</v>
      </c>
      <c r="AP95" s="120">
        <f t="shared" si="60"/>
        <v>69716.101592115243</v>
      </c>
      <c r="AQ95" s="83">
        <f t="shared" si="91"/>
        <v>0.37291489963245689</v>
      </c>
      <c r="AR95" s="197"/>
      <c r="AS95" s="172"/>
      <c r="AT95" s="172"/>
      <c r="AU95" s="37" t="s">
        <v>76</v>
      </c>
      <c r="AV95" s="117">
        <v>73210117</v>
      </c>
      <c r="AW95" s="82">
        <f>IFERROR(AV95/AS90,"-")</f>
        <v>3.106492963026046E-2</v>
      </c>
      <c r="AX95" s="117">
        <v>1002</v>
      </c>
      <c r="AY95" s="82">
        <f>IFERROR(AX95/AT90,"-")</f>
        <v>0.45628415300546449</v>
      </c>
      <c r="AZ95" s="120">
        <f t="shared" si="61"/>
        <v>73063.989021956091</v>
      </c>
      <c r="BA95" s="83">
        <f t="shared" si="92"/>
        <v>0.40948099713935432</v>
      </c>
      <c r="BB95" s="197"/>
      <c r="BC95" s="172"/>
      <c r="BD95" s="172"/>
      <c r="BE95" s="37" t="s">
        <v>76</v>
      </c>
      <c r="BF95" s="117">
        <v>32450782</v>
      </c>
      <c r="BG95" s="82">
        <f>IFERROR(BF95/BC90,"-")</f>
        <v>2.9304079734867771E-2</v>
      </c>
      <c r="BH95" s="117">
        <v>423</v>
      </c>
      <c r="BI95" s="82">
        <f>IFERROR(BH95/BD90,"-")</f>
        <v>0.4563106796116505</v>
      </c>
      <c r="BJ95" s="120">
        <f t="shared" si="62"/>
        <v>76715.796690307325</v>
      </c>
      <c r="BK95" s="83">
        <f t="shared" si="93"/>
        <v>0.39422180801491147</v>
      </c>
      <c r="BL95" s="197"/>
      <c r="BM95" s="172"/>
      <c r="BN95" s="172"/>
      <c r="BO95" s="37" t="s">
        <v>76</v>
      </c>
      <c r="BP95" s="117">
        <v>10205881</v>
      </c>
      <c r="BQ95" s="82">
        <f>IFERROR(BP95/BM90,"-")</f>
        <v>2.6992921244708205E-2</v>
      </c>
      <c r="BR95" s="117">
        <v>116</v>
      </c>
      <c r="BS95" s="82">
        <f>IFERROR(BR95/BN90,"-")</f>
        <v>0.36708860759493672</v>
      </c>
      <c r="BT95" s="120">
        <f t="shared" si="63"/>
        <v>87981.732758620696</v>
      </c>
      <c r="BU95" s="83">
        <f t="shared" si="94"/>
        <v>0.31099195710455763</v>
      </c>
      <c r="BV95" s="197"/>
      <c r="BW95" s="172"/>
      <c r="BX95" s="172"/>
      <c r="BY95" s="37" t="s">
        <v>76</v>
      </c>
      <c r="BZ95" s="117">
        <f t="shared" si="86"/>
        <v>300132438</v>
      </c>
      <c r="CA95" s="82">
        <f>IFERROR(BZ95/BW90,"-")</f>
        <v>2.7865336435784475E-2</v>
      </c>
      <c r="CB95" s="117">
        <f t="shared" si="87"/>
        <v>4262</v>
      </c>
      <c r="CC95" s="82">
        <f>IFERROR(CB95/BX90,"-")</f>
        <v>0.38675136116152448</v>
      </c>
      <c r="CD95" s="120">
        <f t="shared" si="64"/>
        <v>70420.562646644772</v>
      </c>
      <c r="CE95" s="83">
        <f t="shared" si="95"/>
        <v>0.35081076631821551</v>
      </c>
    </row>
    <row r="96" spans="2:83" s="31" customFormat="1" ht="13.15" customHeight="1">
      <c r="B96" s="216"/>
      <c r="C96" s="175"/>
      <c r="D96" s="197"/>
      <c r="E96" s="172"/>
      <c r="F96" s="172"/>
      <c r="G96" s="37" t="s">
        <v>77</v>
      </c>
      <c r="H96" s="117">
        <v>2192628</v>
      </c>
      <c r="I96" s="82">
        <f>IFERROR(H96/E90,"-")</f>
        <v>2.2612867718682025E-2</v>
      </c>
      <c r="J96" s="117">
        <v>4</v>
      </c>
      <c r="K96" s="82">
        <f>IFERROR(J96/F90,"-")</f>
        <v>7.5471698113207544E-2</v>
      </c>
      <c r="L96" s="120">
        <f t="shared" si="57"/>
        <v>548157</v>
      </c>
      <c r="M96" s="83">
        <f t="shared" si="88"/>
        <v>6.7796610169491525E-2</v>
      </c>
      <c r="N96" s="197"/>
      <c r="O96" s="172"/>
      <c r="P96" s="172"/>
      <c r="Q96" s="37" t="s">
        <v>77</v>
      </c>
      <c r="R96" s="117">
        <v>3029985</v>
      </c>
      <c r="S96" s="82">
        <f>IFERROR(R96/O90,"-")</f>
        <v>8.5697773962432403E-3</v>
      </c>
      <c r="T96" s="117">
        <v>10</v>
      </c>
      <c r="U96" s="82">
        <f>IFERROR(T96/P90,"-")</f>
        <v>8.1300813008130079E-2</v>
      </c>
      <c r="V96" s="120">
        <f t="shared" si="58"/>
        <v>302998.5</v>
      </c>
      <c r="W96" s="83">
        <f t="shared" si="89"/>
        <v>7.4626865671641784E-2</v>
      </c>
      <c r="X96" s="197"/>
      <c r="Y96" s="172"/>
      <c r="Z96" s="172"/>
      <c r="AA96" s="37" t="s">
        <v>77</v>
      </c>
      <c r="AB96" s="117">
        <v>57479818</v>
      </c>
      <c r="AC96" s="82">
        <f>IFERROR(AB96/Y90,"-")</f>
        <v>1.7735659956903998E-2</v>
      </c>
      <c r="AD96" s="117">
        <v>358</v>
      </c>
      <c r="AE96" s="82">
        <f>IFERROR(AD96/Z90,"-")</f>
        <v>8.6223506743737952E-2</v>
      </c>
      <c r="AF96" s="120">
        <f t="shared" si="59"/>
        <v>160558.15083798883</v>
      </c>
      <c r="AG96" s="83">
        <f t="shared" si="90"/>
        <v>7.9098541758727353E-2</v>
      </c>
      <c r="AH96" s="197"/>
      <c r="AI96" s="172"/>
      <c r="AJ96" s="172"/>
      <c r="AK96" s="37" t="s">
        <v>77</v>
      </c>
      <c r="AL96" s="117">
        <v>91120444</v>
      </c>
      <c r="AM96" s="82">
        <f>IFERROR(AL96/AI90,"-")</f>
        <v>2.8147809631038752E-2</v>
      </c>
      <c r="AN96" s="117">
        <v>448</v>
      </c>
      <c r="AO96" s="82">
        <f>IFERROR(AN96/AJ90,"-")</f>
        <v>0.13771902858899476</v>
      </c>
      <c r="AP96" s="120">
        <f t="shared" si="60"/>
        <v>203393.84821428571</v>
      </c>
      <c r="AQ96" s="83">
        <f t="shared" si="91"/>
        <v>0.12666101215719536</v>
      </c>
      <c r="AR96" s="197"/>
      <c r="AS96" s="172"/>
      <c r="AT96" s="172"/>
      <c r="AU96" s="37" t="s">
        <v>77</v>
      </c>
      <c r="AV96" s="117">
        <v>90132183</v>
      </c>
      <c r="AW96" s="82">
        <f>IFERROR(AV96/AS90,"-")</f>
        <v>3.8245396088040104E-2</v>
      </c>
      <c r="AX96" s="117">
        <v>378</v>
      </c>
      <c r="AY96" s="82">
        <f>IFERROR(AX96/AT90,"-")</f>
        <v>0.1721311475409836</v>
      </c>
      <c r="AZ96" s="120">
        <f t="shared" si="61"/>
        <v>238444.92857142858</v>
      </c>
      <c r="BA96" s="83">
        <f t="shared" si="92"/>
        <v>0.15447486718430731</v>
      </c>
      <c r="BB96" s="197"/>
      <c r="BC96" s="172"/>
      <c r="BD96" s="172"/>
      <c r="BE96" s="37" t="s">
        <v>77</v>
      </c>
      <c r="BF96" s="117">
        <v>52569330</v>
      </c>
      <c r="BG96" s="82">
        <f>IFERROR(BF96/BC90,"-")</f>
        <v>4.7471763174415225E-2</v>
      </c>
      <c r="BH96" s="117">
        <v>187</v>
      </c>
      <c r="BI96" s="82">
        <f>IFERROR(BH96/BD90,"-")</f>
        <v>0.2017259978425027</v>
      </c>
      <c r="BJ96" s="120">
        <f t="shared" si="62"/>
        <v>281119.4117647059</v>
      </c>
      <c r="BK96" s="83">
        <f t="shared" si="93"/>
        <v>0.17427772600186392</v>
      </c>
      <c r="BL96" s="197"/>
      <c r="BM96" s="172"/>
      <c r="BN96" s="172"/>
      <c r="BO96" s="37" t="s">
        <v>77</v>
      </c>
      <c r="BP96" s="117">
        <v>16262861</v>
      </c>
      <c r="BQ96" s="82">
        <f>IFERROR(BP96/BM90,"-")</f>
        <v>4.301266359921662E-2</v>
      </c>
      <c r="BR96" s="117">
        <v>71</v>
      </c>
      <c r="BS96" s="82">
        <f>IFERROR(BR96/BN90,"-")</f>
        <v>0.22468354430379747</v>
      </c>
      <c r="BT96" s="120">
        <f t="shared" si="63"/>
        <v>229054.38028169013</v>
      </c>
      <c r="BU96" s="83">
        <f t="shared" si="94"/>
        <v>0.19034852546916889</v>
      </c>
      <c r="BV96" s="197"/>
      <c r="BW96" s="172"/>
      <c r="BX96" s="172"/>
      <c r="BY96" s="37" t="s">
        <v>77</v>
      </c>
      <c r="BZ96" s="117">
        <f t="shared" si="86"/>
        <v>312787249</v>
      </c>
      <c r="CA96" s="82">
        <f>IFERROR(BZ96/BW90,"-")</f>
        <v>2.9040252977282285E-2</v>
      </c>
      <c r="CB96" s="117">
        <f t="shared" si="87"/>
        <v>1456</v>
      </c>
      <c r="CC96" s="82">
        <f>IFERROR(CB96/BX90,"-")</f>
        <v>0.13212341197822142</v>
      </c>
      <c r="CD96" s="120">
        <f t="shared" si="64"/>
        <v>214826.40728021978</v>
      </c>
      <c r="CE96" s="83">
        <f t="shared" si="95"/>
        <v>0.11984525475347765</v>
      </c>
    </row>
    <row r="97" spans="2:83" s="31" customFormat="1" ht="13.15" customHeight="1">
      <c r="B97" s="216"/>
      <c r="C97" s="175"/>
      <c r="D97" s="197"/>
      <c r="E97" s="172"/>
      <c r="F97" s="172"/>
      <c r="G97" s="37" t="s">
        <v>79</v>
      </c>
      <c r="H97" s="117">
        <v>0</v>
      </c>
      <c r="I97" s="82">
        <f>IFERROR(H97/E90,"-")</f>
        <v>0</v>
      </c>
      <c r="J97" s="117">
        <v>0</v>
      </c>
      <c r="K97" s="82">
        <f>IFERROR(J97/F90,"-")</f>
        <v>0</v>
      </c>
      <c r="L97" s="120" t="str">
        <f t="shared" si="57"/>
        <v>-</v>
      </c>
      <c r="M97" s="83">
        <f t="shared" si="88"/>
        <v>0</v>
      </c>
      <c r="N97" s="197"/>
      <c r="O97" s="172"/>
      <c r="P97" s="172"/>
      <c r="Q97" s="37" t="s">
        <v>79</v>
      </c>
      <c r="R97" s="117">
        <v>782</v>
      </c>
      <c r="S97" s="82">
        <f>IFERROR(R97/O90,"-")</f>
        <v>2.211748877919268E-6</v>
      </c>
      <c r="T97" s="117">
        <v>1</v>
      </c>
      <c r="U97" s="82">
        <f>IFERROR(T97/P90,"-")</f>
        <v>8.130081300813009E-3</v>
      </c>
      <c r="V97" s="120">
        <f t="shared" si="58"/>
        <v>782</v>
      </c>
      <c r="W97" s="83">
        <f t="shared" si="89"/>
        <v>7.462686567164179E-3</v>
      </c>
      <c r="X97" s="197"/>
      <c r="Y97" s="172"/>
      <c r="Z97" s="172"/>
      <c r="AA97" s="37" t="s">
        <v>79</v>
      </c>
      <c r="AB97" s="117">
        <v>3748</v>
      </c>
      <c r="AC97" s="82">
        <f>IFERROR(AB97/Y90,"-")</f>
        <v>1.1564624912082393E-6</v>
      </c>
      <c r="AD97" s="117">
        <v>1</v>
      </c>
      <c r="AE97" s="82">
        <f>IFERROR(AD97/Z90,"-")</f>
        <v>2.4084778420038535E-4</v>
      </c>
      <c r="AF97" s="120">
        <f t="shared" si="59"/>
        <v>3748</v>
      </c>
      <c r="AG97" s="83">
        <f t="shared" si="90"/>
        <v>2.2094564737074681E-4</v>
      </c>
      <c r="AH97" s="197"/>
      <c r="AI97" s="172"/>
      <c r="AJ97" s="172"/>
      <c r="AK97" s="37" t="s">
        <v>79</v>
      </c>
      <c r="AL97" s="117">
        <v>2849</v>
      </c>
      <c r="AM97" s="82">
        <f>IFERROR(AL97/AI90,"-")</f>
        <v>8.800781264721384E-7</v>
      </c>
      <c r="AN97" s="117">
        <v>3</v>
      </c>
      <c r="AO97" s="82">
        <f>IFERROR(AN97/AJ90,"-")</f>
        <v>9.2222563787273287E-4</v>
      </c>
      <c r="AP97" s="120">
        <f t="shared" si="60"/>
        <v>949.66666666666663</v>
      </c>
      <c r="AQ97" s="83">
        <f t="shared" si="91"/>
        <v>8.4817642069550466E-4</v>
      </c>
      <c r="AR97" s="197"/>
      <c r="AS97" s="172"/>
      <c r="AT97" s="172"/>
      <c r="AU97" s="37" t="s">
        <v>79</v>
      </c>
      <c r="AV97" s="117">
        <v>0</v>
      </c>
      <c r="AW97" s="82">
        <f>IFERROR(AV97/AS90,"-")</f>
        <v>0</v>
      </c>
      <c r="AX97" s="117">
        <v>0</v>
      </c>
      <c r="AY97" s="82">
        <f>IFERROR(AX97/AT90,"-")</f>
        <v>0</v>
      </c>
      <c r="AZ97" s="120" t="str">
        <f t="shared" si="61"/>
        <v>-</v>
      </c>
      <c r="BA97" s="83">
        <f t="shared" si="92"/>
        <v>0</v>
      </c>
      <c r="BB97" s="197"/>
      <c r="BC97" s="172"/>
      <c r="BD97" s="172"/>
      <c r="BE97" s="37" t="s">
        <v>79</v>
      </c>
      <c r="BF97" s="117">
        <v>0</v>
      </c>
      <c r="BG97" s="82">
        <f>IFERROR(BF97/BC90,"-")</f>
        <v>0</v>
      </c>
      <c r="BH97" s="117">
        <v>0</v>
      </c>
      <c r="BI97" s="82">
        <f>IFERROR(BH97/BD90,"-")</f>
        <v>0</v>
      </c>
      <c r="BJ97" s="120" t="str">
        <f t="shared" si="62"/>
        <v>-</v>
      </c>
      <c r="BK97" s="83">
        <f t="shared" si="93"/>
        <v>0</v>
      </c>
      <c r="BL97" s="197"/>
      <c r="BM97" s="172"/>
      <c r="BN97" s="172"/>
      <c r="BO97" s="37" t="s">
        <v>79</v>
      </c>
      <c r="BP97" s="117">
        <v>0</v>
      </c>
      <c r="BQ97" s="82">
        <f>IFERROR(BP97/BM90,"-")</f>
        <v>0</v>
      </c>
      <c r="BR97" s="117">
        <v>0</v>
      </c>
      <c r="BS97" s="82">
        <f>IFERROR(BR97/BN90,"-")</f>
        <v>0</v>
      </c>
      <c r="BT97" s="120" t="str">
        <f t="shared" si="63"/>
        <v>-</v>
      </c>
      <c r="BU97" s="83">
        <f t="shared" si="94"/>
        <v>0</v>
      </c>
      <c r="BV97" s="197"/>
      <c r="BW97" s="172"/>
      <c r="BX97" s="172"/>
      <c r="BY97" s="37" t="s">
        <v>79</v>
      </c>
      <c r="BZ97" s="117">
        <f t="shared" si="86"/>
        <v>7379</v>
      </c>
      <c r="CA97" s="82">
        <f>IFERROR(BZ97/BW90,"-")</f>
        <v>6.8509195117274743E-7</v>
      </c>
      <c r="CB97" s="117">
        <f t="shared" si="87"/>
        <v>5</v>
      </c>
      <c r="CC97" s="82">
        <f>IFERROR(CB97/BX90,"-")</f>
        <v>4.5372050816696913E-4</v>
      </c>
      <c r="CD97" s="120">
        <f t="shared" si="64"/>
        <v>1475.8</v>
      </c>
      <c r="CE97" s="83">
        <f t="shared" si="95"/>
        <v>4.1155650670837105E-4</v>
      </c>
    </row>
    <row r="98" spans="2:83" s="31" customFormat="1" ht="13.15" customHeight="1">
      <c r="B98" s="216"/>
      <c r="C98" s="175"/>
      <c r="D98" s="197"/>
      <c r="E98" s="172"/>
      <c r="F98" s="172"/>
      <c r="G98" s="37" t="s">
        <v>81</v>
      </c>
      <c r="H98" s="117">
        <v>0</v>
      </c>
      <c r="I98" s="82">
        <f>IFERROR(H98/E90,"-")</f>
        <v>0</v>
      </c>
      <c r="J98" s="117">
        <v>0</v>
      </c>
      <c r="K98" s="82">
        <f>IFERROR(J98/F90,"-")</f>
        <v>0</v>
      </c>
      <c r="L98" s="120" t="str">
        <f t="shared" si="57"/>
        <v>-</v>
      </c>
      <c r="M98" s="83">
        <f t="shared" si="88"/>
        <v>0</v>
      </c>
      <c r="N98" s="197"/>
      <c r="O98" s="172"/>
      <c r="P98" s="172"/>
      <c r="Q98" s="37" t="s">
        <v>81</v>
      </c>
      <c r="R98" s="117">
        <v>0</v>
      </c>
      <c r="S98" s="82">
        <f>IFERROR(R98/O90,"-")</f>
        <v>0</v>
      </c>
      <c r="T98" s="117">
        <v>0</v>
      </c>
      <c r="U98" s="82">
        <f>IFERROR(T98/P90,"-")</f>
        <v>0</v>
      </c>
      <c r="V98" s="120" t="str">
        <f t="shared" si="58"/>
        <v>-</v>
      </c>
      <c r="W98" s="83">
        <f t="shared" si="89"/>
        <v>0</v>
      </c>
      <c r="X98" s="197"/>
      <c r="Y98" s="172"/>
      <c r="Z98" s="172"/>
      <c r="AA98" s="37" t="s">
        <v>81</v>
      </c>
      <c r="AB98" s="117">
        <v>1201305</v>
      </c>
      <c r="AC98" s="82">
        <f>IFERROR(AB98/Y90,"-")</f>
        <v>3.706681358060069E-4</v>
      </c>
      <c r="AD98" s="117">
        <v>41</v>
      </c>
      <c r="AE98" s="82">
        <f>IFERROR(AD98/Z90,"-")</f>
        <v>9.8747591522157993E-3</v>
      </c>
      <c r="AF98" s="120">
        <f t="shared" si="59"/>
        <v>29300.121951219513</v>
      </c>
      <c r="AG98" s="83">
        <f t="shared" si="90"/>
        <v>9.0587715422006179E-3</v>
      </c>
      <c r="AH98" s="197"/>
      <c r="AI98" s="172"/>
      <c r="AJ98" s="172"/>
      <c r="AK98" s="37" t="s">
        <v>81</v>
      </c>
      <c r="AL98" s="117">
        <v>1087011</v>
      </c>
      <c r="AM98" s="82">
        <f>IFERROR(AL98/AI90,"-")</f>
        <v>3.3578610190754851E-4</v>
      </c>
      <c r="AN98" s="117">
        <v>35</v>
      </c>
      <c r="AO98" s="82">
        <f>IFERROR(AN98/AJ90,"-")</f>
        <v>1.0759299108515216E-2</v>
      </c>
      <c r="AP98" s="120">
        <f t="shared" si="60"/>
        <v>31057.457142857143</v>
      </c>
      <c r="AQ98" s="83">
        <f t="shared" si="91"/>
        <v>9.8953915747808877E-3</v>
      </c>
      <c r="AR98" s="197"/>
      <c r="AS98" s="172"/>
      <c r="AT98" s="172"/>
      <c r="AU98" s="37" t="s">
        <v>81</v>
      </c>
      <c r="AV98" s="117">
        <v>790478</v>
      </c>
      <c r="AW98" s="82">
        <f>IFERROR(AV98/AS90,"-")</f>
        <v>3.3542008195764842E-4</v>
      </c>
      <c r="AX98" s="117">
        <v>29</v>
      </c>
      <c r="AY98" s="82">
        <f>IFERROR(AX98/AT90,"-")</f>
        <v>1.3205828779599272E-2</v>
      </c>
      <c r="AZ98" s="120">
        <f t="shared" si="61"/>
        <v>27257.862068965518</v>
      </c>
      <c r="BA98" s="83">
        <f t="shared" si="92"/>
        <v>1.1851246424192888E-2</v>
      </c>
      <c r="BB98" s="197"/>
      <c r="BC98" s="172"/>
      <c r="BD98" s="172"/>
      <c r="BE98" s="37" t="s">
        <v>81</v>
      </c>
      <c r="BF98" s="117">
        <v>401099</v>
      </c>
      <c r="BG98" s="82">
        <f>IFERROR(BF98/BC90,"-")</f>
        <v>3.6220504878975576E-4</v>
      </c>
      <c r="BH98" s="117">
        <v>16</v>
      </c>
      <c r="BI98" s="82">
        <f>IFERROR(BH98/BD90,"-")</f>
        <v>1.7259978425026967E-2</v>
      </c>
      <c r="BJ98" s="120">
        <f t="shared" si="62"/>
        <v>25068.6875</v>
      </c>
      <c r="BK98" s="83">
        <f t="shared" si="93"/>
        <v>1.4911463187325256E-2</v>
      </c>
      <c r="BL98" s="197"/>
      <c r="BM98" s="172"/>
      <c r="BN98" s="172"/>
      <c r="BO98" s="37" t="s">
        <v>81</v>
      </c>
      <c r="BP98" s="117">
        <v>1688</v>
      </c>
      <c r="BQ98" s="82">
        <f>IFERROR(BP98/BM90,"-")</f>
        <v>4.464489744791993E-6</v>
      </c>
      <c r="BR98" s="117">
        <v>1</v>
      </c>
      <c r="BS98" s="82">
        <f>IFERROR(BR98/BN90,"-")</f>
        <v>3.1645569620253164E-3</v>
      </c>
      <c r="BT98" s="120">
        <f t="shared" si="63"/>
        <v>1688</v>
      </c>
      <c r="BU98" s="83">
        <f t="shared" si="94"/>
        <v>2.6809651474530832E-3</v>
      </c>
      <c r="BV98" s="197"/>
      <c r="BW98" s="172"/>
      <c r="BX98" s="172"/>
      <c r="BY98" s="37" t="s">
        <v>81</v>
      </c>
      <c r="BZ98" s="117">
        <f t="shared" si="86"/>
        <v>3481581</v>
      </c>
      <c r="CA98" s="82">
        <f>IFERROR(BZ98/BW90,"-")</f>
        <v>3.2324205454071895E-4</v>
      </c>
      <c r="CB98" s="117">
        <f t="shared" si="87"/>
        <v>122</v>
      </c>
      <c r="CC98" s="82">
        <f>IFERROR(CB98/BX90,"-")</f>
        <v>1.1070780399274047E-2</v>
      </c>
      <c r="CD98" s="120">
        <f t="shared" si="64"/>
        <v>28537.549180327867</v>
      </c>
      <c r="CE98" s="83">
        <f t="shared" si="95"/>
        <v>1.0041978763684253E-2</v>
      </c>
    </row>
    <row r="99" spans="2:83" s="31" customFormat="1" ht="13.15" customHeight="1">
      <c r="B99" s="216"/>
      <c r="C99" s="175"/>
      <c r="D99" s="197"/>
      <c r="E99" s="172"/>
      <c r="F99" s="172"/>
      <c r="G99" s="37" t="s">
        <v>83</v>
      </c>
      <c r="H99" s="117">
        <v>89360</v>
      </c>
      <c r="I99" s="82">
        <f>IFERROR(H99/E90,"-")</f>
        <v>9.2158170895447194E-4</v>
      </c>
      <c r="J99" s="117">
        <v>4</v>
      </c>
      <c r="K99" s="82">
        <f>IFERROR(J99/F90,"-")</f>
        <v>7.5471698113207544E-2</v>
      </c>
      <c r="L99" s="120">
        <f t="shared" si="57"/>
        <v>22340</v>
      </c>
      <c r="M99" s="83">
        <f t="shared" si="88"/>
        <v>6.7796610169491525E-2</v>
      </c>
      <c r="N99" s="197"/>
      <c r="O99" s="172"/>
      <c r="P99" s="172"/>
      <c r="Q99" s="37" t="s">
        <v>83</v>
      </c>
      <c r="R99" s="117">
        <v>77317</v>
      </c>
      <c r="S99" s="82">
        <f>IFERROR(R99/O90,"-")</f>
        <v>2.1867747825330441E-4</v>
      </c>
      <c r="T99" s="117">
        <v>7</v>
      </c>
      <c r="U99" s="82">
        <f>IFERROR(T99/P90,"-")</f>
        <v>5.6910569105691054E-2</v>
      </c>
      <c r="V99" s="120">
        <f t="shared" si="58"/>
        <v>11045.285714285714</v>
      </c>
      <c r="W99" s="83">
        <f t="shared" si="89"/>
        <v>5.2238805970149252E-2</v>
      </c>
      <c r="X99" s="197"/>
      <c r="Y99" s="172"/>
      <c r="Z99" s="172"/>
      <c r="AA99" s="37" t="s">
        <v>83</v>
      </c>
      <c r="AB99" s="117">
        <v>2772250</v>
      </c>
      <c r="AC99" s="82">
        <f>IFERROR(AB99/Y90,"-")</f>
        <v>8.5539037920278574E-4</v>
      </c>
      <c r="AD99" s="117">
        <v>148</v>
      </c>
      <c r="AE99" s="82">
        <f>IFERROR(AD99/Z90,"-")</f>
        <v>3.5645472061657031E-2</v>
      </c>
      <c r="AF99" s="120">
        <f t="shared" si="59"/>
        <v>18731.41891891892</v>
      </c>
      <c r="AG99" s="83">
        <f t="shared" si="90"/>
        <v>3.2699955810870526E-2</v>
      </c>
      <c r="AH99" s="197"/>
      <c r="AI99" s="172"/>
      <c r="AJ99" s="172"/>
      <c r="AK99" s="37" t="s">
        <v>83</v>
      </c>
      <c r="AL99" s="117">
        <v>2522647</v>
      </c>
      <c r="AM99" s="82">
        <f>IFERROR(AL99/AI90,"-")</f>
        <v>7.7926516163936835E-4</v>
      </c>
      <c r="AN99" s="117">
        <v>189</v>
      </c>
      <c r="AO99" s="82">
        <f>IFERROR(AN99/AJ90,"-")</f>
        <v>5.8100215185982171E-2</v>
      </c>
      <c r="AP99" s="120">
        <f t="shared" si="60"/>
        <v>13347.338624338625</v>
      </c>
      <c r="AQ99" s="83">
        <f t="shared" si="91"/>
        <v>5.3435114503816793E-2</v>
      </c>
      <c r="AR99" s="197"/>
      <c r="AS99" s="172"/>
      <c r="AT99" s="172"/>
      <c r="AU99" s="37" t="s">
        <v>83</v>
      </c>
      <c r="AV99" s="117">
        <v>1891750</v>
      </c>
      <c r="AW99" s="82">
        <f>IFERROR(AV99/AS90,"-")</f>
        <v>8.0271802636301248E-4</v>
      </c>
      <c r="AX99" s="117">
        <v>144</v>
      </c>
      <c r="AY99" s="82">
        <f>IFERROR(AX99/AT90,"-")</f>
        <v>6.5573770491803282E-2</v>
      </c>
      <c r="AZ99" s="120">
        <f t="shared" si="61"/>
        <v>13137.152777777777</v>
      </c>
      <c r="BA99" s="83">
        <f t="shared" si="92"/>
        <v>5.8847568451164692E-2</v>
      </c>
      <c r="BB99" s="197"/>
      <c r="BC99" s="172"/>
      <c r="BD99" s="172"/>
      <c r="BE99" s="37" t="s">
        <v>83</v>
      </c>
      <c r="BF99" s="117">
        <v>2016657</v>
      </c>
      <c r="BG99" s="82">
        <f>IFERROR(BF99/BC90,"-")</f>
        <v>1.8211048820296299E-3</v>
      </c>
      <c r="BH99" s="117">
        <v>64</v>
      </c>
      <c r="BI99" s="82">
        <f>IFERROR(BH99/BD90,"-")</f>
        <v>6.9039913700107869E-2</v>
      </c>
      <c r="BJ99" s="120">
        <f t="shared" si="62"/>
        <v>31510.265625</v>
      </c>
      <c r="BK99" s="83">
        <f t="shared" si="93"/>
        <v>5.9645852749301023E-2</v>
      </c>
      <c r="BL99" s="197"/>
      <c r="BM99" s="172"/>
      <c r="BN99" s="172"/>
      <c r="BO99" s="37" t="s">
        <v>83</v>
      </c>
      <c r="BP99" s="117">
        <v>4136814</v>
      </c>
      <c r="BQ99" s="82">
        <f>IFERROR(BP99/BM90,"-")</f>
        <v>1.0941210710374374E-2</v>
      </c>
      <c r="BR99" s="117">
        <v>29</v>
      </c>
      <c r="BS99" s="82">
        <f>IFERROR(BR99/BN90,"-")</f>
        <v>9.1772151898734181E-2</v>
      </c>
      <c r="BT99" s="120">
        <f t="shared" si="63"/>
        <v>142648.75862068965</v>
      </c>
      <c r="BU99" s="83">
        <f t="shared" si="94"/>
        <v>7.7747989276139406E-2</v>
      </c>
      <c r="BV99" s="197"/>
      <c r="BW99" s="172"/>
      <c r="BX99" s="172"/>
      <c r="BY99" s="37" t="s">
        <v>83</v>
      </c>
      <c r="BZ99" s="117">
        <f t="shared" si="86"/>
        <v>13506795</v>
      </c>
      <c r="CA99" s="82">
        <f>IFERROR(BZ99/BW90,"-")</f>
        <v>1.2540176908307776E-3</v>
      </c>
      <c r="CB99" s="117">
        <f t="shared" si="87"/>
        <v>585</v>
      </c>
      <c r="CC99" s="82">
        <f>IFERROR(CB99/BX90,"-")</f>
        <v>5.308529945553539E-2</v>
      </c>
      <c r="CD99" s="120">
        <f t="shared" si="64"/>
        <v>23088.538461538461</v>
      </c>
      <c r="CE99" s="83">
        <f t="shared" si="95"/>
        <v>4.8152111284879416E-2</v>
      </c>
    </row>
    <row r="100" spans="2:83" s="31" customFormat="1" ht="13.15" customHeight="1">
      <c r="B100" s="216"/>
      <c r="C100" s="175"/>
      <c r="D100" s="197"/>
      <c r="E100" s="172"/>
      <c r="F100" s="172"/>
      <c r="G100" s="37" t="s">
        <v>85</v>
      </c>
      <c r="H100" s="117">
        <v>84276</v>
      </c>
      <c r="I100" s="82">
        <f>IFERROR(H100/E90,"-")</f>
        <v>8.6914973258557602E-4</v>
      </c>
      <c r="J100" s="117">
        <v>3</v>
      </c>
      <c r="K100" s="82">
        <f>IFERROR(J100/F90,"-")</f>
        <v>5.6603773584905662E-2</v>
      </c>
      <c r="L100" s="120">
        <f t="shared" si="57"/>
        <v>28092</v>
      </c>
      <c r="M100" s="83">
        <f t="shared" si="88"/>
        <v>5.0847457627118647E-2</v>
      </c>
      <c r="N100" s="197"/>
      <c r="O100" s="172"/>
      <c r="P100" s="172"/>
      <c r="Q100" s="37" t="s">
        <v>85</v>
      </c>
      <c r="R100" s="117">
        <v>79482</v>
      </c>
      <c r="S100" s="82">
        <f>IFERROR(R100/O90,"-")</f>
        <v>2.2480079835649524E-4</v>
      </c>
      <c r="T100" s="117">
        <v>3</v>
      </c>
      <c r="U100" s="82">
        <f>IFERROR(T100/P90,"-")</f>
        <v>2.4390243902439025E-2</v>
      </c>
      <c r="V100" s="120">
        <f t="shared" si="58"/>
        <v>26494</v>
      </c>
      <c r="W100" s="83">
        <f t="shared" si="89"/>
        <v>2.2388059701492536E-2</v>
      </c>
      <c r="X100" s="197"/>
      <c r="Y100" s="172"/>
      <c r="Z100" s="172"/>
      <c r="AA100" s="37" t="s">
        <v>85</v>
      </c>
      <c r="AB100" s="117">
        <v>496673</v>
      </c>
      <c r="AC100" s="82">
        <f>IFERROR(AB100/Y90,"-")</f>
        <v>1.5325071902237721E-4</v>
      </c>
      <c r="AD100" s="117">
        <v>22</v>
      </c>
      <c r="AE100" s="82">
        <f>IFERROR(AD100/Z90,"-")</f>
        <v>5.2986512524084775E-3</v>
      </c>
      <c r="AF100" s="120">
        <f t="shared" si="59"/>
        <v>22576.045454545456</v>
      </c>
      <c r="AG100" s="83">
        <f t="shared" si="90"/>
        <v>4.8608042421564293E-3</v>
      </c>
      <c r="AH100" s="197"/>
      <c r="AI100" s="172"/>
      <c r="AJ100" s="172"/>
      <c r="AK100" s="37" t="s">
        <v>85</v>
      </c>
      <c r="AL100" s="117">
        <v>2131879</v>
      </c>
      <c r="AM100" s="82">
        <f>IFERROR(AL100/AI90,"-")</f>
        <v>6.5855390529494413E-4</v>
      </c>
      <c r="AN100" s="117">
        <v>29</v>
      </c>
      <c r="AO100" s="82">
        <f>IFERROR(AN100/AJ90,"-")</f>
        <v>8.9148478327697508E-3</v>
      </c>
      <c r="AP100" s="120">
        <f t="shared" si="60"/>
        <v>73513.068965517246</v>
      </c>
      <c r="AQ100" s="83">
        <f t="shared" si="91"/>
        <v>8.1990387333898788E-3</v>
      </c>
      <c r="AR100" s="197"/>
      <c r="AS100" s="172"/>
      <c r="AT100" s="172"/>
      <c r="AU100" s="37" t="s">
        <v>85</v>
      </c>
      <c r="AV100" s="117">
        <v>4470661</v>
      </c>
      <c r="AW100" s="82">
        <f>IFERROR(AV100/AS90,"-")</f>
        <v>1.8970160827054799E-3</v>
      </c>
      <c r="AX100" s="117">
        <v>39</v>
      </c>
      <c r="AY100" s="82">
        <f>IFERROR(AX100/AT90,"-")</f>
        <v>1.7759562841530054E-2</v>
      </c>
      <c r="AZ100" s="120">
        <f t="shared" si="61"/>
        <v>114632.33333333333</v>
      </c>
      <c r="BA100" s="83">
        <f t="shared" si="92"/>
        <v>1.5937883122190438E-2</v>
      </c>
      <c r="BB100" s="197"/>
      <c r="BC100" s="172"/>
      <c r="BD100" s="172"/>
      <c r="BE100" s="37" t="s">
        <v>85</v>
      </c>
      <c r="BF100" s="117">
        <v>1634714</v>
      </c>
      <c r="BG100" s="82">
        <f>IFERROR(BF100/BC90,"-")</f>
        <v>1.4761983054739523E-3</v>
      </c>
      <c r="BH100" s="117">
        <v>26</v>
      </c>
      <c r="BI100" s="82">
        <f>IFERROR(BH100/BD90,"-")</f>
        <v>2.8047464940668825E-2</v>
      </c>
      <c r="BJ100" s="120">
        <f t="shared" si="62"/>
        <v>62873.615384615383</v>
      </c>
      <c r="BK100" s="83">
        <f t="shared" si="93"/>
        <v>2.4231127679403542E-2</v>
      </c>
      <c r="BL100" s="197"/>
      <c r="BM100" s="172"/>
      <c r="BN100" s="172"/>
      <c r="BO100" s="37" t="s">
        <v>85</v>
      </c>
      <c r="BP100" s="117">
        <v>2668228</v>
      </c>
      <c r="BQ100" s="82">
        <f>IFERROR(BP100/BM90,"-")</f>
        <v>7.0570358665680392E-3</v>
      </c>
      <c r="BR100" s="117">
        <v>11</v>
      </c>
      <c r="BS100" s="82">
        <f>IFERROR(BR100/BN90,"-")</f>
        <v>3.4810126582278479E-2</v>
      </c>
      <c r="BT100" s="120">
        <f t="shared" si="63"/>
        <v>242566.18181818182</v>
      </c>
      <c r="BU100" s="83">
        <f t="shared" si="94"/>
        <v>2.9490616621983913E-2</v>
      </c>
      <c r="BV100" s="197"/>
      <c r="BW100" s="172"/>
      <c r="BX100" s="172"/>
      <c r="BY100" s="37" t="s">
        <v>85</v>
      </c>
      <c r="BZ100" s="117">
        <f t="shared" si="86"/>
        <v>11565913</v>
      </c>
      <c r="CA100" s="82">
        <f>IFERROR(BZ100/BW90,"-")</f>
        <v>1.0738194747613829E-3</v>
      </c>
      <c r="CB100" s="117">
        <f t="shared" si="87"/>
        <v>133</v>
      </c>
      <c r="CC100" s="82">
        <f>IFERROR(CB100/BX90,"-")</f>
        <v>1.2068965517241379E-2</v>
      </c>
      <c r="CD100" s="120">
        <f t="shared" si="64"/>
        <v>86961.751879699252</v>
      </c>
      <c r="CE100" s="83">
        <f t="shared" si="95"/>
        <v>1.094740307844267E-2</v>
      </c>
    </row>
    <row r="101" spans="2:83" s="31" customFormat="1" ht="13.15" customHeight="1">
      <c r="B101" s="216"/>
      <c r="C101" s="175"/>
      <c r="D101" s="197"/>
      <c r="E101" s="172"/>
      <c r="F101" s="172"/>
      <c r="G101" s="37" t="s">
        <v>87</v>
      </c>
      <c r="H101" s="117">
        <v>436651</v>
      </c>
      <c r="I101" s="82">
        <f>IFERROR(H101/E90,"-")</f>
        <v>4.5032405415922011E-3</v>
      </c>
      <c r="J101" s="117">
        <v>1</v>
      </c>
      <c r="K101" s="82">
        <f>IFERROR(J101/F90,"-")</f>
        <v>1.8867924528301886E-2</v>
      </c>
      <c r="L101" s="120">
        <f t="shared" si="57"/>
        <v>436651</v>
      </c>
      <c r="M101" s="83">
        <f t="shared" si="88"/>
        <v>1.6949152542372881E-2</v>
      </c>
      <c r="N101" s="197"/>
      <c r="O101" s="172"/>
      <c r="P101" s="172"/>
      <c r="Q101" s="37" t="s">
        <v>87</v>
      </c>
      <c r="R101" s="117">
        <v>4526538</v>
      </c>
      <c r="S101" s="82">
        <f>IFERROR(R101/O90,"-")</f>
        <v>1.2802513225522926E-2</v>
      </c>
      <c r="T101" s="117">
        <v>3</v>
      </c>
      <c r="U101" s="82">
        <f>IFERROR(T101/P90,"-")</f>
        <v>2.4390243902439025E-2</v>
      </c>
      <c r="V101" s="120">
        <f t="shared" si="58"/>
        <v>1508846</v>
      </c>
      <c r="W101" s="83">
        <f t="shared" si="89"/>
        <v>2.2388059701492536E-2</v>
      </c>
      <c r="X101" s="197"/>
      <c r="Y101" s="172"/>
      <c r="Z101" s="172"/>
      <c r="AA101" s="37" t="s">
        <v>87</v>
      </c>
      <c r="AB101" s="117">
        <v>18894666</v>
      </c>
      <c r="AC101" s="82">
        <f>IFERROR(AB101/Y90,"-")</f>
        <v>5.8300353556317011E-3</v>
      </c>
      <c r="AD101" s="117">
        <v>54</v>
      </c>
      <c r="AE101" s="82">
        <f>IFERROR(AD101/Z90,"-")</f>
        <v>1.300578034682081E-2</v>
      </c>
      <c r="AF101" s="120">
        <f t="shared" si="59"/>
        <v>349901.22222222225</v>
      </c>
      <c r="AG101" s="83">
        <f t="shared" si="90"/>
        <v>1.1931064958020326E-2</v>
      </c>
      <c r="AH101" s="197"/>
      <c r="AI101" s="172"/>
      <c r="AJ101" s="172"/>
      <c r="AK101" s="37" t="s">
        <v>87</v>
      </c>
      <c r="AL101" s="117">
        <v>40858350</v>
      </c>
      <c r="AM101" s="82">
        <f>IFERROR(AL101/AI90,"-")</f>
        <v>1.262146020313896E-2</v>
      </c>
      <c r="AN101" s="117">
        <v>76</v>
      </c>
      <c r="AO101" s="82">
        <f>IFERROR(AN101/AJ90,"-")</f>
        <v>2.33630494927759E-2</v>
      </c>
      <c r="AP101" s="120">
        <f t="shared" si="60"/>
        <v>537609.86842105258</v>
      </c>
      <c r="AQ101" s="83">
        <f t="shared" si="91"/>
        <v>2.1487135990952786E-2</v>
      </c>
      <c r="AR101" s="197"/>
      <c r="AS101" s="172"/>
      <c r="AT101" s="172"/>
      <c r="AU101" s="37" t="s">
        <v>87</v>
      </c>
      <c r="AV101" s="117">
        <v>37295521</v>
      </c>
      <c r="AW101" s="82">
        <f>IFERROR(AV101/AS90,"-")</f>
        <v>1.5825445756204724E-2</v>
      </c>
      <c r="AX101" s="117">
        <v>84</v>
      </c>
      <c r="AY101" s="82">
        <f>IFERROR(AX101/AT90,"-")</f>
        <v>3.825136612021858E-2</v>
      </c>
      <c r="AZ101" s="120">
        <f t="shared" si="61"/>
        <v>443994.29761904763</v>
      </c>
      <c r="BA101" s="83">
        <f t="shared" si="92"/>
        <v>3.43277482631794E-2</v>
      </c>
      <c r="BB101" s="197"/>
      <c r="BC101" s="172"/>
      <c r="BD101" s="172"/>
      <c r="BE101" s="37" t="s">
        <v>87</v>
      </c>
      <c r="BF101" s="117">
        <v>31031062</v>
      </c>
      <c r="BG101" s="82">
        <f>IFERROR(BF101/BC90,"-")</f>
        <v>2.8022027792908823E-2</v>
      </c>
      <c r="BH101" s="117">
        <v>61</v>
      </c>
      <c r="BI101" s="82">
        <f>IFERROR(BH101/BD90,"-")</f>
        <v>6.5803667745415323E-2</v>
      </c>
      <c r="BJ101" s="120">
        <f t="shared" si="62"/>
        <v>508705.93442622951</v>
      </c>
      <c r="BK101" s="83">
        <f t="shared" si="93"/>
        <v>5.684995340167754E-2</v>
      </c>
      <c r="BL101" s="197"/>
      <c r="BM101" s="172"/>
      <c r="BN101" s="172"/>
      <c r="BO101" s="37" t="s">
        <v>87</v>
      </c>
      <c r="BP101" s="117">
        <v>13853211</v>
      </c>
      <c r="BQ101" s="82">
        <f>IFERROR(BP101/BM90,"-")</f>
        <v>3.663952514332916E-2</v>
      </c>
      <c r="BR101" s="117">
        <v>27</v>
      </c>
      <c r="BS101" s="82">
        <f>IFERROR(BR101/BN90,"-")</f>
        <v>8.5443037974683542E-2</v>
      </c>
      <c r="BT101" s="120">
        <f t="shared" si="63"/>
        <v>513081.88888888888</v>
      </c>
      <c r="BU101" s="83">
        <f t="shared" si="94"/>
        <v>7.2386058981233251E-2</v>
      </c>
      <c r="BV101" s="197"/>
      <c r="BW101" s="172"/>
      <c r="BX101" s="172"/>
      <c r="BY101" s="37" t="s">
        <v>87</v>
      </c>
      <c r="BZ101" s="117">
        <f t="shared" si="86"/>
        <v>146895999</v>
      </c>
      <c r="CA101" s="82">
        <f>IFERROR(BZ101/BW90,"-")</f>
        <v>1.3638333998425255E-2</v>
      </c>
      <c r="CB101" s="117">
        <f t="shared" si="87"/>
        <v>306</v>
      </c>
      <c r="CC101" s="82">
        <f>IFERROR(CB101/BX90,"-")</f>
        <v>2.7767695099818513E-2</v>
      </c>
      <c r="CD101" s="120">
        <f t="shared" si="64"/>
        <v>480052.28431372548</v>
      </c>
      <c r="CE101" s="83">
        <f t="shared" si="95"/>
        <v>2.5187258210552309E-2</v>
      </c>
    </row>
    <row r="102" spans="2:83" s="31" customFormat="1" ht="13.15" customHeight="1">
      <c r="B102" s="216"/>
      <c r="C102" s="175"/>
      <c r="D102" s="197"/>
      <c r="E102" s="172"/>
      <c r="F102" s="172"/>
      <c r="G102" s="37" t="s">
        <v>89</v>
      </c>
      <c r="H102" s="117">
        <v>336528</v>
      </c>
      <c r="I102" s="82">
        <f>IFERROR(H102/E90,"-")</f>
        <v>3.4706585648056239E-3</v>
      </c>
      <c r="J102" s="117">
        <v>5</v>
      </c>
      <c r="K102" s="82">
        <f>IFERROR(J102/F90,"-")</f>
        <v>9.4339622641509441E-2</v>
      </c>
      <c r="L102" s="120">
        <f t="shared" si="57"/>
        <v>67305.600000000006</v>
      </c>
      <c r="M102" s="83">
        <f t="shared" si="88"/>
        <v>8.4745762711864403E-2</v>
      </c>
      <c r="N102" s="197"/>
      <c r="O102" s="172"/>
      <c r="P102" s="172"/>
      <c r="Q102" s="37" t="s">
        <v>89</v>
      </c>
      <c r="R102" s="117">
        <v>1800619</v>
      </c>
      <c r="S102" s="82">
        <f>IFERROR(R102/O90,"-")</f>
        <v>5.0927328041050057E-3</v>
      </c>
      <c r="T102" s="117">
        <v>17</v>
      </c>
      <c r="U102" s="82">
        <f>IFERROR(T102/P90,"-")</f>
        <v>0.13821138211382114</v>
      </c>
      <c r="V102" s="120">
        <f t="shared" si="58"/>
        <v>105918.76470588235</v>
      </c>
      <c r="W102" s="83">
        <f t="shared" si="89"/>
        <v>0.12686567164179105</v>
      </c>
      <c r="X102" s="197"/>
      <c r="Y102" s="172"/>
      <c r="Z102" s="172"/>
      <c r="AA102" s="37" t="s">
        <v>89</v>
      </c>
      <c r="AB102" s="117">
        <v>31640939</v>
      </c>
      <c r="AC102" s="82">
        <f>IFERROR(AB102/Y90,"-")</f>
        <v>9.762956013902863E-3</v>
      </c>
      <c r="AD102" s="117">
        <v>499</v>
      </c>
      <c r="AE102" s="82">
        <f>IFERROR(AD102/Z90,"-")</f>
        <v>0.12018304431599229</v>
      </c>
      <c r="AF102" s="120">
        <f t="shared" si="59"/>
        <v>63408.695390781562</v>
      </c>
      <c r="AG102" s="83">
        <f t="shared" si="90"/>
        <v>0.11025187803800265</v>
      </c>
      <c r="AH102" s="197"/>
      <c r="AI102" s="172"/>
      <c r="AJ102" s="172"/>
      <c r="AK102" s="37" t="s">
        <v>89</v>
      </c>
      <c r="AL102" s="117">
        <v>36018700</v>
      </c>
      <c r="AM102" s="82">
        <f>IFERROR(AL102/AI90,"-")</f>
        <v>1.1126454901355567E-2</v>
      </c>
      <c r="AN102" s="117">
        <v>492</v>
      </c>
      <c r="AO102" s="82">
        <f>IFERROR(AN102/AJ90,"-")</f>
        <v>0.15124500461112819</v>
      </c>
      <c r="AP102" s="120">
        <f t="shared" si="60"/>
        <v>73208.739837398374</v>
      </c>
      <c r="AQ102" s="83">
        <f t="shared" si="91"/>
        <v>0.13910093299406276</v>
      </c>
      <c r="AR102" s="197"/>
      <c r="AS102" s="172"/>
      <c r="AT102" s="172"/>
      <c r="AU102" s="37" t="s">
        <v>89</v>
      </c>
      <c r="AV102" s="117">
        <v>22073279</v>
      </c>
      <c r="AW102" s="82">
        <f>IFERROR(AV102/AS90,"-")</f>
        <v>9.3662582023206712E-3</v>
      </c>
      <c r="AX102" s="117">
        <v>378</v>
      </c>
      <c r="AY102" s="82">
        <f>IFERROR(AX102/AT90,"-")</f>
        <v>0.1721311475409836</v>
      </c>
      <c r="AZ102" s="120">
        <f t="shared" si="61"/>
        <v>58394.917989417991</v>
      </c>
      <c r="BA102" s="83">
        <f t="shared" si="92"/>
        <v>0.15447486718430731</v>
      </c>
      <c r="BB102" s="197"/>
      <c r="BC102" s="172"/>
      <c r="BD102" s="172"/>
      <c r="BE102" s="37" t="s">
        <v>89</v>
      </c>
      <c r="BF102" s="117">
        <v>11766655</v>
      </c>
      <c r="BG102" s="82">
        <f>IFERROR(BF102/BC90,"-")</f>
        <v>1.0625660618369091E-2</v>
      </c>
      <c r="BH102" s="117">
        <v>204</v>
      </c>
      <c r="BI102" s="82">
        <f>IFERROR(BH102/BD90,"-")</f>
        <v>0.22006472491909385</v>
      </c>
      <c r="BJ102" s="120">
        <f t="shared" si="62"/>
        <v>57679.681372549021</v>
      </c>
      <c r="BK102" s="83">
        <f t="shared" si="93"/>
        <v>0.19012115563839702</v>
      </c>
      <c r="BL102" s="197"/>
      <c r="BM102" s="172"/>
      <c r="BN102" s="172"/>
      <c r="BO102" s="37" t="s">
        <v>89</v>
      </c>
      <c r="BP102" s="117">
        <v>11072605</v>
      </c>
      <c r="BQ102" s="82">
        <f>IFERROR(BP102/BM90,"-")</f>
        <v>2.9285267458905535E-2</v>
      </c>
      <c r="BR102" s="117">
        <v>68</v>
      </c>
      <c r="BS102" s="82">
        <f>IFERROR(BR102/BN90,"-")</f>
        <v>0.21518987341772153</v>
      </c>
      <c r="BT102" s="120">
        <f t="shared" si="63"/>
        <v>162832.42647058822</v>
      </c>
      <c r="BU102" s="83">
        <f t="shared" si="94"/>
        <v>0.18230563002680966</v>
      </c>
      <c r="BV102" s="197"/>
      <c r="BW102" s="172"/>
      <c r="BX102" s="172"/>
      <c r="BY102" s="37" t="s">
        <v>89</v>
      </c>
      <c r="BZ102" s="117">
        <f t="shared" si="86"/>
        <v>114709325</v>
      </c>
      <c r="CA102" s="82">
        <f>IFERROR(BZ102/BW90,"-")</f>
        <v>1.0650011557387019E-2</v>
      </c>
      <c r="CB102" s="117">
        <f t="shared" si="87"/>
        <v>1663</v>
      </c>
      <c r="CC102" s="82">
        <f>IFERROR(CB102/BX90,"-")</f>
        <v>0.15090744101633394</v>
      </c>
      <c r="CD102" s="120">
        <f t="shared" si="64"/>
        <v>68977.345159350574</v>
      </c>
      <c r="CE102" s="83">
        <f t="shared" si="95"/>
        <v>0.13688369413120421</v>
      </c>
    </row>
    <row r="103" spans="2:83" s="31" customFormat="1" ht="13.15" customHeight="1">
      <c r="B103" s="216"/>
      <c r="C103" s="175"/>
      <c r="D103" s="197"/>
      <c r="E103" s="172"/>
      <c r="F103" s="172"/>
      <c r="G103" s="37" t="s">
        <v>91</v>
      </c>
      <c r="H103" s="117">
        <v>195779</v>
      </c>
      <c r="I103" s="82">
        <f>IFERROR(H103/E90,"-")</f>
        <v>2.0190951812600446E-3</v>
      </c>
      <c r="J103" s="117">
        <v>4</v>
      </c>
      <c r="K103" s="82">
        <f>IFERROR(J103/F90,"-")</f>
        <v>7.5471698113207544E-2</v>
      </c>
      <c r="L103" s="120">
        <f t="shared" si="57"/>
        <v>48944.75</v>
      </c>
      <c r="M103" s="83">
        <f t="shared" si="88"/>
        <v>6.7796610169491525E-2</v>
      </c>
      <c r="N103" s="197"/>
      <c r="O103" s="172"/>
      <c r="P103" s="172"/>
      <c r="Q103" s="37" t="s">
        <v>91</v>
      </c>
      <c r="R103" s="117">
        <v>522228</v>
      </c>
      <c r="S103" s="82">
        <f>IFERROR(R103/O90,"-")</f>
        <v>1.4770296585908229E-3</v>
      </c>
      <c r="T103" s="117">
        <v>8</v>
      </c>
      <c r="U103" s="82">
        <f>IFERROR(T103/P90,"-")</f>
        <v>6.5040650406504072E-2</v>
      </c>
      <c r="V103" s="120">
        <f t="shared" si="58"/>
        <v>65278.5</v>
      </c>
      <c r="W103" s="83">
        <f t="shared" si="89"/>
        <v>5.9701492537313432E-2</v>
      </c>
      <c r="X103" s="197"/>
      <c r="Y103" s="172"/>
      <c r="Z103" s="172"/>
      <c r="AA103" s="37" t="s">
        <v>91</v>
      </c>
      <c r="AB103" s="117">
        <v>40739469</v>
      </c>
      <c r="AC103" s="82">
        <f>IFERROR(AB103/Y90,"-")</f>
        <v>1.2570348935496488E-2</v>
      </c>
      <c r="AD103" s="117">
        <v>283</v>
      </c>
      <c r="AE103" s="82">
        <f>IFERROR(AD103/Z90,"-")</f>
        <v>6.8159922928709052E-2</v>
      </c>
      <c r="AF103" s="120">
        <f t="shared" si="59"/>
        <v>143955.72084805655</v>
      </c>
      <c r="AG103" s="83">
        <f t="shared" si="90"/>
        <v>6.2527618205921343E-2</v>
      </c>
      <c r="AH103" s="197"/>
      <c r="AI103" s="172"/>
      <c r="AJ103" s="172"/>
      <c r="AK103" s="37" t="s">
        <v>91</v>
      </c>
      <c r="AL103" s="117">
        <v>49554733</v>
      </c>
      <c r="AM103" s="82">
        <f>IFERROR(AL103/AI90,"-")</f>
        <v>1.5307840146180082E-2</v>
      </c>
      <c r="AN103" s="117">
        <v>442</v>
      </c>
      <c r="AO103" s="82">
        <f>IFERROR(AN103/AJ90,"-")</f>
        <v>0.13587457731324931</v>
      </c>
      <c r="AP103" s="120">
        <f t="shared" si="60"/>
        <v>112114.78054298642</v>
      </c>
      <c r="AQ103" s="83">
        <f t="shared" si="91"/>
        <v>0.12496465931580436</v>
      </c>
      <c r="AR103" s="197"/>
      <c r="AS103" s="172"/>
      <c r="AT103" s="172"/>
      <c r="AU103" s="37" t="s">
        <v>91</v>
      </c>
      <c r="AV103" s="117">
        <v>81508221</v>
      </c>
      <c r="AW103" s="82">
        <f>IFERROR(AV103/AS90,"-")</f>
        <v>3.4586027907218313E-2</v>
      </c>
      <c r="AX103" s="117">
        <v>513</v>
      </c>
      <c r="AY103" s="82">
        <f>IFERROR(AX103/AT90,"-")</f>
        <v>0.23360655737704919</v>
      </c>
      <c r="AZ103" s="120">
        <f t="shared" si="61"/>
        <v>158885.42105263157</v>
      </c>
      <c r="BA103" s="83">
        <f t="shared" si="92"/>
        <v>0.20964446260727421</v>
      </c>
      <c r="BB103" s="197"/>
      <c r="BC103" s="172"/>
      <c r="BD103" s="172"/>
      <c r="BE103" s="37" t="s">
        <v>91</v>
      </c>
      <c r="BF103" s="117">
        <v>41647075</v>
      </c>
      <c r="BG103" s="82">
        <f>IFERROR(BF103/BC90,"-")</f>
        <v>3.7608622390795335E-2</v>
      </c>
      <c r="BH103" s="117">
        <v>312</v>
      </c>
      <c r="BI103" s="82">
        <f>IFERROR(BH103/BD90,"-")</f>
        <v>0.33656957928802589</v>
      </c>
      <c r="BJ103" s="120">
        <f t="shared" si="62"/>
        <v>133484.21474358975</v>
      </c>
      <c r="BK103" s="83">
        <f t="shared" si="93"/>
        <v>0.29077353215284252</v>
      </c>
      <c r="BL103" s="197"/>
      <c r="BM103" s="172"/>
      <c r="BN103" s="172"/>
      <c r="BO103" s="37" t="s">
        <v>91</v>
      </c>
      <c r="BP103" s="117">
        <v>15929033</v>
      </c>
      <c r="BQ103" s="82">
        <f>IFERROR(BP103/BM90,"-")</f>
        <v>4.2129741986346704E-2</v>
      </c>
      <c r="BR103" s="117">
        <v>116</v>
      </c>
      <c r="BS103" s="82">
        <f>IFERROR(BR103/BN90,"-")</f>
        <v>0.36708860759493672</v>
      </c>
      <c r="BT103" s="120">
        <f t="shared" si="63"/>
        <v>137319.25</v>
      </c>
      <c r="BU103" s="83">
        <f t="shared" si="94"/>
        <v>0.31099195710455763</v>
      </c>
      <c r="BV103" s="197"/>
      <c r="BW103" s="172"/>
      <c r="BX103" s="172"/>
      <c r="BY103" s="37" t="s">
        <v>91</v>
      </c>
      <c r="BZ103" s="117">
        <f t="shared" si="86"/>
        <v>230096538</v>
      </c>
      <c r="CA103" s="82">
        <f>IFERROR(BZ103/BW90,"-")</f>
        <v>2.1362960587683184E-2</v>
      </c>
      <c r="CB103" s="117">
        <f t="shared" si="87"/>
        <v>1678</v>
      </c>
      <c r="CC103" s="82">
        <f>IFERROR(CB103/BX90,"-")</f>
        <v>0.15226860254083485</v>
      </c>
      <c r="CD103" s="120">
        <f t="shared" si="64"/>
        <v>137125.46960667463</v>
      </c>
      <c r="CE103" s="83">
        <f t="shared" si="95"/>
        <v>0.13811836365132932</v>
      </c>
    </row>
    <row r="104" spans="2:83" s="31" customFormat="1" ht="13.15" customHeight="1">
      <c r="B104" s="216"/>
      <c r="C104" s="175"/>
      <c r="D104" s="197"/>
      <c r="E104" s="172"/>
      <c r="F104" s="172"/>
      <c r="G104" s="37" t="s">
        <v>95</v>
      </c>
      <c r="H104" s="117">
        <v>123199</v>
      </c>
      <c r="I104" s="82">
        <f>IFERROR(H104/E90,"-")</f>
        <v>1.2705678710998433E-3</v>
      </c>
      <c r="J104" s="117">
        <v>3</v>
      </c>
      <c r="K104" s="82">
        <f>IFERROR(J104/F90,"-")</f>
        <v>5.6603773584905662E-2</v>
      </c>
      <c r="L104" s="120">
        <f t="shared" si="57"/>
        <v>41066.333333333336</v>
      </c>
      <c r="M104" s="83">
        <f t="shared" si="88"/>
        <v>5.0847457627118647E-2</v>
      </c>
      <c r="N104" s="197"/>
      <c r="O104" s="172"/>
      <c r="P104" s="172"/>
      <c r="Q104" s="37" t="s">
        <v>95</v>
      </c>
      <c r="R104" s="117">
        <v>815856</v>
      </c>
      <c r="S104" s="82">
        <f>IFERROR(R104/O90,"-")</f>
        <v>2.3075045940456553E-3</v>
      </c>
      <c r="T104" s="117">
        <v>13</v>
      </c>
      <c r="U104" s="82">
        <f>IFERROR(T104/P90,"-")</f>
        <v>0.10569105691056911</v>
      </c>
      <c r="V104" s="120">
        <f t="shared" si="58"/>
        <v>62758.153846153844</v>
      </c>
      <c r="W104" s="83">
        <f t="shared" si="89"/>
        <v>9.7014925373134331E-2</v>
      </c>
      <c r="X104" s="197"/>
      <c r="Y104" s="172"/>
      <c r="Z104" s="172"/>
      <c r="AA104" s="37" t="s">
        <v>95</v>
      </c>
      <c r="AB104" s="117">
        <v>19163977</v>
      </c>
      <c r="AC104" s="82">
        <f>IFERROR(AB104/Y90,"-")</f>
        <v>5.913132492763447E-3</v>
      </c>
      <c r="AD104" s="117">
        <v>265</v>
      </c>
      <c r="AE104" s="82">
        <f>IFERROR(AD104/Z90,"-")</f>
        <v>6.3824662813102118E-2</v>
      </c>
      <c r="AF104" s="120">
        <f t="shared" si="59"/>
        <v>72316.894339622639</v>
      </c>
      <c r="AG104" s="83">
        <f t="shared" si="90"/>
        <v>5.8550596553247902E-2</v>
      </c>
      <c r="AH104" s="197"/>
      <c r="AI104" s="172"/>
      <c r="AJ104" s="172"/>
      <c r="AK104" s="37" t="s">
        <v>95</v>
      </c>
      <c r="AL104" s="117">
        <v>13546722</v>
      </c>
      <c r="AM104" s="82">
        <f>IFERROR(AL104/AI90,"-")</f>
        <v>4.1846871595643733E-3</v>
      </c>
      <c r="AN104" s="117">
        <v>252</v>
      </c>
      <c r="AO104" s="82">
        <f>IFERROR(AN104/AJ90,"-")</f>
        <v>7.7466953581309561E-2</v>
      </c>
      <c r="AP104" s="120">
        <f t="shared" si="60"/>
        <v>53756.833333333336</v>
      </c>
      <c r="AQ104" s="83">
        <f t="shared" si="91"/>
        <v>7.124681933842239E-2</v>
      </c>
      <c r="AR104" s="197"/>
      <c r="AS104" s="172"/>
      <c r="AT104" s="172"/>
      <c r="AU104" s="37" t="s">
        <v>95</v>
      </c>
      <c r="AV104" s="117">
        <v>7819768</v>
      </c>
      <c r="AW104" s="82">
        <f>IFERROR(AV104/AS90,"-")</f>
        <v>3.3181280484084266E-3</v>
      </c>
      <c r="AX104" s="117">
        <v>189</v>
      </c>
      <c r="AY104" s="82">
        <f>IFERROR(AX104/AT90,"-")</f>
        <v>8.6065573770491802E-2</v>
      </c>
      <c r="AZ104" s="120">
        <f t="shared" si="61"/>
        <v>41374.433862433863</v>
      </c>
      <c r="BA104" s="83">
        <f t="shared" si="92"/>
        <v>7.7237433592153654E-2</v>
      </c>
      <c r="BB104" s="197"/>
      <c r="BC104" s="172"/>
      <c r="BD104" s="172"/>
      <c r="BE104" s="37" t="s">
        <v>95</v>
      </c>
      <c r="BF104" s="117">
        <v>3841803</v>
      </c>
      <c r="BG104" s="82">
        <f>IFERROR(BF104/BC90,"-")</f>
        <v>3.4692692902640746E-3</v>
      </c>
      <c r="BH104" s="117">
        <v>84</v>
      </c>
      <c r="BI104" s="82">
        <f>IFERROR(BH104/BD90,"-")</f>
        <v>9.0614886731391592E-2</v>
      </c>
      <c r="BJ104" s="120">
        <f t="shared" si="62"/>
        <v>45735.75</v>
      </c>
      <c r="BK104" s="83">
        <f t="shared" si="93"/>
        <v>7.8285181733457596E-2</v>
      </c>
      <c r="BL104" s="197"/>
      <c r="BM104" s="172"/>
      <c r="BN104" s="172"/>
      <c r="BO104" s="37" t="s">
        <v>95</v>
      </c>
      <c r="BP104" s="117">
        <v>856711</v>
      </c>
      <c r="BQ104" s="82">
        <f>IFERROR(BP104/BM90,"-")</f>
        <v>2.2658634323166429E-3</v>
      </c>
      <c r="BR104" s="117">
        <v>30</v>
      </c>
      <c r="BS104" s="82">
        <f>IFERROR(BR104/BN90,"-")</f>
        <v>9.49367088607595E-2</v>
      </c>
      <c r="BT104" s="120">
        <f t="shared" si="63"/>
        <v>28557.033333333333</v>
      </c>
      <c r="BU104" s="83">
        <f t="shared" si="94"/>
        <v>8.0428954423592491E-2</v>
      </c>
      <c r="BV104" s="197"/>
      <c r="BW104" s="172"/>
      <c r="BX104" s="172"/>
      <c r="BY104" s="37" t="s">
        <v>95</v>
      </c>
      <c r="BZ104" s="117">
        <f t="shared" si="86"/>
        <v>46168036</v>
      </c>
      <c r="CA104" s="82">
        <f>IFERROR(BZ104/BW90,"-")</f>
        <v>4.2864005779988676E-3</v>
      </c>
      <c r="CB104" s="117">
        <f t="shared" si="87"/>
        <v>836</v>
      </c>
      <c r="CC104" s="82">
        <f>IFERROR(CB104/BX90,"-")</f>
        <v>7.586206896551724E-2</v>
      </c>
      <c r="CD104" s="120">
        <f t="shared" si="64"/>
        <v>55224.923444976077</v>
      </c>
      <c r="CE104" s="83">
        <f t="shared" si="95"/>
        <v>6.8812247921639647E-2</v>
      </c>
    </row>
    <row r="105" spans="2:83" s="31" customFormat="1" ht="13.15" customHeight="1">
      <c r="B105" s="216"/>
      <c r="C105" s="175"/>
      <c r="D105" s="197"/>
      <c r="E105" s="172"/>
      <c r="F105" s="172"/>
      <c r="G105" s="38" t="s">
        <v>93</v>
      </c>
      <c r="H105" s="118">
        <v>387494</v>
      </c>
      <c r="I105" s="84">
        <f>IFERROR(H105/E90,"-")</f>
        <v>3.9962777834557312E-3</v>
      </c>
      <c r="J105" s="118">
        <v>13</v>
      </c>
      <c r="K105" s="84">
        <f>IFERROR(J105/F90,"-")</f>
        <v>0.24528301886792453</v>
      </c>
      <c r="L105" s="121">
        <f t="shared" si="57"/>
        <v>29807.23076923077</v>
      </c>
      <c r="M105" s="87">
        <f t="shared" si="88"/>
        <v>0.22033898305084745</v>
      </c>
      <c r="N105" s="197"/>
      <c r="O105" s="172"/>
      <c r="P105" s="172"/>
      <c r="Q105" s="38" t="s">
        <v>93</v>
      </c>
      <c r="R105" s="118">
        <v>702168</v>
      </c>
      <c r="S105" s="84">
        <f>IFERROR(R105/O90,"-")</f>
        <v>1.9859581663821185E-3</v>
      </c>
      <c r="T105" s="118">
        <v>31</v>
      </c>
      <c r="U105" s="84">
        <f>IFERROR(T105/P90,"-")</f>
        <v>0.25203252032520324</v>
      </c>
      <c r="V105" s="121">
        <f t="shared" si="58"/>
        <v>22650.580645161292</v>
      </c>
      <c r="W105" s="87">
        <f t="shared" si="89"/>
        <v>0.23134328358208955</v>
      </c>
      <c r="X105" s="197"/>
      <c r="Y105" s="172"/>
      <c r="Z105" s="172"/>
      <c r="AA105" s="38" t="s">
        <v>93</v>
      </c>
      <c r="AB105" s="118">
        <v>3845870</v>
      </c>
      <c r="AC105" s="84">
        <f>IFERROR(AB105/Y90,"-")</f>
        <v>1.1866607260040104E-3</v>
      </c>
      <c r="AD105" s="118">
        <v>294</v>
      </c>
      <c r="AE105" s="84">
        <f>IFERROR(AD105/Z90,"-")</f>
        <v>7.0809248554913301E-2</v>
      </c>
      <c r="AF105" s="121">
        <f t="shared" si="59"/>
        <v>13081.190476190477</v>
      </c>
      <c r="AG105" s="87">
        <f t="shared" si="90"/>
        <v>6.4958020326999558E-2</v>
      </c>
      <c r="AH105" s="197"/>
      <c r="AI105" s="172"/>
      <c r="AJ105" s="172"/>
      <c r="AK105" s="38" t="s">
        <v>93</v>
      </c>
      <c r="AL105" s="118">
        <v>7344058</v>
      </c>
      <c r="AM105" s="84">
        <f>IFERROR(AL105/AI90,"-")</f>
        <v>2.2686362953115899E-3</v>
      </c>
      <c r="AN105" s="118">
        <v>347</v>
      </c>
      <c r="AO105" s="84">
        <f>IFERROR(AN105/AJ90,"-")</f>
        <v>0.10667076544727944</v>
      </c>
      <c r="AP105" s="121">
        <f t="shared" si="60"/>
        <v>21164.432276657062</v>
      </c>
      <c r="AQ105" s="87">
        <f t="shared" si="91"/>
        <v>9.8105739327113375E-2</v>
      </c>
      <c r="AR105" s="197"/>
      <c r="AS105" s="172"/>
      <c r="AT105" s="172"/>
      <c r="AU105" s="38" t="s">
        <v>93</v>
      </c>
      <c r="AV105" s="118">
        <v>4957192</v>
      </c>
      <c r="AW105" s="84">
        <f>IFERROR(AV105/AS90,"-")</f>
        <v>2.1034636598612471E-3</v>
      </c>
      <c r="AX105" s="118">
        <v>307</v>
      </c>
      <c r="AY105" s="84">
        <f>IFERROR(AX105/AT90,"-")</f>
        <v>0.13979963570127504</v>
      </c>
      <c r="AZ105" s="121">
        <f t="shared" si="61"/>
        <v>16147.205211726385</v>
      </c>
      <c r="BA105" s="87">
        <f t="shared" si="92"/>
        <v>0.12545974662852472</v>
      </c>
      <c r="BB105" s="197"/>
      <c r="BC105" s="172"/>
      <c r="BD105" s="172"/>
      <c r="BE105" s="38" t="s">
        <v>93</v>
      </c>
      <c r="BF105" s="118">
        <v>6057097</v>
      </c>
      <c r="BG105" s="84">
        <f>IFERROR(BF105/BC90,"-")</f>
        <v>5.4697496488629576E-3</v>
      </c>
      <c r="BH105" s="118">
        <v>140</v>
      </c>
      <c r="BI105" s="84">
        <f>IFERROR(BH105/BD90,"-")</f>
        <v>0.15102481121898598</v>
      </c>
      <c r="BJ105" s="121">
        <f t="shared" si="62"/>
        <v>43264.978571428568</v>
      </c>
      <c r="BK105" s="87">
        <f t="shared" si="93"/>
        <v>0.13047530288909598</v>
      </c>
      <c r="BL105" s="197"/>
      <c r="BM105" s="172"/>
      <c r="BN105" s="172"/>
      <c r="BO105" s="38" t="s">
        <v>93</v>
      </c>
      <c r="BP105" s="118">
        <v>2266458</v>
      </c>
      <c r="BQ105" s="84">
        <f>IFERROR(BP105/BM90,"-")</f>
        <v>5.9944185414702433E-3</v>
      </c>
      <c r="BR105" s="118">
        <v>60</v>
      </c>
      <c r="BS105" s="84">
        <f>IFERROR(BR105/BN90,"-")</f>
        <v>0.189873417721519</v>
      </c>
      <c r="BT105" s="121">
        <f t="shared" si="63"/>
        <v>37774.300000000003</v>
      </c>
      <c r="BU105" s="87">
        <f t="shared" si="94"/>
        <v>0.16085790884718498</v>
      </c>
      <c r="BV105" s="197"/>
      <c r="BW105" s="172"/>
      <c r="BX105" s="172"/>
      <c r="BY105" s="38" t="s">
        <v>93</v>
      </c>
      <c r="BZ105" s="118">
        <f t="shared" si="86"/>
        <v>25560337</v>
      </c>
      <c r="CA105" s="84">
        <f>IFERROR(BZ105/BW90,"-")</f>
        <v>2.3731103331024487E-3</v>
      </c>
      <c r="CB105" s="118">
        <f t="shared" si="87"/>
        <v>1192</v>
      </c>
      <c r="CC105" s="84">
        <f>IFERROR(CB105/BX90,"-")</f>
        <v>0.10816696914700545</v>
      </c>
      <c r="CD105" s="121">
        <f t="shared" si="64"/>
        <v>21443.235738255033</v>
      </c>
      <c r="CE105" s="87">
        <f t="shared" si="95"/>
        <v>9.8115071199275664E-2</v>
      </c>
    </row>
    <row r="106" spans="2:83" s="31" customFormat="1" ht="13.15" customHeight="1">
      <c r="B106" s="216"/>
      <c r="C106" s="176"/>
      <c r="D106" s="198"/>
      <c r="E106" s="173"/>
      <c r="F106" s="173"/>
      <c r="G106" s="39" t="s">
        <v>100</v>
      </c>
      <c r="H106" s="114">
        <f>SUM(H90:H105)</f>
        <v>11595633</v>
      </c>
      <c r="I106" s="84">
        <f>IFERROR(H106/E90,"-")</f>
        <v>0.11958732404374295</v>
      </c>
      <c r="J106" s="118">
        <v>42</v>
      </c>
      <c r="K106" s="84">
        <f>IFERROR(J106/F90,"-")</f>
        <v>0.79245283018867929</v>
      </c>
      <c r="L106" s="121">
        <f t="shared" si="57"/>
        <v>276086.5</v>
      </c>
      <c r="M106" s="88">
        <f t="shared" si="88"/>
        <v>0.71186440677966101</v>
      </c>
      <c r="N106" s="198"/>
      <c r="O106" s="173"/>
      <c r="P106" s="173"/>
      <c r="Q106" s="39" t="s">
        <v>100</v>
      </c>
      <c r="R106" s="114">
        <f>SUM(R90:R105)</f>
        <v>30452343</v>
      </c>
      <c r="S106" s="84">
        <f>IFERROR(R106/O90,"-")</f>
        <v>8.6129073478596774E-2</v>
      </c>
      <c r="T106" s="118">
        <v>102</v>
      </c>
      <c r="U106" s="84">
        <f>IFERROR(T106/P90,"-")</f>
        <v>0.82926829268292679</v>
      </c>
      <c r="V106" s="121">
        <f t="shared" si="58"/>
        <v>298552.3823529412</v>
      </c>
      <c r="W106" s="88">
        <f t="shared" si="89"/>
        <v>0.76119402985074625</v>
      </c>
      <c r="X106" s="198"/>
      <c r="Y106" s="173"/>
      <c r="Z106" s="173"/>
      <c r="AA106" s="39" t="s">
        <v>100</v>
      </c>
      <c r="AB106" s="114">
        <f>SUM(AB90:AB105)</f>
        <v>572062747</v>
      </c>
      <c r="AC106" s="84">
        <f>IFERROR(AB106/Y90,"-")</f>
        <v>0.17651256924307596</v>
      </c>
      <c r="AD106" s="118">
        <v>3080</v>
      </c>
      <c r="AE106" s="84">
        <f>IFERROR(AD106/Z90,"-")</f>
        <v>0.74181117533718688</v>
      </c>
      <c r="AF106" s="121">
        <f t="shared" si="59"/>
        <v>185734.6581168831</v>
      </c>
      <c r="AG106" s="88">
        <f t="shared" si="90"/>
        <v>0.68051259390190011</v>
      </c>
      <c r="AH106" s="198"/>
      <c r="AI106" s="173"/>
      <c r="AJ106" s="173"/>
      <c r="AK106" s="39" t="s">
        <v>100</v>
      </c>
      <c r="AL106" s="114">
        <f>SUM(AL90:AL105)</f>
        <v>642779802</v>
      </c>
      <c r="AM106" s="84">
        <f>IFERROR(AL106/AI90,"-")</f>
        <v>0.19855965036093087</v>
      </c>
      <c r="AN106" s="118">
        <v>2753</v>
      </c>
      <c r="AO106" s="84">
        <f>IFERROR(AN106/AJ90,"-")</f>
        <v>0.84629572702121114</v>
      </c>
      <c r="AP106" s="121">
        <f t="shared" si="60"/>
        <v>233483.40065383218</v>
      </c>
      <c r="AQ106" s="88">
        <f t="shared" si="91"/>
        <v>0.77834322872490813</v>
      </c>
      <c r="AR106" s="198"/>
      <c r="AS106" s="173"/>
      <c r="AT106" s="173"/>
      <c r="AU106" s="39" t="s">
        <v>100</v>
      </c>
      <c r="AV106" s="114">
        <f>SUM(AV90:AV105)</f>
        <v>536149032</v>
      </c>
      <c r="AW106" s="84">
        <f>IFERROR(AV106/AS90,"-")</f>
        <v>0.22750178025821574</v>
      </c>
      <c r="AX106" s="118">
        <v>1943</v>
      </c>
      <c r="AY106" s="84">
        <f>IFERROR(AX106/AT90,"-")</f>
        <v>0.88479052823315119</v>
      </c>
      <c r="AZ106" s="121">
        <f t="shared" si="61"/>
        <v>275938.77097272262</v>
      </c>
      <c r="BA106" s="88">
        <f t="shared" si="92"/>
        <v>0.79403351042092363</v>
      </c>
      <c r="BB106" s="198"/>
      <c r="BC106" s="173"/>
      <c r="BD106" s="173"/>
      <c r="BE106" s="39" t="s">
        <v>100</v>
      </c>
      <c r="BF106" s="114">
        <f>SUM(BF90:BF105)</f>
        <v>303779003</v>
      </c>
      <c r="BG106" s="84">
        <f>IFERROR(BF106/BC90,"-")</f>
        <v>0.27432202175253084</v>
      </c>
      <c r="BH106" s="118">
        <v>850</v>
      </c>
      <c r="BI106" s="84">
        <f>IFERROR(BH106/BD90,"-")</f>
        <v>0.91693635382955774</v>
      </c>
      <c r="BJ106" s="121">
        <f t="shared" si="62"/>
        <v>357387.0623529412</v>
      </c>
      <c r="BK106" s="88">
        <f t="shared" si="93"/>
        <v>0.7921714818266542</v>
      </c>
      <c r="BL106" s="198"/>
      <c r="BM106" s="173"/>
      <c r="BN106" s="173"/>
      <c r="BO106" s="39" t="s">
        <v>100</v>
      </c>
      <c r="BP106" s="114">
        <f>SUM(BP90:BP105)</f>
        <v>121606818</v>
      </c>
      <c r="BQ106" s="84">
        <f>IFERROR(BP106/BM90,"-")</f>
        <v>0.32163056389679284</v>
      </c>
      <c r="BR106" s="118">
        <v>278</v>
      </c>
      <c r="BS106" s="84">
        <f>IFERROR(BR106/BN90,"-")</f>
        <v>0.879746835443038</v>
      </c>
      <c r="BT106" s="121">
        <f t="shared" si="63"/>
        <v>437434.59712230216</v>
      </c>
      <c r="BU106" s="88">
        <f t="shared" si="94"/>
        <v>0.74530831099195716</v>
      </c>
      <c r="BV106" s="198"/>
      <c r="BW106" s="173"/>
      <c r="BX106" s="173"/>
      <c r="BY106" s="39" t="s">
        <v>100</v>
      </c>
      <c r="BZ106" s="114">
        <f t="shared" si="86"/>
        <v>2218425378</v>
      </c>
      <c r="CA106" s="84">
        <f>IFERROR(BZ106/BW90,"-")</f>
        <v>0.20596630583346789</v>
      </c>
      <c r="CB106" s="114">
        <f t="shared" si="87"/>
        <v>9048</v>
      </c>
      <c r="CC106" s="84">
        <f>IFERROR(CB106/BX90,"-")</f>
        <v>0.82105263157894737</v>
      </c>
      <c r="CD106" s="121">
        <f t="shared" si="64"/>
        <v>245184.06034482759</v>
      </c>
      <c r="CE106" s="88">
        <f t="shared" si="95"/>
        <v>0.74475265453946826</v>
      </c>
    </row>
    <row r="107" spans="2:83" s="31" customFormat="1" ht="13.15" customHeight="1">
      <c r="B107" s="216">
        <v>7</v>
      </c>
      <c r="C107" s="174" t="s">
        <v>138</v>
      </c>
      <c r="D107" s="196">
        <f>CI11</f>
        <v>61</v>
      </c>
      <c r="E107" s="171">
        <v>187996160</v>
      </c>
      <c r="F107" s="171">
        <v>60</v>
      </c>
      <c r="G107" s="35" t="s">
        <v>66</v>
      </c>
      <c r="H107" s="124">
        <v>329287</v>
      </c>
      <c r="I107" s="80">
        <f>IFERROR(H107/E107,"-")</f>
        <v>1.751562372337818E-3</v>
      </c>
      <c r="J107" s="124">
        <v>13</v>
      </c>
      <c r="K107" s="80">
        <f>IFERROR(J107/F107,"-")</f>
        <v>0.21666666666666667</v>
      </c>
      <c r="L107" s="119">
        <f t="shared" si="57"/>
        <v>25329.76923076923</v>
      </c>
      <c r="M107" s="81">
        <f t="shared" ref="M107:M123" si="96">IFERROR(J107/$CI$11,"-")</f>
        <v>0.21311475409836064</v>
      </c>
      <c r="N107" s="196">
        <f>CJ11</f>
        <v>117</v>
      </c>
      <c r="O107" s="171">
        <v>250586470</v>
      </c>
      <c r="P107" s="171">
        <v>104</v>
      </c>
      <c r="Q107" s="35" t="s">
        <v>66</v>
      </c>
      <c r="R107" s="124">
        <v>5994327</v>
      </c>
      <c r="S107" s="80">
        <f>IFERROR(R107/O107,"-")</f>
        <v>2.3921191754686516E-2</v>
      </c>
      <c r="T107" s="124">
        <v>31</v>
      </c>
      <c r="U107" s="80">
        <f>IFERROR(T107/P107,"-")</f>
        <v>0.29807692307692307</v>
      </c>
      <c r="V107" s="119">
        <f t="shared" si="58"/>
        <v>193365.38709677418</v>
      </c>
      <c r="W107" s="81">
        <f t="shared" ref="W107:W123" si="97">IFERROR(T107/$CJ$11,"-")</f>
        <v>0.26495726495726496</v>
      </c>
      <c r="X107" s="196">
        <f>CK11</f>
        <v>4122</v>
      </c>
      <c r="Y107" s="171">
        <v>3210793370</v>
      </c>
      <c r="Z107" s="171">
        <v>3794</v>
      </c>
      <c r="AA107" s="35" t="s">
        <v>66</v>
      </c>
      <c r="AB107" s="124">
        <v>107193819</v>
      </c>
      <c r="AC107" s="80">
        <f>IFERROR(AB107/Y107,"-")</f>
        <v>3.3385461674850785E-2</v>
      </c>
      <c r="AD107" s="124">
        <v>758</v>
      </c>
      <c r="AE107" s="80">
        <f>IFERROR(AD107/Z107,"-")</f>
        <v>0.19978914074855034</v>
      </c>
      <c r="AF107" s="119">
        <f t="shared" si="59"/>
        <v>141416.64775725594</v>
      </c>
      <c r="AG107" s="81">
        <f t="shared" ref="AG107:AG123" si="98">IFERROR(AD107/$CK$11,"-")</f>
        <v>0.1838913148956817</v>
      </c>
      <c r="AH107" s="196">
        <f>CL11</f>
        <v>3161</v>
      </c>
      <c r="AI107" s="171">
        <v>3011451170</v>
      </c>
      <c r="AJ107" s="171">
        <v>2927</v>
      </c>
      <c r="AK107" s="35" t="s">
        <v>66</v>
      </c>
      <c r="AL107" s="124">
        <v>119207445</v>
      </c>
      <c r="AM107" s="80">
        <f>IFERROR(AL107/AI107,"-")</f>
        <v>3.9584717888684874E-2</v>
      </c>
      <c r="AN107" s="124">
        <v>802</v>
      </c>
      <c r="AO107" s="80">
        <f>IFERROR(AN107/AJ107,"-")</f>
        <v>0.27400068329347455</v>
      </c>
      <c r="AP107" s="119">
        <f t="shared" si="60"/>
        <v>148637.7119700748</v>
      </c>
      <c r="AQ107" s="81">
        <f t="shared" ref="AQ107:AQ123" si="99">IFERROR(AN107/$CL$11,"-")</f>
        <v>0.25371717810819361</v>
      </c>
      <c r="AR107" s="196">
        <f>CM11</f>
        <v>2003</v>
      </c>
      <c r="AS107" s="171">
        <v>2116583260</v>
      </c>
      <c r="AT107" s="171">
        <v>1800</v>
      </c>
      <c r="AU107" s="35" t="s">
        <v>66</v>
      </c>
      <c r="AV107" s="124">
        <v>96499401</v>
      </c>
      <c r="AW107" s="80">
        <f>IFERROR(AV107/AS107,"-")</f>
        <v>4.5592064731722393E-2</v>
      </c>
      <c r="AX107" s="124">
        <v>580</v>
      </c>
      <c r="AY107" s="80">
        <f>IFERROR(AX107/AT107,"-")</f>
        <v>0.32222222222222224</v>
      </c>
      <c r="AZ107" s="119">
        <f t="shared" si="61"/>
        <v>166378.27758620691</v>
      </c>
      <c r="BA107" s="81">
        <f t="shared" ref="BA107:BA123" si="100">IFERROR(AX107/$CM$11,"-")</f>
        <v>0.28956565152271591</v>
      </c>
      <c r="BB107" s="196">
        <f>CN11</f>
        <v>937</v>
      </c>
      <c r="BC107" s="171">
        <v>1051111140</v>
      </c>
      <c r="BD107" s="171">
        <v>825</v>
      </c>
      <c r="BE107" s="35" t="s">
        <v>66</v>
      </c>
      <c r="BF107" s="124">
        <v>58935686</v>
      </c>
      <c r="BG107" s="80">
        <f>IFERROR(BF107/BC107,"-")</f>
        <v>5.6069890002307464E-2</v>
      </c>
      <c r="BH107" s="124">
        <v>288</v>
      </c>
      <c r="BI107" s="80">
        <f>IFERROR(BH107/BD107,"-")</f>
        <v>0.34909090909090912</v>
      </c>
      <c r="BJ107" s="119">
        <f t="shared" si="62"/>
        <v>204637.79861111112</v>
      </c>
      <c r="BK107" s="81">
        <f t="shared" ref="BK107:BK123" si="101">IFERROR(BH107/$CN$11,"-")</f>
        <v>0.30736392742796159</v>
      </c>
      <c r="BL107" s="196">
        <f>CO11</f>
        <v>355</v>
      </c>
      <c r="BM107" s="171">
        <v>400275710</v>
      </c>
      <c r="BN107" s="171">
        <v>300</v>
      </c>
      <c r="BO107" s="35" t="s">
        <v>66</v>
      </c>
      <c r="BP107" s="124">
        <v>48070610</v>
      </c>
      <c r="BQ107" s="80">
        <f>IFERROR(BP107/BM107,"-")</f>
        <v>0.12009374738227309</v>
      </c>
      <c r="BR107" s="124">
        <v>123</v>
      </c>
      <c r="BS107" s="80">
        <f>IFERROR(BR107/BN107,"-")</f>
        <v>0.41</v>
      </c>
      <c r="BT107" s="119">
        <f t="shared" si="63"/>
        <v>390817.96747967479</v>
      </c>
      <c r="BU107" s="81">
        <f t="shared" ref="BU107:BU123" si="102">IFERROR(BR107/$CO$11,"-")</f>
        <v>0.3464788732394366</v>
      </c>
      <c r="BV107" s="196">
        <f>CP11</f>
        <v>10756</v>
      </c>
      <c r="BW107" s="171">
        <f>SUM(E107,O107,Y107,AI107,AS107,BC107,BM107)</f>
        <v>10228797280</v>
      </c>
      <c r="BX107" s="171">
        <f>SUM(F107,P107,Z107,AJ107,AT107,BD107,BN107)</f>
        <v>9810</v>
      </c>
      <c r="BY107" s="35" t="s">
        <v>66</v>
      </c>
      <c r="BZ107" s="124">
        <f t="shared" si="86"/>
        <v>436230575</v>
      </c>
      <c r="CA107" s="80">
        <f>IFERROR(BZ107/BW107,"-")</f>
        <v>4.2647298901205714E-2</v>
      </c>
      <c r="CB107" s="124">
        <f t="shared" si="87"/>
        <v>2595</v>
      </c>
      <c r="CC107" s="80">
        <f>IFERROR(CB107/BX107,"-")</f>
        <v>0.26452599388379205</v>
      </c>
      <c r="CD107" s="119">
        <f t="shared" si="64"/>
        <v>168104.26782273603</v>
      </c>
      <c r="CE107" s="81">
        <f t="shared" ref="CE107:CE123" si="103">IFERROR(CB107/$CP$11,"-")</f>
        <v>0.24126069170695424</v>
      </c>
    </row>
    <row r="108" spans="2:83" s="31" customFormat="1" ht="13.15" customHeight="1">
      <c r="B108" s="216"/>
      <c r="C108" s="175"/>
      <c r="D108" s="197"/>
      <c r="E108" s="172"/>
      <c r="F108" s="172"/>
      <c r="G108" s="36" t="s">
        <v>68</v>
      </c>
      <c r="H108" s="117">
        <v>1587899</v>
      </c>
      <c r="I108" s="82">
        <f>IFERROR(H108/E107,"-")</f>
        <v>8.4464437997031436E-3</v>
      </c>
      <c r="J108" s="117">
        <v>18</v>
      </c>
      <c r="K108" s="82">
        <f>IFERROR(J108/F107,"-")</f>
        <v>0.3</v>
      </c>
      <c r="L108" s="120">
        <f t="shared" si="57"/>
        <v>88216.611111111109</v>
      </c>
      <c r="M108" s="83">
        <f t="shared" si="96"/>
        <v>0.29508196721311475</v>
      </c>
      <c r="N108" s="197"/>
      <c r="O108" s="172"/>
      <c r="P108" s="172"/>
      <c r="Q108" s="36" t="s">
        <v>68</v>
      </c>
      <c r="R108" s="117">
        <v>3650877</v>
      </c>
      <c r="S108" s="82">
        <f>IFERROR(R108/O107,"-")</f>
        <v>1.4569330099905234E-2</v>
      </c>
      <c r="T108" s="117">
        <v>37</v>
      </c>
      <c r="U108" s="82">
        <f>IFERROR(T108/P107,"-")</f>
        <v>0.35576923076923078</v>
      </c>
      <c r="V108" s="120">
        <f t="shared" si="58"/>
        <v>98672.351351351346</v>
      </c>
      <c r="W108" s="83">
        <f t="shared" si="97"/>
        <v>0.31623931623931623</v>
      </c>
      <c r="X108" s="197"/>
      <c r="Y108" s="172"/>
      <c r="Z108" s="172"/>
      <c r="AA108" s="36" t="s">
        <v>68</v>
      </c>
      <c r="AB108" s="117">
        <v>87510286</v>
      </c>
      <c r="AC108" s="82">
        <f>IFERROR(AB108/Y107,"-")</f>
        <v>2.7255035100561455E-2</v>
      </c>
      <c r="AD108" s="117">
        <v>974</v>
      </c>
      <c r="AE108" s="82">
        <f>IFERROR(AD108/Z107,"-")</f>
        <v>0.25672113863995782</v>
      </c>
      <c r="AF108" s="120">
        <f t="shared" si="59"/>
        <v>89846.289527720743</v>
      </c>
      <c r="AG108" s="83">
        <f t="shared" si="98"/>
        <v>0.23629306162057254</v>
      </c>
      <c r="AH108" s="197"/>
      <c r="AI108" s="172"/>
      <c r="AJ108" s="172"/>
      <c r="AK108" s="36" t="s">
        <v>68</v>
      </c>
      <c r="AL108" s="117">
        <v>88138932</v>
      </c>
      <c r="AM108" s="82">
        <f>IFERROR(AL108/AI107,"-")</f>
        <v>2.9267926665402316E-2</v>
      </c>
      <c r="AN108" s="117">
        <v>903</v>
      </c>
      <c r="AO108" s="82">
        <f>IFERROR(AN108/AJ107,"-")</f>
        <v>0.30850700375811413</v>
      </c>
      <c r="AP108" s="120">
        <f t="shared" si="60"/>
        <v>97606.790697674413</v>
      </c>
      <c r="AQ108" s="83">
        <f t="shared" si="99"/>
        <v>0.28566909205947483</v>
      </c>
      <c r="AR108" s="197"/>
      <c r="AS108" s="172"/>
      <c r="AT108" s="172"/>
      <c r="AU108" s="36" t="s">
        <v>68</v>
      </c>
      <c r="AV108" s="117">
        <v>45308086</v>
      </c>
      <c r="AW108" s="82">
        <f>IFERROR(AV108/AS107,"-")</f>
        <v>2.1406238467557379E-2</v>
      </c>
      <c r="AX108" s="117">
        <v>620</v>
      </c>
      <c r="AY108" s="82">
        <f>IFERROR(AX108/AT107,"-")</f>
        <v>0.34444444444444444</v>
      </c>
      <c r="AZ108" s="120">
        <f t="shared" si="61"/>
        <v>73077.558064516124</v>
      </c>
      <c r="BA108" s="83">
        <f t="shared" si="100"/>
        <v>0.30953569645531703</v>
      </c>
      <c r="BB108" s="197"/>
      <c r="BC108" s="172"/>
      <c r="BD108" s="172"/>
      <c r="BE108" s="36" t="s">
        <v>68</v>
      </c>
      <c r="BF108" s="117">
        <v>16861953</v>
      </c>
      <c r="BG108" s="82">
        <f>IFERROR(BF108/BC107,"-")</f>
        <v>1.604202672611766E-2</v>
      </c>
      <c r="BH108" s="117">
        <v>316</v>
      </c>
      <c r="BI108" s="82">
        <f>IFERROR(BH108/BD107,"-")</f>
        <v>0.38303030303030305</v>
      </c>
      <c r="BJ108" s="120">
        <f t="shared" si="62"/>
        <v>53360.610759493669</v>
      </c>
      <c r="BK108" s="83">
        <f t="shared" si="101"/>
        <v>0.33724653148345785</v>
      </c>
      <c r="BL108" s="197"/>
      <c r="BM108" s="172"/>
      <c r="BN108" s="172"/>
      <c r="BO108" s="36" t="s">
        <v>68</v>
      </c>
      <c r="BP108" s="117">
        <v>7110051</v>
      </c>
      <c r="BQ108" s="82">
        <f>IFERROR(BP108/BM107,"-")</f>
        <v>1.7762883988139074E-2</v>
      </c>
      <c r="BR108" s="117">
        <v>119</v>
      </c>
      <c r="BS108" s="82">
        <f>IFERROR(BR108/BN107,"-")</f>
        <v>0.39666666666666667</v>
      </c>
      <c r="BT108" s="120">
        <f t="shared" si="63"/>
        <v>59748.327731092439</v>
      </c>
      <c r="BU108" s="83">
        <f t="shared" si="102"/>
        <v>0.3352112676056338</v>
      </c>
      <c r="BV108" s="197"/>
      <c r="BW108" s="172"/>
      <c r="BX108" s="172"/>
      <c r="BY108" s="36" t="s">
        <v>68</v>
      </c>
      <c r="BZ108" s="117">
        <f t="shared" si="86"/>
        <v>250168084</v>
      </c>
      <c r="CA108" s="82">
        <f>IFERROR(BZ108/BW107,"-")</f>
        <v>2.4457233548771631E-2</v>
      </c>
      <c r="CB108" s="117">
        <f t="shared" si="87"/>
        <v>2987</v>
      </c>
      <c r="CC108" s="82">
        <f>IFERROR(CB108/BX107,"-")</f>
        <v>0.30448521916411825</v>
      </c>
      <c r="CD108" s="120">
        <f t="shared" si="64"/>
        <v>83752.287914295273</v>
      </c>
      <c r="CE108" s="83">
        <f t="shared" si="103"/>
        <v>0.2777054667162514</v>
      </c>
    </row>
    <row r="109" spans="2:83" s="31" customFormat="1" ht="13.15" customHeight="1">
      <c r="B109" s="216"/>
      <c r="C109" s="175"/>
      <c r="D109" s="197"/>
      <c r="E109" s="172"/>
      <c r="F109" s="172"/>
      <c r="G109" s="37" t="s">
        <v>70</v>
      </c>
      <c r="H109" s="117">
        <v>159795</v>
      </c>
      <c r="I109" s="82">
        <f>IFERROR(H109/E107,"-")</f>
        <v>8.4999076576883269E-4</v>
      </c>
      <c r="J109" s="117">
        <v>8</v>
      </c>
      <c r="K109" s="82">
        <f>IFERROR(J109/F107,"-")</f>
        <v>0.13333333333333333</v>
      </c>
      <c r="L109" s="120">
        <f t="shared" si="57"/>
        <v>19974.375</v>
      </c>
      <c r="M109" s="83">
        <f t="shared" si="96"/>
        <v>0.13114754098360656</v>
      </c>
      <c r="N109" s="197"/>
      <c r="O109" s="172"/>
      <c r="P109" s="172"/>
      <c r="Q109" s="37" t="s">
        <v>70</v>
      </c>
      <c r="R109" s="117">
        <v>738032</v>
      </c>
      <c r="S109" s="82">
        <f>IFERROR(R109/O107,"-")</f>
        <v>2.9452188699573443E-3</v>
      </c>
      <c r="T109" s="117">
        <v>22</v>
      </c>
      <c r="U109" s="82">
        <f>IFERROR(T109/P107,"-")</f>
        <v>0.21153846153846154</v>
      </c>
      <c r="V109" s="120">
        <f t="shared" si="58"/>
        <v>33546.909090909088</v>
      </c>
      <c r="W109" s="83">
        <f t="shared" si="97"/>
        <v>0.18803418803418803</v>
      </c>
      <c r="X109" s="197"/>
      <c r="Y109" s="172"/>
      <c r="Z109" s="172"/>
      <c r="AA109" s="37" t="s">
        <v>70</v>
      </c>
      <c r="AB109" s="117">
        <v>51153548</v>
      </c>
      <c r="AC109" s="82">
        <f>IFERROR(AB109/Y107,"-")</f>
        <v>1.5931747112085261E-2</v>
      </c>
      <c r="AD109" s="117">
        <v>934</v>
      </c>
      <c r="AE109" s="82">
        <f>IFERROR(AD109/Z107,"-")</f>
        <v>0.24617817606747497</v>
      </c>
      <c r="AF109" s="120">
        <f t="shared" si="59"/>
        <v>54768.252676659526</v>
      </c>
      <c r="AG109" s="83">
        <f t="shared" si="98"/>
        <v>0.22658903444929646</v>
      </c>
      <c r="AH109" s="197"/>
      <c r="AI109" s="172"/>
      <c r="AJ109" s="172"/>
      <c r="AK109" s="37" t="s">
        <v>70</v>
      </c>
      <c r="AL109" s="117">
        <v>55717706</v>
      </c>
      <c r="AM109" s="82">
        <f>IFERROR(AL109/AI107,"-")</f>
        <v>1.850194569151855E-2</v>
      </c>
      <c r="AN109" s="117">
        <v>862</v>
      </c>
      <c r="AO109" s="82">
        <f>IFERROR(AN109/AJ107,"-")</f>
        <v>0.29449948752989408</v>
      </c>
      <c r="AP109" s="120">
        <f t="shared" si="60"/>
        <v>64637.709976798142</v>
      </c>
      <c r="AQ109" s="83">
        <f t="shared" si="99"/>
        <v>0.2726985131287567</v>
      </c>
      <c r="AR109" s="197"/>
      <c r="AS109" s="172"/>
      <c r="AT109" s="172"/>
      <c r="AU109" s="37" t="s">
        <v>70</v>
      </c>
      <c r="AV109" s="117">
        <v>27409961</v>
      </c>
      <c r="AW109" s="82">
        <f>IFERROR(AV109/AS107,"-")</f>
        <v>1.2950098169065175E-2</v>
      </c>
      <c r="AX109" s="117">
        <v>548</v>
      </c>
      <c r="AY109" s="82">
        <f>IFERROR(AX109/AT107,"-")</f>
        <v>0.30444444444444446</v>
      </c>
      <c r="AZ109" s="120">
        <f t="shared" si="61"/>
        <v>50018.177007299273</v>
      </c>
      <c r="BA109" s="83">
        <f t="shared" si="100"/>
        <v>0.27358961557663503</v>
      </c>
      <c r="BB109" s="197"/>
      <c r="BC109" s="172"/>
      <c r="BD109" s="172"/>
      <c r="BE109" s="37" t="s">
        <v>70</v>
      </c>
      <c r="BF109" s="117">
        <v>7972496</v>
      </c>
      <c r="BG109" s="82">
        <f>IFERROR(BF109/BC107,"-")</f>
        <v>7.5848268528483104E-3</v>
      </c>
      <c r="BH109" s="117">
        <v>232</v>
      </c>
      <c r="BI109" s="82">
        <f>IFERROR(BH109/BD107,"-")</f>
        <v>0.28121212121212119</v>
      </c>
      <c r="BJ109" s="120">
        <f t="shared" si="62"/>
        <v>34364.206896551725</v>
      </c>
      <c r="BK109" s="83">
        <f t="shared" si="101"/>
        <v>0.24759871931696906</v>
      </c>
      <c r="BL109" s="197"/>
      <c r="BM109" s="172"/>
      <c r="BN109" s="172"/>
      <c r="BO109" s="37" t="s">
        <v>70</v>
      </c>
      <c r="BP109" s="117">
        <v>3839051</v>
      </c>
      <c r="BQ109" s="82">
        <f>IFERROR(BP109/BM107,"-")</f>
        <v>9.5910166519971949E-3</v>
      </c>
      <c r="BR109" s="117">
        <v>60</v>
      </c>
      <c r="BS109" s="82">
        <f>IFERROR(BR109/BN107,"-")</f>
        <v>0.2</v>
      </c>
      <c r="BT109" s="120">
        <f t="shared" si="63"/>
        <v>63984.183333333334</v>
      </c>
      <c r="BU109" s="83">
        <f t="shared" si="102"/>
        <v>0.16901408450704225</v>
      </c>
      <c r="BV109" s="197"/>
      <c r="BW109" s="172"/>
      <c r="BX109" s="172"/>
      <c r="BY109" s="37" t="s">
        <v>70</v>
      </c>
      <c r="BZ109" s="117">
        <f t="shared" si="86"/>
        <v>146990589</v>
      </c>
      <c r="CA109" s="82">
        <f>IFERROR(BZ109/BW107,"-")</f>
        <v>1.4370271008049541E-2</v>
      </c>
      <c r="CB109" s="117">
        <f t="shared" si="87"/>
        <v>2666</v>
      </c>
      <c r="CC109" s="82">
        <f>IFERROR(CB109/BX107,"-")</f>
        <v>0.27176350662589194</v>
      </c>
      <c r="CD109" s="120">
        <f t="shared" si="64"/>
        <v>55135.254688672168</v>
      </c>
      <c r="CE109" s="83">
        <f t="shared" si="103"/>
        <v>0.24786165860914838</v>
      </c>
    </row>
    <row r="110" spans="2:83" s="31" customFormat="1" ht="13.15" customHeight="1">
      <c r="B110" s="216"/>
      <c r="C110" s="175"/>
      <c r="D110" s="197"/>
      <c r="E110" s="172"/>
      <c r="F110" s="172"/>
      <c r="G110" s="37" t="s">
        <v>72</v>
      </c>
      <c r="H110" s="117">
        <v>100413</v>
      </c>
      <c r="I110" s="82">
        <f>IFERROR(H110/E107,"-")</f>
        <v>5.3412261186611468E-4</v>
      </c>
      <c r="J110" s="117">
        <v>6</v>
      </c>
      <c r="K110" s="82">
        <f>IFERROR(J110/F107,"-")</f>
        <v>0.1</v>
      </c>
      <c r="L110" s="120">
        <f t="shared" si="57"/>
        <v>16735.5</v>
      </c>
      <c r="M110" s="83">
        <f t="shared" si="96"/>
        <v>9.8360655737704916E-2</v>
      </c>
      <c r="N110" s="197"/>
      <c r="O110" s="172"/>
      <c r="P110" s="172"/>
      <c r="Q110" s="37" t="s">
        <v>72</v>
      </c>
      <c r="R110" s="117">
        <v>138680</v>
      </c>
      <c r="S110" s="82">
        <f>IFERROR(R110/O107,"-")</f>
        <v>5.5342173901088917E-4</v>
      </c>
      <c r="T110" s="117">
        <v>8</v>
      </c>
      <c r="U110" s="82">
        <f>IFERROR(T110/P107,"-")</f>
        <v>7.6923076923076927E-2</v>
      </c>
      <c r="V110" s="120">
        <f t="shared" si="58"/>
        <v>17335</v>
      </c>
      <c r="W110" s="83">
        <f t="shared" si="97"/>
        <v>6.8376068376068383E-2</v>
      </c>
      <c r="X110" s="197"/>
      <c r="Y110" s="172"/>
      <c r="Z110" s="172"/>
      <c r="AA110" s="37" t="s">
        <v>72</v>
      </c>
      <c r="AB110" s="117">
        <v>13224442</v>
      </c>
      <c r="AC110" s="82">
        <f>IFERROR(AB110/Y107,"-")</f>
        <v>4.1187458911440319E-3</v>
      </c>
      <c r="AD110" s="117">
        <v>186</v>
      </c>
      <c r="AE110" s="82">
        <f>IFERROR(AD110/Z107,"-")</f>
        <v>4.9024775962045332E-2</v>
      </c>
      <c r="AF110" s="120">
        <f t="shared" si="59"/>
        <v>71099.150537634414</v>
      </c>
      <c r="AG110" s="83">
        <f t="shared" si="98"/>
        <v>4.5123726346433773E-2</v>
      </c>
      <c r="AH110" s="197"/>
      <c r="AI110" s="172"/>
      <c r="AJ110" s="172"/>
      <c r="AK110" s="37" t="s">
        <v>72</v>
      </c>
      <c r="AL110" s="117">
        <v>7143486</v>
      </c>
      <c r="AM110" s="82">
        <f>IFERROR(AL110/AI107,"-")</f>
        <v>2.3721075311342339E-3</v>
      </c>
      <c r="AN110" s="117">
        <v>178</v>
      </c>
      <c r="AO110" s="82">
        <f>IFERROR(AN110/AJ107,"-")</f>
        <v>6.0813119234711312E-2</v>
      </c>
      <c r="AP110" s="120">
        <f t="shared" si="60"/>
        <v>40131.943820224718</v>
      </c>
      <c r="AQ110" s="83">
        <f t="shared" si="99"/>
        <v>5.6311293894337235E-2</v>
      </c>
      <c r="AR110" s="197"/>
      <c r="AS110" s="172"/>
      <c r="AT110" s="172"/>
      <c r="AU110" s="37" t="s">
        <v>72</v>
      </c>
      <c r="AV110" s="117">
        <v>9786538</v>
      </c>
      <c r="AW110" s="82">
        <f>IFERROR(AV110/AS107,"-")</f>
        <v>4.6237434571791899E-3</v>
      </c>
      <c r="AX110" s="117">
        <v>105</v>
      </c>
      <c r="AY110" s="82">
        <f>IFERROR(AX110/AT107,"-")</f>
        <v>5.8333333333333334E-2</v>
      </c>
      <c r="AZ110" s="120">
        <f t="shared" si="61"/>
        <v>93205.123809523808</v>
      </c>
      <c r="BA110" s="83">
        <f t="shared" si="100"/>
        <v>5.2421367948077884E-2</v>
      </c>
      <c r="BB110" s="197"/>
      <c r="BC110" s="172"/>
      <c r="BD110" s="172"/>
      <c r="BE110" s="37" t="s">
        <v>72</v>
      </c>
      <c r="BF110" s="117">
        <v>641135</v>
      </c>
      <c r="BG110" s="82">
        <f>IFERROR(BF110/BC107,"-")</f>
        <v>6.099592855613727E-4</v>
      </c>
      <c r="BH110" s="117">
        <v>37</v>
      </c>
      <c r="BI110" s="82">
        <f>IFERROR(BH110/BD107,"-")</f>
        <v>4.4848484848484846E-2</v>
      </c>
      <c r="BJ110" s="120">
        <f t="shared" si="62"/>
        <v>17327.972972972973</v>
      </c>
      <c r="BK110" s="83">
        <f t="shared" si="101"/>
        <v>3.9487726787620067E-2</v>
      </c>
      <c r="BL110" s="197"/>
      <c r="BM110" s="172"/>
      <c r="BN110" s="172"/>
      <c r="BO110" s="37" t="s">
        <v>72</v>
      </c>
      <c r="BP110" s="117">
        <v>514305</v>
      </c>
      <c r="BQ110" s="82">
        <f>IFERROR(BP110/BM107,"-")</f>
        <v>1.2848768664978447E-3</v>
      </c>
      <c r="BR110" s="117">
        <v>7</v>
      </c>
      <c r="BS110" s="82">
        <f>IFERROR(BR110/BN107,"-")</f>
        <v>2.3333333333333334E-2</v>
      </c>
      <c r="BT110" s="120">
        <f t="shared" si="63"/>
        <v>73472.142857142855</v>
      </c>
      <c r="BU110" s="83">
        <f t="shared" si="102"/>
        <v>1.9718309859154931E-2</v>
      </c>
      <c r="BV110" s="197"/>
      <c r="BW110" s="172"/>
      <c r="BX110" s="172"/>
      <c r="BY110" s="37" t="s">
        <v>72</v>
      </c>
      <c r="BZ110" s="117">
        <f t="shared" si="86"/>
        <v>31548999</v>
      </c>
      <c r="CA110" s="82">
        <f>IFERROR(BZ110/BW107,"-")</f>
        <v>3.0843312401631641E-3</v>
      </c>
      <c r="CB110" s="117">
        <f t="shared" si="87"/>
        <v>527</v>
      </c>
      <c r="CC110" s="82">
        <f>IFERROR(CB110/BX107,"-")</f>
        <v>5.3720693170234451E-2</v>
      </c>
      <c r="CD110" s="120">
        <f t="shared" si="64"/>
        <v>59865.273244781783</v>
      </c>
      <c r="CE110" s="83">
        <f t="shared" si="103"/>
        <v>4.8995909259947935E-2</v>
      </c>
    </row>
    <row r="111" spans="2:83" s="31" customFormat="1" ht="13.15" customHeight="1">
      <c r="B111" s="216"/>
      <c r="C111" s="175"/>
      <c r="D111" s="197"/>
      <c r="E111" s="172"/>
      <c r="F111" s="172"/>
      <c r="G111" s="37" t="s">
        <v>74</v>
      </c>
      <c r="H111" s="117">
        <v>239952</v>
      </c>
      <c r="I111" s="82">
        <f>IFERROR(H111/E107,"-")</f>
        <v>1.276366495996514E-3</v>
      </c>
      <c r="J111" s="117">
        <v>7</v>
      </c>
      <c r="K111" s="82">
        <f>IFERROR(J111/F107,"-")</f>
        <v>0.11666666666666667</v>
      </c>
      <c r="L111" s="120">
        <f t="shared" si="57"/>
        <v>34278.857142857145</v>
      </c>
      <c r="M111" s="83">
        <f t="shared" si="96"/>
        <v>0.11475409836065574</v>
      </c>
      <c r="N111" s="197"/>
      <c r="O111" s="172"/>
      <c r="P111" s="172"/>
      <c r="Q111" s="37" t="s">
        <v>74</v>
      </c>
      <c r="R111" s="117">
        <v>1596748</v>
      </c>
      <c r="S111" s="82">
        <f>IFERROR(R111/O107,"-")</f>
        <v>6.3720439495396543E-3</v>
      </c>
      <c r="T111" s="117">
        <v>31</v>
      </c>
      <c r="U111" s="82">
        <f>IFERROR(T111/P107,"-")</f>
        <v>0.29807692307692307</v>
      </c>
      <c r="V111" s="120">
        <f t="shared" si="58"/>
        <v>51508</v>
      </c>
      <c r="W111" s="83">
        <f t="shared" si="97"/>
        <v>0.26495726495726496</v>
      </c>
      <c r="X111" s="197"/>
      <c r="Y111" s="172"/>
      <c r="Z111" s="172"/>
      <c r="AA111" s="37" t="s">
        <v>74</v>
      </c>
      <c r="AB111" s="117">
        <v>55115200</v>
      </c>
      <c r="AC111" s="82">
        <f>IFERROR(AB111/Y107,"-")</f>
        <v>1.7165601659380528E-2</v>
      </c>
      <c r="AD111" s="117">
        <v>1185</v>
      </c>
      <c r="AE111" s="82">
        <f>IFERROR(AD111/Z107,"-")</f>
        <v>0.31233526620980495</v>
      </c>
      <c r="AF111" s="120">
        <f t="shared" si="59"/>
        <v>46510.717299578057</v>
      </c>
      <c r="AG111" s="83">
        <f t="shared" si="98"/>
        <v>0.28748180494905384</v>
      </c>
      <c r="AH111" s="197"/>
      <c r="AI111" s="172"/>
      <c r="AJ111" s="172"/>
      <c r="AK111" s="37" t="s">
        <v>74</v>
      </c>
      <c r="AL111" s="117">
        <v>66734815</v>
      </c>
      <c r="AM111" s="82">
        <f>IFERROR(AL111/AI107,"-")</f>
        <v>2.2160351017745376E-2</v>
      </c>
      <c r="AN111" s="117">
        <v>1079</v>
      </c>
      <c r="AO111" s="82">
        <f>IFERROR(AN111/AJ107,"-")</f>
        <v>0.36863682951827809</v>
      </c>
      <c r="AP111" s="120">
        <f t="shared" si="60"/>
        <v>61848.762743280815</v>
      </c>
      <c r="AQ111" s="83">
        <f t="shared" si="99"/>
        <v>0.34134767478646</v>
      </c>
      <c r="AR111" s="197"/>
      <c r="AS111" s="172"/>
      <c r="AT111" s="172"/>
      <c r="AU111" s="37" t="s">
        <v>74</v>
      </c>
      <c r="AV111" s="117">
        <v>28457038</v>
      </c>
      <c r="AW111" s="82">
        <f>IFERROR(AV111/AS107,"-")</f>
        <v>1.3444799709887151E-2</v>
      </c>
      <c r="AX111" s="117">
        <v>653</v>
      </c>
      <c r="AY111" s="82">
        <f>IFERROR(AX111/AT107,"-")</f>
        <v>0.36277777777777775</v>
      </c>
      <c r="AZ111" s="120">
        <f t="shared" si="61"/>
        <v>43578.924961715158</v>
      </c>
      <c r="BA111" s="83">
        <f t="shared" si="100"/>
        <v>0.32601098352471292</v>
      </c>
      <c r="BB111" s="197"/>
      <c r="BC111" s="172"/>
      <c r="BD111" s="172"/>
      <c r="BE111" s="37" t="s">
        <v>74</v>
      </c>
      <c r="BF111" s="117">
        <v>19772253</v>
      </c>
      <c r="BG111" s="82">
        <f>IFERROR(BF111/BC107,"-")</f>
        <v>1.8810811005199699E-2</v>
      </c>
      <c r="BH111" s="117">
        <v>274</v>
      </c>
      <c r="BI111" s="82">
        <f>IFERROR(BH111/BD107,"-")</f>
        <v>0.33212121212121209</v>
      </c>
      <c r="BJ111" s="120">
        <f t="shared" si="62"/>
        <v>72161.507299270073</v>
      </c>
      <c r="BK111" s="83">
        <f t="shared" si="101"/>
        <v>0.29242262540021347</v>
      </c>
      <c r="BL111" s="197"/>
      <c r="BM111" s="172"/>
      <c r="BN111" s="172"/>
      <c r="BO111" s="37" t="s">
        <v>74</v>
      </c>
      <c r="BP111" s="117">
        <v>2335326</v>
      </c>
      <c r="BQ111" s="82">
        <f>IFERROR(BP111/BM107,"-")</f>
        <v>5.8342935673013985E-3</v>
      </c>
      <c r="BR111" s="117">
        <v>68</v>
      </c>
      <c r="BS111" s="82">
        <f>IFERROR(BR111/BN107,"-")</f>
        <v>0.22666666666666666</v>
      </c>
      <c r="BT111" s="120">
        <f t="shared" si="63"/>
        <v>34343.029411764706</v>
      </c>
      <c r="BU111" s="83">
        <f t="shared" si="102"/>
        <v>0.19154929577464788</v>
      </c>
      <c r="BV111" s="197"/>
      <c r="BW111" s="172"/>
      <c r="BX111" s="172"/>
      <c r="BY111" s="37" t="s">
        <v>74</v>
      </c>
      <c r="BZ111" s="117">
        <f t="shared" si="86"/>
        <v>174251332</v>
      </c>
      <c r="CA111" s="82">
        <f>IFERROR(BZ111/BW107,"-")</f>
        <v>1.7035368600051091E-2</v>
      </c>
      <c r="CB111" s="117">
        <f t="shared" si="87"/>
        <v>3297</v>
      </c>
      <c r="CC111" s="82">
        <f>IFERROR(CB111/BX107,"-")</f>
        <v>0.33608562691131499</v>
      </c>
      <c r="CD111" s="120">
        <f t="shared" si="64"/>
        <v>52851.480740066727</v>
      </c>
      <c r="CE111" s="83">
        <f t="shared" si="103"/>
        <v>0.30652658981033842</v>
      </c>
    </row>
    <row r="112" spans="2:83" s="31" customFormat="1" ht="13.15" customHeight="1">
      <c r="B112" s="216"/>
      <c r="C112" s="175"/>
      <c r="D112" s="197"/>
      <c r="E112" s="172"/>
      <c r="F112" s="172"/>
      <c r="G112" s="37" t="s">
        <v>76</v>
      </c>
      <c r="H112" s="117">
        <v>512889</v>
      </c>
      <c r="I112" s="82">
        <f>IFERROR(H112/E107,"-")</f>
        <v>2.7281887034288359E-3</v>
      </c>
      <c r="J112" s="117">
        <v>22</v>
      </c>
      <c r="K112" s="82">
        <f>IFERROR(J112/F107,"-")</f>
        <v>0.36666666666666664</v>
      </c>
      <c r="L112" s="120">
        <f t="shared" si="57"/>
        <v>23313.136363636364</v>
      </c>
      <c r="M112" s="83">
        <f t="shared" si="96"/>
        <v>0.36065573770491804</v>
      </c>
      <c r="N112" s="197"/>
      <c r="O112" s="172"/>
      <c r="P112" s="172"/>
      <c r="Q112" s="37" t="s">
        <v>76</v>
      </c>
      <c r="R112" s="117">
        <v>3373647</v>
      </c>
      <c r="S112" s="82">
        <f>IFERROR(R112/O107,"-")</f>
        <v>1.3463005404880797E-2</v>
      </c>
      <c r="T112" s="117">
        <v>37</v>
      </c>
      <c r="U112" s="82">
        <f>IFERROR(T112/P107,"-")</f>
        <v>0.35576923076923078</v>
      </c>
      <c r="V112" s="120">
        <f t="shared" si="58"/>
        <v>91179.648648648654</v>
      </c>
      <c r="W112" s="83">
        <f t="shared" si="97"/>
        <v>0.31623931623931623</v>
      </c>
      <c r="X112" s="197"/>
      <c r="Y112" s="172"/>
      <c r="Z112" s="172"/>
      <c r="AA112" s="37" t="s">
        <v>76</v>
      </c>
      <c r="AB112" s="117">
        <v>81420126</v>
      </c>
      <c r="AC112" s="82">
        <f>IFERROR(AB112/Y107,"-")</f>
        <v>2.5358257794085331E-2</v>
      </c>
      <c r="AD112" s="117">
        <v>1192</v>
      </c>
      <c r="AE112" s="82">
        <f>IFERROR(AD112/Z107,"-")</f>
        <v>0.31418028465998948</v>
      </c>
      <c r="AF112" s="120">
        <f t="shared" si="59"/>
        <v>68305.474832214764</v>
      </c>
      <c r="AG112" s="83">
        <f t="shared" si="98"/>
        <v>0.28918000970402719</v>
      </c>
      <c r="AH112" s="197"/>
      <c r="AI112" s="172"/>
      <c r="AJ112" s="172"/>
      <c r="AK112" s="37" t="s">
        <v>76</v>
      </c>
      <c r="AL112" s="117">
        <v>97547233</v>
      </c>
      <c r="AM112" s="82">
        <f>IFERROR(AL112/AI107,"-")</f>
        <v>3.2392101845038386E-2</v>
      </c>
      <c r="AN112" s="117">
        <v>1149</v>
      </c>
      <c r="AO112" s="82">
        <f>IFERROR(AN112/AJ107,"-")</f>
        <v>0.39255210112743422</v>
      </c>
      <c r="AP112" s="120">
        <f t="shared" si="60"/>
        <v>84897.504786771111</v>
      </c>
      <c r="AQ112" s="83">
        <f t="shared" si="99"/>
        <v>0.36349256564378363</v>
      </c>
      <c r="AR112" s="197"/>
      <c r="AS112" s="172"/>
      <c r="AT112" s="172"/>
      <c r="AU112" s="37" t="s">
        <v>76</v>
      </c>
      <c r="AV112" s="117">
        <v>70144481</v>
      </c>
      <c r="AW112" s="82">
        <f>IFERROR(AV112/AS107,"-")</f>
        <v>3.3140430771431126E-2</v>
      </c>
      <c r="AX112" s="117">
        <v>787</v>
      </c>
      <c r="AY112" s="82">
        <f>IFERROR(AX112/AT107,"-")</f>
        <v>0.43722222222222223</v>
      </c>
      <c r="AZ112" s="120">
        <f t="shared" si="61"/>
        <v>89128.946632782725</v>
      </c>
      <c r="BA112" s="83">
        <f t="shared" si="100"/>
        <v>0.39291063404892662</v>
      </c>
      <c r="BB112" s="197"/>
      <c r="BC112" s="172"/>
      <c r="BD112" s="172"/>
      <c r="BE112" s="37" t="s">
        <v>76</v>
      </c>
      <c r="BF112" s="117">
        <v>24544096</v>
      </c>
      <c r="BG112" s="82">
        <f>IFERROR(BF112/BC107,"-")</f>
        <v>2.3350619231378329E-2</v>
      </c>
      <c r="BH112" s="117">
        <v>347</v>
      </c>
      <c r="BI112" s="82">
        <f>IFERROR(BH112/BD107,"-")</f>
        <v>0.42060606060606059</v>
      </c>
      <c r="BJ112" s="120">
        <f t="shared" si="62"/>
        <v>70732.265129683001</v>
      </c>
      <c r="BK112" s="83">
        <f t="shared" si="101"/>
        <v>0.37033084311632869</v>
      </c>
      <c r="BL112" s="197"/>
      <c r="BM112" s="172"/>
      <c r="BN112" s="172"/>
      <c r="BO112" s="37" t="s">
        <v>76</v>
      </c>
      <c r="BP112" s="117">
        <v>6928565</v>
      </c>
      <c r="BQ112" s="82">
        <f>IFERROR(BP112/BM107,"-")</f>
        <v>1.730948150713417E-2</v>
      </c>
      <c r="BR112" s="117">
        <v>116</v>
      </c>
      <c r="BS112" s="82">
        <f>IFERROR(BR112/BN107,"-")</f>
        <v>0.38666666666666666</v>
      </c>
      <c r="BT112" s="120">
        <f t="shared" si="63"/>
        <v>59729.008620689652</v>
      </c>
      <c r="BU112" s="83">
        <f t="shared" si="102"/>
        <v>0.3267605633802817</v>
      </c>
      <c r="BV112" s="197"/>
      <c r="BW112" s="172"/>
      <c r="BX112" s="172"/>
      <c r="BY112" s="37" t="s">
        <v>76</v>
      </c>
      <c r="BZ112" s="117">
        <f t="shared" si="86"/>
        <v>284471037</v>
      </c>
      <c r="CA112" s="82">
        <f>IFERROR(BZ112/BW107,"-")</f>
        <v>2.7810800156946702E-2</v>
      </c>
      <c r="CB112" s="117">
        <f t="shared" si="87"/>
        <v>3650</v>
      </c>
      <c r="CC112" s="82">
        <f>IFERROR(CB112/BX107,"-")</f>
        <v>0.37206931702344548</v>
      </c>
      <c r="CD112" s="120">
        <f t="shared" si="64"/>
        <v>77937.27041095891</v>
      </c>
      <c r="CE112" s="83">
        <f t="shared" si="103"/>
        <v>0.33934548159166977</v>
      </c>
    </row>
    <row r="113" spans="2:83" s="31" customFormat="1" ht="13.15" customHeight="1">
      <c r="B113" s="216"/>
      <c r="C113" s="175"/>
      <c r="D113" s="197"/>
      <c r="E113" s="172"/>
      <c r="F113" s="172"/>
      <c r="G113" s="37" t="s">
        <v>77</v>
      </c>
      <c r="H113" s="117">
        <v>29528</v>
      </c>
      <c r="I113" s="82">
        <f>IFERROR(H113/E107,"-")</f>
        <v>1.5706703796503077E-4</v>
      </c>
      <c r="J113" s="117">
        <v>7</v>
      </c>
      <c r="K113" s="82">
        <f>IFERROR(J113/F107,"-")</f>
        <v>0.11666666666666667</v>
      </c>
      <c r="L113" s="120">
        <f t="shared" si="57"/>
        <v>4218.2857142857147</v>
      </c>
      <c r="M113" s="83">
        <f t="shared" si="96"/>
        <v>0.11475409836065574</v>
      </c>
      <c r="N113" s="197"/>
      <c r="O113" s="172"/>
      <c r="P113" s="172"/>
      <c r="Q113" s="37" t="s">
        <v>77</v>
      </c>
      <c r="R113" s="117">
        <v>828873</v>
      </c>
      <c r="S113" s="82">
        <f>IFERROR(R113/O107,"-")</f>
        <v>3.3077324565847469E-3</v>
      </c>
      <c r="T113" s="117">
        <v>12</v>
      </c>
      <c r="U113" s="82">
        <f>IFERROR(T113/P107,"-")</f>
        <v>0.11538461538461539</v>
      </c>
      <c r="V113" s="120">
        <f t="shared" si="58"/>
        <v>69072.75</v>
      </c>
      <c r="W113" s="83">
        <f t="shared" si="97"/>
        <v>0.10256410256410256</v>
      </c>
      <c r="X113" s="197"/>
      <c r="Y113" s="172"/>
      <c r="Z113" s="172"/>
      <c r="AA113" s="37" t="s">
        <v>77</v>
      </c>
      <c r="AB113" s="117">
        <v>77911040</v>
      </c>
      <c r="AC113" s="82">
        <f>IFERROR(AB113/Y107,"-")</f>
        <v>2.4265354702660297E-2</v>
      </c>
      <c r="AD113" s="117">
        <v>354</v>
      </c>
      <c r="AE113" s="82">
        <f>IFERROR(AD113/Z107,"-")</f>
        <v>9.330521876647338E-2</v>
      </c>
      <c r="AF113" s="120">
        <f t="shared" si="59"/>
        <v>220087.6836158192</v>
      </c>
      <c r="AG113" s="83">
        <f t="shared" si="98"/>
        <v>8.5880640465793301E-2</v>
      </c>
      <c r="AH113" s="197"/>
      <c r="AI113" s="172"/>
      <c r="AJ113" s="172"/>
      <c r="AK113" s="37" t="s">
        <v>77</v>
      </c>
      <c r="AL113" s="117">
        <v>112110560</v>
      </c>
      <c r="AM113" s="82">
        <f>IFERROR(AL113/AI107,"-")</f>
        <v>3.7228084956795096E-2</v>
      </c>
      <c r="AN113" s="117">
        <v>387</v>
      </c>
      <c r="AO113" s="82">
        <f>IFERROR(AN113/AJ107,"-")</f>
        <v>0.13221728732490604</v>
      </c>
      <c r="AP113" s="120">
        <f t="shared" si="60"/>
        <v>289691.36950904393</v>
      </c>
      <c r="AQ113" s="83">
        <f t="shared" si="99"/>
        <v>0.12242961088263207</v>
      </c>
      <c r="AR113" s="197"/>
      <c r="AS113" s="172"/>
      <c r="AT113" s="172"/>
      <c r="AU113" s="37" t="s">
        <v>77</v>
      </c>
      <c r="AV113" s="117">
        <v>88057757</v>
      </c>
      <c r="AW113" s="82">
        <f>IFERROR(AV113/AS107,"-")</f>
        <v>4.1603729304747504E-2</v>
      </c>
      <c r="AX113" s="117">
        <v>282</v>
      </c>
      <c r="AY113" s="82">
        <f>IFERROR(AX113/AT107,"-")</f>
        <v>0.15666666666666668</v>
      </c>
      <c r="AZ113" s="120">
        <f t="shared" si="61"/>
        <v>312261.54964539007</v>
      </c>
      <c r="BA113" s="83">
        <f t="shared" si="100"/>
        <v>0.14078881677483773</v>
      </c>
      <c r="BB113" s="197"/>
      <c r="BC113" s="172"/>
      <c r="BD113" s="172"/>
      <c r="BE113" s="37" t="s">
        <v>77</v>
      </c>
      <c r="BF113" s="117">
        <v>85350096</v>
      </c>
      <c r="BG113" s="82">
        <f>IFERROR(BF113/BC107,"-")</f>
        <v>8.1199877683724289E-2</v>
      </c>
      <c r="BH113" s="117">
        <v>186</v>
      </c>
      <c r="BI113" s="82">
        <f>IFERROR(BH113/BD107,"-")</f>
        <v>0.22545454545454546</v>
      </c>
      <c r="BJ113" s="120">
        <f t="shared" si="62"/>
        <v>458871.48387096776</v>
      </c>
      <c r="BK113" s="83">
        <f t="shared" si="101"/>
        <v>0.19850586979722518</v>
      </c>
      <c r="BL113" s="197"/>
      <c r="BM113" s="172"/>
      <c r="BN113" s="172"/>
      <c r="BO113" s="37" t="s">
        <v>77</v>
      </c>
      <c r="BP113" s="117">
        <v>21299597</v>
      </c>
      <c r="BQ113" s="82">
        <f>IFERROR(BP113/BM107,"-")</f>
        <v>5.3212314581866586E-2</v>
      </c>
      <c r="BR113" s="117">
        <v>61</v>
      </c>
      <c r="BS113" s="82">
        <f>IFERROR(BR113/BN107,"-")</f>
        <v>0.20333333333333334</v>
      </c>
      <c r="BT113" s="120">
        <f t="shared" si="63"/>
        <v>349173.72131147538</v>
      </c>
      <c r="BU113" s="83">
        <f t="shared" si="102"/>
        <v>0.17183098591549295</v>
      </c>
      <c r="BV113" s="197"/>
      <c r="BW113" s="172"/>
      <c r="BX113" s="172"/>
      <c r="BY113" s="37" t="s">
        <v>77</v>
      </c>
      <c r="BZ113" s="117">
        <f t="shared" si="86"/>
        <v>385587451</v>
      </c>
      <c r="CA113" s="82">
        <f>IFERROR(BZ113/BW107,"-")</f>
        <v>3.7696264814429871E-2</v>
      </c>
      <c r="CB113" s="117">
        <f t="shared" si="87"/>
        <v>1289</v>
      </c>
      <c r="CC113" s="82">
        <f>IFERROR(CB113/BX107,"-")</f>
        <v>0.13139653414882774</v>
      </c>
      <c r="CD113" s="120">
        <f t="shared" si="64"/>
        <v>299136.889837083</v>
      </c>
      <c r="CE113" s="83">
        <f t="shared" si="103"/>
        <v>0.11984008925251023</v>
      </c>
    </row>
    <row r="114" spans="2:83" s="31" customFormat="1" ht="13.15" customHeight="1">
      <c r="B114" s="216"/>
      <c r="C114" s="175"/>
      <c r="D114" s="197"/>
      <c r="E114" s="172"/>
      <c r="F114" s="172"/>
      <c r="G114" s="37" t="s">
        <v>79</v>
      </c>
      <c r="H114" s="117">
        <v>0</v>
      </c>
      <c r="I114" s="82">
        <f>IFERROR(H114/E107,"-")</f>
        <v>0</v>
      </c>
      <c r="J114" s="117">
        <v>0</v>
      </c>
      <c r="K114" s="82">
        <f>IFERROR(J114/F107,"-")</f>
        <v>0</v>
      </c>
      <c r="L114" s="120" t="str">
        <f t="shared" si="57"/>
        <v>-</v>
      </c>
      <c r="M114" s="83">
        <f t="shared" si="96"/>
        <v>0</v>
      </c>
      <c r="N114" s="197"/>
      <c r="O114" s="172"/>
      <c r="P114" s="172"/>
      <c r="Q114" s="37" t="s">
        <v>79</v>
      </c>
      <c r="R114" s="117">
        <v>0</v>
      </c>
      <c r="S114" s="82">
        <f>IFERROR(R114/O107,"-")</f>
        <v>0</v>
      </c>
      <c r="T114" s="117">
        <v>0</v>
      </c>
      <c r="U114" s="82">
        <f>IFERROR(T114/P107,"-")</f>
        <v>0</v>
      </c>
      <c r="V114" s="120" t="str">
        <f t="shared" si="58"/>
        <v>-</v>
      </c>
      <c r="W114" s="83">
        <f t="shared" si="97"/>
        <v>0</v>
      </c>
      <c r="X114" s="197"/>
      <c r="Y114" s="172"/>
      <c r="Z114" s="172"/>
      <c r="AA114" s="37" t="s">
        <v>79</v>
      </c>
      <c r="AB114" s="117">
        <v>64670</v>
      </c>
      <c r="AC114" s="82">
        <f>IFERROR(AB114/Y107,"-")</f>
        <v>2.0141439372661967E-5</v>
      </c>
      <c r="AD114" s="117">
        <v>1</v>
      </c>
      <c r="AE114" s="82">
        <f>IFERROR(AD114/Z107,"-")</f>
        <v>2.6357406431207171E-4</v>
      </c>
      <c r="AF114" s="120">
        <f t="shared" si="59"/>
        <v>64670</v>
      </c>
      <c r="AG114" s="83">
        <f t="shared" si="98"/>
        <v>2.4260067928190198E-4</v>
      </c>
      <c r="AH114" s="197"/>
      <c r="AI114" s="172"/>
      <c r="AJ114" s="172"/>
      <c r="AK114" s="37" t="s">
        <v>79</v>
      </c>
      <c r="AL114" s="117">
        <v>0</v>
      </c>
      <c r="AM114" s="82">
        <f>IFERROR(AL114/AI107,"-")</f>
        <v>0</v>
      </c>
      <c r="AN114" s="117">
        <v>0</v>
      </c>
      <c r="AO114" s="82">
        <f>IFERROR(AN114/AJ107,"-")</f>
        <v>0</v>
      </c>
      <c r="AP114" s="120" t="str">
        <f t="shared" si="60"/>
        <v>-</v>
      </c>
      <c r="AQ114" s="83">
        <f t="shared" si="99"/>
        <v>0</v>
      </c>
      <c r="AR114" s="197"/>
      <c r="AS114" s="172"/>
      <c r="AT114" s="172"/>
      <c r="AU114" s="37" t="s">
        <v>79</v>
      </c>
      <c r="AV114" s="117">
        <v>0</v>
      </c>
      <c r="AW114" s="82">
        <f>IFERROR(AV114/AS107,"-")</f>
        <v>0</v>
      </c>
      <c r="AX114" s="117">
        <v>0</v>
      </c>
      <c r="AY114" s="82">
        <f>IFERROR(AX114/AT107,"-")</f>
        <v>0</v>
      </c>
      <c r="AZ114" s="120" t="str">
        <f t="shared" si="61"/>
        <v>-</v>
      </c>
      <c r="BA114" s="83">
        <f t="shared" si="100"/>
        <v>0</v>
      </c>
      <c r="BB114" s="197"/>
      <c r="BC114" s="172"/>
      <c r="BD114" s="172"/>
      <c r="BE114" s="37" t="s">
        <v>79</v>
      </c>
      <c r="BF114" s="117">
        <v>2785</v>
      </c>
      <c r="BG114" s="82">
        <f>IFERROR(BF114/BC107,"-")</f>
        <v>2.6495770941976697E-6</v>
      </c>
      <c r="BH114" s="117">
        <v>1</v>
      </c>
      <c r="BI114" s="82">
        <f>IFERROR(BH114/BD107,"-")</f>
        <v>1.2121212121212121E-3</v>
      </c>
      <c r="BJ114" s="120">
        <f t="shared" si="62"/>
        <v>2785</v>
      </c>
      <c r="BK114" s="83">
        <f t="shared" si="101"/>
        <v>1.0672358591248667E-3</v>
      </c>
      <c r="BL114" s="197"/>
      <c r="BM114" s="172"/>
      <c r="BN114" s="172"/>
      <c r="BO114" s="37" t="s">
        <v>79</v>
      </c>
      <c r="BP114" s="117">
        <v>8500</v>
      </c>
      <c r="BQ114" s="82">
        <f>IFERROR(BP114/BM107,"-")</f>
        <v>2.1235362995171504E-5</v>
      </c>
      <c r="BR114" s="117">
        <v>1</v>
      </c>
      <c r="BS114" s="82">
        <f>IFERROR(BR114/BN107,"-")</f>
        <v>3.3333333333333335E-3</v>
      </c>
      <c r="BT114" s="120">
        <f t="shared" si="63"/>
        <v>8500</v>
      </c>
      <c r="BU114" s="83">
        <f t="shared" si="102"/>
        <v>2.8169014084507044E-3</v>
      </c>
      <c r="BV114" s="197"/>
      <c r="BW114" s="172"/>
      <c r="BX114" s="172"/>
      <c r="BY114" s="37" t="s">
        <v>79</v>
      </c>
      <c r="BZ114" s="117">
        <f t="shared" si="86"/>
        <v>75955</v>
      </c>
      <c r="CA114" s="82">
        <f>IFERROR(BZ114/BW107,"-")</f>
        <v>7.425604195765233E-6</v>
      </c>
      <c r="CB114" s="117">
        <f t="shared" si="87"/>
        <v>3</v>
      </c>
      <c r="CC114" s="82">
        <f>IFERROR(CB114/BX107,"-")</f>
        <v>3.058103975535168E-4</v>
      </c>
      <c r="CD114" s="120">
        <f t="shared" si="64"/>
        <v>25318.333333333332</v>
      </c>
      <c r="CE114" s="83">
        <f t="shared" si="103"/>
        <v>2.7891409445890663E-4</v>
      </c>
    </row>
    <row r="115" spans="2:83" s="31" customFormat="1" ht="13.15" customHeight="1">
      <c r="B115" s="216"/>
      <c r="C115" s="175"/>
      <c r="D115" s="197"/>
      <c r="E115" s="172"/>
      <c r="F115" s="172"/>
      <c r="G115" s="37" t="s">
        <v>81</v>
      </c>
      <c r="H115" s="117">
        <v>0</v>
      </c>
      <c r="I115" s="82">
        <f>IFERROR(H115/E107,"-")</f>
        <v>0</v>
      </c>
      <c r="J115" s="117">
        <v>0</v>
      </c>
      <c r="K115" s="82">
        <f>IFERROR(J115/F107,"-")</f>
        <v>0</v>
      </c>
      <c r="L115" s="120" t="str">
        <f t="shared" si="57"/>
        <v>-</v>
      </c>
      <c r="M115" s="83">
        <f t="shared" si="96"/>
        <v>0</v>
      </c>
      <c r="N115" s="197"/>
      <c r="O115" s="172"/>
      <c r="P115" s="172"/>
      <c r="Q115" s="37" t="s">
        <v>81</v>
      </c>
      <c r="R115" s="117">
        <v>53710</v>
      </c>
      <c r="S115" s="82">
        <f>IFERROR(R115/O107,"-")</f>
        <v>2.1433719067114838E-4</v>
      </c>
      <c r="T115" s="117">
        <v>1</v>
      </c>
      <c r="U115" s="82">
        <f>IFERROR(T115/P107,"-")</f>
        <v>9.6153846153846159E-3</v>
      </c>
      <c r="V115" s="120">
        <f t="shared" si="58"/>
        <v>53710</v>
      </c>
      <c r="W115" s="83">
        <f t="shared" si="97"/>
        <v>8.5470085470085479E-3</v>
      </c>
      <c r="X115" s="197"/>
      <c r="Y115" s="172"/>
      <c r="Z115" s="172"/>
      <c r="AA115" s="37" t="s">
        <v>81</v>
      </c>
      <c r="AB115" s="117">
        <v>314772</v>
      </c>
      <c r="AC115" s="82">
        <f>IFERROR(AB115/Y107,"-")</f>
        <v>9.8035583024765001E-5</v>
      </c>
      <c r="AD115" s="117">
        <v>18</v>
      </c>
      <c r="AE115" s="82">
        <f>IFERROR(AD115/Z107,"-")</f>
        <v>4.7443331576172906E-3</v>
      </c>
      <c r="AF115" s="120">
        <f t="shared" si="59"/>
        <v>17487.333333333332</v>
      </c>
      <c r="AG115" s="83">
        <f t="shared" si="98"/>
        <v>4.3668122270742356E-3</v>
      </c>
      <c r="AH115" s="197"/>
      <c r="AI115" s="172"/>
      <c r="AJ115" s="172"/>
      <c r="AK115" s="37" t="s">
        <v>81</v>
      </c>
      <c r="AL115" s="117">
        <v>541861</v>
      </c>
      <c r="AM115" s="82">
        <f>IFERROR(AL115/AI107,"-")</f>
        <v>1.7993351690308166E-4</v>
      </c>
      <c r="AN115" s="117">
        <v>23</v>
      </c>
      <c r="AO115" s="82">
        <f>IFERROR(AN115/AJ107,"-")</f>
        <v>7.8578749572941579E-3</v>
      </c>
      <c r="AP115" s="120">
        <f t="shared" si="60"/>
        <v>23559.17391304348</v>
      </c>
      <c r="AQ115" s="83">
        <f t="shared" si="99"/>
        <v>7.276178424549193E-3</v>
      </c>
      <c r="AR115" s="197"/>
      <c r="AS115" s="172"/>
      <c r="AT115" s="172"/>
      <c r="AU115" s="37" t="s">
        <v>81</v>
      </c>
      <c r="AV115" s="117">
        <v>283823</v>
      </c>
      <c r="AW115" s="82">
        <f>IFERROR(AV115/AS107,"-")</f>
        <v>1.3409489027140845E-4</v>
      </c>
      <c r="AX115" s="117">
        <v>15</v>
      </c>
      <c r="AY115" s="82">
        <f>IFERROR(AX115/AT107,"-")</f>
        <v>8.3333333333333332E-3</v>
      </c>
      <c r="AZ115" s="120">
        <f t="shared" si="61"/>
        <v>18921.533333333333</v>
      </c>
      <c r="BA115" s="83">
        <f t="shared" si="100"/>
        <v>7.4887668497254116E-3</v>
      </c>
      <c r="BB115" s="197"/>
      <c r="BC115" s="172"/>
      <c r="BD115" s="172"/>
      <c r="BE115" s="37" t="s">
        <v>81</v>
      </c>
      <c r="BF115" s="117">
        <v>288902</v>
      </c>
      <c r="BG115" s="82">
        <f>IFERROR(BF115/BC107,"-")</f>
        <v>2.7485390365094978E-4</v>
      </c>
      <c r="BH115" s="117">
        <v>5</v>
      </c>
      <c r="BI115" s="82">
        <f>IFERROR(BH115/BD107,"-")</f>
        <v>6.0606060606060606E-3</v>
      </c>
      <c r="BJ115" s="120">
        <f t="shared" si="62"/>
        <v>57780.4</v>
      </c>
      <c r="BK115" s="83">
        <f t="shared" si="101"/>
        <v>5.3361792956243331E-3</v>
      </c>
      <c r="BL115" s="197"/>
      <c r="BM115" s="172"/>
      <c r="BN115" s="172"/>
      <c r="BO115" s="37" t="s">
        <v>81</v>
      </c>
      <c r="BP115" s="117">
        <v>818</v>
      </c>
      <c r="BQ115" s="82">
        <f>IFERROR(BP115/BM107,"-")</f>
        <v>2.0435914035353283E-6</v>
      </c>
      <c r="BR115" s="117">
        <v>1</v>
      </c>
      <c r="BS115" s="82">
        <f>IFERROR(BR115/BN107,"-")</f>
        <v>3.3333333333333335E-3</v>
      </c>
      <c r="BT115" s="120">
        <f t="shared" si="63"/>
        <v>818</v>
      </c>
      <c r="BU115" s="83">
        <f t="shared" si="102"/>
        <v>2.8169014084507044E-3</v>
      </c>
      <c r="BV115" s="197"/>
      <c r="BW115" s="172"/>
      <c r="BX115" s="172"/>
      <c r="BY115" s="37" t="s">
        <v>81</v>
      </c>
      <c r="BZ115" s="117">
        <f t="shared" si="86"/>
        <v>1483886</v>
      </c>
      <c r="CA115" s="82">
        <f>IFERROR(BZ115/BW107,"-")</f>
        <v>1.4506945043298386E-4</v>
      </c>
      <c r="CB115" s="117">
        <f t="shared" si="87"/>
        <v>63</v>
      </c>
      <c r="CC115" s="82">
        <f>IFERROR(CB115/BX107,"-")</f>
        <v>6.4220183486238536E-3</v>
      </c>
      <c r="CD115" s="120">
        <f t="shared" si="64"/>
        <v>23553.746031746032</v>
      </c>
      <c r="CE115" s="83">
        <f t="shared" si="103"/>
        <v>5.8571959836370398E-3</v>
      </c>
    </row>
    <row r="116" spans="2:83" s="31" customFormat="1" ht="13.15" customHeight="1">
      <c r="B116" s="216"/>
      <c r="C116" s="175"/>
      <c r="D116" s="197"/>
      <c r="E116" s="172"/>
      <c r="F116" s="172"/>
      <c r="G116" s="37" t="s">
        <v>83</v>
      </c>
      <c r="H116" s="117">
        <v>4769</v>
      </c>
      <c r="I116" s="82">
        <f>IFERROR(H116/E107,"-")</f>
        <v>2.5367539422081814E-5</v>
      </c>
      <c r="J116" s="117">
        <v>2</v>
      </c>
      <c r="K116" s="82">
        <f>IFERROR(J116/F107,"-")</f>
        <v>3.3333333333333333E-2</v>
      </c>
      <c r="L116" s="120">
        <f t="shared" si="57"/>
        <v>2384.5</v>
      </c>
      <c r="M116" s="83">
        <f t="shared" si="96"/>
        <v>3.2786885245901641E-2</v>
      </c>
      <c r="N116" s="197"/>
      <c r="O116" s="172"/>
      <c r="P116" s="172"/>
      <c r="Q116" s="37" t="s">
        <v>83</v>
      </c>
      <c r="R116" s="117">
        <v>335957</v>
      </c>
      <c r="S116" s="82">
        <f>IFERROR(R116/O107,"-")</f>
        <v>1.340682918754552E-3</v>
      </c>
      <c r="T116" s="117">
        <v>6</v>
      </c>
      <c r="U116" s="82">
        <f>IFERROR(T116/P107,"-")</f>
        <v>5.7692307692307696E-2</v>
      </c>
      <c r="V116" s="120">
        <f t="shared" si="58"/>
        <v>55992.833333333336</v>
      </c>
      <c r="W116" s="83">
        <f t="shared" si="97"/>
        <v>5.128205128205128E-2</v>
      </c>
      <c r="X116" s="197"/>
      <c r="Y116" s="172"/>
      <c r="Z116" s="172"/>
      <c r="AA116" s="37" t="s">
        <v>83</v>
      </c>
      <c r="AB116" s="117">
        <v>2419764</v>
      </c>
      <c r="AC116" s="82">
        <f>IFERROR(AB116/Y107,"-")</f>
        <v>7.5363429568810897E-4</v>
      </c>
      <c r="AD116" s="117">
        <v>98</v>
      </c>
      <c r="AE116" s="82">
        <f>IFERROR(AD116/Z107,"-")</f>
        <v>2.5830258302583026E-2</v>
      </c>
      <c r="AF116" s="120">
        <f t="shared" si="59"/>
        <v>24691.469387755104</v>
      </c>
      <c r="AG116" s="83">
        <f t="shared" si="98"/>
        <v>2.3774866569626393E-2</v>
      </c>
      <c r="AH116" s="197"/>
      <c r="AI116" s="172"/>
      <c r="AJ116" s="172"/>
      <c r="AK116" s="37" t="s">
        <v>83</v>
      </c>
      <c r="AL116" s="117">
        <v>3042463</v>
      </c>
      <c r="AM116" s="82">
        <f>IFERROR(AL116/AI107,"-")</f>
        <v>1.0102979687364481E-3</v>
      </c>
      <c r="AN116" s="117">
        <v>111</v>
      </c>
      <c r="AO116" s="82">
        <f>IFERROR(AN116/AJ107,"-")</f>
        <v>3.7922787837376154E-2</v>
      </c>
      <c r="AP116" s="120">
        <f t="shared" si="60"/>
        <v>27409.576576576575</v>
      </c>
      <c r="AQ116" s="83">
        <f t="shared" si="99"/>
        <v>3.511546978804176E-2</v>
      </c>
      <c r="AR116" s="197"/>
      <c r="AS116" s="172"/>
      <c r="AT116" s="172"/>
      <c r="AU116" s="37" t="s">
        <v>83</v>
      </c>
      <c r="AV116" s="117">
        <v>3681467</v>
      </c>
      <c r="AW116" s="82">
        <f>IFERROR(AV116/AS107,"-")</f>
        <v>1.7393442864137554E-3</v>
      </c>
      <c r="AX116" s="117">
        <v>100</v>
      </c>
      <c r="AY116" s="82">
        <f>IFERROR(AX116/AT107,"-")</f>
        <v>5.5555555555555552E-2</v>
      </c>
      <c r="AZ116" s="120">
        <f t="shared" si="61"/>
        <v>36814.67</v>
      </c>
      <c r="BA116" s="83">
        <f t="shared" si="100"/>
        <v>4.9925112331502743E-2</v>
      </c>
      <c r="BB116" s="197"/>
      <c r="BC116" s="172"/>
      <c r="BD116" s="172"/>
      <c r="BE116" s="37" t="s">
        <v>83</v>
      </c>
      <c r="BF116" s="117">
        <v>2079852</v>
      </c>
      <c r="BG116" s="82">
        <f>IFERROR(BF116/BC107,"-")</f>
        <v>1.9787174931853542E-3</v>
      </c>
      <c r="BH116" s="117">
        <v>63</v>
      </c>
      <c r="BI116" s="82">
        <f>IFERROR(BH116/BD107,"-")</f>
        <v>7.636363636363637E-2</v>
      </c>
      <c r="BJ116" s="120">
        <f t="shared" si="62"/>
        <v>33013.523809523809</v>
      </c>
      <c r="BK116" s="83">
        <f t="shared" si="101"/>
        <v>6.7235859124866598E-2</v>
      </c>
      <c r="BL116" s="197"/>
      <c r="BM116" s="172"/>
      <c r="BN116" s="172"/>
      <c r="BO116" s="37" t="s">
        <v>83</v>
      </c>
      <c r="BP116" s="117">
        <v>964961</v>
      </c>
      <c r="BQ116" s="82">
        <f>IFERROR(BP116/BM107,"-")</f>
        <v>2.4107408366098458E-3</v>
      </c>
      <c r="BR116" s="117">
        <v>19</v>
      </c>
      <c r="BS116" s="82">
        <f>IFERROR(BR116/BN107,"-")</f>
        <v>6.3333333333333339E-2</v>
      </c>
      <c r="BT116" s="120">
        <f t="shared" si="63"/>
        <v>50787.42105263158</v>
      </c>
      <c r="BU116" s="83">
        <f t="shared" si="102"/>
        <v>5.3521126760563378E-2</v>
      </c>
      <c r="BV116" s="197"/>
      <c r="BW116" s="172"/>
      <c r="BX116" s="172"/>
      <c r="BY116" s="37" t="s">
        <v>83</v>
      </c>
      <c r="BZ116" s="117">
        <f t="shared" si="86"/>
        <v>12529233</v>
      </c>
      <c r="CA116" s="82">
        <f>IFERROR(BZ116/BW107,"-")</f>
        <v>1.2248979676719139E-3</v>
      </c>
      <c r="CB116" s="117">
        <f t="shared" si="87"/>
        <v>399</v>
      </c>
      <c r="CC116" s="82">
        <f>IFERROR(CB116/BX107,"-")</f>
        <v>4.0672782874617737E-2</v>
      </c>
      <c r="CD116" s="120">
        <f t="shared" si="64"/>
        <v>31401.586466165412</v>
      </c>
      <c r="CE116" s="83">
        <f t="shared" si="103"/>
        <v>3.7095574563034583E-2</v>
      </c>
    </row>
    <row r="117" spans="2:83" s="31" customFormat="1" ht="13.15" customHeight="1">
      <c r="B117" s="216"/>
      <c r="C117" s="175"/>
      <c r="D117" s="197"/>
      <c r="E117" s="172"/>
      <c r="F117" s="172"/>
      <c r="G117" s="37" t="s">
        <v>85</v>
      </c>
      <c r="H117" s="117">
        <v>0</v>
      </c>
      <c r="I117" s="82">
        <f>IFERROR(H117/E107,"-")</f>
        <v>0</v>
      </c>
      <c r="J117" s="117">
        <v>0</v>
      </c>
      <c r="K117" s="82">
        <f>IFERROR(J117/F107,"-")</f>
        <v>0</v>
      </c>
      <c r="L117" s="120" t="str">
        <f t="shared" si="57"/>
        <v>-</v>
      </c>
      <c r="M117" s="83">
        <f t="shared" si="96"/>
        <v>0</v>
      </c>
      <c r="N117" s="197"/>
      <c r="O117" s="172"/>
      <c r="P117" s="172"/>
      <c r="Q117" s="37" t="s">
        <v>85</v>
      </c>
      <c r="R117" s="117">
        <v>1204408</v>
      </c>
      <c r="S117" s="82">
        <f>IFERROR(R117/O107,"-")</f>
        <v>4.8063568635609098E-3</v>
      </c>
      <c r="T117" s="117">
        <v>3</v>
      </c>
      <c r="U117" s="82">
        <f>IFERROR(T117/P107,"-")</f>
        <v>2.8846153846153848E-2</v>
      </c>
      <c r="V117" s="120">
        <f t="shared" si="58"/>
        <v>401469.33333333331</v>
      </c>
      <c r="W117" s="83">
        <f t="shared" si="97"/>
        <v>2.564102564102564E-2</v>
      </c>
      <c r="X117" s="197"/>
      <c r="Y117" s="172"/>
      <c r="Z117" s="172"/>
      <c r="AA117" s="37" t="s">
        <v>85</v>
      </c>
      <c r="AB117" s="117">
        <v>1067941</v>
      </c>
      <c r="AC117" s="82">
        <f>IFERROR(AB117/Y107,"-")</f>
        <v>3.3260969390876746E-4</v>
      </c>
      <c r="AD117" s="117">
        <v>29</v>
      </c>
      <c r="AE117" s="82">
        <f>IFERROR(AD117/Z107,"-")</f>
        <v>7.6436478650500793E-3</v>
      </c>
      <c r="AF117" s="120">
        <f t="shared" si="59"/>
        <v>36825.551724137928</v>
      </c>
      <c r="AG117" s="83">
        <f t="shared" si="98"/>
        <v>7.0354196991751581E-3</v>
      </c>
      <c r="AH117" s="197"/>
      <c r="AI117" s="172"/>
      <c r="AJ117" s="172"/>
      <c r="AK117" s="37" t="s">
        <v>85</v>
      </c>
      <c r="AL117" s="117">
        <v>1945920</v>
      </c>
      <c r="AM117" s="82">
        <f>IFERROR(AL117/AI107,"-")</f>
        <v>6.4617351906124385E-4</v>
      </c>
      <c r="AN117" s="117">
        <v>26</v>
      </c>
      <c r="AO117" s="82">
        <f>IFERROR(AN117/AJ107,"-")</f>
        <v>8.8828151691151356E-3</v>
      </c>
      <c r="AP117" s="120">
        <f t="shared" si="60"/>
        <v>74843.076923076922</v>
      </c>
      <c r="AQ117" s="83">
        <f t="shared" si="99"/>
        <v>8.2252451755773486E-3</v>
      </c>
      <c r="AR117" s="197"/>
      <c r="AS117" s="172"/>
      <c r="AT117" s="172"/>
      <c r="AU117" s="37" t="s">
        <v>85</v>
      </c>
      <c r="AV117" s="117">
        <v>3983436</v>
      </c>
      <c r="AW117" s="82">
        <f>IFERROR(AV117/AS107,"-")</f>
        <v>1.8820124278975919E-3</v>
      </c>
      <c r="AX117" s="117">
        <v>33</v>
      </c>
      <c r="AY117" s="82">
        <f>IFERROR(AX117/AT107,"-")</f>
        <v>1.8333333333333333E-2</v>
      </c>
      <c r="AZ117" s="120">
        <f t="shared" si="61"/>
        <v>120710.18181818182</v>
      </c>
      <c r="BA117" s="83">
        <f t="shared" si="100"/>
        <v>1.6475287069395907E-2</v>
      </c>
      <c r="BB117" s="197"/>
      <c r="BC117" s="172"/>
      <c r="BD117" s="172"/>
      <c r="BE117" s="37" t="s">
        <v>85</v>
      </c>
      <c r="BF117" s="117">
        <v>978647</v>
      </c>
      <c r="BG117" s="82">
        <f>IFERROR(BF117/BC107,"-")</f>
        <v>9.3105948815269907E-4</v>
      </c>
      <c r="BH117" s="117">
        <v>12</v>
      </c>
      <c r="BI117" s="82">
        <f>IFERROR(BH117/BD107,"-")</f>
        <v>1.4545454545454545E-2</v>
      </c>
      <c r="BJ117" s="120">
        <f t="shared" si="62"/>
        <v>81553.916666666672</v>
      </c>
      <c r="BK117" s="83">
        <f t="shared" si="101"/>
        <v>1.2806830309498399E-2</v>
      </c>
      <c r="BL117" s="197"/>
      <c r="BM117" s="172"/>
      <c r="BN117" s="172"/>
      <c r="BO117" s="37" t="s">
        <v>85</v>
      </c>
      <c r="BP117" s="117">
        <v>1202293</v>
      </c>
      <c r="BQ117" s="82">
        <f>IFERROR(BP117/BM107,"-")</f>
        <v>3.0036621507710274E-3</v>
      </c>
      <c r="BR117" s="117">
        <v>10</v>
      </c>
      <c r="BS117" s="82">
        <f>IFERROR(BR117/BN107,"-")</f>
        <v>3.3333333333333333E-2</v>
      </c>
      <c r="BT117" s="120">
        <f t="shared" si="63"/>
        <v>120229.3</v>
      </c>
      <c r="BU117" s="83">
        <f t="shared" si="102"/>
        <v>2.8169014084507043E-2</v>
      </c>
      <c r="BV117" s="197"/>
      <c r="BW117" s="172"/>
      <c r="BX117" s="172"/>
      <c r="BY117" s="37" t="s">
        <v>85</v>
      </c>
      <c r="BZ117" s="117">
        <f t="shared" si="86"/>
        <v>10382645</v>
      </c>
      <c r="CA117" s="82">
        <f>IFERROR(BZ117/BW107,"-")</f>
        <v>1.0150406461081024E-3</v>
      </c>
      <c r="CB117" s="117">
        <f t="shared" si="87"/>
        <v>113</v>
      </c>
      <c r="CC117" s="82">
        <f>IFERROR(CB117/BX107,"-")</f>
        <v>1.1518858307849133E-2</v>
      </c>
      <c r="CD117" s="120">
        <f t="shared" si="64"/>
        <v>91881.814159292029</v>
      </c>
      <c r="CE117" s="83">
        <f t="shared" si="103"/>
        <v>1.0505764224618817E-2</v>
      </c>
    </row>
    <row r="118" spans="2:83" s="31" customFormat="1" ht="13.15" customHeight="1">
      <c r="B118" s="216"/>
      <c r="C118" s="175"/>
      <c r="D118" s="197"/>
      <c r="E118" s="172"/>
      <c r="F118" s="172"/>
      <c r="G118" s="37" t="s">
        <v>87</v>
      </c>
      <c r="H118" s="117">
        <v>6758</v>
      </c>
      <c r="I118" s="82">
        <f>IFERROR(H118/E107,"-")</f>
        <v>3.5947542758320167E-5</v>
      </c>
      <c r="J118" s="117">
        <v>2</v>
      </c>
      <c r="K118" s="82">
        <f>IFERROR(J118/F107,"-")</f>
        <v>3.3333333333333333E-2</v>
      </c>
      <c r="L118" s="120">
        <f t="shared" si="57"/>
        <v>3379</v>
      </c>
      <c r="M118" s="83">
        <f t="shared" si="96"/>
        <v>3.2786885245901641E-2</v>
      </c>
      <c r="N118" s="197"/>
      <c r="O118" s="172"/>
      <c r="P118" s="172"/>
      <c r="Q118" s="37" t="s">
        <v>87</v>
      </c>
      <c r="R118" s="117">
        <v>968250</v>
      </c>
      <c r="S118" s="82">
        <f>IFERROR(R118/O107,"-")</f>
        <v>3.8639356705890784E-3</v>
      </c>
      <c r="T118" s="117">
        <v>7</v>
      </c>
      <c r="U118" s="82">
        <f>IFERROR(T118/P107,"-")</f>
        <v>6.7307692307692304E-2</v>
      </c>
      <c r="V118" s="120">
        <f t="shared" si="58"/>
        <v>138321.42857142858</v>
      </c>
      <c r="W118" s="83">
        <f t="shared" si="97"/>
        <v>5.9829059829059832E-2</v>
      </c>
      <c r="X118" s="197"/>
      <c r="Y118" s="172"/>
      <c r="Z118" s="172"/>
      <c r="AA118" s="37" t="s">
        <v>87</v>
      </c>
      <c r="AB118" s="117">
        <v>23924928</v>
      </c>
      <c r="AC118" s="82">
        <f>IFERROR(AB118/Y107,"-")</f>
        <v>7.4514069399613837E-3</v>
      </c>
      <c r="AD118" s="117">
        <v>49</v>
      </c>
      <c r="AE118" s="82">
        <f>IFERROR(AD118/Z107,"-")</f>
        <v>1.2915129151291513E-2</v>
      </c>
      <c r="AF118" s="120">
        <f t="shared" si="59"/>
        <v>488263.8367346939</v>
      </c>
      <c r="AG118" s="83">
        <f t="shared" si="98"/>
        <v>1.1887433284813197E-2</v>
      </c>
      <c r="AH118" s="197"/>
      <c r="AI118" s="172"/>
      <c r="AJ118" s="172"/>
      <c r="AK118" s="37" t="s">
        <v>87</v>
      </c>
      <c r="AL118" s="117">
        <v>33349879</v>
      </c>
      <c r="AM118" s="82">
        <f>IFERROR(AL118/AI107,"-")</f>
        <v>1.1074354893159367E-2</v>
      </c>
      <c r="AN118" s="117">
        <v>64</v>
      </c>
      <c r="AO118" s="82">
        <f>IFERROR(AN118/AJ107,"-")</f>
        <v>2.1865391185514178E-2</v>
      </c>
      <c r="AP118" s="120">
        <f t="shared" si="60"/>
        <v>521091.859375</v>
      </c>
      <c r="AQ118" s="83">
        <f t="shared" si="99"/>
        <v>2.024675735526732E-2</v>
      </c>
      <c r="AR118" s="197"/>
      <c r="AS118" s="172"/>
      <c r="AT118" s="172"/>
      <c r="AU118" s="37" t="s">
        <v>87</v>
      </c>
      <c r="AV118" s="117">
        <v>35479207</v>
      </c>
      <c r="AW118" s="82">
        <f>IFERROR(AV118/AS107,"-")</f>
        <v>1.6762490600062668E-2</v>
      </c>
      <c r="AX118" s="117">
        <v>71</v>
      </c>
      <c r="AY118" s="82">
        <f>IFERROR(AX118/AT107,"-")</f>
        <v>3.9444444444444442E-2</v>
      </c>
      <c r="AZ118" s="120">
        <f t="shared" si="61"/>
        <v>499707.14084507042</v>
      </c>
      <c r="BA118" s="83">
        <f t="shared" si="100"/>
        <v>3.5446829755366949E-2</v>
      </c>
      <c r="BB118" s="197"/>
      <c r="BC118" s="172"/>
      <c r="BD118" s="172"/>
      <c r="BE118" s="37" t="s">
        <v>87</v>
      </c>
      <c r="BF118" s="117">
        <v>26363279</v>
      </c>
      <c r="BG118" s="82">
        <f>IFERROR(BF118/BC107,"-")</f>
        <v>2.508134296816605E-2</v>
      </c>
      <c r="BH118" s="117">
        <v>61</v>
      </c>
      <c r="BI118" s="82">
        <f>IFERROR(BH118/BD107,"-")</f>
        <v>7.3939393939393944E-2</v>
      </c>
      <c r="BJ118" s="120">
        <f t="shared" si="62"/>
        <v>432184.90163934429</v>
      </c>
      <c r="BK118" s="83">
        <f t="shared" si="101"/>
        <v>6.5101387406616862E-2</v>
      </c>
      <c r="BL118" s="197"/>
      <c r="BM118" s="172"/>
      <c r="BN118" s="172"/>
      <c r="BO118" s="37" t="s">
        <v>87</v>
      </c>
      <c r="BP118" s="117">
        <v>16116338</v>
      </c>
      <c r="BQ118" s="82">
        <f>IFERROR(BP118/BM107,"-")</f>
        <v>4.0263092656808976E-2</v>
      </c>
      <c r="BR118" s="117">
        <v>30</v>
      </c>
      <c r="BS118" s="82">
        <f>IFERROR(BR118/BN107,"-")</f>
        <v>0.1</v>
      </c>
      <c r="BT118" s="120">
        <f t="shared" si="63"/>
        <v>537211.26666666672</v>
      </c>
      <c r="BU118" s="83">
        <f t="shared" si="102"/>
        <v>8.4507042253521125E-2</v>
      </c>
      <c r="BV118" s="197"/>
      <c r="BW118" s="172"/>
      <c r="BX118" s="172"/>
      <c r="BY118" s="37" t="s">
        <v>87</v>
      </c>
      <c r="BZ118" s="117">
        <f t="shared" si="86"/>
        <v>136208639</v>
      </c>
      <c r="CA118" s="82">
        <f>IFERROR(BZ118/BW107,"-")</f>
        <v>1.3316193025579249E-2</v>
      </c>
      <c r="CB118" s="117">
        <f t="shared" si="87"/>
        <v>284</v>
      </c>
      <c r="CC118" s="82">
        <f>IFERROR(CB118/BX107,"-")</f>
        <v>2.8950050968399591E-2</v>
      </c>
      <c r="CD118" s="120">
        <f t="shared" si="64"/>
        <v>479607.88380281691</v>
      </c>
      <c r="CE118" s="83">
        <f t="shared" si="103"/>
        <v>2.6403867608776495E-2</v>
      </c>
    </row>
    <row r="119" spans="2:83" s="31" customFormat="1" ht="13.15" customHeight="1">
      <c r="B119" s="216"/>
      <c r="C119" s="175"/>
      <c r="D119" s="197"/>
      <c r="E119" s="172"/>
      <c r="F119" s="172"/>
      <c r="G119" s="37" t="s">
        <v>89</v>
      </c>
      <c r="H119" s="117">
        <v>770983</v>
      </c>
      <c r="I119" s="82">
        <f>IFERROR(H119/E107,"-")</f>
        <v>4.1010571705294404E-3</v>
      </c>
      <c r="J119" s="117">
        <v>10</v>
      </c>
      <c r="K119" s="82">
        <f>IFERROR(J119/F107,"-")</f>
        <v>0.16666666666666666</v>
      </c>
      <c r="L119" s="120">
        <f t="shared" si="57"/>
        <v>77098.3</v>
      </c>
      <c r="M119" s="83">
        <f t="shared" si="96"/>
        <v>0.16393442622950818</v>
      </c>
      <c r="N119" s="197"/>
      <c r="O119" s="172"/>
      <c r="P119" s="172"/>
      <c r="Q119" s="37" t="s">
        <v>89</v>
      </c>
      <c r="R119" s="117">
        <v>2794363</v>
      </c>
      <c r="S119" s="82">
        <f>IFERROR(R119/O107,"-")</f>
        <v>1.1151292406170214E-2</v>
      </c>
      <c r="T119" s="117">
        <v>15</v>
      </c>
      <c r="U119" s="82">
        <f>IFERROR(T119/P107,"-")</f>
        <v>0.14423076923076922</v>
      </c>
      <c r="V119" s="120">
        <f t="shared" si="58"/>
        <v>186290.86666666667</v>
      </c>
      <c r="W119" s="83">
        <f t="shared" si="97"/>
        <v>0.12820512820512819</v>
      </c>
      <c r="X119" s="197"/>
      <c r="Y119" s="172"/>
      <c r="Z119" s="172"/>
      <c r="AA119" s="37" t="s">
        <v>89</v>
      </c>
      <c r="AB119" s="117">
        <v>23159815</v>
      </c>
      <c r="AC119" s="82">
        <f>IFERROR(AB119/Y107,"-")</f>
        <v>7.213112876211028E-3</v>
      </c>
      <c r="AD119" s="117">
        <v>508</v>
      </c>
      <c r="AE119" s="82">
        <f>IFERROR(AD119/Z107,"-")</f>
        <v>0.13389562467053243</v>
      </c>
      <c r="AF119" s="120">
        <f t="shared" si="59"/>
        <v>45590.187007874018</v>
      </c>
      <c r="AG119" s="83">
        <f t="shared" si="98"/>
        <v>0.12324114507520621</v>
      </c>
      <c r="AH119" s="197"/>
      <c r="AI119" s="172"/>
      <c r="AJ119" s="172"/>
      <c r="AK119" s="37" t="s">
        <v>89</v>
      </c>
      <c r="AL119" s="117">
        <v>23962277</v>
      </c>
      <c r="AM119" s="82">
        <f>IFERROR(AL119/AI107,"-")</f>
        <v>7.9570531439166585E-3</v>
      </c>
      <c r="AN119" s="117">
        <v>501</v>
      </c>
      <c r="AO119" s="82">
        <f>IFERROR(AN119/AJ107,"-")</f>
        <v>0.17116501537410317</v>
      </c>
      <c r="AP119" s="120">
        <f t="shared" si="60"/>
        <v>47828.896207584832</v>
      </c>
      <c r="AQ119" s="83">
        <f t="shared" si="99"/>
        <v>0.15849414742170198</v>
      </c>
      <c r="AR119" s="197"/>
      <c r="AS119" s="172"/>
      <c r="AT119" s="172"/>
      <c r="AU119" s="37" t="s">
        <v>89</v>
      </c>
      <c r="AV119" s="117">
        <v>19915182</v>
      </c>
      <c r="AW119" s="82">
        <f>IFERROR(AV119/AS107,"-")</f>
        <v>9.4091181652830418E-3</v>
      </c>
      <c r="AX119" s="117">
        <v>322</v>
      </c>
      <c r="AY119" s="82">
        <f>IFERROR(AX119/AT107,"-")</f>
        <v>0.17888888888888888</v>
      </c>
      <c r="AZ119" s="120">
        <f t="shared" si="61"/>
        <v>61848.391304347824</v>
      </c>
      <c r="BA119" s="83">
        <f t="shared" si="100"/>
        <v>0.16075886170743883</v>
      </c>
      <c r="BB119" s="197"/>
      <c r="BC119" s="172"/>
      <c r="BD119" s="172"/>
      <c r="BE119" s="37" t="s">
        <v>89</v>
      </c>
      <c r="BF119" s="117">
        <v>12194710</v>
      </c>
      <c r="BG119" s="82">
        <f>IFERROR(BF119/BC107,"-")</f>
        <v>1.1601732239275858E-2</v>
      </c>
      <c r="BH119" s="117">
        <v>147</v>
      </c>
      <c r="BI119" s="82">
        <f>IFERROR(BH119/BD107,"-")</f>
        <v>0.17818181818181819</v>
      </c>
      <c r="BJ119" s="120">
        <f t="shared" si="62"/>
        <v>82957.210884353743</v>
      </c>
      <c r="BK119" s="83">
        <f t="shared" si="101"/>
        <v>0.15688367129135539</v>
      </c>
      <c r="BL119" s="197"/>
      <c r="BM119" s="172"/>
      <c r="BN119" s="172"/>
      <c r="BO119" s="37" t="s">
        <v>89</v>
      </c>
      <c r="BP119" s="117">
        <v>5438436</v>
      </c>
      <c r="BQ119" s="82">
        <f>IFERROR(BP119/BM107,"-")</f>
        <v>1.358672501011865E-2</v>
      </c>
      <c r="BR119" s="117">
        <v>53</v>
      </c>
      <c r="BS119" s="82">
        <f>IFERROR(BR119/BN107,"-")</f>
        <v>0.17666666666666667</v>
      </c>
      <c r="BT119" s="120">
        <f t="shared" si="63"/>
        <v>102612</v>
      </c>
      <c r="BU119" s="83">
        <f t="shared" si="102"/>
        <v>0.14929577464788732</v>
      </c>
      <c r="BV119" s="197"/>
      <c r="BW119" s="172"/>
      <c r="BX119" s="172"/>
      <c r="BY119" s="37" t="s">
        <v>89</v>
      </c>
      <c r="BZ119" s="117">
        <f t="shared" si="86"/>
        <v>88235766</v>
      </c>
      <c r="CA119" s="82">
        <f>IFERROR(BZ119/BW107,"-")</f>
        <v>8.6262112333112938E-3</v>
      </c>
      <c r="CB119" s="117">
        <f t="shared" si="87"/>
        <v>1556</v>
      </c>
      <c r="CC119" s="82">
        <f>IFERROR(CB119/BX107,"-")</f>
        <v>0.15861365953109072</v>
      </c>
      <c r="CD119" s="120">
        <f t="shared" si="64"/>
        <v>56706.790488431878</v>
      </c>
      <c r="CE119" s="83">
        <f t="shared" si="103"/>
        <v>0.14466344365935291</v>
      </c>
    </row>
    <row r="120" spans="2:83" s="31" customFormat="1" ht="13.15" customHeight="1">
      <c r="B120" s="216"/>
      <c r="C120" s="175"/>
      <c r="D120" s="197"/>
      <c r="E120" s="172"/>
      <c r="F120" s="172"/>
      <c r="G120" s="37" t="s">
        <v>91</v>
      </c>
      <c r="H120" s="117">
        <v>1210873</v>
      </c>
      <c r="I120" s="82">
        <f>IFERROR(H120/E107,"-")</f>
        <v>6.4409453895228497E-3</v>
      </c>
      <c r="J120" s="117">
        <v>6</v>
      </c>
      <c r="K120" s="82">
        <f>IFERROR(J120/F107,"-")</f>
        <v>0.1</v>
      </c>
      <c r="L120" s="120">
        <f t="shared" si="57"/>
        <v>201812.16666666666</v>
      </c>
      <c r="M120" s="83">
        <f t="shared" si="96"/>
        <v>9.8360655737704916E-2</v>
      </c>
      <c r="N120" s="197"/>
      <c r="O120" s="172"/>
      <c r="P120" s="172"/>
      <c r="Q120" s="37" t="s">
        <v>91</v>
      </c>
      <c r="R120" s="117">
        <v>1699897</v>
      </c>
      <c r="S120" s="82">
        <f>IFERROR(R120/O107,"-")</f>
        <v>6.7836743141000393E-3</v>
      </c>
      <c r="T120" s="117">
        <v>7</v>
      </c>
      <c r="U120" s="82">
        <f>IFERROR(T120/P107,"-")</f>
        <v>6.7307692307692304E-2</v>
      </c>
      <c r="V120" s="120">
        <f t="shared" si="58"/>
        <v>242842.42857142858</v>
      </c>
      <c r="W120" s="83">
        <f t="shared" si="97"/>
        <v>5.9829059829059832E-2</v>
      </c>
      <c r="X120" s="197"/>
      <c r="Y120" s="172"/>
      <c r="Z120" s="172"/>
      <c r="AA120" s="37" t="s">
        <v>91</v>
      </c>
      <c r="AB120" s="117">
        <v>46234683</v>
      </c>
      <c r="AC120" s="82">
        <f>IFERROR(AB120/Y107,"-")</f>
        <v>1.4399769051472782E-2</v>
      </c>
      <c r="AD120" s="117">
        <v>308</v>
      </c>
      <c r="AE120" s="82">
        <f>IFERROR(AD120/Z107,"-")</f>
        <v>8.1180811808118078E-2</v>
      </c>
      <c r="AF120" s="120">
        <f t="shared" si="59"/>
        <v>150112.60714285713</v>
      </c>
      <c r="AG120" s="83">
        <f t="shared" si="98"/>
        <v>7.472100921882581E-2</v>
      </c>
      <c r="AH120" s="197"/>
      <c r="AI120" s="172"/>
      <c r="AJ120" s="172"/>
      <c r="AK120" s="37" t="s">
        <v>91</v>
      </c>
      <c r="AL120" s="117">
        <v>70051978</v>
      </c>
      <c r="AM120" s="82">
        <f>IFERROR(AL120/AI107,"-")</f>
        <v>2.3261867467039156E-2</v>
      </c>
      <c r="AN120" s="117">
        <v>467</v>
      </c>
      <c r="AO120" s="82">
        <f>IFERROR(AN120/AJ107,"-")</f>
        <v>0.15954902630679876</v>
      </c>
      <c r="AP120" s="120">
        <f t="shared" si="60"/>
        <v>150004.23554603854</v>
      </c>
      <c r="AQ120" s="83">
        <f t="shared" si="99"/>
        <v>0.14773805757671624</v>
      </c>
      <c r="AR120" s="197"/>
      <c r="AS120" s="172"/>
      <c r="AT120" s="172"/>
      <c r="AU120" s="37" t="s">
        <v>91</v>
      </c>
      <c r="AV120" s="117">
        <v>68942912</v>
      </c>
      <c r="AW120" s="82">
        <f>IFERROR(AV120/AS107,"-")</f>
        <v>3.257273800795344E-2</v>
      </c>
      <c r="AX120" s="117">
        <v>451</v>
      </c>
      <c r="AY120" s="82">
        <f>IFERROR(AX120/AT107,"-")</f>
        <v>0.25055555555555553</v>
      </c>
      <c r="AZ120" s="120">
        <f t="shared" si="61"/>
        <v>152866.76718403547</v>
      </c>
      <c r="BA120" s="83">
        <f t="shared" si="100"/>
        <v>0.22516225661507738</v>
      </c>
      <c r="BB120" s="197"/>
      <c r="BC120" s="172"/>
      <c r="BD120" s="172"/>
      <c r="BE120" s="37" t="s">
        <v>91</v>
      </c>
      <c r="BF120" s="117">
        <v>36498446</v>
      </c>
      <c r="BG120" s="82">
        <f>IFERROR(BF120/BC107,"-")</f>
        <v>3.4723679172499307E-2</v>
      </c>
      <c r="BH120" s="117">
        <v>239</v>
      </c>
      <c r="BI120" s="82">
        <f>IFERROR(BH120/BD107,"-")</f>
        <v>0.28969696969696968</v>
      </c>
      <c r="BJ120" s="120">
        <f t="shared" si="62"/>
        <v>152713.16317991633</v>
      </c>
      <c r="BK120" s="83">
        <f t="shared" si="101"/>
        <v>0.25506937033084309</v>
      </c>
      <c r="BL120" s="197"/>
      <c r="BM120" s="172"/>
      <c r="BN120" s="172"/>
      <c r="BO120" s="37" t="s">
        <v>91</v>
      </c>
      <c r="BP120" s="117">
        <v>15600036</v>
      </c>
      <c r="BQ120" s="82">
        <f>IFERROR(BP120/BM107,"-")</f>
        <v>3.8973226729146271E-2</v>
      </c>
      <c r="BR120" s="117">
        <v>105</v>
      </c>
      <c r="BS120" s="82">
        <f>IFERROR(BR120/BN107,"-")</f>
        <v>0.35</v>
      </c>
      <c r="BT120" s="120">
        <f t="shared" si="63"/>
        <v>148571.77142857143</v>
      </c>
      <c r="BU120" s="83">
        <f t="shared" si="102"/>
        <v>0.29577464788732394</v>
      </c>
      <c r="BV120" s="197"/>
      <c r="BW120" s="172"/>
      <c r="BX120" s="172"/>
      <c r="BY120" s="37" t="s">
        <v>91</v>
      </c>
      <c r="BZ120" s="117">
        <f t="shared" si="86"/>
        <v>240238825</v>
      </c>
      <c r="CA120" s="82">
        <f>IFERROR(BZ120/BW107,"-")</f>
        <v>2.3486517370886834E-2</v>
      </c>
      <c r="CB120" s="117">
        <f t="shared" si="87"/>
        <v>1583</v>
      </c>
      <c r="CC120" s="82">
        <f>IFERROR(CB120/BX107,"-")</f>
        <v>0.16136595310907237</v>
      </c>
      <c r="CD120" s="120">
        <f t="shared" si="64"/>
        <v>151761.73404927354</v>
      </c>
      <c r="CE120" s="83">
        <f t="shared" si="103"/>
        <v>0.14717367050948307</v>
      </c>
    </row>
    <row r="121" spans="2:83" s="31" customFormat="1" ht="13.15" customHeight="1">
      <c r="B121" s="216"/>
      <c r="C121" s="175"/>
      <c r="D121" s="197"/>
      <c r="E121" s="172"/>
      <c r="F121" s="172"/>
      <c r="G121" s="37" t="s">
        <v>95</v>
      </c>
      <c r="H121" s="117">
        <v>748012</v>
      </c>
      <c r="I121" s="82">
        <f>IFERROR(H121/E107,"-")</f>
        <v>3.9788685045481784E-3</v>
      </c>
      <c r="J121" s="117">
        <v>9</v>
      </c>
      <c r="K121" s="82">
        <f>IFERROR(J121/F107,"-")</f>
        <v>0.15</v>
      </c>
      <c r="L121" s="120">
        <f t="shared" si="57"/>
        <v>83112.444444444438</v>
      </c>
      <c r="M121" s="83">
        <f t="shared" si="96"/>
        <v>0.14754098360655737</v>
      </c>
      <c r="N121" s="197"/>
      <c r="O121" s="172"/>
      <c r="P121" s="172"/>
      <c r="Q121" s="37" t="s">
        <v>95</v>
      </c>
      <c r="R121" s="117">
        <v>330246</v>
      </c>
      <c r="S121" s="82">
        <f>IFERROR(R121/O107,"-")</f>
        <v>1.3178923826174653E-3</v>
      </c>
      <c r="T121" s="117">
        <v>6</v>
      </c>
      <c r="U121" s="82">
        <f>IFERROR(T121/P107,"-")</f>
        <v>5.7692307692307696E-2</v>
      </c>
      <c r="V121" s="120">
        <f t="shared" si="58"/>
        <v>55041</v>
      </c>
      <c r="W121" s="83">
        <f t="shared" si="97"/>
        <v>5.128205128205128E-2</v>
      </c>
      <c r="X121" s="197"/>
      <c r="Y121" s="172"/>
      <c r="Z121" s="172"/>
      <c r="AA121" s="37" t="s">
        <v>95</v>
      </c>
      <c r="AB121" s="117">
        <v>19790504</v>
      </c>
      <c r="AC121" s="82">
        <f>IFERROR(AB121/Y107,"-")</f>
        <v>6.163742639097327E-3</v>
      </c>
      <c r="AD121" s="117">
        <v>329</v>
      </c>
      <c r="AE121" s="82">
        <f>IFERROR(AD121/Z107,"-")</f>
        <v>8.6715867158671592E-2</v>
      </c>
      <c r="AF121" s="120">
        <f t="shared" si="59"/>
        <v>60153.507598784192</v>
      </c>
      <c r="AG121" s="83">
        <f t="shared" si="98"/>
        <v>7.9815623483745754E-2</v>
      </c>
      <c r="AH121" s="197"/>
      <c r="AI121" s="172"/>
      <c r="AJ121" s="172"/>
      <c r="AK121" s="37" t="s">
        <v>95</v>
      </c>
      <c r="AL121" s="117">
        <v>13488653</v>
      </c>
      <c r="AM121" s="82">
        <f>IFERROR(AL121/AI107,"-")</f>
        <v>4.4791206094834338E-3</v>
      </c>
      <c r="AN121" s="117">
        <v>349</v>
      </c>
      <c r="AO121" s="82">
        <f>IFERROR(AN121/AJ107,"-")</f>
        <v>0.119234711308507</v>
      </c>
      <c r="AP121" s="120">
        <f t="shared" si="60"/>
        <v>38649.435530085961</v>
      </c>
      <c r="AQ121" s="83">
        <f t="shared" si="99"/>
        <v>0.1104080987029421</v>
      </c>
      <c r="AR121" s="197"/>
      <c r="AS121" s="172"/>
      <c r="AT121" s="172"/>
      <c r="AU121" s="37" t="s">
        <v>95</v>
      </c>
      <c r="AV121" s="117">
        <v>11782719</v>
      </c>
      <c r="AW121" s="82">
        <f>IFERROR(AV121/AS107,"-")</f>
        <v>5.5668582581532844E-3</v>
      </c>
      <c r="AX121" s="117">
        <v>248</v>
      </c>
      <c r="AY121" s="82">
        <f>IFERROR(AX121/AT107,"-")</f>
        <v>0.13777777777777778</v>
      </c>
      <c r="AZ121" s="120">
        <f t="shared" si="61"/>
        <v>47510.963709677417</v>
      </c>
      <c r="BA121" s="83">
        <f t="shared" si="100"/>
        <v>0.1238142785821268</v>
      </c>
      <c r="BB121" s="197"/>
      <c r="BC121" s="172"/>
      <c r="BD121" s="172"/>
      <c r="BE121" s="37" t="s">
        <v>95</v>
      </c>
      <c r="BF121" s="117">
        <v>5066111</v>
      </c>
      <c r="BG121" s="82">
        <f>IFERROR(BF121/BC107,"-")</f>
        <v>4.8197672036850454E-3</v>
      </c>
      <c r="BH121" s="117">
        <v>99</v>
      </c>
      <c r="BI121" s="82">
        <f>IFERROR(BH121/BD107,"-")</f>
        <v>0.12</v>
      </c>
      <c r="BJ121" s="120">
        <f t="shared" si="62"/>
        <v>51172.838383838382</v>
      </c>
      <c r="BK121" s="83">
        <f t="shared" si="101"/>
        <v>0.1056563500533618</v>
      </c>
      <c r="BL121" s="197"/>
      <c r="BM121" s="172"/>
      <c r="BN121" s="172"/>
      <c r="BO121" s="37" t="s">
        <v>95</v>
      </c>
      <c r="BP121" s="117">
        <v>1126815</v>
      </c>
      <c r="BQ121" s="82">
        <f>IFERROR(BP121/BM107,"-")</f>
        <v>2.8150971239299031E-3</v>
      </c>
      <c r="BR121" s="117">
        <v>30</v>
      </c>
      <c r="BS121" s="82">
        <f>IFERROR(BR121/BN107,"-")</f>
        <v>0.1</v>
      </c>
      <c r="BT121" s="120">
        <f t="shared" si="63"/>
        <v>37560.5</v>
      </c>
      <c r="BU121" s="83">
        <f t="shared" si="102"/>
        <v>8.4507042253521125E-2</v>
      </c>
      <c r="BV121" s="197"/>
      <c r="BW121" s="172"/>
      <c r="BX121" s="172"/>
      <c r="BY121" s="37" t="s">
        <v>95</v>
      </c>
      <c r="BZ121" s="117">
        <f t="shared" si="86"/>
        <v>52333060</v>
      </c>
      <c r="CA121" s="82">
        <f>IFERROR(BZ121/BW107,"-")</f>
        <v>5.116247645490536E-3</v>
      </c>
      <c r="CB121" s="117">
        <f t="shared" si="87"/>
        <v>1070</v>
      </c>
      <c r="CC121" s="82">
        <f>IFERROR(CB121/BX107,"-")</f>
        <v>0.109072375127421</v>
      </c>
      <c r="CD121" s="120">
        <f t="shared" si="64"/>
        <v>48909.401869158879</v>
      </c>
      <c r="CE121" s="83">
        <f t="shared" si="103"/>
        <v>9.9479360357010035E-2</v>
      </c>
    </row>
    <row r="122" spans="2:83" s="31" customFormat="1" ht="13.15" customHeight="1">
      <c r="B122" s="216"/>
      <c r="C122" s="175"/>
      <c r="D122" s="197"/>
      <c r="E122" s="172"/>
      <c r="F122" s="172"/>
      <c r="G122" s="38" t="s">
        <v>93</v>
      </c>
      <c r="H122" s="118">
        <v>98314</v>
      </c>
      <c r="I122" s="84">
        <f>IFERROR(H122/E107,"-")</f>
        <v>5.2295749019554442E-4</v>
      </c>
      <c r="J122" s="118">
        <v>14</v>
      </c>
      <c r="K122" s="84">
        <f>IFERROR(J122/F107,"-")</f>
        <v>0.23333333333333334</v>
      </c>
      <c r="L122" s="121">
        <f t="shared" si="57"/>
        <v>7022.4285714285716</v>
      </c>
      <c r="M122" s="87">
        <f t="shared" si="96"/>
        <v>0.22950819672131148</v>
      </c>
      <c r="N122" s="197"/>
      <c r="O122" s="172"/>
      <c r="P122" s="172"/>
      <c r="Q122" s="38" t="s">
        <v>93</v>
      </c>
      <c r="R122" s="118">
        <v>105325</v>
      </c>
      <c r="S122" s="84">
        <f>IFERROR(R122/O107,"-")</f>
        <v>4.2031399380820523E-4</v>
      </c>
      <c r="T122" s="118">
        <v>23</v>
      </c>
      <c r="U122" s="84">
        <f>IFERROR(T122/P107,"-")</f>
        <v>0.22115384615384615</v>
      </c>
      <c r="V122" s="121">
        <f t="shared" si="58"/>
        <v>4579.347826086957</v>
      </c>
      <c r="W122" s="87">
        <f t="shared" si="97"/>
        <v>0.19658119658119658</v>
      </c>
      <c r="X122" s="197"/>
      <c r="Y122" s="172"/>
      <c r="Z122" s="172"/>
      <c r="AA122" s="38" t="s">
        <v>93</v>
      </c>
      <c r="AB122" s="118">
        <v>5734951</v>
      </c>
      <c r="AC122" s="84">
        <f>IFERROR(AB122/Y107,"-")</f>
        <v>1.7861476398900126E-3</v>
      </c>
      <c r="AD122" s="118">
        <v>326</v>
      </c>
      <c r="AE122" s="84">
        <f>IFERROR(AD122/Z107,"-")</f>
        <v>8.5925144965735376E-2</v>
      </c>
      <c r="AF122" s="121">
        <f t="shared" si="59"/>
        <v>17591.874233128834</v>
      </c>
      <c r="AG122" s="87">
        <f t="shared" si="98"/>
        <v>7.9087821445900042E-2</v>
      </c>
      <c r="AH122" s="197"/>
      <c r="AI122" s="172"/>
      <c r="AJ122" s="172"/>
      <c r="AK122" s="38" t="s">
        <v>93</v>
      </c>
      <c r="AL122" s="118">
        <v>8042777</v>
      </c>
      <c r="AM122" s="84">
        <f>IFERROR(AL122/AI107,"-")</f>
        <v>2.6707313338240183E-3</v>
      </c>
      <c r="AN122" s="118">
        <v>336</v>
      </c>
      <c r="AO122" s="84">
        <f>IFERROR(AN122/AJ107,"-")</f>
        <v>0.11479330372394944</v>
      </c>
      <c r="AP122" s="121">
        <f t="shared" si="60"/>
        <v>23936.836309523809</v>
      </c>
      <c r="AQ122" s="87">
        <f t="shared" si="99"/>
        <v>0.10629547611515343</v>
      </c>
      <c r="AR122" s="197"/>
      <c r="AS122" s="172"/>
      <c r="AT122" s="172"/>
      <c r="AU122" s="38" t="s">
        <v>93</v>
      </c>
      <c r="AV122" s="118">
        <v>9061905</v>
      </c>
      <c r="AW122" s="84">
        <f>IFERROR(AV122/AS107,"-")</f>
        <v>4.2813836673734253E-3</v>
      </c>
      <c r="AX122" s="118">
        <v>298</v>
      </c>
      <c r="AY122" s="84">
        <f>IFERROR(AX122/AT107,"-")</f>
        <v>0.16555555555555557</v>
      </c>
      <c r="AZ122" s="121">
        <f t="shared" si="61"/>
        <v>30409.077181208053</v>
      </c>
      <c r="BA122" s="87">
        <f t="shared" si="100"/>
        <v>0.14877683474787817</v>
      </c>
      <c r="BB122" s="197"/>
      <c r="BC122" s="172"/>
      <c r="BD122" s="172"/>
      <c r="BE122" s="38" t="s">
        <v>93</v>
      </c>
      <c r="BF122" s="118">
        <v>4933196</v>
      </c>
      <c r="BG122" s="84">
        <f>IFERROR(BF122/BC107,"-")</f>
        <v>4.6933153044120528E-3</v>
      </c>
      <c r="BH122" s="118">
        <v>146</v>
      </c>
      <c r="BI122" s="84">
        <f>IFERROR(BH122/BD107,"-")</f>
        <v>0.17696969696969697</v>
      </c>
      <c r="BJ122" s="121">
        <f t="shared" si="62"/>
        <v>33789.013698630137</v>
      </c>
      <c r="BK122" s="87">
        <f t="shared" si="101"/>
        <v>0.15581643543223053</v>
      </c>
      <c r="BL122" s="197"/>
      <c r="BM122" s="172"/>
      <c r="BN122" s="172"/>
      <c r="BO122" s="38" t="s">
        <v>93</v>
      </c>
      <c r="BP122" s="118">
        <v>3255100</v>
      </c>
      <c r="BQ122" s="84">
        <f>IFERROR(BP122/BM107,"-")</f>
        <v>8.1321447159509123E-3</v>
      </c>
      <c r="BR122" s="118">
        <v>49</v>
      </c>
      <c r="BS122" s="84">
        <f>IFERROR(BR122/BN107,"-")</f>
        <v>0.16333333333333333</v>
      </c>
      <c r="BT122" s="121">
        <f t="shared" si="63"/>
        <v>66430.612244897959</v>
      </c>
      <c r="BU122" s="87">
        <f t="shared" si="102"/>
        <v>0.13802816901408452</v>
      </c>
      <c r="BV122" s="197"/>
      <c r="BW122" s="172"/>
      <c r="BX122" s="172"/>
      <c r="BY122" s="38" t="s">
        <v>93</v>
      </c>
      <c r="BZ122" s="118">
        <f t="shared" si="86"/>
        <v>31231568</v>
      </c>
      <c r="CA122" s="84">
        <f>IFERROR(BZ122/BW107,"-")</f>
        <v>3.053298168404018E-3</v>
      </c>
      <c r="CB122" s="118">
        <f t="shared" si="87"/>
        <v>1192</v>
      </c>
      <c r="CC122" s="84">
        <f>IFERROR(CB122/BX107,"-")</f>
        <v>0.12150866462793068</v>
      </c>
      <c r="CD122" s="121">
        <f t="shared" si="64"/>
        <v>26200.979865771813</v>
      </c>
      <c r="CE122" s="87">
        <f t="shared" si="103"/>
        <v>0.11082186686500557</v>
      </c>
    </row>
    <row r="123" spans="2:83" s="31" customFormat="1" ht="13.15" customHeight="1">
      <c r="B123" s="216"/>
      <c r="C123" s="176"/>
      <c r="D123" s="198"/>
      <c r="E123" s="173"/>
      <c r="F123" s="173"/>
      <c r="G123" s="39" t="s">
        <v>100</v>
      </c>
      <c r="H123" s="114">
        <f>SUM(H107:H122)</f>
        <v>5799472</v>
      </c>
      <c r="I123" s="84">
        <f>IFERROR(H123/E107,"-")</f>
        <v>3.0848885424042703E-2</v>
      </c>
      <c r="J123" s="118">
        <v>46</v>
      </c>
      <c r="K123" s="84">
        <f>IFERROR(J123/F107,"-")</f>
        <v>0.76666666666666672</v>
      </c>
      <c r="L123" s="121">
        <f t="shared" si="57"/>
        <v>126075.47826086957</v>
      </c>
      <c r="M123" s="88">
        <f t="shared" si="96"/>
        <v>0.75409836065573765</v>
      </c>
      <c r="N123" s="198"/>
      <c r="O123" s="173"/>
      <c r="P123" s="173"/>
      <c r="Q123" s="39" t="s">
        <v>100</v>
      </c>
      <c r="R123" s="114">
        <f>SUM(R107:R122)</f>
        <v>23813340</v>
      </c>
      <c r="S123" s="84">
        <f>IFERROR(R123/O107,"-")</f>
        <v>9.5030430014836798E-2</v>
      </c>
      <c r="T123" s="118">
        <v>85</v>
      </c>
      <c r="U123" s="84">
        <f>IFERROR(T123/P107,"-")</f>
        <v>0.81730769230769229</v>
      </c>
      <c r="V123" s="121">
        <f t="shared" si="58"/>
        <v>280156.9411764706</v>
      </c>
      <c r="W123" s="88">
        <f t="shared" si="97"/>
        <v>0.72649572649572647</v>
      </c>
      <c r="X123" s="198"/>
      <c r="Y123" s="173"/>
      <c r="Z123" s="173"/>
      <c r="AA123" s="39" t="s">
        <v>100</v>
      </c>
      <c r="AB123" s="114">
        <f>SUM(AB107:AB122)</f>
        <v>596240489</v>
      </c>
      <c r="AC123" s="84">
        <f>IFERROR(AB123/Y107,"-")</f>
        <v>0.18569880409339454</v>
      </c>
      <c r="AD123" s="118">
        <v>2922</v>
      </c>
      <c r="AE123" s="84">
        <f>IFERROR(AD123/Z107,"-")</f>
        <v>0.77016341591987347</v>
      </c>
      <c r="AF123" s="121">
        <f t="shared" si="59"/>
        <v>204052.18651608488</v>
      </c>
      <c r="AG123" s="88">
        <f t="shared" si="98"/>
        <v>0.70887918486171764</v>
      </c>
      <c r="AH123" s="198"/>
      <c r="AI123" s="173"/>
      <c r="AJ123" s="173"/>
      <c r="AK123" s="39" t="s">
        <v>100</v>
      </c>
      <c r="AL123" s="114">
        <f>SUM(AL107:AL122)</f>
        <v>701025985</v>
      </c>
      <c r="AM123" s="84">
        <f>IFERROR(AL123/AI107,"-")</f>
        <v>0.23278676804844223</v>
      </c>
      <c r="AN123" s="118">
        <v>2476</v>
      </c>
      <c r="AO123" s="84">
        <f>IFERROR(AN123/AJ107,"-")</f>
        <v>0.84591732148957977</v>
      </c>
      <c r="AP123" s="121">
        <f t="shared" si="60"/>
        <v>283128.42689822294</v>
      </c>
      <c r="AQ123" s="88">
        <f t="shared" si="99"/>
        <v>0.78329642518190445</v>
      </c>
      <c r="AR123" s="198"/>
      <c r="AS123" s="173"/>
      <c r="AT123" s="173"/>
      <c r="AU123" s="39" t="s">
        <v>100</v>
      </c>
      <c r="AV123" s="114">
        <f>SUM(AV107:AV122)</f>
        <v>518793913</v>
      </c>
      <c r="AW123" s="84">
        <f>IFERROR(AV123/AS107,"-")</f>
        <v>0.24510914491499852</v>
      </c>
      <c r="AX123" s="118">
        <v>1620</v>
      </c>
      <c r="AY123" s="84">
        <f>IFERROR(AX123/AT107,"-")</f>
        <v>0.9</v>
      </c>
      <c r="AZ123" s="121">
        <f t="shared" si="61"/>
        <v>320243.15617283952</v>
      </c>
      <c r="BA123" s="88">
        <f t="shared" si="100"/>
        <v>0.8087868197703445</v>
      </c>
      <c r="BB123" s="198"/>
      <c r="BC123" s="173"/>
      <c r="BD123" s="173"/>
      <c r="BE123" s="39" t="s">
        <v>100</v>
      </c>
      <c r="BF123" s="114">
        <f>SUM(BF107:BF122)</f>
        <v>302483643</v>
      </c>
      <c r="BG123" s="84">
        <f>IFERROR(BF123/BC107,"-")</f>
        <v>0.28777512813725864</v>
      </c>
      <c r="BH123" s="118">
        <v>743</v>
      </c>
      <c r="BI123" s="84">
        <f>IFERROR(BH123/BD107,"-")</f>
        <v>0.90060606060606063</v>
      </c>
      <c r="BJ123" s="121">
        <f t="shared" si="62"/>
        <v>407111.22880215343</v>
      </c>
      <c r="BK123" s="88">
        <f t="shared" si="101"/>
        <v>0.79295624332977588</v>
      </c>
      <c r="BL123" s="198"/>
      <c r="BM123" s="173"/>
      <c r="BN123" s="173"/>
      <c r="BO123" s="39" t="s">
        <v>100</v>
      </c>
      <c r="BP123" s="114">
        <f>SUM(BP107:BP122)</f>
        <v>133810802</v>
      </c>
      <c r="BQ123" s="84">
        <f>IFERROR(BP123/BM107,"-")</f>
        <v>0.33429658272294366</v>
      </c>
      <c r="BR123" s="118">
        <v>265</v>
      </c>
      <c r="BS123" s="84">
        <f>IFERROR(BR123/BN107,"-")</f>
        <v>0.8833333333333333</v>
      </c>
      <c r="BT123" s="121">
        <f t="shared" si="63"/>
        <v>504946.42264150945</v>
      </c>
      <c r="BU123" s="88">
        <f t="shared" si="102"/>
        <v>0.74647887323943662</v>
      </c>
      <c r="BV123" s="198"/>
      <c r="BW123" s="173"/>
      <c r="BX123" s="173"/>
      <c r="BY123" s="39" t="s">
        <v>100</v>
      </c>
      <c r="BZ123" s="114">
        <f t="shared" si="86"/>
        <v>2281967644</v>
      </c>
      <c r="CA123" s="84">
        <f>IFERROR(BZ123/BW107,"-")</f>
        <v>0.22309246938169841</v>
      </c>
      <c r="CB123" s="114">
        <f t="shared" si="87"/>
        <v>8157</v>
      </c>
      <c r="CC123" s="84">
        <f>IFERROR(CB123/BX107,"-")</f>
        <v>0.83149847094801221</v>
      </c>
      <c r="CD123" s="121">
        <f t="shared" si="64"/>
        <v>279755.74892730173</v>
      </c>
      <c r="CE123" s="88">
        <f t="shared" si="103"/>
        <v>0.75836742283376724</v>
      </c>
    </row>
    <row r="124" spans="2:83" s="31" customFormat="1" ht="13.15" customHeight="1">
      <c r="B124" s="216">
        <v>8</v>
      </c>
      <c r="C124" s="174" t="s">
        <v>58</v>
      </c>
      <c r="D124" s="196">
        <f>CI12</f>
        <v>38</v>
      </c>
      <c r="E124" s="171">
        <v>57054350</v>
      </c>
      <c r="F124" s="171">
        <v>34</v>
      </c>
      <c r="G124" s="35" t="s">
        <v>66</v>
      </c>
      <c r="H124" s="124">
        <v>216918</v>
      </c>
      <c r="I124" s="80">
        <f>IFERROR(H124/E124,"-")</f>
        <v>3.8019537511162602E-3</v>
      </c>
      <c r="J124" s="124">
        <v>5</v>
      </c>
      <c r="K124" s="80">
        <f>IFERROR(J124/F124,"-")</f>
        <v>0.14705882352941177</v>
      </c>
      <c r="L124" s="119">
        <f t="shared" si="57"/>
        <v>43383.6</v>
      </c>
      <c r="M124" s="81">
        <f t="shared" ref="M124:M140" si="104">IFERROR(J124/$CI$12,"-")</f>
        <v>0.13157894736842105</v>
      </c>
      <c r="N124" s="196">
        <f>CJ12</f>
        <v>72</v>
      </c>
      <c r="O124" s="171">
        <v>148537330</v>
      </c>
      <c r="P124" s="171">
        <v>60</v>
      </c>
      <c r="Q124" s="35" t="s">
        <v>66</v>
      </c>
      <c r="R124" s="124">
        <v>851432</v>
      </c>
      <c r="S124" s="80">
        <f>IFERROR(R124/O124,"-")</f>
        <v>5.7321078815675492E-3</v>
      </c>
      <c r="T124" s="124">
        <v>16</v>
      </c>
      <c r="U124" s="80">
        <f>IFERROR(T124/P124,"-")</f>
        <v>0.26666666666666666</v>
      </c>
      <c r="V124" s="119">
        <f t="shared" si="58"/>
        <v>53214.5</v>
      </c>
      <c r="W124" s="81">
        <f t="shared" ref="W124:W140" si="105">IFERROR(T124/$CJ$12,"-")</f>
        <v>0.22222222222222221</v>
      </c>
      <c r="X124" s="196">
        <f>CK12</f>
        <v>2905</v>
      </c>
      <c r="Y124" s="171">
        <v>1953426720</v>
      </c>
      <c r="Z124" s="171">
        <v>2549</v>
      </c>
      <c r="AA124" s="35" t="s">
        <v>66</v>
      </c>
      <c r="AB124" s="124">
        <v>46668787</v>
      </c>
      <c r="AC124" s="80">
        <f>IFERROR(AB124/Y124,"-")</f>
        <v>2.3890728289003849E-2</v>
      </c>
      <c r="AD124" s="124">
        <v>450</v>
      </c>
      <c r="AE124" s="80">
        <f>IFERROR(AD124/Z124,"-")</f>
        <v>0.17653981953707337</v>
      </c>
      <c r="AF124" s="119">
        <f t="shared" si="59"/>
        <v>103708.41555555556</v>
      </c>
      <c r="AG124" s="81">
        <f t="shared" ref="AG124:AG140" si="106">IFERROR(AD124/$CK$12,"-")</f>
        <v>0.1549053356282272</v>
      </c>
      <c r="AH124" s="196">
        <f>CL12</f>
        <v>2441</v>
      </c>
      <c r="AI124" s="171">
        <v>2133437480</v>
      </c>
      <c r="AJ124" s="171">
        <v>2081</v>
      </c>
      <c r="AK124" s="35" t="s">
        <v>66</v>
      </c>
      <c r="AL124" s="124">
        <v>54340094</v>
      </c>
      <c r="AM124" s="80">
        <f>IFERROR(AL124/AI124,"-")</f>
        <v>2.5470675615954775E-2</v>
      </c>
      <c r="AN124" s="124">
        <v>537</v>
      </c>
      <c r="AO124" s="80">
        <f>IFERROR(AN124/AJ124,"-")</f>
        <v>0.2580490148966843</v>
      </c>
      <c r="AP124" s="119">
        <f t="shared" si="60"/>
        <v>101191.98137802607</v>
      </c>
      <c r="AQ124" s="81">
        <f t="shared" ref="AQ124:AQ140" si="107">IFERROR(AN124/$CL$12,"-")</f>
        <v>0.21999180663662432</v>
      </c>
      <c r="AR124" s="196">
        <f>CM12</f>
        <v>1882</v>
      </c>
      <c r="AS124" s="171">
        <v>1713846990</v>
      </c>
      <c r="AT124" s="171">
        <v>1594</v>
      </c>
      <c r="AU124" s="35" t="s">
        <v>66</v>
      </c>
      <c r="AV124" s="124">
        <v>61163103</v>
      </c>
      <c r="AW124" s="80">
        <f>IFERROR(AV124/AS124,"-")</f>
        <v>3.5687610012373389E-2</v>
      </c>
      <c r="AX124" s="124">
        <v>434</v>
      </c>
      <c r="AY124" s="80">
        <f>IFERROR(AX124/AT124,"-")</f>
        <v>0.2722710163111669</v>
      </c>
      <c r="AZ124" s="119">
        <f t="shared" si="61"/>
        <v>140928.80875576037</v>
      </c>
      <c r="BA124" s="81">
        <f t="shared" ref="BA124:BA140" si="108">IFERROR(AX124/$CM$12,"-")</f>
        <v>0.23060573857598299</v>
      </c>
      <c r="BB124" s="196">
        <f>CN12</f>
        <v>983</v>
      </c>
      <c r="BC124" s="171">
        <v>953193980</v>
      </c>
      <c r="BD124" s="171">
        <v>800</v>
      </c>
      <c r="BE124" s="35" t="s">
        <v>66</v>
      </c>
      <c r="BF124" s="124">
        <v>48721879</v>
      </c>
      <c r="BG124" s="80">
        <f>IFERROR(BF124/BC124,"-")</f>
        <v>5.1114337713295252E-2</v>
      </c>
      <c r="BH124" s="124">
        <v>257</v>
      </c>
      <c r="BI124" s="80">
        <f>IFERROR(BH124/BD124,"-")</f>
        <v>0.32124999999999998</v>
      </c>
      <c r="BJ124" s="119">
        <f t="shared" si="62"/>
        <v>189579.29571984435</v>
      </c>
      <c r="BK124" s="81">
        <f t="shared" ref="BK124:BK140" si="109">IFERROR(BH124/$CN$12,"-")</f>
        <v>0.26144455747711087</v>
      </c>
      <c r="BL124" s="196">
        <f>CO12</f>
        <v>347</v>
      </c>
      <c r="BM124" s="171">
        <v>353989640</v>
      </c>
      <c r="BN124" s="171">
        <v>278</v>
      </c>
      <c r="BO124" s="35" t="s">
        <v>66</v>
      </c>
      <c r="BP124" s="124">
        <v>15820157</v>
      </c>
      <c r="BQ124" s="80">
        <f>IFERROR(BP124/BM124,"-")</f>
        <v>4.4691016946145655E-2</v>
      </c>
      <c r="BR124" s="124">
        <v>77</v>
      </c>
      <c r="BS124" s="80">
        <f>IFERROR(BR124/BN124,"-")</f>
        <v>0.27697841726618705</v>
      </c>
      <c r="BT124" s="119">
        <f t="shared" si="63"/>
        <v>205456.58441558442</v>
      </c>
      <c r="BU124" s="81">
        <f t="shared" ref="BU124:BU140" si="110">IFERROR(BR124/$CO$12,"-")</f>
        <v>0.22190201729106629</v>
      </c>
      <c r="BV124" s="196">
        <f>CP12</f>
        <v>8668</v>
      </c>
      <c r="BW124" s="171">
        <f>SUM(E124,O124,Y124,AI124,AS124,BC124,BM124)</f>
        <v>7313486490</v>
      </c>
      <c r="BX124" s="171">
        <f>SUM(F124,P124,Z124,AJ124,AT124,BD124,BN124)</f>
        <v>7396</v>
      </c>
      <c r="BY124" s="35" t="s">
        <v>66</v>
      </c>
      <c r="BZ124" s="124">
        <f t="shared" si="86"/>
        <v>227782370</v>
      </c>
      <c r="CA124" s="80">
        <f>IFERROR(BZ124/BW124,"-")</f>
        <v>3.1145524137011157E-2</v>
      </c>
      <c r="CB124" s="124">
        <f t="shared" si="87"/>
        <v>1776</v>
      </c>
      <c r="CC124" s="80">
        <f>IFERROR(CB124/BX124,"-")</f>
        <v>0.24012979989183342</v>
      </c>
      <c r="CD124" s="119">
        <f t="shared" si="64"/>
        <v>128255.83896396396</v>
      </c>
      <c r="CE124" s="81">
        <f t="shared" ref="CE124:CE140" si="111">IFERROR(CB124/$CP$12,"-")</f>
        <v>0.20489155514536225</v>
      </c>
    </row>
    <row r="125" spans="2:83" s="31" customFormat="1" ht="13.15" customHeight="1">
      <c r="B125" s="216"/>
      <c r="C125" s="175"/>
      <c r="D125" s="197"/>
      <c r="E125" s="172"/>
      <c r="F125" s="172"/>
      <c r="G125" s="36" t="s">
        <v>68</v>
      </c>
      <c r="H125" s="117">
        <v>3547047</v>
      </c>
      <c r="I125" s="82">
        <f>IFERROR(H125/E124,"-")</f>
        <v>6.2169615463150488E-2</v>
      </c>
      <c r="J125" s="117">
        <v>14</v>
      </c>
      <c r="K125" s="82">
        <f>IFERROR(J125/F124,"-")</f>
        <v>0.41176470588235292</v>
      </c>
      <c r="L125" s="120">
        <f t="shared" si="57"/>
        <v>253360.5</v>
      </c>
      <c r="M125" s="83">
        <f t="shared" si="104"/>
        <v>0.36842105263157893</v>
      </c>
      <c r="N125" s="197"/>
      <c r="O125" s="172"/>
      <c r="P125" s="172"/>
      <c r="Q125" s="36" t="s">
        <v>68</v>
      </c>
      <c r="R125" s="117">
        <v>3384492</v>
      </c>
      <c r="S125" s="82">
        <f>IFERROR(R125/O124,"-")</f>
        <v>2.2785464098486218E-2</v>
      </c>
      <c r="T125" s="117">
        <v>26</v>
      </c>
      <c r="U125" s="82">
        <f>IFERROR(T125/P124,"-")</f>
        <v>0.43333333333333335</v>
      </c>
      <c r="V125" s="120">
        <f t="shared" si="58"/>
        <v>130172.76923076923</v>
      </c>
      <c r="W125" s="83">
        <f t="shared" si="105"/>
        <v>0.3611111111111111</v>
      </c>
      <c r="X125" s="197"/>
      <c r="Y125" s="172"/>
      <c r="Z125" s="172"/>
      <c r="AA125" s="36" t="s">
        <v>68</v>
      </c>
      <c r="AB125" s="117">
        <v>35560133</v>
      </c>
      <c r="AC125" s="82">
        <f>IFERROR(AB125/Y124,"-")</f>
        <v>1.8203975934147149E-2</v>
      </c>
      <c r="AD125" s="117">
        <v>617</v>
      </c>
      <c r="AE125" s="82">
        <f>IFERROR(AD125/Z124,"-")</f>
        <v>0.24205570812083169</v>
      </c>
      <c r="AF125" s="120">
        <f t="shared" si="59"/>
        <v>57633.927066450568</v>
      </c>
      <c r="AG125" s="83">
        <f t="shared" si="106"/>
        <v>0.21239242685025816</v>
      </c>
      <c r="AH125" s="197"/>
      <c r="AI125" s="172"/>
      <c r="AJ125" s="172"/>
      <c r="AK125" s="36" t="s">
        <v>68</v>
      </c>
      <c r="AL125" s="117">
        <v>45759766</v>
      </c>
      <c r="AM125" s="82">
        <f>IFERROR(AL125/AI124,"-")</f>
        <v>2.1448843206785698E-2</v>
      </c>
      <c r="AN125" s="117">
        <v>676</v>
      </c>
      <c r="AO125" s="82">
        <f>IFERROR(AN125/AJ124,"-")</f>
        <v>0.32484382508409421</v>
      </c>
      <c r="AP125" s="120">
        <f t="shared" si="60"/>
        <v>67691.961538461532</v>
      </c>
      <c r="AQ125" s="83">
        <f t="shared" si="107"/>
        <v>0.27693568209750102</v>
      </c>
      <c r="AR125" s="197"/>
      <c r="AS125" s="172"/>
      <c r="AT125" s="172"/>
      <c r="AU125" s="36" t="s">
        <v>68</v>
      </c>
      <c r="AV125" s="117">
        <v>32136353</v>
      </c>
      <c r="AW125" s="82">
        <f>IFERROR(AV125/AS124,"-")</f>
        <v>1.8751004720672294E-2</v>
      </c>
      <c r="AX125" s="117">
        <v>526</v>
      </c>
      <c r="AY125" s="82">
        <f>IFERROR(AX125/AT124,"-")</f>
        <v>0.32998745294855708</v>
      </c>
      <c r="AZ125" s="120">
        <f t="shared" si="61"/>
        <v>61095.728136882128</v>
      </c>
      <c r="BA125" s="83">
        <f t="shared" si="108"/>
        <v>0.27948990435706694</v>
      </c>
      <c r="BB125" s="197"/>
      <c r="BC125" s="172"/>
      <c r="BD125" s="172"/>
      <c r="BE125" s="36" t="s">
        <v>68</v>
      </c>
      <c r="BF125" s="117">
        <v>9581019</v>
      </c>
      <c r="BG125" s="82">
        <f>IFERROR(BF125/BC124,"-")</f>
        <v>1.0051489204747181E-2</v>
      </c>
      <c r="BH125" s="117">
        <v>292</v>
      </c>
      <c r="BI125" s="82">
        <f>IFERROR(BH125/BD124,"-")</f>
        <v>0.36499999999999999</v>
      </c>
      <c r="BJ125" s="120">
        <f t="shared" si="62"/>
        <v>32811.70890410959</v>
      </c>
      <c r="BK125" s="83">
        <f t="shared" si="109"/>
        <v>0.29704984740590029</v>
      </c>
      <c r="BL125" s="197"/>
      <c r="BM125" s="172"/>
      <c r="BN125" s="172"/>
      <c r="BO125" s="36" t="s">
        <v>68</v>
      </c>
      <c r="BP125" s="117">
        <v>3528546</v>
      </c>
      <c r="BQ125" s="82">
        <f>IFERROR(BP125/BM124,"-")</f>
        <v>9.9679357847873747E-3</v>
      </c>
      <c r="BR125" s="117">
        <v>86</v>
      </c>
      <c r="BS125" s="82">
        <f>IFERROR(BR125/BN124,"-")</f>
        <v>0.30935251798561153</v>
      </c>
      <c r="BT125" s="120">
        <f t="shared" si="63"/>
        <v>41029.604651162794</v>
      </c>
      <c r="BU125" s="83">
        <f t="shared" si="110"/>
        <v>0.2478386167146974</v>
      </c>
      <c r="BV125" s="197"/>
      <c r="BW125" s="172"/>
      <c r="BX125" s="172"/>
      <c r="BY125" s="36" t="s">
        <v>68</v>
      </c>
      <c r="BZ125" s="117">
        <f t="shared" si="86"/>
        <v>133497356</v>
      </c>
      <c r="CA125" s="82">
        <f>IFERROR(BZ125/BW124,"-")</f>
        <v>1.8253586190736231E-2</v>
      </c>
      <c r="CB125" s="117">
        <f t="shared" si="87"/>
        <v>2237</v>
      </c>
      <c r="CC125" s="82">
        <f>IFERROR(CB125/BX124,"-")</f>
        <v>0.30246078961600864</v>
      </c>
      <c r="CD125" s="120">
        <f t="shared" si="64"/>
        <v>59676.958426464014</v>
      </c>
      <c r="CE125" s="83">
        <f t="shared" si="111"/>
        <v>0.25807568066451314</v>
      </c>
    </row>
    <row r="126" spans="2:83" s="31" customFormat="1" ht="13.15" customHeight="1">
      <c r="B126" s="216"/>
      <c r="C126" s="175"/>
      <c r="D126" s="197"/>
      <c r="E126" s="172"/>
      <c r="F126" s="172"/>
      <c r="G126" s="37" t="s">
        <v>70</v>
      </c>
      <c r="H126" s="117">
        <v>40808</v>
      </c>
      <c r="I126" s="82">
        <f>IFERROR(H126/E124,"-")</f>
        <v>7.1524782948188879E-4</v>
      </c>
      <c r="J126" s="117">
        <v>6</v>
      </c>
      <c r="K126" s="82">
        <f>IFERROR(J126/F124,"-")</f>
        <v>0.17647058823529413</v>
      </c>
      <c r="L126" s="120">
        <f t="shared" si="57"/>
        <v>6801.333333333333</v>
      </c>
      <c r="M126" s="83">
        <f t="shared" si="104"/>
        <v>0.15789473684210525</v>
      </c>
      <c r="N126" s="197"/>
      <c r="O126" s="172"/>
      <c r="P126" s="172"/>
      <c r="Q126" s="37" t="s">
        <v>70</v>
      </c>
      <c r="R126" s="117">
        <v>156247</v>
      </c>
      <c r="S126" s="82">
        <f>IFERROR(R126/O124,"-")</f>
        <v>1.0519039220645745E-3</v>
      </c>
      <c r="T126" s="117">
        <v>10</v>
      </c>
      <c r="U126" s="82">
        <f>IFERROR(T126/P124,"-")</f>
        <v>0.16666666666666666</v>
      </c>
      <c r="V126" s="120">
        <f t="shared" si="58"/>
        <v>15624.7</v>
      </c>
      <c r="W126" s="83">
        <f t="shared" si="105"/>
        <v>0.1388888888888889</v>
      </c>
      <c r="X126" s="197"/>
      <c r="Y126" s="172"/>
      <c r="Z126" s="172"/>
      <c r="AA126" s="37" t="s">
        <v>70</v>
      </c>
      <c r="AB126" s="117">
        <v>32091179</v>
      </c>
      <c r="AC126" s="82">
        <f>IFERROR(AB126/Y124,"-")</f>
        <v>1.6428145817520095E-2</v>
      </c>
      <c r="AD126" s="117">
        <v>572</v>
      </c>
      <c r="AE126" s="82">
        <f>IFERROR(AD126/Z124,"-")</f>
        <v>0.22440172616712437</v>
      </c>
      <c r="AF126" s="120">
        <f t="shared" si="59"/>
        <v>56103.459790209788</v>
      </c>
      <c r="AG126" s="83">
        <f t="shared" si="106"/>
        <v>0.19690189328743546</v>
      </c>
      <c r="AH126" s="197"/>
      <c r="AI126" s="172"/>
      <c r="AJ126" s="172"/>
      <c r="AK126" s="37" t="s">
        <v>70</v>
      </c>
      <c r="AL126" s="117">
        <v>28780284</v>
      </c>
      <c r="AM126" s="82">
        <f>IFERROR(AL126/AI124,"-")</f>
        <v>1.3490099555202339E-2</v>
      </c>
      <c r="AN126" s="117">
        <v>568</v>
      </c>
      <c r="AO126" s="82">
        <f>IFERROR(AN126/AJ124,"-")</f>
        <v>0.27294569918308503</v>
      </c>
      <c r="AP126" s="120">
        <f t="shared" si="60"/>
        <v>50669.514084507042</v>
      </c>
      <c r="AQ126" s="83">
        <f t="shared" si="107"/>
        <v>0.23269151986890618</v>
      </c>
      <c r="AR126" s="197"/>
      <c r="AS126" s="172"/>
      <c r="AT126" s="172"/>
      <c r="AU126" s="37" t="s">
        <v>70</v>
      </c>
      <c r="AV126" s="117">
        <v>21396664</v>
      </c>
      <c r="AW126" s="82">
        <f>IFERROR(AV126/AS124,"-")</f>
        <v>1.2484582418877429E-2</v>
      </c>
      <c r="AX126" s="117">
        <v>467</v>
      </c>
      <c r="AY126" s="82">
        <f>IFERROR(AX126/AT124,"-")</f>
        <v>0.29297365119196989</v>
      </c>
      <c r="AZ126" s="120">
        <f t="shared" si="61"/>
        <v>45817.267665952888</v>
      </c>
      <c r="BA126" s="83">
        <f t="shared" si="108"/>
        <v>0.2481402763018066</v>
      </c>
      <c r="BB126" s="197"/>
      <c r="BC126" s="172"/>
      <c r="BD126" s="172"/>
      <c r="BE126" s="37" t="s">
        <v>70</v>
      </c>
      <c r="BF126" s="117">
        <v>11558014</v>
      </c>
      <c r="BG126" s="82">
        <f>IFERROR(BF126/BC124,"-")</f>
        <v>1.2125563361195378E-2</v>
      </c>
      <c r="BH126" s="117">
        <v>230</v>
      </c>
      <c r="BI126" s="82">
        <f>IFERROR(BH126/BD124,"-")</f>
        <v>0.28749999999999998</v>
      </c>
      <c r="BJ126" s="120">
        <f t="shared" si="62"/>
        <v>50252.234782608699</v>
      </c>
      <c r="BK126" s="83">
        <f t="shared" si="109"/>
        <v>0.23397761953204477</v>
      </c>
      <c r="BL126" s="197"/>
      <c r="BM126" s="172"/>
      <c r="BN126" s="172"/>
      <c r="BO126" s="37" t="s">
        <v>70</v>
      </c>
      <c r="BP126" s="117">
        <v>3509673</v>
      </c>
      <c r="BQ126" s="82">
        <f>IFERROR(BP126/BM124,"-")</f>
        <v>9.9146206651697499E-3</v>
      </c>
      <c r="BR126" s="117">
        <v>63</v>
      </c>
      <c r="BS126" s="82">
        <f>IFERROR(BR126/BN124,"-")</f>
        <v>0.22661870503597123</v>
      </c>
      <c r="BT126" s="120">
        <f t="shared" si="63"/>
        <v>55709.095238095237</v>
      </c>
      <c r="BU126" s="83">
        <f t="shared" si="110"/>
        <v>0.18155619596541786</v>
      </c>
      <c r="BV126" s="197"/>
      <c r="BW126" s="172"/>
      <c r="BX126" s="172"/>
      <c r="BY126" s="37" t="s">
        <v>70</v>
      </c>
      <c r="BZ126" s="117">
        <f t="shared" si="86"/>
        <v>97532869</v>
      </c>
      <c r="CA126" s="82">
        <f>IFERROR(BZ126/BW124,"-")</f>
        <v>1.3336029147433346E-2</v>
      </c>
      <c r="CB126" s="117">
        <f t="shared" si="87"/>
        <v>1916</v>
      </c>
      <c r="CC126" s="82">
        <f>IFERROR(CB126/BX124,"-")</f>
        <v>0.25905895078420765</v>
      </c>
      <c r="CD126" s="120">
        <f t="shared" si="64"/>
        <v>50904.420146137789</v>
      </c>
      <c r="CE126" s="83">
        <f t="shared" si="111"/>
        <v>0.22104291647438856</v>
      </c>
    </row>
    <row r="127" spans="2:83" s="31" customFormat="1" ht="13.15" customHeight="1">
      <c r="B127" s="216"/>
      <c r="C127" s="175"/>
      <c r="D127" s="197"/>
      <c r="E127" s="172"/>
      <c r="F127" s="172"/>
      <c r="G127" s="37" t="s">
        <v>72</v>
      </c>
      <c r="H127" s="117">
        <v>103520</v>
      </c>
      <c r="I127" s="82">
        <f>IFERROR(H127/E124,"-")</f>
        <v>1.8144102947452736E-3</v>
      </c>
      <c r="J127" s="117">
        <v>5</v>
      </c>
      <c r="K127" s="82">
        <f>IFERROR(J127/F124,"-")</f>
        <v>0.14705882352941177</v>
      </c>
      <c r="L127" s="120">
        <f t="shared" si="57"/>
        <v>20704</v>
      </c>
      <c r="M127" s="83">
        <f t="shared" si="104"/>
        <v>0.13157894736842105</v>
      </c>
      <c r="N127" s="197"/>
      <c r="O127" s="172"/>
      <c r="P127" s="172"/>
      <c r="Q127" s="37" t="s">
        <v>72</v>
      </c>
      <c r="R127" s="117">
        <v>41480</v>
      </c>
      <c r="S127" s="82">
        <f>IFERROR(R127/O124,"-")</f>
        <v>2.7925639972120142E-4</v>
      </c>
      <c r="T127" s="117">
        <v>4</v>
      </c>
      <c r="U127" s="82">
        <f>IFERROR(T127/P124,"-")</f>
        <v>6.6666666666666666E-2</v>
      </c>
      <c r="V127" s="120">
        <f t="shared" si="58"/>
        <v>10370</v>
      </c>
      <c r="W127" s="83">
        <f t="shared" si="105"/>
        <v>5.5555555555555552E-2</v>
      </c>
      <c r="X127" s="197"/>
      <c r="Y127" s="172"/>
      <c r="Z127" s="172"/>
      <c r="AA127" s="37" t="s">
        <v>72</v>
      </c>
      <c r="AB127" s="117">
        <v>7063674</v>
      </c>
      <c r="AC127" s="82">
        <f>IFERROR(AB127/Y124,"-")</f>
        <v>3.6160424794435082E-3</v>
      </c>
      <c r="AD127" s="117">
        <v>79</v>
      </c>
      <c r="AE127" s="82">
        <f>IFERROR(AD127/Z124,"-")</f>
        <v>3.0992546096508436E-2</v>
      </c>
      <c r="AF127" s="120">
        <f t="shared" si="59"/>
        <v>89413.594936708861</v>
      </c>
      <c r="AG127" s="83">
        <f t="shared" si="106"/>
        <v>2.7194492254733218E-2</v>
      </c>
      <c r="AH127" s="197"/>
      <c r="AI127" s="172"/>
      <c r="AJ127" s="172"/>
      <c r="AK127" s="37" t="s">
        <v>72</v>
      </c>
      <c r="AL127" s="117">
        <v>3502098</v>
      </c>
      <c r="AM127" s="82">
        <f>IFERROR(AL127/AI124,"-")</f>
        <v>1.6415283001402976E-3</v>
      </c>
      <c r="AN127" s="117">
        <v>72</v>
      </c>
      <c r="AO127" s="82">
        <f>IFERROR(AN127/AJ124,"-")</f>
        <v>3.4598750600672752E-2</v>
      </c>
      <c r="AP127" s="120">
        <f t="shared" si="60"/>
        <v>48640.25</v>
      </c>
      <c r="AQ127" s="83">
        <f t="shared" si="107"/>
        <v>2.9496108152396557E-2</v>
      </c>
      <c r="AR127" s="197"/>
      <c r="AS127" s="172"/>
      <c r="AT127" s="172"/>
      <c r="AU127" s="37" t="s">
        <v>72</v>
      </c>
      <c r="AV127" s="117">
        <v>7879154</v>
      </c>
      <c r="AW127" s="82">
        <f>IFERROR(AV127/AS124,"-")</f>
        <v>4.5973497319034299E-3</v>
      </c>
      <c r="AX127" s="117">
        <v>72</v>
      </c>
      <c r="AY127" s="82">
        <f>IFERROR(AX127/AT124,"-")</f>
        <v>4.51693851944793E-2</v>
      </c>
      <c r="AZ127" s="120">
        <f t="shared" si="61"/>
        <v>109432.69444444444</v>
      </c>
      <c r="BA127" s="83">
        <f t="shared" si="108"/>
        <v>3.8257173219978749E-2</v>
      </c>
      <c r="BB127" s="197"/>
      <c r="BC127" s="172"/>
      <c r="BD127" s="172"/>
      <c r="BE127" s="37" t="s">
        <v>72</v>
      </c>
      <c r="BF127" s="117">
        <v>1318304</v>
      </c>
      <c r="BG127" s="82">
        <f>IFERROR(BF127/BC124,"-")</f>
        <v>1.3830385290515578E-3</v>
      </c>
      <c r="BH127" s="117">
        <v>42</v>
      </c>
      <c r="BI127" s="82">
        <f>IFERROR(BH127/BD124,"-")</f>
        <v>5.2499999999999998E-2</v>
      </c>
      <c r="BJ127" s="120">
        <f t="shared" si="62"/>
        <v>31388.190476190477</v>
      </c>
      <c r="BK127" s="83">
        <f t="shared" si="109"/>
        <v>4.2726347914547304E-2</v>
      </c>
      <c r="BL127" s="197"/>
      <c r="BM127" s="172"/>
      <c r="BN127" s="172"/>
      <c r="BO127" s="37" t="s">
        <v>72</v>
      </c>
      <c r="BP127" s="117">
        <v>238478</v>
      </c>
      <c r="BQ127" s="82">
        <f>IFERROR(BP127/BM124,"-")</f>
        <v>6.7368638246023248E-4</v>
      </c>
      <c r="BR127" s="117">
        <v>9</v>
      </c>
      <c r="BS127" s="82">
        <f>IFERROR(BR127/BN124,"-")</f>
        <v>3.237410071942446E-2</v>
      </c>
      <c r="BT127" s="120">
        <f t="shared" si="63"/>
        <v>26497.555555555555</v>
      </c>
      <c r="BU127" s="83">
        <f t="shared" si="110"/>
        <v>2.5936599423631124E-2</v>
      </c>
      <c r="BV127" s="197"/>
      <c r="BW127" s="172"/>
      <c r="BX127" s="172"/>
      <c r="BY127" s="37" t="s">
        <v>72</v>
      </c>
      <c r="BZ127" s="117">
        <f t="shared" si="86"/>
        <v>20146708</v>
      </c>
      <c r="CA127" s="82">
        <f>IFERROR(BZ127/BW124,"-")</f>
        <v>2.7547337412255203E-3</v>
      </c>
      <c r="CB127" s="117">
        <f t="shared" si="87"/>
        <v>283</v>
      </c>
      <c r="CC127" s="82">
        <f>IFERROR(CB127/BX124,"-")</f>
        <v>3.8263926446727964E-2</v>
      </c>
      <c r="CD127" s="120">
        <f t="shared" si="64"/>
        <v>71189.78091872792</v>
      </c>
      <c r="CE127" s="83">
        <f t="shared" si="111"/>
        <v>3.2648823257960313E-2</v>
      </c>
    </row>
    <row r="128" spans="2:83" s="31" customFormat="1" ht="13.15" customHeight="1">
      <c r="B128" s="216"/>
      <c r="C128" s="175"/>
      <c r="D128" s="197"/>
      <c r="E128" s="172"/>
      <c r="F128" s="172"/>
      <c r="G128" s="37" t="s">
        <v>74</v>
      </c>
      <c r="H128" s="117">
        <v>2767703</v>
      </c>
      <c r="I128" s="82">
        <f>IFERROR(H128/E124,"-")</f>
        <v>4.8509938330732014E-2</v>
      </c>
      <c r="J128" s="117">
        <v>9</v>
      </c>
      <c r="K128" s="82">
        <f>IFERROR(J128/F124,"-")</f>
        <v>0.26470588235294118</v>
      </c>
      <c r="L128" s="120">
        <f t="shared" si="57"/>
        <v>307522.55555555556</v>
      </c>
      <c r="M128" s="83">
        <f t="shared" si="104"/>
        <v>0.23684210526315788</v>
      </c>
      <c r="N128" s="197"/>
      <c r="O128" s="172"/>
      <c r="P128" s="172"/>
      <c r="Q128" s="37" t="s">
        <v>74</v>
      </c>
      <c r="R128" s="117">
        <v>145433</v>
      </c>
      <c r="S128" s="82">
        <f>IFERROR(R128/O124,"-")</f>
        <v>9.7910067455770212E-4</v>
      </c>
      <c r="T128" s="117">
        <v>15</v>
      </c>
      <c r="U128" s="82">
        <f>IFERROR(T128/P124,"-")</f>
        <v>0.25</v>
      </c>
      <c r="V128" s="120">
        <f t="shared" si="58"/>
        <v>9695.5333333333328</v>
      </c>
      <c r="W128" s="83">
        <f t="shared" si="105"/>
        <v>0.20833333333333334</v>
      </c>
      <c r="X128" s="197"/>
      <c r="Y128" s="172"/>
      <c r="Z128" s="172"/>
      <c r="AA128" s="37" t="s">
        <v>74</v>
      </c>
      <c r="AB128" s="117">
        <v>41270166</v>
      </c>
      <c r="AC128" s="82">
        <f>IFERROR(AB128/Y124,"-")</f>
        <v>2.1127061270053683E-2</v>
      </c>
      <c r="AD128" s="117">
        <v>704</v>
      </c>
      <c r="AE128" s="82">
        <f>IFERROR(AD128/Z124,"-")</f>
        <v>0.27618673989799919</v>
      </c>
      <c r="AF128" s="120">
        <f t="shared" si="59"/>
        <v>58622.39488636364</v>
      </c>
      <c r="AG128" s="83">
        <f t="shared" si="106"/>
        <v>0.24234079173838211</v>
      </c>
      <c r="AH128" s="197"/>
      <c r="AI128" s="172"/>
      <c r="AJ128" s="172"/>
      <c r="AK128" s="37" t="s">
        <v>74</v>
      </c>
      <c r="AL128" s="117">
        <v>51342659</v>
      </c>
      <c r="AM128" s="82">
        <f>IFERROR(AL128/AI124,"-")</f>
        <v>2.4065696549026596E-2</v>
      </c>
      <c r="AN128" s="117">
        <v>717</v>
      </c>
      <c r="AO128" s="82">
        <f>IFERROR(AN128/AJ124,"-")</f>
        <v>0.34454589139836617</v>
      </c>
      <c r="AP128" s="120">
        <f t="shared" si="60"/>
        <v>71607.613668061371</v>
      </c>
      <c r="AQ128" s="83">
        <f t="shared" si="107"/>
        <v>0.29373207701761572</v>
      </c>
      <c r="AR128" s="197"/>
      <c r="AS128" s="172"/>
      <c r="AT128" s="172"/>
      <c r="AU128" s="37" t="s">
        <v>74</v>
      </c>
      <c r="AV128" s="117">
        <v>25761067</v>
      </c>
      <c r="AW128" s="82">
        <f>IFERROR(AV128/AS124,"-")</f>
        <v>1.5031135889207939E-2</v>
      </c>
      <c r="AX128" s="117">
        <v>541</v>
      </c>
      <c r="AY128" s="82">
        <f>IFERROR(AX128/AT124,"-")</f>
        <v>0.33939774153074026</v>
      </c>
      <c r="AZ128" s="120">
        <f t="shared" si="61"/>
        <v>47617.499075785585</v>
      </c>
      <c r="BA128" s="83">
        <f t="shared" si="108"/>
        <v>0.28746014877789583</v>
      </c>
      <c r="BB128" s="197"/>
      <c r="BC128" s="172"/>
      <c r="BD128" s="172"/>
      <c r="BE128" s="37" t="s">
        <v>74</v>
      </c>
      <c r="BF128" s="117">
        <v>11553959</v>
      </c>
      <c r="BG128" s="82">
        <f>IFERROR(BF128/BC124,"-")</f>
        <v>1.2121309242846877E-2</v>
      </c>
      <c r="BH128" s="117">
        <v>240</v>
      </c>
      <c r="BI128" s="82">
        <f>IFERROR(BH128/BD124,"-")</f>
        <v>0.3</v>
      </c>
      <c r="BJ128" s="120">
        <f t="shared" si="62"/>
        <v>48141.495833333334</v>
      </c>
      <c r="BK128" s="83">
        <f t="shared" si="109"/>
        <v>0.24415055951169889</v>
      </c>
      <c r="BL128" s="197"/>
      <c r="BM128" s="172"/>
      <c r="BN128" s="172"/>
      <c r="BO128" s="37" t="s">
        <v>74</v>
      </c>
      <c r="BP128" s="117">
        <v>6733000</v>
      </c>
      <c r="BQ128" s="82">
        <f>IFERROR(BP128/BM124,"-")</f>
        <v>1.9020330651484604E-2</v>
      </c>
      <c r="BR128" s="117">
        <v>63</v>
      </c>
      <c r="BS128" s="82">
        <f>IFERROR(BR128/BN124,"-")</f>
        <v>0.22661870503597123</v>
      </c>
      <c r="BT128" s="120">
        <f t="shared" si="63"/>
        <v>106873.01587301587</v>
      </c>
      <c r="BU128" s="83">
        <f t="shared" si="110"/>
        <v>0.18155619596541786</v>
      </c>
      <c r="BV128" s="197"/>
      <c r="BW128" s="172"/>
      <c r="BX128" s="172"/>
      <c r="BY128" s="37" t="s">
        <v>74</v>
      </c>
      <c r="BZ128" s="117">
        <f t="shared" si="86"/>
        <v>139573987</v>
      </c>
      <c r="CA128" s="82">
        <f>IFERROR(BZ128/BW124,"-")</f>
        <v>1.9084466374668863E-2</v>
      </c>
      <c r="CB128" s="117">
        <f t="shared" si="87"/>
        <v>2289</v>
      </c>
      <c r="CC128" s="82">
        <f>IFERROR(CB128/BX124,"-")</f>
        <v>0.30949161709031908</v>
      </c>
      <c r="CD128" s="120">
        <f t="shared" si="64"/>
        <v>60975.96636085627</v>
      </c>
      <c r="CE128" s="83">
        <f t="shared" si="111"/>
        <v>0.26407475772958006</v>
      </c>
    </row>
    <row r="129" spans="2:83" s="31" customFormat="1" ht="13.15" customHeight="1">
      <c r="B129" s="216"/>
      <c r="C129" s="175"/>
      <c r="D129" s="197"/>
      <c r="E129" s="172"/>
      <c r="F129" s="172"/>
      <c r="G129" s="37" t="s">
        <v>76</v>
      </c>
      <c r="H129" s="117">
        <v>249383</v>
      </c>
      <c r="I129" s="82">
        <f>IFERROR(H129/E124,"-")</f>
        <v>4.3709725901706006E-3</v>
      </c>
      <c r="J129" s="117">
        <v>11</v>
      </c>
      <c r="K129" s="82">
        <f>IFERROR(J129/F124,"-")</f>
        <v>0.3235294117647059</v>
      </c>
      <c r="L129" s="120">
        <f t="shared" si="57"/>
        <v>22671.18181818182</v>
      </c>
      <c r="M129" s="83">
        <f t="shared" si="104"/>
        <v>0.28947368421052633</v>
      </c>
      <c r="N129" s="197"/>
      <c r="O129" s="172"/>
      <c r="P129" s="172"/>
      <c r="Q129" s="37" t="s">
        <v>76</v>
      </c>
      <c r="R129" s="117">
        <v>880605</v>
      </c>
      <c r="S129" s="82">
        <f>IFERROR(R129/O124,"-")</f>
        <v>5.9285096884399363E-3</v>
      </c>
      <c r="T129" s="117">
        <v>27</v>
      </c>
      <c r="U129" s="82">
        <f>IFERROR(T129/P124,"-")</f>
        <v>0.45</v>
      </c>
      <c r="V129" s="120">
        <f t="shared" si="58"/>
        <v>32615</v>
      </c>
      <c r="W129" s="83">
        <f t="shared" si="105"/>
        <v>0.375</v>
      </c>
      <c r="X129" s="197"/>
      <c r="Y129" s="172"/>
      <c r="Z129" s="172"/>
      <c r="AA129" s="37" t="s">
        <v>76</v>
      </c>
      <c r="AB129" s="117">
        <v>54075728</v>
      </c>
      <c r="AC129" s="82">
        <f>IFERROR(AB129/Y124,"-")</f>
        <v>2.7682496326250722E-2</v>
      </c>
      <c r="AD129" s="117">
        <v>826</v>
      </c>
      <c r="AE129" s="82">
        <f>IFERROR(AD129/Z124,"-")</f>
        <v>0.32404864652805021</v>
      </c>
      <c r="AF129" s="120">
        <f t="shared" si="59"/>
        <v>65466.983050847455</v>
      </c>
      <c r="AG129" s="83">
        <f t="shared" si="106"/>
        <v>0.28433734939759037</v>
      </c>
      <c r="AH129" s="197"/>
      <c r="AI129" s="172"/>
      <c r="AJ129" s="172"/>
      <c r="AK129" s="37" t="s">
        <v>76</v>
      </c>
      <c r="AL129" s="117">
        <v>62713772</v>
      </c>
      <c r="AM129" s="82">
        <f>IFERROR(AL129/AI124,"-")</f>
        <v>2.939564556632801E-2</v>
      </c>
      <c r="AN129" s="117">
        <v>809</v>
      </c>
      <c r="AO129" s="82">
        <f>IFERROR(AN129/AJ124,"-")</f>
        <v>0.38875540605478137</v>
      </c>
      <c r="AP129" s="120">
        <f t="shared" si="60"/>
        <v>77520.113720642767</v>
      </c>
      <c r="AQ129" s="83">
        <f t="shared" si="107"/>
        <v>0.33142154854567801</v>
      </c>
      <c r="AR129" s="197"/>
      <c r="AS129" s="172"/>
      <c r="AT129" s="172"/>
      <c r="AU129" s="37" t="s">
        <v>76</v>
      </c>
      <c r="AV129" s="117">
        <v>62224009</v>
      </c>
      <c r="AW129" s="82">
        <f>IFERROR(AV129/AS124,"-")</f>
        <v>3.6306630266917821E-2</v>
      </c>
      <c r="AX129" s="117">
        <v>715</v>
      </c>
      <c r="AY129" s="82">
        <f>IFERROR(AX129/AT124,"-")</f>
        <v>0.44855708908406522</v>
      </c>
      <c r="AZ129" s="120">
        <f t="shared" si="61"/>
        <v>87026.586013986016</v>
      </c>
      <c r="BA129" s="83">
        <f t="shared" si="108"/>
        <v>0.37991498405951118</v>
      </c>
      <c r="BB129" s="197"/>
      <c r="BC129" s="172"/>
      <c r="BD129" s="172"/>
      <c r="BE129" s="37" t="s">
        <v>76</v>
      </c>
      <c r="BF129" s="117">
        <v>33326459</v>
      </c>
      <c r="BG129" s="82">
        <f>IFERROR(BF129/BC124,"-")</f>
        <v>3.496293482676003E-2</v>
      </c>
      <c r="BH129" s="117">
        <v>377</v>
      </c>
      <c r="BI129" s="82">
        <f>IFERROR(BH129/BD124,"-")</f>
        <v>0.47125</v>
      </c>
      <c r="BJ129" s="120">
        <f t="shared" si="62"/>
        <v>88399.095490716179</v>
      </c>
      <c r="BK129" s="83">
        <f t="shared" si="109"/>
        <v>0.38351983723296035</v>
      </c>
      <c r="BL129" s="197"/>
      <c r="BM129" s="172"/>
      <c r="BN129" s="172"/>
      <c r="BO129" s="37" t="s">
        <v>76</v>
      </c>
      <c r="BP129" s="117">
        <v>10017366</v>
      </c>
      <c r="BQ129" s="82">
        <f>IFERROR(BP129/BM124,"-")</f>
        <v>2.8298472237775093E-2</v>
      </c>
      <c r="BR129" s="117">
        <v>98</v>
      </c>
      <c r="BS129" s="82">
        <f>IFERROR(BR129/BN124,"-")</f>
        <v>0.35251798561151076</v>
      </c>
      <c r="BT129" s="120">
        <f t="shared" si="63"/>
        <v>102218.02040816327</v>
      </c>
      <c r="BU129" s="83">
        <f t="shared" si="110"/>
        <v>0.28242074927953892</v>
      </c>
      <c r="BV129" s="197"/>
      <c r="BW129" s="172"/>
      <c r="BX129" s="172"/>
      <c r="BY129" s="37" t="s">
        <v>76</v>
      </c>
      <c r="BZ129" s="117">
        <f t="shared" si="86"/>
        <v>223487322</v>
      </c>
      <c r="CA129" s="82">
        <f>IFERROR(BZ129/BW124,"-")</f>
        <v>3.0558246372039171E-2</v>
      </c>
      <c r="CB129" s="117">
        <f t="shared" si="87"/>
        <v>2863</v>
      </c>
      <c r="CC129" s="82">
        <f>IFERROR(CB129/BX124,"-")</f>
        <v>0.38710113574905353</v>
      </c>
      <c r="CD129" s="120">
        <f t="shared" si="64"/>
        <v>78060.538595878446</v>
      </c>
      <c r="CE129" s="83">
        <f t="shared" si="111"/>
        <v>0.33029533917858789</v>
      </c>
    </row>
    <row r="130" spans="2:83" s="31" customFormat="1" ht="13.15" customHeight="1">
      <c r="B130" s="216"/>
      <c r="C130" s="175"/>
      <c r="D130" s="197"/>
      <c r="E130" s="172"/>
      <c r="F130" s="172"/>
      <c r="G130" s="37" t="s">
        <v>77</v>
      </c>
      <c r="H130" s="117">
        <v>244746</v>
      </c>
      <c r="I130" s="82">
        <f>IFERROR(H130/E124,"-")</f>
        <v>4.2896992078605752E-3</v>
      </c>
      <c r="J130" s="117">
        <v>2</v>
      </c>
      <c r="K130" s="82">
        <f>IFERROR(J130/F124,"-")</f>
        <v>5.8823529411764705E-2</v>
      </c>
      <c r="L130" s="120">
        <f t="shared" si="57"/>
        <v>122373</v>
      </c>
      <c r="M130" s="83">
        <f t="shared" si="104"/>
        <v>5.2631578947368418E-2</v>
      </c>
      <c r="N130" s="197"/>
      <c r="O130" s="172"/>
      <c r="P130" s="172"/>
      <c r="Q130" s="37" t="s">
        <v>77</v>
      </c>
      <c r="R130" s="117">
        <v>1390319</v>
      </c>
      <c r="S130" s="82">
        <f>IFERROR(R130/O124,"-")</f>
        <v>9.3600645709735059E-3</v>
      </c>
      <c r="T130" s="117">
        <v>6</v>
      </c>
      <c r="U130" s="82">
        <f>IFERROR(T130/P124,"-")</f>
        <v>0.1</v>
      </c>
      <c r="V130" s="120">
        <f t="shared" si="58"/>
        <v>231719.83333333334</v>
      </c>
      <c r="W130" s="83">
        <f t="shared" si="105"/>
        <v>8.3333333333333329E-2</v>
      </c>
      <c r="X130" s="197"/>
      <c r="Y130" s="172"/>
      <c r="Z130" s="172"/>
      <c r="AA130" s="37" t="s">
        <v>77</v>
      </c>
      <c r="AB130" s="117">
        <v>25950800</v>
      </c>
      <c r="AC130" s="82">
        <f>IFERROR(AB130/Y124,"-")</f>
        <v>1.3284757362180445E-2</v>
      </c>
      <c r="AD130" s="117">
        <v>222</v>
      </c>
      <c r="AE130" s="82">
        <f>IFERROR(AD130/Z124,"-")</f>
        <v>8.709297763828952E-2</v>
      </c>
      <c r="AF130" s="120">
        <f t="shared" si="59"/>
        <v>116895.49549549549</v>
      </c>
      <c r="AG130" s="83">
        <f t="shared" si="106"/>
        <v>7.6419965576592086E-2</v>
      </c>
      <c r="AH130" s="197"/>
      <c r="AI130" s="172"/>
      <c r="AJ130" s="172"/>
      <c r="AK130" s="37" t="s">
        <v>77</v>
      </c>
      <c r="AL130" s="117">
        <v>53660498</v>
      </c>
      <c r="AM130" s="82">
        <f>IFERROR(AL130/AI124,"-")</f>
        <v>2.5152130541927106E-2</v>
      </c>
      <c r="AN130" s="117">
        <v>265</v>
      </c>
      <c r="AO130" s="82">
        <f>IFERROR(AN130/AJ124,"-")</f>
        <v>0.12734262373858721</v>
      </c>
      <c r="AP130" s="120">
        <f t="shared" si="60"/>
        <v>202492.44528301887</v>
      </c>
      <c r="AQ130" s="83">
        <f t="shared" si="107"/>
        <v>0.10856206472757067</v>
      </c>
      <c r="AR130" s="197"/>
      <c r="AS130" s="172"/>
      <c r="AT130" s="172"/>
      <c r="AU130" s="37" t="s">
        <v>77</v>
      </c>
      <c r="AV130" s="117">
        <v>71733185</v>
      </c>
      <c r="AW130" s="82">
        <f>IFERROR(AV130/AS124,"-")</f>
        <v>4.1855069570708878E-2</v>
      </c>
      <c r="AX130" s="117">
        <v>302</v>
      </c>
      <c r="AY130" s="82">
        <f>IFERROR(AX130/AT124,"-")</f>
        <v>0.18946047678795483</v>
      </c>
      <c r="AZ130" s="120">
        <f t="shared" si="61"/>
        <v>237527.10264900661</v>
      </c>
      <c r="BA130" s="83">
        <f t="shared" si="108"/>
        <v>0.16046758767268862</v>
      </c>
      <c r="BB130" s="197"/>
      <c r="BC130" s="172"/>
      <c r="BD130" s="172"/>
      <c r="BE130" s="37" t="s">
        <v>77</v>
      </c>
      <c r="BF130" s="117">
        <v>44462024</v>
      </c>
      <c r="BG130" s="82">
        <f>IFERROR(BF130/BC124,"-")</f>
        <v>4.6645305082602388E-2</v>
      </c>
      <c r="BH130" s="117">
        <v>174</v>
      </c>
      <c r="BI130" s="82">
        <f>IFERROR(BH130/BD124,"-")</f>
        <v>0.2175</v>
      </c>
      <c r="BJ130" s="120">
        <f t="shared" si="62"/>
        <v>255528.8735632184</v>
      </c>
      <c r="BK130" s="83">
        <f t="shared" si="109"/>
        <v>0.17700915564598169</v>
      </c>
      <c r="BL130" s="197"/>
      <c r="BM130" s="172"/>
      <c r="BN130" s="172"/>
      <c r="BO130" s="37" t="s">
        <v>77</v>
      </c>
      <c r="BP130" s="117">
        <v>19860372</v>
      </c>
      <c r="BQ130" s="82">
        <f>IFERROR(BP130/BM124,"-")</f>
        <v>5.6104387687730073E-2</v>
      </c>
      <c r="BR130" s="117">
        <v>72</v>
      </c>
      <c r="BS130" s="82">
        <f>IFERROR(BR130/BN124,"-")</f>
        <v>0.25899280575539568</v>
      </c>
      <c r="BT130" s="120">
        <f t="shared" si="63"/>
        <v>275838.5</v>
      </c>
      <c r="BU130" s="83">
        <f t="shared" si="110"/>
        <v>0.207492795389049</v>
      </c>
      <c r="BV130" s="197"/>
      <c r="BW130" s="172"/>
      <c r="BX130" s="172"/>
      <c r="BY130" s="37" t="s">
        <v>77</v>
      </c>
      <c r="BZ130" s="117">
        <f t="shared" si="86"/>
        <v>217301944</v>
      </c>
      <c r="CA130" s="82">
        <f>IFERROR(BZ130/BW124,"-")</f>
        <v>2.9712496809438969E-2</v>
      </c>
      <c r="CB130" s="117">
        <f t="shared" si="87"/>
        <v>1043</v>
      </c>
      <c r="CC130" s="82">
        <f>IFERROR(CB130/BX124,"-")</f>
        <v>0.14102217414818821</v>
      </c>
      <c r="CD130" s="120">
        <f t="shared" si="64"/>
        <v>208343.18696069031</v>
      </c>
      <c r="CE130" s="83">
        <f t="shared" si="111"/>
        <v>0.12032764190124597</v>
      </c>
    </row>
    <row r="131" spans="2:83" s="31" customFormat="1" ht="13.15" customHeight="1">
      <c r="B131" s="216"/>
      <c r="C131" s="175"/>
      <c r="D131" s="197"/>
      <c r="E131" s="172"/>
      <c r="F131" s="172"/>
      <c r="G131" s="37" t="s">
        <v>79</v>
      </c>
      <c r="H131" s="117">
        <v>0</v>
      </c>
      <c r="I131" s="82">
        <f>IFERROR(H131/E124,"-")</f>
        <v>0</v>
      </c>
      <c r="J131" s="117">
        <v>0</v>
      </c>
      <c r="K131" s="82">
        <f>IFERROR(J131/F124,"-")</f>
        <v>0</v>
      </c>
      <c r="L131" s="120" t="str">
        <f t="shared" si="57"/>
        <v>-</v>
      </c>
      <c r="M131" s="83">
        <f t="shared" si="104"/>
        <v>0</v>
      </c>
      <c r="N131" s="197"/>
      <c r="O131" s="172"/>
      <c r="P131" s="172"/>
      <c r="Q131" s="37" t="s">
        <v>79</v>
      </c>
      <c r="R131" s="117">
        <v>0</v>
      </c>
      <c r="S131" s="82">
        <f>IFERROR(R131/O124,"-")</f>
        <v>0</v>
      </c>
      <c r="T131" s="117">
        <v>0</v>
      </c>
      <c r="U131" s="82">
        <f>IFERROR(T131/P124,"-")</f>
        <v>0</v>
      </c>
      <c r="V131" s="120" t="str">
        <f t="shared" si="58"/>
        <v>-</v>
      </c>
      <c r="W131" s="83">
        <f t="shared" si="105"/>
        <v>0</v>
      </c>
      <c r="X131" s="197"/>
      <c r="Y131" s="172"/>
      <c r="Z131" s="172"/>
      <c r="AA131" s="37" t="s">
        <v>79</v>
      </c>
      <c r="AB131" s="117">
        <v>0</v>
      </c>
      <c r="AC131" s="82">
        <f>IFERROR(AB131/Y124,"-")</f>
        <v>0</v>
      </c>
      <c r="AD131" s="117">
        <v>0</v>
      </c>
      <c r="AE131" s="82">
        <f>IFERROR(AD131/Z124,"-")</f>
        <v>0</v>
      </c>
      <c r="AF131" s="120" t="str">
        <f t="shared" si="59"/>
        <v>-</v>
      </c>
      <c r="AG131" s="83">
        <f t="shared" si="106"/>
        <v>0</v>
      </c>
      <c r="AH131" s="197"/>
      <c r="AI131" s="172"/>
      <c r="AJ131" s="172"/>
      <c r="AK131" s="37" t="s">
        <v>79</v>
      </c>
      <c r="AL131" s="117">
        <v>0</v>
      </c>
      <c r="AM131" s="82">
        <f>IFERROR(AL131/AI124,"-")</f>
        <v>0</v>
      </c>
      <c r="AN131" s="117">
        <v>0</v>
      </c>
      <c r="AO131" s="82">
        <f>IFERROR(AN131/AJ124,"-")</f>
        <v>0</v>
      </c>
      <c r="AP131" s="120" t="str">
        <f t="shared" si="60"/>
        <v>-</v>
      </c>
      <c r="AQ131" s="83">
        <f t="shared" si="107"/>
        <v>0</v>
      </c>
      <c r="AR131" s="197"/>
      <c r="AS131" s="172"/>
      <c r="AT131" s="172"/>
      <c r="AU131" s="37" t="s">
        <v>79</v>
      </c>
      <c r="AV131" s="117">
        <v>0</v>
      </c>
      <c r="AW131" s="82">
        <f>IFERROR(AV131/AS124,"-")</f>
        <v>0</v>
      </c>
      <c r="AX131" s="117">
        <v>0</v>
      </c>
      <c r="AY131" s="82">
        <f>IFERROR(AX131/AT124,"-")</f>
        <v>0</v>
      </c>
      <c r="AZ131" s="120" t="str">
        <f t="shared" si="61"/>
        <v>-</v>
      </c>
      <c r="BA131" s="83">
        <f t="shared" si="108"/>
        <v>0</v>
      </c>
      <c r="BB131" s="197"/>
      <c r="BC131" s="172"/>
      <c r="BD131" s="172"/>
      <c r="BE131" s="37" t="s">
        <v>79</v>
      </c>
      <c r="BF131" s="117">
        <v>1164</v>
      </c>
      <c r="BG131" s="82">
        <f>IFERROR(BF131/BC124,"-")</f>
        <v>1.2211575234665246E-6</v>
      </c>
      <c r="BH131" s="117">
        <v>2</v>
      </c>
      <c r="BI131" s="82">
        <f>IFERROR(BH131/BD124,"-")</f>
        <v>2.5000000000000001E-3</v>
      </c>
      <c r="BJ131" s="120">
        <f t="shared" si="62"/>
        <v>582</v>
      </c>
      <c r="BK131" s="83">
        <f t="shared" si="109"/>
        <v>2.0345879959308239E-3</v>
      </c>
      <c r="BL131" s="197"/>
      <c r="BM131" s="172"/>
      <c r="BN131" s="172"/>
      <c r="BO131" s="37" t="s">
        <v>79</v>
      </c>
      <c r="BP131" s="117">
        <v>0</v>
      </c>
      <c r="BQ131" s="82">
        <f>IFERROR(BP131/BM124,"-")</f>
        <v>0</v>
      </c>
      <c r="BR131" s="117">
        <v>0</v>
      </c>
      <c r="BS131" s="82">
        <f>IFERROR(BR131/BN124,"-")</f>
        <v>0</v>
      </c>
      <c r="BT131" s="120" t="str">
        <f t="shared" si="63"/>
        <v>-</v>
      </c>
      <c r="BU131" s="83">
        <f t="shared" si="110"/>
        <v>0</v>
      </c>
      <c r="BV131" s="197"/>
      <c r="BW131" s="172"/>
      <c r="BX131" s="172"/>
      <c r="BY131" s="37" t="s">
        <v>79</v>
      </c>
      <c r="BZ131" s="117">
        <f t="shared" si="86"/>
        <v>1164</v>
      </c>
      <c r="CA131" s="82">
        <f>IFERROR(BZ131/BW124,"-")</f>
        <v>1.5915801602854946E-7</v>
      </c>
      <c r="CB131" s="117">
        <f t="shared" si="87"/>
        <v>2</v>
      </c>
      <c r="CC131" s="82">
        <f>IFERROR(CB131/BX124,"-")</f>
        <v>2.7041644131963225E-4</v>
      </c>
      <c r="CD131" s="120">
        <f t="shared" si="64"/>
        <v>582</v>
      </c>
      <c r="CE131" s="83">
        <f t="shared" si="111"/>
        <v>2.3073373327180433E-4</v>
      </c>
    </row>
    <row r="132" spans="2:83" s="31" customFormat="1" ht="13.15" customHeight="1">
      <c r="B132" s="216"/>
      <c r="C132" s="175"/>
      <c r="D132" s="197"/>
      <c r="E132" s="172"/>
      <c r="F132" s="172"/>
      <c r="G132" s="37" t="s">
        <v>81</v>
      </c>
      <c r="H132" s="117">
        <v>0</v>
      </c>
      <c r="I132" s="82">
        <f>IFERROR(H132/E124,"-")</f>
        <v>0</v>
      </c>
      <c r="J132" s="117">
        <v>0</v>
      </c>
      <c r="K132" s="82">
        <f>IFERROR(J132/F124,"-")</f>
        <v>0</v>
      </c>
      <c r="L132" s="120" t="str">
        <f t="shared" si="57"/>
        <v>-</v>
      </c>
      <c r="M132" s="83">
        <f t="shared" si="104"/>
        <v>0</v>
      </c>
      <c r="N132" s="197"/>
      <c r="O132" s="172"/>
      <c r="P132" s="172"/>
      <c r="Q132" s="37" t="s">
        <v>81</v>
      </c>
      <c r="R132" s="117">
        <v>10446</v>
      </c>
      <c r="S132" s="82">
        <f>IFERROR(R132/O124,"-")</f>
        <v>7.0325755821785681E-5</v>
      </c>
      <c r="T132" s="117">
        <v>1</v>
      </c>
      <c r="U132" s="82">
        <f>IFERROR(T132/P124,"-")</f>
        <v>1.6666666666666666E-2</v>
      </c>
      <c r="V132" s="120">
        <f t="shared" si="58"/>
        <v>10446</v>
      </c>
      <c r="W132" s="83">
        <f t="shared" si="105"/>
        <v>1.3888888888888888E-2</v>
      </c>
      <c r="X132" s="197"/>
      <c r="Y132" s="172"/>
      <c r="Z132" s="172"/>
      <c r="AA132" s="37" t="s">
        <v>81</v>
      </c>
      <c r="AB132" s="117">
        <v>437323</v>
      </c>
      <c r="AC132" s="82">
        <f>IFERROR(AB132/Y124,"-")</f>
        <v>2.2387479167890157E-4</v>
      </c>
      <c r="AD132" s="117">
        <v>20</v>
      </c>
      <c r="AE132" s="82">
        <f>IFERROR(AD132/Z124,"-")</f>
        <v>7.8462142016477044E-3</v>
      </c>
      <c r="AF132" s="120">
        <f t="shared" si="59"/>
        <v>21866.15</v>
      </c>
      <c r="AG132" s="83">
        <f t="shared" si="106"/>
        <v>6.8846815834767644E-3</v>
      </c>
      <c r="AH132" s="197"/>
      <c r="AI132" s="172"/>
      <c r="AJ132" s="172"/>
      <c r="AK132" s="37" t="s">
        <v>81</v>
      </c>
      <c r="AL132" s="117">
        <v>311242</v>
      </c>
      <c r="AM132" s="82">
        <f>IFERROR(AL132/AI124,"-")</f>
        <v>1.4588756545141411E-4</v>
      </c>
      <c r="AN132" s="117">
        <v>16</v>
      </c>
      <c r="AO132" s="82">
        <f>IFERROR(AN132/AJ124,"-")</f>
        <v>7.6886112445939455E-3</v>
      </c>
      <c r="AP132" s="120">
        <f t="shared" si="60"/>
        <v>19452.625</v>
      </c>
      <c r="AQ132" s="83">
        <f t="shared" si="107"/>
        <v>6.5546907005325688E-3</v>
      </c>
      <c r="AR132" s="197"/>
      <c r="AS132" s="172"/>
      <c r="AT132" s="172"/>
      <c r="AU132" s="37" t="s">
        <v>81</v>
      </c>
      <c r="AV132" s="117">
        <v>340889</v>
      </c>
      <c r="AW132" s="82">
        <f>IFERROR(AV132/AS124,"-")</f>
        <v>1.9890282037371375E-4</v>
      </c>
      <c r="AX132" s="117">
        <v>13</v>
      </c>
      <c r="AY132" s="82">
        <f>IFERROR(AX132/AT124,"-")</f>
        <v>8.1555834378920951E-3</v>
      </c>
      <c r="AZ132" s="120">
        <f t="shared" si="61"/>
        <v>26222.23076923077</v>
      </c>
      <c r="BA132" s="83">
        <f t="shared" si="108"/>
        <v>6.9075451647183849E-3</v>
      </c>
      <c r="BB132" s="197"/>
      <c r="BC132" s="172"/>
      <c r="BD132" s="172"/>
      <c r="BE132" s="37" t="s">
        <v>81</v>
      </c>
      <c r="BF132" s="117">
        <v>31848</v>
      </c>
      <c r="BG132" s="82">
        <f>IFERROR(BF132/BC124,"-")</f>
        <v>3.341187698226965E-5</v>
      </c>
      <c r="BH132" s="117">
        <v>3</v>
      </c>
      <c r="BI132" s="82">
        <f>IFERROR(BH132/BD124,"-")</f>
        <v>3.7499999999999999E-3</v>
      </c>
      <c r="BJ132" s="120">
        <f t="shared" si="62"/>
        <v>10616</v>
      </c>
      <c r="BK132" s="83">
        <f t="shared" si="109"/>
        <v>3.0518819938962359E-3</v>
      </c>
      <c r="BL132" s="197"/>
      <c r="BM132" s="172"/>
      <c r="BN132" s="172"/>
      <c r="BO132" s="37" t="s">
        <v>81</v>
      </c>
      <c r="BP132" s="117">
        <v>0</v>
      </c>
      <c r="BQ132" s="82">
        <f>IFERROR(BP132/BM124,"-")</f>
        <v>0</v>
      </c>
      <c r="BR132" s="117">
        <v>0</v>
      </c>
      <c r="BS132" s="82">
        <f>IFERROR(BR132/BN124,"-")</f>
        <v>0</v>
      </c>
      <c r="BT132" s="120" t="str">
        <f t="shared" si="63"/>
        <v>-</v>
      </c>
      <c r="BU132" s="83">
        <f t="shared" si="110"/>
        <v>0</v>
      </c>
      <c r="BV132" s="197"/>
      <c r="BW132" s="172"/>
      <c r="BX132" s="172"/>
      <c r="BY132" s="37" t="s">
        <v>81</v>
      </c>
      <c r="BZ132" s="117">
        <f t="shared" si="86"/>
        <v>1131748</v>
      </c>
      <c r="CA132" s="82">
        <f>IFERROR(BZ132/BW124,"-")</f>
        <v>1.5474808103460379E-4</v>
      </c>
      <c r="CB132" s="117">
        <f t="shared" si="87"/>
        <v>53</v>
      </c>
      <c r="CC132" s="82">
        <f>IFERROR(CB132/BX124,"-")</f>
        <v>7.1660356949702544E-3</v>
      </c>
      <c r="CD132" s="120">
        <f t="shared" si="64"/>
        <v>21353.735849056604</v>
      </c>
      <c r="CE132" s="83">
        <f t="shared" si="111"/>
        <v>6.1144439317028154E-3</v>
      </c>
    </row>
    <row r="133" spans="2:83" s="31" customFormat="1" ht="13.15" customHeight="1">
      <c r="B133" s="216"/>
      <c r="C133" s="175"/>
      <c r="D133" s="197"/>
      <c r="E133" s="172"/>
      <c r="F133" s="172"/>
      <c r="G133" s="37" t="s">
        <v>83</v>
      </c>
      <c r="H133" s="117">
        <v>19158</v>
      </c>
      <c r="I133" s="82">
        <f>IFERROR(H133/E124,"-")</f>
        <v>3.3578508912992611E-4</v>
      </c>
      <c r="J133" s="117">
        <v>1</v>
      </c>
      <c r="K133" s="82">
        <f>IFERROR(J133/F124,"-")</f>
        <v>2.9411764705882353E-2</v>
      </c>
      <c r="L133" s="120">
        <f t="shared" si="57"/>
        <v>19158</v>
      </c>
      <c r="M133" s="83">
        <f t="shared" si="104"/>
        <v>2.6315789473684209E-2</v>
      </c>
      <c r="N133" s="197"/>
      <c r="O133" s="172"/>
      <c r="P133" s="172"/>
      <c r="Q133" s="37" t="s">
        <v>83</v>
      </c>
      <c r="R133" s="117">
        <v>89747</v>
      </c>
      <c r="S133" s="82">
        <f>IFERROR(R133/O124,"-")</f>
        <v>6.0420501701491467E-4</v>
      </c>
      <c r="T133" s="117">
        <v>4</v>
      </c>
      <c r="U133" s="82">
        <f>IFERROR(T133/P124,"-")</f>
        <v>6.6666666666666666E-2</v>
      </c>
      <c r="V133" s="120">
        <f t="shared" si="58"/>
        <v>22436.75</v>
      </c>
      <c r="W133" s="83">
        <f t="shared" si="105"/>
        <v>5.5555555555555552E-2</v>
      </c>
      <c r="X133" s="197"/>
      <c r="Y133" s="172"/>
      <c r="Z133" s="172"/>
      <c r="AA133" s="37" t="s">
        <v>83</v>
      </c>
      <c r="AB133" s="117">
        <v>4338911</v>
      </c>
      <c r="AC133" s="82">
        <f>IFERROR(AB133/Y124,"-")</f>
        <v>2.2211793027997486E-3</v>
      </c>
      <c r="AD133" s="117">
        <v>96</v>
      </c>
      <c r="AE133" s="82">
        <f>IFERROR(AD133/Z124,"-")</f>
        <v>3.7661828167908987E-2</v>
      </c>
      <c r="AF133" s="120">
        <f t="shared" si="59"/>
        <v>45196.989583333336</v>
      </c>
      <c r="AG133" s="83">
        <f t="shared" si="106"/>
        <v>3.3046471600688465E-2</v>
      </c>
      <c r="AH133" s="197"/>
      <c r="AI133" s="172"/>
      <c r="AJ133" s="172"/>
      <c r="AK133" s="37" t="s">
        <v>83</v>
      </c>
      <c r="AL133" s="117">
        <v>6315172</v>
      </c>
      <c r="AM133" s="82">
        <f>IFERROR(AL133/AI124,"-")</f>
        <v>2.9600923669907591E-3</v>
      </c>
      <c r="AN133" s="117">
        <v>121</v>
      </c>
      <c r="AO133" s="82">
        <f>IFERROR(AN133/AJ124,"-")</f>
        <v>5.814512253724171E-2</v>
      </c>
      <c r="AP133" s="120">
        <f t="shared" si="60"/>
        <v>52191.504132231406</v>
      </c>
      <c r="AQ133" s="83">
        <f t="shared" si="107"/>
        <v>4.9569848422777549E-2</v>
      </c>
      <c r="AR133" s="197"/>
      <c r="AS133" s="172"/>
      <c r="AT133" s="172"/>
      <c r="AU133" s="37" t="s">
        <v>83</v>
      </c>
      <c r="AV133" s="117">
        <v>2420969</v>
      </c>
      <c r="AW133" s="82">
        <f>IFERROR(AV133/AS124,"-")</f>
        <v>1.4125934311090397E-3</v>
      </c>
      <c r="AX133" s="117">
        <v>102</v>
      </c>
      <c r="AY133" s="82">
        <f>IFERROR(AX133/AT124,"-")</f>
        <v>6.3989962358845673E-2</v>
      </c>
      <c r="AZ133" s="120">
        <f t="shared" si="61"/>
        <v>23734.99019607843</v>
      </c>
      <c r="BA133" s="83">
        <f t="shared" si="108"/>
        <v>5.4197662061636558E-2</v>
      </c>
      <c r="BB133" s="197"/>
      <c r="BC133" s="172"/>
      <c r="BD133" s="172"/>
      <c r="BE133" s="37" t="s">
        <v>83</v>
      </c>
      <c r="BF133" s="117">
        <v>2379576</v>
      </c>
      <c r="BG133" s="82">
        <f>IFERROR(BF133/BC124,"-")</f>
        <v>2.4964236555501534E-3</v>
      </c>
      <c r="BH133" s="117">
        <v>74</v>
      </c>
      <c r="BI133" s="82">
        <f>IFERROR(BH133/BD124,"-")</f>
        <v>9.2499999999999999E-2</v>
      </c>
      <c r="BJ133" s="120">
        <f t="shared" si="62"/>
        <v>32156.432432432433</v>
      </c>
      <c r="BK133" s="83">
        <f t="shared" si="109"/>
        <v>7.5279755849440494E-2</v>
      </c>
      <c r="BL133" s="197"/>
      <c r="BM133" s="172"/>
      <c r="BN133" s="172"/>
      <c r="BO133" s="37" t="s">
        <v>83</v>
      </c>
      <c r="BP133" s="117">
        <v>410203</v>
      </c>
      <c r="BQ133" s="82">
        <f>IFERROR(BP133/BM124,"-")</f>
        <v>1.1587994496110113E-3</v>
      </c>
      <c r="BR133" s="117">
        <v>18</v>
      </c>
      <c r="BS133" s="82">
        <f>IFERROR(BR133/BN124,"-")</f>
        <v>6.4748201438848921E-2</v>
      </c>
      <c r="BT133" s="120">
        <f t="shared" si="63"/>
        <v>22789.055555555555</v>
      </c>
      <c r="BU133" s="83">
        <f t="shared" si="110"/>
        <v>5.1873198847262249E-2</v>
      </c>
      <c r="BV133" s="197"/>
      <c r="BW133" s="172"/>
      <c r="BX133" s="172"/>
      <c r="BY133" s="37" t="s">
        <v>83</v>
      </c>
      <c r="BZ133" s="117">
        <f t="shared" si="86"/>
        <v>15973736</v>
      </c>
      <c r="CA133" s="82">
        <f>IFERROR(BZ133/BW124,"-")</f>
        <v>2.1841478782850666E-3</v>
      </c>
      <c r="CB133" s="117">
        <f t="shared" si="87"/>
        <v>416</v>
      </c>
      <c r="CC133" s="82">
        <f>IFERROR(CB133/BX124,"-")</f>
        <v>5.6246619794483504E-2</v>
      </c>
      <c r="CD133" s="120">
        <f t="shared" si="64"/>
        <v>38398.403846153844</v>
      </c>
      <c r="CE133" s="83">
        <f t="shared" si="111"/>
        <v>4.7992616520535304E-2</v>
      </c>
    </row>
    <row r="134" spans="2:83" s="31" customFormat="1" ht="13.15" customHeight="1">
      <c r="B134" s="216"/>
      <c r="C134" s="175"/>
      <c r="D134" s="197"/>
      <c r="E134" s="172"/>
      <c r="F134" s="172"/>
      <c r="G134" s="37" t="s">
        <v>85</v>
      </c>
      <c r="H134" s="117">
        <v>0</v>
      </c>
      <c r="I134" s="82">
        <f>IFERROR(H134/E124,"-")</f>
        <v>0</v>
      </c>
      <c r="J134" s="117">
        <v>0</v>
      </c>
      <c r="K134" s="82">
        <f>IFERROR(J134/F124,"-")</f>
        <v>0</v>
      </c>
      <c r="L134" s="120" t="str">
        <f t="shared" ref="L134:L197" si="112">IFERROR(H134/J134,"-")</f>
        <v>-</v>
      </c>
      <c r="M134" s="83">
        <f t="shared" si="104"/>
        <v>0</v>
      </c>
      <c r="N134" s="197"/>
      <c r="O134" s="172"/>
      <c r="P134" s="172"/>
      <c r="Q134" s="37" t="s">
        <v>85</v>
      </c>
      <c r="R134" s="117">
        <v>3974</v>
      </c>
      <c r="S134" s="82">
        <f>IFERROR(R134/O124,"-")</f>
        <v>2.675421727319321E-5</v>
      </c>
      <c r="T134" s="117">
        <v>1</v>
      </c>
      <c r="U134" s="82">
        <f>IFERROR(T134/P124,"-")</f>
        <v>1.6666666666666666E-2</v>
      </c>
      <c r="V134" s="120">
        <f t="shared" ref="V134:V197" si="113">IFERROR(R134/T134,"-")</f>
        <v>3974</v>
      </c>
      <c r="W134" s="83">
        <f t="shared" si="105"/>
        <v>1.3888888888888888E-2</v>
      </c>
      <c r="X134" s="197"/>
      <c r="Y134" s="172"/>
      <c r="Z134" s="172"/>
      <c r="AA134" s="37" t="s">
        <v>85</v>
      </c>
      <c r="AB134" s="117">
        <v>2224770</v>
      </c>
      <c r="AC134" s="82">
        <f>IFERROR(AB134/Y124,"-")</f>
        <v>1.1389063010257175E-3</v>
      </c>
      <c r="AD134" s="117">
        <v>29</v>
      </c>
      <c r="AE134" s="82">
        <f>IFERROR(AD134/Z124,"-")</f>
        <v>1.1377010592389172E-2</v>
      </c>
      <c r="AF134" s="120">
        <f t="shared" ref="AF134:AF197" si="114">IFERROR(AB134/AD134,"-")</f>
        <v>76716.206896551725</v>
      </c>
      <c r="AG134" s="83">
        <f t="shared" si="106"/>
        <v>9.9827882960413089E-3</v>
      </c>
      <c r="AH134" s="197"/>
      <c r="AI134" s="172"/>
      <c r="AJ134" s="172"/>
      <c r="AK134" s="37" t="s">
        <v>85</v>
      </c>
      <c r="AL134" s="117">
        <v>2378726</v>
      </c>
      <c r="AM134" s="82">
        <f>IFERROR(AL134/AI124,"-")</f>
        <v>1.1149733808932616E-3</v>
      </c>
      <c r="AN134" s="117">
        <v>35</v>
      </c>
      <c r="AO134" s="82">
        <f>IFERROR(AN134/AJ124,"-")</f>
        <v>1.6818837097549257E-2</v>
      </c>
      <c r="AP134" s="120">
        <f t="shared" ref="AP134:AP197" si="115">IFERROR(AL134/AN134,"-")</f>
        <v>67963.600000000006</v>
      </c>
      <c r="AQ134" s="83">
        <f t="shared" si="107"/>
        <v>1.4338385907414994E-2</v>
      </c>
      <c r="AR134" s="197"/>
      <c r="AS134" s="172"/>
      <c r="AT134" s="172"/>
      <c r="AU134" s="37" t="s">
        <v>85</v>
      </c>
      <c r="AV134" s="117">
        <v>3350044</v>
      </c>
      <c r="AW134" s="82">
        <f>IFERROR(AV134/AS124,"-")</f>
        <v>1.9546925831459435E-3</v>
      </c>
      <c r="AX134" s="117">
        <v>42</v>
      </c>
      <c r="AY134" s="82">
        <f>IFERROR(AX134/AT124,"-")</f>
        <v>2.6348808030112924E-2</v>
      </c>
      <c r="AZ134" s="120">
        <f t="shared" ref="AZ134:AZ197" si="116">IFERROR(AV134/AX134,"-")</f>
        <v>79762.952380952382</v>
      </c>
      <c r="BA134" s="83">
        <f t="shared" si="108"/>
        <v>2.2316684378320937E-2</v>
      </c>
      <c r="BB134" s="197"/>
      <c r="BC134" s="172"/>
      <c r="BD134" s="172"/>
      <c r="BE134" s="37" t="s">
        <v>85</v>
      </c>
      <c r="BF134" s="117">
        <v>2237675</v>
      </c>
      <c r="BG134" s="82">
        <f>IFERROR(BF134/BC124,"-")</f>
        <v>2.3475546918582091E-3</v>
      </c>
      <c r="BH134" s="117">
        <v>35</v>
      </c>
      <c r="BI134" s="82">
        <f>IFERROR(BH134/BD124,"-")</f>
        <v>4.3749999999999997E-2</v>
      </c>
      <c r="BJ134" s="120">
        <f t="shared" ref="BJ134:BJ197" si="117">IFERROR(BF134/BH134,"-")</f>
        <v>63933.571428571428</v>
      </c>
      <c r="BK134" s="83">
        <f t="shared" si="109"/>
        <v>3.5605289928789419E-2</v>
      </c>
      <c r="BL134" s="197"/>
      <c r="BM134" s="172"/>
      <c r="BN134" s="172"/>
      <c r="BO134" s="37" t="s">
        <v>85</v>
      </c>
      <c r="BP134" s="117">
        <v>1049471</v>
      </c>
      <c r="BQ134" s="82">
        <f>IFERROR(BP134/BM124,"-")</f>
        <v>2.9646941079970587E-3</v>
      </c>
      <c r="BR134" s="117">
        <v>11</v>
      </c>
      <c r="BS134" s="82">
        <f>IFERROR(BR134/BN124,"-")</f>
        <v>3.9568345323741004E-2</v>
      </c>
      <c r="BT134" s="120">
        <f t="shared" ref="BT134:BT197" si="118">IFERROR(BP134/BR134,"-")</f>
        <v>95406.454545454544</v>
      </c>
      <c r="BU134" s="83">
        <f t="shared" si="110"/>
        <v>3.1700288184438041E-2</v>
      </c>
      <c r="BV134" s="197"/>
      <c r="BW134" s="172"/>
      <c r="BX134" s="172"/>
      <c r="BY134" s="37" t="s">
        <v>85</v>
      </c>
      <c r="BZ134" s="117">
        <f t="shared" si="86"/>
        <v>11244660</v>
      </c>
      <c r="CA134" s="82">
        <f>IFERROR(BZ134/BW124,"-")</f>
        <v>1.5375238629859013E-3</v>
      </c>
      <c r="CB134" s="117">
        <f t="shared" si="87"/>
        <v>153</v>
      </c>
      <c r="CC134" s="82">
        <f>IFERROR(CB134/BX124,"-")</f>
        <v>2.0686857760951867E-2</v>
      </c>
      <c r="CD134" s="120">
        <f t="shared" ref="CD134:CD197" si="119">IFERROR(BZ134/CB134,"-")</f>
        <v>73494.509803921566</v>
      </c>
      <c r="CE134" s="83">
        <f t="shared" si="111"/>
        <v>1.7651130595293031E-2</v>
      </c>
    </row>
    <row r="135" spans="2:83" s="31" customFormat="1" ht="13.15" customHeight="1">
      <c r="B135" s="216"/>
      <c r="C135" s="175"/>
      <c r="D135" s="197"/>
      <c r="E135" s="172"/>
      <c r="F135" s="172"/>
      <c r="G135" s="37" t="s">
        <v>87</v>
      </c>
      <c r="H135" s="117">
        <v>0</v>
      </c>
      <c r="I135" s="82">
        <f>IFERROR(H135/E124,"-")</f>
        <v>0</v>
      </c>
      <c r="J135" s="117">
        <v>0</v>
      </c>
      <c r="K135" s="82">
        <f>IFERROR(J135/F124,"-")</f>
        <v>0</v>
      </c>
      <c r="L135" s="120" t="str">
        <f t="shared" si="112"/>
        <v>-</v>
      </c>
      <c r="M135" s="83">
        <f t="shared" si="104"/>
        <v>0</v>
      </c>
      <c r="N135" s="197"/>
      <c r="O135" s="172"/>
      <c r="P135" s="172"/>
      <c r="Q135" s="37" t="s">
        <v>87</v>
      </c>
      <c r="R135" s="117">
        <v>61020</v>
      </c>
      <c r="S135" s="82">
        <f>IFERROR(R135/O124,"-")</f>
        <v>4.1080582234782328E-4</v>
      </c>
      <c r="T135" s="117">
        <v>1</v>
      </c>
      <c r="U135" s="82">
        <f>IFERROR(T135/P124,"-")</f>
        <v>1.6666666666666666E-2</v>
      </c>
      <c r="V135" s="120">
        <f t="shared" si="113"/>
        <v>61020</v>
      </c>
      <c r="W135" s="83">
        <f t="shared" si="105"/>
        <v>1.3888888888888888E-2</v>
      </c>
      <c r="X135" s="197"/>
      <c r="Y135" s="172"/>
      <c r="Z135" s="172"/>
      <c r="AA135" s="37" t="s">
        <v>87</v>
      </c>
      <c r="AB135" s="117">
        <v>12183766</v>
      </c>
      <c r="AC135" s="82">
        <f>IFERROR(AB135/Y124,"-")</f>
        <v>6.2371246769881393E-3</v>
      </c>
      <c r="AD135" s="117">
        <v>38</v>
      </c>
      <c r="AE135" s="82">
        <f>IFERROR(AD135/Z124,"-")</f>
        <v>1.490780698313064E-2</v>
      </c>
      <c r="AF135" s="120">
        <f t="shared" si="114"/>
        <v>320625.42105263157</v>
      </c>
      <c r="AG135" s="83">
        <f t="shared" si="106"/>
        <v>1.3080895008605853E-2</v>
      </c>
      <c r="AH135" s="197"/>
      <c r="AI135" s="172"/>
      <c r="AJ135" s="172"/>
      <c r="AK135" s="37" t="s">
        <v>87</v>
      </c>
      <c r="AL135" s="117">
        <v>10896855</v>
      </c>
      <c r="AM135" s="82">
        <f>IFERROR(AL135/AI124,"-")</f>
        <v>5.1076514320916493E-3</v>
      </c>
      <c r="AN135" s="117">
        <v>61</v>
      </c>
      <c r="AO135" s="82">
        <f>IFERROR(AN135/AJ124,"-")</f>
        <v>2.9312830370014416E-2</v>
      </c>
      <c r="AP135" s="120">
        <f t="shared" si="115"/>
        <v>178636.96721311475</v>
      </c>
      <c r="AQ135" s="83">
        <f t="shared" si="107"/>
        <v>2.4989758295780418E-2</v>
      </c>
      <c r="AR135" s="197"/>
      <c r="AS135" s="172"/>
      <c r="AT135" s="172"/>
      <c r="AU135" s="37" t="s">
        <v>87</v>
      </c>
      <c r="AV135" s="117">
        <v>46440437</v>
      </c>
      <c r="AW135" s="82">
        <f>IFERROR(AV135/AS124,"-")</f>
        <v>2.7097189697196947E-2</v>
      </c>
      <c r="AX135" s="117">
        <v>109</v>
      </c>
      <c r="AY135" s="82">
        <f>IFERROR(AX135/AT124,"-")</f>
        <v>6.8381430363864487E-2</v>
      </c>
      <c r="AZ135" s="120">
        <f t="shared" si="116"/>
        <v>426059.05504587159</v>
      </c>
      <c r="BA135" s="83">
        <f t="shared" si="108"/>
        <v>5.7917109458023378E-2</v>
      </c>
      <c r="BB135" s="197"/>
      <c r="BC135" s="172"/>
      <c r="BD135" s="172"/>
      <c r="BE135" s="37" t="s">
        <v>87</v>
      </c>
      <c r="BF135" s="117">
        <v>25245148</v>
      </c>
      <c r="BG135" s="82">
        <f>IFERROR(BF135/BC124,"-")</f>
        <v>2.6484795885932891E-2</v>
      </c>
      <c r="BH135" s="117">
        <v>69</v>
      </c>
      <c r="BI135" s="82">
        <f>IFERROR(BH135/BD124,"-")</f>
        <v>8.6249999999999993E-2</v>
      </c>
      <c r="BJ135" s="120">
        <f t="shared" si="117"/>
        <v>365871.71014492755</v>
      </c>
      <c r="BK135" s="83">
        <f t="shared" si="109"/>
        <v>7.019328585961343E-2</v>
      </c>
      <c r="BL135" s="197"/>
      <c r="BM135" s="172"/>
      <c r="BN135" s="172"/>
      <c r="BO135" s="37" t="s">
        <v>87</v>
      </c>
      <c r="BP135" s="117">
        <v>6817571</v>
      </c>
      <c r="BQ135" s="82">
        <f>IFERROR(BP135/BM124,"-")</f>
        <v>1.9259238773202514E-2</v>
      </c>
      <c r="BR135" s="117">
        <v>28</v>
      </c>
      <c r="BS135" s="82">
        <f>IFERROR(BR135/BN124,"-")</f>
        <v>0.10071942446043165</v>
      </c>
      <c r="BT135" s="120">
        <f t="shared" si="118"/>
        <v>243484.67857142858</v>
      </c>
      <c r="BU135" s="83">
        <f t="shared" si="110"/>
        <v>8.069164265129683E-2</v>
      </c>
      <c r="BV135" s="197"/>
      <c r="BW135" s="172"/>
      <c r="BX135" s="172"/>
      <c r="BY135" s="37" t="s">
        <v>87</v>
      </c>
      <c r="BZ135" s="117">
        <f t="shared" si="86"/>
        <v>101644797</v>
      </c>
      <c r="CA135" s="82">
        <f>IFERROR(BZ135/BW124,"-")</f>
        <v>1.3898268238955892E-2</v>
      </c>
      <c r="CB135" s="117">
        <f t="shared" si="87"/>
        <v>306</v>
      </c>
      <c r="CC135" s="82">
        <f>IFERROR(CB135/BX124,"-")</f>
        <v>4.1373715521903734E-2</v>
      </c>
      <c r="CD135" s="120">
        <f t="shared" si="119"/>
        <v>332172.53921568627</v>
      </c>
      <c r="CE135" s="83">
        <f t="shared" si="111"/>
        <v>3.5302261190586062E-2</v>
      </c>
    </row>
    <row r="136" spans="2:83" s="31" customFormat="1" ht="13.15" customHeight="1">
      <c r="B136" s="216"/>
      <c r="C136" s="175"/>
      <c r="D136" s="197"/>
      <c r="E136" s="172"/>
      <c r="F136" s="172"/>
      <c r="G136" s="37" t="s">
        <v>89</v>
      </c>
      <c r="H136" s="117">
        <v>480833</v>
      </c>
      <c r="I136" s="82">
        <f>IFERROR(H136/E124,"-")</f>
        <v>8.4276308467277246E-3</v>
      </c>
      <c r="J136" s="117">
        <v>7</v>
      </c>
      <c r="K136" s="82">
        <f>IFERROR(J136/F124,"-")</f>
        <v>0.20588235294117646</v>
      </c>
      <c r="L136" s="120">
        <f t="shared" si="112"/>
        <v>68690.428571428565</v>
      </c>
      <c r="M136" s="83">
        <f t="shared" si="104"/>
        <v>0.18421052631578946</v>
      </c>
      <c r="N136" s="197"/>
      <c r="O136" s="172"/>
      <c r="P136" s="172"/>
      <c r="Q136" s="37" t="s">
        <v>89</v>
      </c>
      <c r="R136" s="117">
        <v>150388</v>
      </c>
      <c r="S136" s="82">
        <f>IFERROR(R136/O124,"-")</f>
        <v>1.012459292219673E-3</v>
      </c>
      <c r="T136" s="117">
        <v>6</v>
      </c>
      <c r="U136" s="82">
        <f>IFERROR(T136/P124,"-")</f>
        <v>0.1</v>
      </c>
      <c r="V136" s="120">
        <f t="shared" si="113"/>
        <v>25064.666666666668</v>
      </c>
      <c r="W136" s="83">
        <f t="shared" si="105"/>
        <v>8.3333333333333329E-2</v>
      </c>
      <c r="X136" s="197"/>
      <c r="Y136" s="172"/>
      <c r="Z136" s="172"/>
      <c r="AA136" s="37" t="s">
        <v>89</v>
      </c>
      <c r="AB136" s="117">
        <v>16841783</v>
      </c>
      <c r="AC136" s="82">
        <f>IFERROR(AB136/Y124,"-")</f>
        <v>8.6216610162883414E-3</v>
      </c>
      <c r="AD136" s="117">
        <v>299</v>
      </c>
      <c r="AE136" s="82">
        <f>IFERROR(AD136/Z124,"-")</f>
        <v>0.11730090231463319</v>
      </c>
      <c r="AF136" s="120">
        <f t="shared" si="114"/>
        <v>56327.03344481605</v>
      </c>
      <c r="AG136" s="83">
        <f t="shared" si="106"/>
        <v>0.10292598967297763</v>
      </c>
      <c r="AH136" s="197"/>
      <c r="AI136" s="172"/>
      <c r="AJ136" s="172"/>
      <c r="AK136" s="37" t="s">
        <v>89</v>
      </c>
      <c r="AL136" s="117">
        <v>15691875</v>
      </c>
      <c r="AM136" s="82">
        <f>IFERROR(AL136/AI124,"-")</f>
        <v>7.3552073342219521E-3</v>
      </c>
      <c r="AN136" s="117">
        <v>278</v>
      </c>
      <c r="AO136" s="82">
        <f>IFERROR(AN136/AJ124,"-")</f>
        <v>0.13358962037481981</v>
      </c>
      <c r="AP136" s="120">
        <f t="shared" si="115"/>
        <v>56445.593525179858</v>
      </c>
      <c r="AQ136" s="83">
        <f t="shared" si="107"/>
        <v>0.11388775092175338</v>
      </c>
      <c r="AR136" s="197"/>
      <c r="AS136" s="172"/>
      <c r="AT136" s="172"/>
      <c r="AU136" s="37" t="s">
        <v>89</v>
      </c>
      <c r="AV136" s="117">
        <v>11890420</v>
      </c>
      <c r="AW136" s="82">
        <f>IFERROR(AV136/AS124,"-")</f>
        <v>6.937853886244536E-3</v>
      </c>
      <c r="AX136" s="117">
        <v>226</v>
      </c>
      <c r="AY136" s="82">
        <f>IFERROR(AX136/AT124,"-")</f>
        <v>0.14178168130489335</v>
      </c>
      <c r="AZ136" s="120">
        <f t="shared" si="116"/>
        <v>52612.477876106197</v>
      </c>
      <c r="BA136" s="83">
        <f t="shared" si="108"/>
        <v>0.12008501594048884</v>
      </c>
      <c r="BB136" s="197"/>
      <c r="BC136" s="172"/>
      <c r="BD136" s="172"/>
      <c r="BE136" s="37" t="s">
        <v>89</v>
      </c>
      <c r="BF136" s="117">
        <v>20024600</v>
      </c>
      <c r="BG136" s="82">
        <f>IFERROR(BF136/BC124,"-")</f>
        <v>2.1007896000350319E-2</v>
      </c>
      <c r="BH136" s="117">
        <v>134</v>
      </c>
      <c r="BI136" s="82">
        <f>IFERROR(BH136/BD124,"-")</f>
        <v>0.16750000000000001</v>
      </c>
      <c r="BJ136" s="120">
        <f t="shared" si="117"/>
        <v>149437.31343283583</v>
      </c>
      <c r="BK136" s="83">
        <f t="shared" si="109"/>
        <v>0.1363173957273652</v>
      </c>
      <c r="BL136" s="197"/>
      <c r="BM136" s="172"/>
      <c r="BN136" s="172"/>
      <c r="BO136" s="37" t="s">
        <v>89</v>
      </c>
      <c r="BP136" s="117">
        <v>5045937</v>
      </c>
      <c r="BQ136" s="82">
        <f>IFERROR(BP136/BM124,"-")</f>
        <v>1.4254476486938996E-2</v>
      </c>
      <c r="BR136" s="117">
        <v>53</v>
      </c>
      <c r="BS136" s="82">
        <f>IFERROR(BR136/BN124,"-")</f>
        <v>0.1906474820143885</v>
      </c>
      <c r="BT136" s="120">
        <f t="shared" si="118"/>
        <v>95206.358490566039</v>
      </c>
      <c r="BU136" s="83">
        <f t="shared" si="110"/>
        <v>0.15273775216138327</v>
      </c>
      <c r="BV136" s="197"/>
      <c r="BW136" s="172"/>
      <c r="BX136" s="172"/>
      <c r="BY136" s="37" t="s">
        <v>89</v>
      </c>
      <c r="BZ136" s="117">
        <f t="shared" si="86"/>
        <v>70125836</v>
      </c>
      <c r="CA136" s="82">
        <f>IFERROR(BZ136/BW124,"-")</f>
        <v>9.588564372941092E-3</v>
      </c>
      <c r="CB136" s="117">
        <f t="shared" si="87"/>
        <v>1003</v>
      </c>
      <c r="CC136" s="82">
        <f>IFERROR(CB136/BX124,"-")</f>
        <v>0.13561384532179557</v>
      </c>
      <c r="CD136" s="120">
        <f t="shared" si="119"/>
        <v>69916.087736789632</v>
      </c>
      <c r="CE136" s="83">
        <f t="shared" si="111"/>
        <v>0.11571296723580987</v>
      </c>
    </row>
    <row r="137" spans="2:83" s="31" customFormat="1" ht="13.15" customHeight="1">
      <c r="B137" s="216"/>
      <c r="C137" s="175"/>
      <c r="D137" s="197"/>
      <c r="E137" s="172"/>
      <c r="F137" s="172"/>
      <c r="G137" s="37" t="s">
        <v>91</v>
      </c>
      <c r="H137" s="117">
        <v>21882</v>
      </c>
      <c r="I137" s="82">
        <f>IFERROR(H137/E124,"-")</f>
        <v>3.8352903853956799E-4</v>
      </c>
      <c r="J137" s="117">
        <v>2</v>
      </c>
      <c r="K137" s="82">
        <f>IFERROR(J137/F124,"-")</f>
        <v>5.8823529411764705E-2</v>
      </c>
      <c r="L137" s="120">
        <f t="shared" si="112"/>
        <v>10941</v>
      </c>
      <c r="M137" s="83">
        <f t="shared" si="104"/>
        <v>5.2631578947368418E-2</v>
      </c>
      <c r="N137" s="197"/>
      <c r="O137" s="172"/>
      <c r="P137" s="172"/>
      <c r="Q137" s="37" t="s">
        <v>91</v>
      </c>
      <c r="R137" s="117">
        <v>176753</v>
      </c>
      <c r="S137" s="82">
        <f>IFERROR(R137/O124,"-")</f>
        <v>1.1899567603645494E-3</v>
      </c>
      <c r="T137" s="117">
        <v>6</v>
      </c>
      <c r="U137" s="82">
        <f>IFERROR(T137/P124,"-")</f>
        <v>0.1</v>
      </c>
      <c r="V137" s="120">
        <f t="shared" si="113"/>
        <v>29458.833333333332</v>
      </c>
      <c r="W137" s="83">
        <f t="shared" si="105"/>
        <v>8.3333333333333329E-2</v>
      </c>
      <c r="X137" s="197"/>
      <c r="Y137" s="172"/>
      <c r="Z137" s="172"/>
      <c r="AA137" s="37" t="s">
        <v>91</v>
      </c>
      <c r="AB137" s="117">
        <v>26450948</v>
      </c>
      <c r="AC137" s="82">
        <f>IFERROR(AB137/Y124,"-")</f>
        <v>1.3540793585540797E-2</v>
      </c>
      <c r="AD137" s="117">
        <v>199</v>
      </c>
      <c r="AE137" s="82">
        <f>IFERROR(AD137/Z124,"-")</f>
        <v>7.8069831306394666E-2</v>
      </c>
      <c r="AF137" s="120">
        <f t="shared" si="114"/>
        <v>132919.33668341709</v>
      </c>
      <c r="AG137" s="83">
        <f t="shared" si="106"/>
        <v>6.8502581755593803E-2</v>
      </c>
      <c r="AH137" s="197"/>
      <c r="AI137" s="172"/>
      <c r="AJ137" s="172"/>
      <c r="AK137" s="37" t="s">
        <v>91</v>
      </c>
      <c r="AL137" s="117">
        <v>62563941</v>
      </c>
      <c r="AM137" s="82">
        <f>IFERROR(AL137/AI124,"-")</f>
        <v>2.9325415713611632E-2</v>
      </c>
      <c r="AN137" s="117">
        <v>351</v>
      </c>
      <c r="AO137" s="82">
        <f>IFERROR(AN137/AJ124,"-")</f>
        <v>0.16866890917827967</v>
      </c>
      <c r="AP137" s="120">
        <f t="shared" si="115"/>
        <v>178244.84615384616</v>
      </c>
      <c r="AQ137" s="83">
        <f t="shared" si="107"/>
        <v>0.14379352724293323</v>
      </c>
      <c r="AR137" s="197"/>
      <c r="AS137" s="172"/>
      <c r="AT137" s="172"/>
      <c r="AU137" s="37" t="s">
        <v>91</v>
      </c>
      <c r="AV137" s="117">
        <v>53794646</v>
      </c>
      <c r="AW137" s="82">
        <f>IFERROR(AV137/AS124,"-")</f>
        <v>3.138824312431765E-2</v>
      </c>
      <c r="AX137" s="117">
        <v>394</v>
      </c>
      <c r="AY137" s="82">
        <f>IFERROR(AX137/AT124,"-")</f>
        <v>0.24717691342534504</v>
      </c>
      <c r="AZ137" s="120">
        <f t="shared" si="116"/>
        <v>136534.63451776651</v>
      </c>
      <c r="BA137" s="83">
        <f t="shared" si="108"/>
        <v>0.20935175345377258</v>
      </c>
      <c r="BB137" s="197"/>
      <c r="BC137" s="172"/>
      <c r="BD137" s="172"/>
      <c r="BE137" s="37" t="s">
        <v>91</v>
      </c>
      <c r="BF137" s="117">
        <v>40940538</v>
      </c>
      <c r="BG137" s="82">
        <f>IFERROR(BF137/BC124,"-")</f>
        <v>4.2950898619817136E-2</v>
      </c>
      <c r="BH137" s="117">
        <v>275</v>
      </c>
      <c r="BI137" s="82">
        <f>IFERROR(BH137/BD124,"-")</f>
        <v>0.34375</v>
      </c>
      <c r="BJ137" s="120">
        <f t="shared" si="117"/>
        <v>148874.68363636362</v>
      </c>
      <c r="BK137" s="83">
        <f t="shared" si="109"/>
        <v>0.27975584944048831</v>
      </c>
      <c r="BL137" s="197"/>
      <c r="BM137" s="172"/>
      <c r="BN137" s="172"/>
      <c r="BO137" s="37" t="s">
        <v>91</v>
      </c>
      <c r="BP137" s="117">
        <v>19377343</v>
      </c>
      <c r="BQ137" s="82">
        <f>IFERROR(BP137/BM124,"-")</f>
        <v>5.4739859053502246E-2</v>
      </c>
      <c r="BR137" s="117">
        <v>94</v>
      </c>
      <c r="BS137" s="82">
        <f>IFERROR(BR137/BN124,"-")</f>
        <v>0.33812949640287771</v>
      </c>
      <c r="BT137" s="120">
        <f t="shared" si="118"/>
        <v>206141.94680851063</v>
      </c>
      <c r="BU137" s="83">
        <f t="shared" si="110"/>
        <v>0.27089337175792505</v>
      </c>
      <c r="BV137" s="197"/>
      <c r="BW137" s="172"/>
      <c r="BX137" s="172"/>
      <c r="BY137" s="37" t="s">
        <v>91</v>
      </c>
      <c r="BZ137" s="117">
        <f t="shared" si="86"/>
        <v>203326051</v>
      </c>
      <c r="CA137" s="82">
        <f>IFERROR(BZ137/BW124,"-")</f>
        <v>2.7801521378075317E-2</v>
      </c>
      <c r="CB137" s="117">
        <f t="shared" si="87"/>
        <v>1321</v>
      </c>
      <c r="CC137" s="82">
        <f>IFERROR(CB137/BX124,"-")</f>
        <v>0.1786100594916171</v>
      </c>
      <c r="CD137" s="120">
        <f t="shared" si="119"/>
        <v>153918.28236184709</v>
      </c>
      <c r="CE137" s="83">
        <f t="shared" si="111"/>
        <v>0.15239963082602676</v>
      </c>
    </row>
    <row r="138" spans="2:83" s="31" customFormat="1" ht="13.15" customHeight="1">
      <c r="B138" s="216"/>
      <c r="C138" s="175"/>
      <c r="D138" s="197"/>
      <c r="E138" s="172"/>
      <c r="F138" s="172"/>
      <c r="G138" s="37" t="s">
        <v>95</v>
      </c>
      <c r="H138" s="117">
        <v>473310</v>
      </c>
      <c r="I138" s="82">
        <f>IFERROR(H138/E124,"-")</f>
        <v>8.2957741171356784E-3</v>
      </c>
      <c r="J138" s="117">
        <v>4</v>
      </c>
      <c r="K138" s="82">
        <f>IFERROR(J138/F124,"-")</f>
        <v>0.11764705882352941</v>
      </c>
      <c r="L138" s="120">
        <f t="shared" si="112"/>
        <v>118327.5</v>
      </c>
      <c r="M138" s="83">
        <f t="shared" si="104"/>
        <v>0.10526315789473684</v>
      </c>
      <c r="N138" s="197"/>
      <c r="O138" s="172"/>
      <c r="P138" s="172"/>
      <c r="Q138" s="37" t="s">
        <v>95</v>
      </c>
      <c r="R138" s="117">
        <v>506214</v>
      </c>
      <c r="S138" s="82">
        <f>IFERROR(R138/O124,"-")</f>
        <v>3.4079917822677974E-3</v>
      </c>
      <c r="T138" s="117">
        <v>10</v>
      </c>
      <c r="U138" s="82">
        <f>IFERROR(T138/P124,"-")</f>
        <v>0.16666666666666666</v>
      </c>
      <c r="V138" s="120">
        <f t="shared" si="113"/>
        <v>50621.4</v>
      </c>
      <c r="W138" s="83">
        <f t="shared" si="105"/>
        <v>0.1388888888888889</v>
      </c>
      <c r="X138" s="197"/>
      <c r="Y138" s="172"/>
      <c r="Z138" s="172"/>
      <c r="AA138" s="37" t="s">
        <v>95</v>
      </c>
      <c r="AB138" s="117">
        <v>13863269</v>
      </c>
      <c r="AC138" s="82">
        <f>IFERROR(AB138/Y124,"-")</f>
        <v>7.0968973947484453E-3</v>
      </c>
      <c r="AD138" s="117">
        <v>187</v>
      </c>
      <c r="AE138" s="82">
        <f>IFERROR(AD138/Z124,"-")</f>
        <v>7.3362102785406044E-2</v>
      </c>
      <c r="AF138" s="120">
        <f t="shared" si="114"/>
        <v>74135.128342245996</v>
      </c>
      <c r="AG138" s="83">
        <f t="shared" si="106"/>
        <v>6.4371772805507751E-2</v>
      </c>
      <c r="AH138" s="197"/>
      <c r="AI138" s="172"/>
      <c r="AJ138" s="172"/>
      <c r="AK138" s="37" t="s">
        <v>95</v>
      </c>
      <c r="AL138" s="117">
        <v>10673611</v>
      </c>
      <c r="AM138" s="82">
        <f>IFERROR(AL138/AI124,"-")</f>
        <v>5.0030109155108681E-3</v>
      </c>
      <c r="AN138" s="117">
        <v>190</v>
      </c>
      <c r="AO138" s="82">
        <f>IFERROR(AN138/AJ124,"-")</f>
        <v>9.1302258529553093E-2</v>
      </c>
      <c r="AP138" s="120">
        <f t="shared" si="115"/>
        <v>56176.9</v>
      </c>
      <c r="AQ138" s="83">
        <f t="shared" si="107"/>
        <v>7.7836952068824253E-2</v>
      </c>
      <c r="AR138" s="197"/>
      <c r="AS138" s="172"/>
      <c r="AT138" s="172"/>
      <c r="AU138" s="37" t="s">
        <v>95</v>
      </c>
      <c r="AV138" s="117">
        <v>9437830</v>
      </c>
      <c r="AW138" s="82">
        <f>IFERROR(AV138/AS124,"-")</f>
        <v>5.5068101499539347E-3</v>
      </c>
      <c r="AX138" s="117">
        <v>157</v>
      </c>
      <c r="AY138" s="82">
        <f>IFERROR(AX138/AT124,"-")</f>
        <v>9.8494353826850692E-2</v>
      </c>
      <c r="AZ138" s="120">
        <f t="shared" si="116"/>
        <v>60113.566878980891</v>
      </c>
      <c r="BA138" s="83">
        <f t="shared" si="108"/>
        <v>8.3421891604675877E-2</v>
      </c>
      <c r="BB138" s="197"/>
      <c r="BC138" s="172"/>
      <c r="BD138" s="172"/>
      <c r="BE138" s="37" t="s">
        <v>95</v>
      </c>
      <c r="BF138" s="117">
        <v>3451282</v>
      </c>
      <c r="BG138" s="82">
        <f>IFERROR(BF138/BC124,"-")</f>
        <v>3.6207551373750807E-3</v>
      </c>
      <c r="BH138" s="117">
        <v>69</v>
      </c>
      <c r="BI138" s="82">
        <f>IFERROR(BH138/BD124,"-")</f>
        <v>8.6249999999999993E-2</v>
      </c>
      <c r="BJ138" s="120">
        <f t="shared" si="117"/>
        <v>50018.579710144928</v>
      </c>
      <c r="BK138" s="83">
        <f t="shared" si="109"/>
        <v>7.019328585961343E-2</v>
      </c>
      <c r="BL138" s="197"/>
      <c r="BM138" s="172"/>
      <c r="BN138" s="172"/>
      <c r="BO138" s="37" t="s">
        <v>95</v>
      </c>
      <c r="BP138" s="117">
        <v>867577</v>
      </c>
      <c r="BQ138" s="82">
        <f>IFERROR(BP138/BM124,"-")</f>
        <v>2.4508542114396342E-3</v>
      </c>
      <c r="BR138" s="117">
        <v>16</v>
      </c>
      <c r="BS138" s="82">
        <f>IFERROR(BR138/BN124,"-")</f>
        <v>5.7553956834532377E-2</v>
      </c>
      <c r="BT138" s="120">
        <f t="shared" si="118"/>
        <v>54223.5625</v>
      </c>
      <c r="BU138" s="83">
        <f t="shared" si="110"/>
        <v>4.6109510086455328E-2</v>
      </c>
      <c r="BV138" s="197"/>
      <c r="BW138" s="172"/>
      <c r="BX138" s="172"/>
      <c r="BY138" s="37" t="s">
        <v>95</v>
      </c>
      <c r="BZ138" s="117">
        <f t="shared" si="86"/>
        <v>39273093</v>
      </c>
      <c r="CA138" s="82">
        <f>IFERROR(BZ138/BW124,"-")</f>
        <v>5.3699549529078296E-3</v>
      </c>
      <c r="CB138" s="117">
        <f t="shared" si="87"/>
        <v>633</v>
      </c>
      <c r="CC138" s="82">
        <f>IFERROR(CB138/BX124,"-")</f>
        <v>8.5586803677663609E-2</v>
      </c>
      <c r="CD138" s="120">
        <f t="shared" si="119"/>
        <v>62042.800947867298</v>
      </c>
      <c r="CE138" s="83">
        <f t="shared" si="111"/>
        <v>7.3027226580526072E-2</v>
      </c>
    </row>
    <row r="139" spans="2:83" s="31" customFormat="1" ht="13.15" customHeight="1">
      <c r="B139" s="216"/>
      <c r="C139" s="175"/>
      <c r="D139" s="197"/>
      <c r="E139" s="172"/>
      <c r="F139" s="172"/>
      <c r="G139" s="38" t="s">
        <v>93</v>
      </c>
      <c r="H139" s="118">
        <v>55854</v>
      </c>
      <c r="I139" s="84">
        <f>IFERROR(H139/E124,"-")</f>
        <v>9.7896128866598259E-4</v>
      </c>
      <c r="J139" s="118">
        <v>7</v>
      </c>
      <c r="K139" s="84">
        <f>IFERROR(J139/F124,"-")</f>
        <v>0.20588235294117646</v>
      </c>
      <c r="L139" s="121">
        <f t="shared" si="112"/>
        <v>7979.1428571428569</v>
      </c>
      <c r="M139" s="87">
        <f t="shared" si="104"/>
        <v>0.18421052631578946</v>
      </c>
      <c r="N139" s="197"/>
      <c r="O139" s="172"/>
      <c r="P139" s="172"/>
      <c r="Q139" s="38" t="s">
        <v>93</v>
      </c>
      <c r="R139" s="118">
        <v>149148</v>
      </c>
      <c r="S139" s="84">
        <f>IFERROR(R139/O124,"-")</f>
        <v>1.0041112224112281E-3</v>
      </c>
      <c r="T139" s="118">
        <v>15</v>
      </c>
      <c r="U139" s="84">
        <f>IFERROR(T139/P124,"-")</f>
        <v>0.25</v>
      </c>
      <c r="V139" s="121">
        <f t="shared" si="113"/>
        <v>9943.2000000000007</v>
      </c>
      <c r="W139" s="87">
        <f t="shared" si="105"/>
        <v>0.20833333333333334</v>
      </c>
      <c r="X139" s="197"/>
      <c r="Y139" s="172"/>
      <c r="Z139" s="172"/>
      <c r="AA139" s="38" t="s">
        <v>93</v>
      </c>
      <c r="AB139" s="118">
        <v>2988423</v>
      </c>
      <c r="AC139" s="84">
        <f>IFERROR(AB139/Y124,"-")</f>
        <v>1.5298362459176353E-3</v>
      </c>
      <c r="AD139" s="118">
        <v>196</v>
      </c>
      <c r="AE139" s="84">
        <f>IFERROR(AD139/Z124,"-")</f>
        <v>7.6892899176147514E-2</v>
      </c>
      <c r="AF139" s="121">
        <f t="shared" si="114"/>
        <v>15247.056122448979</v>
      </c>
      <c r="AG139" s="87">
        <f t="shared" si="106"/>
        <v>6.746987951807229E-2</v>
      </c>
      <c r="AH139" s="197"/>
      <c r="AI139" s="172"/>
      <c r="AJ139" s="172"/>
      <c r="AK139" s="38" t="s">
        <v>93</v>
      </c>
      <c r="AL139" s="118">
        <v>3579990</v>
      </c>
      <c r="AM139" s="84">
        <f>IFERROR(AL139/AI124,"-")</f>
        <v>1.6780383927632132E-3</v>
      </c>
      <c r="AN139" s="118">
        <v>247</v>
      </c>
      <c r="AO139" s="84">
        <f>IFERROR(AN139/AJ124,"-")</f>
        <v>0.11869293608841903</v>
      </c>
      <c r="AP139" s="121">
        <f t="shared" si="115"/>
        <v>14493.886639676113</v>
      </c>
      <c r="AQ139" s="87">
        <f t="shared" si="107"/>
        <v>0.10118803768947153</v>
      </c>
      <c r="AR139" s="197"/>
      <c r="AS139" s="172"/>
      <c r="AT139" s="172"/>
      <c r="AU139" s="38" t="s">
        <v>93</v>
      </c>
      <c r="AV139" s="118">
        <v>4059298</v>
      </c>
      <c r="AW139" s="84">
        <f>IFERROR(AV139/AS124,"-")</f>
        <v>2.3685299934505821E-3</v>
      </c>
      <c r="AX139" s="118">
        <v>239</v>
      </c>
      <c r="AY139" s="84">
        <f>IFERROR(AX139/AT124,"-")</f>
        <v>0.14993726474278546</v>
      </c>
      <c r="AZ139" s="121">
        <f t="shared" si="116"/>
        <v>16984.510460251047</v>
      </c>
      <c r="BA139" s="87">
        <f t="shared" si="108"/>
        <v>0.12699256110520724</v>
      </c>
      <c r="BB139" s="197"/>
      <c r="BC139" s="172"/>
      <c r="BD139" s="172"/>
      <c r="BE139" s="38" t="s">
        <v>93</v>
      </c>
      <c r="BF139" s="118">
        <v>3292201</v>
      </c>
      <c r="BG139" s="84">
        <f>IFERROR(BF139/BC124,"-")</f>
        <v>3.4538625600635873E-3</v>
      </c>
      <c r="BH139" s="118">
        <v>135</v>
      </c>
      <c r="BI139" s="84">
        <f>IFERROR(BH139/BD124,"-")</f>
        <v>0.16875000000000001</v>
      </c>
      <c r="BJ139" s="121">
        <f t="shared" si="117"/>
        <v>24386.674074074075</v>
      </c>
      <c r="BK139" s="87">
        <f t="shared" si="109"/>
        <v>0.13733468972533061</v>
      </c>
      <c r="BL139" s="197"/>
      <c r="BM139" s="172"/>
      <c r="BN139" s="172"/>
      <c r="BO139" s="38" t="s">
        <v>93</v>
      </c>
      <c r="BP139" s="118">
        <v>1437757</v>
      </c>
      <c r="BQ139" s="84">
        <f>IFERROR(BP139/BM124,"-")</f>
        <v>4.0615793162760358E-3</v>
      </c>
      <c r="BR139" s="118">
        <v>56</v>
      </c>
      <c r="BS139" s="84">
        <f>IFERROR(BR139/BN124,"-")</f>
        <v>0.20143884892086331</v>
      </c>
      <c r="BT139" s="121">
        <f t="shared" si="118"/>
        <v>25674.232142857141</v>
      </c>
      <c r="BU139" s="87">
        <f t="shared" si="110"/>
        <v>0.16138328530259366</v>
      </c>
      <c r="BV139" s="197"/>
      <c r="BW139" s="172"/>
      <c r="BX139" s="172"/>
      <c r="BY139" s="38" t="s">
        <v>93</v>
      </c>
      <c r="BZ139" s="118">
        <f t="shared" si="86"/>
        <v>15562671</v>
      </c>
      <c r="CA139" s="84">
        <f>IFERROR(BZ139/BW124,"-")</f>
        <v>2.1279414436984898E-3</v>
      </c>
      <c r="CB139" s="118">
        <f t="shared" si="87"/>
        <v>895</v>
      </c>
      <c r="CC139" s="84">
        <f>IFERROR(CB139/BX124,"-")</f>
        <v>0.12101135749053542</v>
      </c>
      <c r="CD139" s="121">
        <f t="shared" si="119"/>
        <v>17388.459217877094</v>
      </c>
      <c r="CE139" s="87">
        <f t="shared" si="111"/>
        <v>0.10325334563913244</v>
      </c>
    </row>
    <row r="140" spans="2:83" s="31" customFormat="1" ht="13.15" customHeight="1">
      <c r="B140" s="216"/>
      <c r="C140" s="176"/>
      <c r="D140" s="197"/>
      <c r="E140" s="173"/>
      <c r="F140" s="173"/>
      <c r="G140" s="39" t="s">
        <v>100</v>
      </c>
      <c r="H140" s="114">
        <f>SUM(H124:H139)</f>
        <v>8221162</v>
      </c>
      <c r="I140" s="84">
        <f>IFERROR(H140/E124,"-")</f>
        <v>0.14409351784745597</v>
      </c>
      <c r="J140" s="118">
        <v>28</v>
      </c>
      <c r="K140" s="84">
        <f>IFERROR(J140/F124,"-")</f>
        <v>0.82352941176470584</v>
      </c>
      <c r="L140" s="121">
        <f t="shared" si="112"/>
        <v>293612.92857142858</v>
      </c>
      <c r="M140" s="88">
        <f t="shared" si="104"/>
        <v>0.73684210526315785</v>
      </c>
      <c r="N140" s="197"/>
      <c r="O140" s="173"/>
      <c r="P140" s="173"/>
      <c r="Q140" s="39" t="s">
        <v>100</v>
      </c>
      <c r="R140" s="114">
        <f>SUM(R124:R139)</f>
        <v>7997698</v>
      </c>
      <c r="S140" s="84">
        <f>IFERROR(R140/O124,"-")</f>
        <v>5.3843017105531653E-2</v>
      </c>
      <c r="T140" s="118">
        <v>54</v>
      </c>
      <c r="U140" s="84">
        <f>IFERROR(T140/P124,"-")</f>
        <v>0.9</v>
      </c>
      <c r="V140" s="121">
        <f t="shared" si="113"/>
        <v>148105.51851851851</v>
      </c>
      <c r="W140" s="88">
        <f t="shared" si="105"/>
        <v>0.75</v>
      </c>
      <c r="X140" s="197"/>
      <c r="Y140" s="173"/>
      <c r="Z140" s="173"/>
      <c r="AA140" s="39" t="s">
        <v>100</v>
      </c>
      <c r="AB140" s="114">
        <f>SUM(AB124:AB139)</f>
        <v>322009660</v>
      </c>
      <c r="AC140" s="84">
        <f>IFERROR(AB140/Y124,"-")</f>
        <v>0.16484348079358718</v>
      </c>
      <c r="AD140" s="118">
        <v>1901</v>
      </c>
      <c r="AE140" s="84">
        <f>IFERROR(AD140/Z124,"-")</f>
        <v>0.74578265986661441</v>
      </c>
      <c r="AF140" s="121">
        <f t="shared" si="114"/>
        <v>169389.61599158339</v>
      </c>
      <c r="AG140" s="88">
        <f t="shared" si="106"/>
        <v>0.65438898450946648</v>
      </c>
      <c r="AH140" s="197"/>
      <c r="AI140" s="173"/>
      <c r="AJ140" s="173"/>
      <c r="AK140" s="39" t="s">
        <v>100</v>
      </c>
      <c r="AL140" s="114">
        <f>SUM(AL124:AL139)</f>
        <v>412510583</v>
      </c>
      <c r="AM140" s="84">
        <f>IFERROR(AL140/AI124,"-")</f>
        <v>0.19335489643689957</v>
      </c>
      <c r="AN140" s="118">
        <v>1773</v>
      </c>
      <c r="AO140" s="84">
        <f>IFERROR(AN140/AJ124,"-")</f>
        <v>0.85199423354156656</v>
      </c>
      <c r="AP140" s="121">
        <f t="shared" si="115"/>
        <v>232662.48336153413</v>
      </c>
      <c r="AQ140" s="88">
        <f t="shared" si="107"/>
        <v>0.72634166325276528</v>
      </c>
      <c r="AR140" s="197"/>
      <c r="AS140" s="173"/>
      <c r="AT140" s="173"/>
      <c r="AU140" s="39" t="s">
        <v>100</v>
      </c>
      <c r="AV140" s="114">
        <f>SUM(AV124:AV139)</f>
        <v>414028068</v>
      </c>
      <c r="AW140" s="84">
        <f>IFERROR(AV140/AS124,"-")</f>
        <v>0.24157819829645352</v>
      </c>
      <c r="AX140" s="118">
        <v>1406</v>
      </c>
      <c r="AY140" s="84">
        <f>IFERROR(AX140/AT124,"-")</f>
        <v>0.88205771643663744</v>
      </c>
      <c r="AZ140" s="121">
        <f t="shared" si="116"/>
        <v>294472.31009957328</v>
      </c>
      <c r="BA140" s="88">
        <f t="shared" si="108"/>
        <v>0.74707757704569611</v>
      </c>
      <c r="BB140" s="197"/>
      <c r="BC140" s="173"/>
      <c r="BD140" s="173"/>
      <c r="BE140" s="39" t="s">
        <v>100</v>
      </c>
      <c r="BF140" s="114">
        <f>SUM(BF124:BF139)</f>
        <v>258125690</v>
      </c>
      <c r="BG140" s="84">
        <f>IFERROR(BF140/BC124,"-")</f>
        <v>0.27080079754595177</v>
      </c>
      <c r="BH140" s="118">
        <v>711</v>
      </c>
      <c r="BI140" s="84">
        <f>IFERROR(BH140/BD124,"-")</f>
        <v>0.88875000000000004</v>
      </c>
      <c r="BJ140" s="121">
        <f t="shared" si="117"/>
        <v>363045.97749648383</v>
      </c>
      <c r="BK140" s="88">
        <f t="shared" si="109"/>
        <v>0.72329603255340791</v>
      </c>
      <c r="BL140" s="197"/>
      <c r="BM140" s="173"/>
      <c r="BN140" s="173"/>
      <c r="BO140" s="39" t="s">
        <v>100</v>
      </c>
      <c r="BP140" s="114">
        <f>SUM(BP124:BP139)</f>
        <v>94713451</v>
      </c>
      <c r="BQ140" s="84">
        <f>IFERROR(BP140/BM124,"-")</f>
        <v>0.2675599517545203</v>
      </c>
      <c r="BR140" s="118">
        <v>248</v>
      </c>
      <c r="BS140" s="84">
        <f>IFERROR(BR140/BN124,"-")</f>
        <v>0.8920863309352518</v>
      </c>
      <c r="BT140" s="121">
        <f t="shared" si="118"/>
        <v>381909.07661290321</v>
      </c>
      <c r="BU140" s="88">
        <f t="shared" si="110"/>
        <v>0.71469740634005763</v>
      </c>
      <c r="BV140" s="197"/>
      <c r="BW140" s="173"/>
      <c r="BX140" s="173"/>
      <c r="BY140" s="39" t="s">
        <v>100</v>
      </c>
      <c r="BZ140" s="114">
        <f t="shared" si="86"/>
        <v>1517606312</v>
      </c>
      <c r="CA140" s="84">
        <f>IFERROR(BZ140/BW124,"-")</f>
        <v>0.20750791213945347</v>
      </c>
      <c r="CB140" s="114">
        <f t="shared" si="87"/>
        <v>6121</v>
      </c>
      <c r="CC140" s="84">
        <f>IFERROR(CB140/BX124,"-")</f>
        <v>0.82760951865873444</v>
      </c>
      <c r="CD140" s="121">
        <f t="shared" si="119"/>
        <v>247934.37542885149</v>
      </c>
      <c r="CE140" s="88">
        <f t="shared" si="111"/>
        <v>0.70616059067835713</v>
      </c>
    </row>
    <row r="141" spans="2:83" s="31" customFormat="1" ht="13.15" customHeight="1">
      <c r="B141" s="216">
        <v>9</v>
      </c>
      <c r="C141" s="174" t="s">
        <v>139</v>
      </c>
      <c r="D141" s="196">
        <f>CI13</f>
        <v>18</v>
      </c>
      <c r="E141" s="171">
        <v>25897890</v>
      </c>
      <c r="F141" s="171">
        <v>16</v>
      </c>
      <c r="G141" s="35" t="s">
        <v>66</v>
      </c>
      <c r="H141" s="124">
        <v>46780</v>
      </c>
      <c r="I141" s="80">
        <f>IFERROR(H141/E141,"-")</f>
        <v>1.8063247623648104E-3</v>
      </c>
      <c r="J141" s="124">
        <v>4</v>
      </c>
      <c r="K141" s="80">
        <f>IFERROR(J141/F141,"-")</f>
        <v>0.25</v>
      </c>
      <c r="L141" s="119">
        <f t="shared" si="112"/>
        <v>11695</v>
      </c>
      <c r="M141" s="81">
        <f t="shared" ref="M141:M157" si="120">IFERROR(J141/$CI$13,"-")</f>
        <v>0.22222222222222221</v>
      </c>
      <c r="N141" s="196">
        <f>CJ13</f>
        <v>58</v>
      </c>
      <c r="O141" s="171">
        <v>144223580</v>
      </c>
      <c r="P141" s="171">
        <v>53</v>
      </c>
      <c r="Q141" s="35" t="s">
        <v>66</v>
      </c>
      <c r="R141" s="124">
        <v>3432135</v>
      </c>
      <c r="S141" s="80">
        <f>IFERROR(R141/O141,"-")</f>
        <v>2.3797322185456774E-2</v>
      </c>
      <c r="T141" s="124">
        <v>14</v>
      </c>
      <c r="U141" s="80">
        <f>IFERROR(T141/P141,"-")</f>
        <v>0.26415094339622641</v>
      </c>
      <c r="V141" s="119">
        <f t="shared" si="113"/>
        <v>245152.5</v>
      </c>
      <c r="W141" s="81">
        <f t="shared" ref="W141:W157" si="121">IFERROR(T141/$CJ$13,"-")</f>
        <v>0.2413793103448276</v>
      </c>
      <c r="X141" s="196">
        <f>CK13</f>
        <v>2062</v>
      </c>
      <c r="Y141" s="171">
        <v>1473742350</v>
      </c>
      <c r="Z141" s="171">
        <v>1772</v>
      </c>
      <c r="AA141" s="35" t="s">
        <v>66</v>
      </c>
      <c r="AB141" s="124">
        <v>49366498</v>
      </c>
      <c r="AC141" s="80">
        <f>IFERROR(AB141/Y141,"-")</f>
        <v>3.3497373540225674E-2</v>
      </c>
      <c r="AD141" s="124">
        <v>359</v>
      </c>
      <c r="AE141" s="80">
        <f>IFERROR(AD141/Z141,"-")</f>
        <v>0.2025959367945824</v>
      </c>
      <c r="AF141" s="119">
        <f t="shared" si="114"/>
        <v>137511.1364902507</v>
      </c>
      <c r="AG141" s="81">
        <f t="shared" ref="AG141:AG157" si="122">IFERROR(AD141/$CK$13,"-")</f>
        <v>0.17410281280310377</v>
      </c>
      <c r="AH141" s="196">
        <f>CL13</f>
        <v>1582</v>
      </c>
      <c r="AI141" s="171">
        <v>1391464610</v>
      </c>
      <c r="AJ141" s="171">
        <v>1342</v>
      </c>
      <c r="AK141" s="35" t="s">
        <v>66</v>
      </c>
      <c r="AL141" s="124">
        <v>60964509</v>
      </c>
      <c r="AM141" s="80">
        <f>IFERROR(AL141/AI141,"-")</f>
        <v>4.381319407038315E-2</v>
      </c>
      <c r="AN141" s="124">
        <v>378</v>
      </c>
      <c r="AO141" s="80">
        <f>IFERROR(AN141/AJ141,"-")</f>
        <v>0.28166915052160951</v>
      </c>
      <c r="AP141" s="119">
        <f t="shared" si="115"/>
        <v>161281.76984126985</v>
      </c>
      <c r="AQ141" s="81">
        <f t="shared" ref="AQ141:AQ157" si="123">IFERROR(AN141/$CL$13,"-")</f>
        <v>0.23893805309734514</v>
      </c>
      <c r="AR141" s="196">
        <f>CM13</f>
        <v>1097</v>
      </c>
      <c r="AS141" s="171">
        <v>1049246330</v>
      </c>
      <c r="AT141" s="171">
        <v>894</v>
      </c>
      <c r="AU141" s="35" t="s">
        <v>66</v>
      </c>
      <c r="AV141" s="124">
        <v>53916163</v>
      </c>
      <c r="AW141" s="80">
        <f>IFERROR(AV141/AS141,"-")</f>
        <v>5.1385610278951367E-2</v>
      </c>
      <c r="AX141" s="124">
        <v>257</v>
      </c>
      <c r="AY141" s="80">
        <f>IFERROR(AX141/AT141,"-")</f>
        <v>0.28747203579418346</v>
      </c>
      <c r="AZ141" s="119">
        <f t="shared" si="116"/>
        <v>209790.51750972762</v>
      </c>
      <c r="BA141" s="81">
        <f t="shared" ref="BA141:BA157" si="124">IFERROR(AX141/$CM$13,"-")</f>
        <v>0.23427529626253418</v>
      </c>
      <c r="BB141" s="196">
        <f>CN13</f>
        <v>542</v>
      </c>
      <c r="BC141" s="171">
        <v>506399250</v>
      </c>
      <c r="BD141" s="171">
        <v>420</v>
      </c>
      <c r="BE141" s="35" t="s">
        <v>66</v>
      </c>
      <c r="BF141" s="124">
        <v>31613536</v>
      </c>
      <c r="BG141" s="80">
        <f>IFERROR(BF141/BC141,"-")</f>
        <v>6.2428086139543058E-2</v>
      </c>
      <c r="BH141" s="124">
        <v>124</v>
      </c>
      <c r="BI141" s="80">
        <f>IFERROR(BH141/BD141,"-")</f>
        <v>0.29523809523809524</v>
      </c>
      <c r="BJ141" s="119">
        <f t="shared" si="117"/>
        <v>254947.87096774194</v>
      </c>
      <c r="BK141" s="81">
        <f t="shared" ref="BK141:BK157" si="125">IFERROR(BH141/$CN$13,"-")</f>
        <v>0.22878228782287824</v>
      </c>
      <c r="BL141" s="196">
        <f>CO13</f>
        <v>216</v>
      </c>
      <c r="BM141" s="171">
        <v>184973000</v>
      </c>
      <c r="BN141" s="171">
        <v>164</v>
      </c>
      <c r="BO141" s="35" t="s">
        <v>66</v>
      </c>
      <c r="BP141" s="124">
        <v>9797984</v>
      </c>
      <c r="BQ141" s="80">
        <f>IFERROR(BP141/BM141,"-")</f>
        <v>5.2969806404177908E-2</v>
      </c>
      <c r="BR141" s="124">
        <v>51</v>
      </c>
      <c r="BS141" s="80">
        <f>IFERROR(BR141/BN141,"-")</f>
        <v>0.31097560975609756</v>
      </c>
      <c r="BT141" s="119">
        <f t="shared" si="118"/>
        <v>192117.33333333334</v>
      </c>
      <c r="BU141" s="81">
        <f t="shared" ref="BU141:BU157" si="126">IFERROR(BR141/$CO$13,"-")</f>
        <v>0.2361111111111111</v>
      </c>
      <c r="BV141" s="196">
        <f>CP13</f>
        <v>5575</v>
      </c>
      <c r="BW141" s="171">
        <f>SUM(E141,O141,Y141,AI141,AS141,BC141,BM141)</f>
        <v>4775947010</v>
      </c>
      <c r="BX141" s="171">
        <f>SUM(F141,P141,Z141,AJ141,AT141,BD141,BN141)</f>
        <v>4661</v>
      </c>
      <c r="BY141" s="35" t="s">
        <v>66</v>
      </c>
      <c r="BZ141" s="124">
        <f t="shared" si="86"/>
        <v>209137605</v>
      </c>
      <c r="CA141" s="80">
        <f>IFERROR(BZ141/BW141,"-")</f>
        <v>4.3789766628922457E-2</v>
      </c>
      <c r="CB141" s="124">
        <f t="shared" si="87"/>
        <v>1187</v>
      </c>
      <c r="CC141" s="80">
        <f>IFERROR(CB141/BX141,"-")</f>
        <v>0.25466638060502039</v>
      </c>
      <c r="CD141" s="119">
        <f t="shared" si="119"/>
        <v>176190.06318449872</v>
      </c>
      <c r="CE141" s="81">
        <f t="shared" ref="CE141:CE157" si="127">IFERROR(CB141/$CP$13,"-")</f>
        <v>0.21291479820627804</v>
      </c>
    </row>
    <row r="142" spans="2:83" s="31" customFormat="1" ht="13.15" customHeight="1">
      <c r="B142" s="216"/>
      <c r="C142" s="175"/>
      <c r="D142" s="197"/>
      <c r="E142" s="172"/>
      <c r="F142" s="172"/>
      <c r="G142" s="36" t="s">
        <v>68</v>
      </c>
      <c r="H142" s="117">
        <v>176525</v>
      </c>
      <c r="I142" s="82">
        <f>IFERROR(H142/E141,"-")</f>
        <v>6.8161923616171047E-3</v>
      </c>
      <c r="J142" s="117">
        <v>4</v>
      </c>
      <c r="K142" s="82">
        <f>IFERROR(J142/F141,"-")</f>
        <v>0.25</v>
      </c>
      <c r="L142" s="120">
        <f t="shared" si="112"/>
        <v>44131.25</v>
      </c>
      <c r="M142" s="83">
        <f t="shared" si="120"/>
        <v>0.22222222222222221</v>
      </c>
      <c r="N142" s="197"/>
      <c r="O142" s="172"/>
      <c r="P142" s="172"/>
      <c r="Q142" s="36" t="s">
        <v>68</v>
      </c>
      <c r="R142" s="117">
        <v>868730</v>
      </c>
      <c r="S142" s="82">
        <f>IFERROR(R142/O141,"-")</f>
        <v>6.023494909778276E-3</v>
      </c>
      <c r="T142" s="117">
        <v>17</v>
      </c>
      <c r="U142" s="82">
        <f>IFERROR(T142/P141,"-")</f>
        <v>0.32075471698113206</v>
      </c>
      <c r="V142" s="120">
        <f t="shared" si="113"/>
        <v>51101.76470588235</v>
      </c>
      <c r="W142" s="83">
        <f t="shared" si="121"/>
        <v>0.29310344827586204</v>
      </c>
      <c r="X142" s="197"/>
      <c r="Y142" s="172"/>
      <c r="Z142" s="172"/>
      <c r="AA142" s="36" t="s">
        <v>68</v>
      </c>
      <c r="AB142" s="117">
        <v>59444000</v>
      </c>
      <c r="AC142" s="82">
        <f>IFERROR(AB142/Y141,"-")</f>
        <v>4.0335408696099424E-2</v>
      </c>
      <c r="AD142" s="117">
        <v>447</v>
      </c>
      <c r="AE142" s="82">
        <f>IFERROR(AD142/Z141,"-")</f>
        <v>0.25225733634311515</v>
      </c>
      <c r="AF142" s="120">
        <f t="shared" si="114"/>
        <v>132984.34004474274</v>
      </c>
      <c r="AG142" s="83">
        <f t="shared" si="122"/>
        <v>0.21677982541222116</v>
      </c>
      <c r="AH142" s="197"/>
      <c r="AI142" s="172"/>
      <c r="AJ142" s="172"/>
      <c r="AK142" s="36" t="s">
        <v>68</v>
      </c>
      <c r="AL142" s="117">
        <v>33197057</v>
      </c>
      <c r="AM142" s="82">
        <f>IFERROR(AL142/AI141,"-")</f>
        <v>2.3857636594868194E-2</v>
      </c>
      <c r="AN142" s="117">
        <v>424</v>
      </c>
      <c r="AO142" s="82">
        <f>IFERROR(AN142/AJ141,"-")</f>
        <v>0.31594634873323396</v>
      </c>
      <c r="AP142" s="120">
        <f t="shared" si="115"/>
        <v>78294.945754716988</v>
      </c>
      <c r="AQ142" s="83">
        <f t="shared" si="123"/>
        <v>0.26801517067003794</v>
      </c>
      <c r="AR142" s="197"/>
      <c r="AS142" s="172"/>
      <c r="AT142" s="172"/>
      <c r="AU142" s="36" t="s">
        <v>68</v>
      </c>
      <c r="AV142" s="117">
        <v>15030340</v>
      </c>
      <c r="AW142" s="82">
        <f>IFERROR(AV142/AS141,"-")</f>
        <v>1.432489165818669E-2</v>
      </c>
      <c r="AX142" s="117">
        <v>290</v>
      </c>
      <c r="AY142" s="82">
        <f>IFERROR(AX142/AT141,"-")</f>
        <v>0.32438478747203581</v>
      </c>
      <c r="AZ142" s="120">
        <f t="shared" si="116"/>
        <v>51828.758620689652</v>
      </c>
      <c r="BA142" s="83">
        <f t="shared" si="124"/>
        <v>0.26435733819507751</v>
      </c>
      <c r="BB142" s="197"/>
      <c r="BC142" s="172"/>
      <c r="BD142" s="172"/>
      <c r="BE142" s="36" t="s">
        <v>68</v>
      </c>
      <c r="BF142" s="117">
        <v>6169209</v>
      </c>
      <c r="BG142" s="82">
        <f>IFERROR(BF142/BC141,"-")</f>
        <v>1.2182500270290685E-2</v>
      </c>
      <c r="BH142" s="117">
        <v>162</v>
      </c>
      <c r="BI142" s="82">
        <f>IFERROR(BH142/BD141,"-")</f>
        <v>0.38571428571428573</v>
      </c>
      <c r="BJ142" s="120">
        <f t="shared" si="117"/>
        <v>38081.537037037036</v>
      </c>
      <c r="BK142" s="83">
        <f t="shared" si="125"/>
        <v>0.2988929889298893</v>
      </c>
      <c r="BL142" s="197"/>
      <c r="BM142" s="172"/>
      <c r="BN142" s="172"/>
      <c r="BO142" s="36" t="s">
        <v>68</v>
      </c>
      <c r="BP142" s="117">
        <v>4583637</v>
      </c>
      <c r="BQ142" s="82">
        <f>IFERROR(BP142/BM141,"-")</f>
        <v>2.478003276153817E-2</v>
      </c>
      <c r="BR142" s="117">
        <v>52</v>
      </c>
      <c r="BS142" s="82">
        <f>IFERROR(BR142/BN141,"-")</f>
        <v>0.31707317073170732</v>
      </c>
      <c r="BT142" s="120">
        <f t="shared" si="118"/>
        <v>88146.86538461539</v>
      </c>
      <c r="BU142" s="83">
        <f t="shared" si="126"/>
        <v>0.24074074074074073</v>
      </c>
      <c r="BV142" s="197"/>
      <c r="BW142" s="172"/>
      <c r="BX142" s="172"/>
      <c r="BY142" s="36" t="s">
        <v>68</v>
      </c>
      <c r="BZ142" s="117">
        <f t="shared" si="86"/>
        <v>119469498</v>
      </c>
      <c r="CA142" s="82">
        <f>IFERROR(BZ142/BW141,"-")</f>
        <v>2.5014829048532514E-2</v>
      </c>
      <c r="CB142" s="117">
        <f t="shared" si="87"/>
        <v>1396</v>
      </c>
      <c r="CC142" s="82">
        <f>IFERROR(CB142/BX141,"-")</f>
        <v>0.29950654366015877</v>
      </c>
      <c r="CD142" s="120">
        <f t="shared" si="119"/>
        <v>85579.869627507156</v>
      </c>
      <c r="CE142" s="83">
        <f t="shared" si="127"/>
        <v>0.2504035874439462</v>
      </c>
    </row>
    <row r="143" spans="2:83" s="31" customFormat="1" ht="13.15" customHeight="1">
      <c r="B143" s="216"/>
      <c r="C143" s="175"/>
      <c r="D143" s="197"/>
      <c r="E143" s="172"/>
      <c r="F143" s="172"/>
      <c r="G143" s="37" t="s">
        <v>70</v>
      </c>
      <c r="H143" s="117">
        <v>106712</v>
      </c>
      <c r="I143" s="82">
        <f>IFERROR(H143/E141,"-")</f>
        <v>4.1204901248711769E-3</v>
      </c>
      <c r="J143" s="117">
        <v>5</v>
      </c>
      <c r="K143" s="82">
        <f>IFERROR(J143/F141,"-")</f>
        <v>0.3125</v>
      </c>
      <c r="L143" s="120">
        <f t="shared" si="112"/>
        <v>21342.400000000001</v>
      </c>
      <c r="M143" s="83">
        <f t="shared" si="120"/>
        <v>0.27777777777777779</v>
      </c>
      <c r="N143" s="197"/>
      <c r="O143" s="172"/>
      <c r="P143" s="172"/>
      <c r="Q143" s="37" t="s">
        <v>70</v>
      </c>
      <c r="R143" s="117">
        <v>158781</v>
      </c>
      <c r="S143" s="82">
        <f>IFERROR(R143/O141,"-")</f>
        <v>1.1009364765456522E-3</v>
      </c>
      <c r="T143" s="117">
        <v>6</v>
      </c>
      <c r="U143" s="82">
        <f>IFERROR(T143/P141,"-")</f>
        <v>0.11320754716981132</v>
      </c>
      <c r="V143" s="120">
        <f t="shared" si="113"/>
        <v>26463.5</v>
      </c>
      <c r="W143" s="83">
        <f t="shared" si="121"/>
        <v>0.10344827586206896</v>
      </c>
      <c r="X143" s="197"/>
      <c r="Y143" s="172"/>
      <c r="Z143" s="172"/>
      <c r="AA143" s="37" t="s">
        <v>70</v>
      </c>
      <c r="AB143" s="117">
        <v>19788688</v>
      </c>
      <c r="AC143" s="82">
        <f>IFERROR(AB143/Y141,"-")</f>
        <v>1.3427508546524431E-2</v>
      </c>
      <c r="AD143" s="117">
        <v>439</v>
      </c>
      <c r="AE143" s="82">
        <f>IFERROR(AD143/Z141,"-")</f>
        <v>0.24774266365688488</v>
      </c>
      <c r="AF143" s="120">
        <f t="shared" si="114"/>
        <v>45076.738041002282</v>
      </c>
      <c r="AG143" s="83">
        <f t="shared" si="122"/>
        <v>0.21290009699321047</v>
      </c>
      <c r="AH143" s="197"/>
      <c r="AI143" s="172"/>
      <c r="AJ143" s="172"/>
      <c r="AK143" s="37" t="s">
        <v>70</v>
      </c>
      <c r="AL143" s="117">
        <v>13400552</v>
      </c>
      <c r="AM143" s="82">
        <f>IFERROR(AL143/AI141,"-")</f>
        <v>9.6305374234419081E-3</v>
      </c>
      <c r="AN143" s="117">
        <v>368</v>
      </c>
      <c r="AO143" s="82">
        <f>IFERROR(AN143/AJ141,"-")</f>
        <v>0.27421758569299554</v>
      </c>
      <c r="AP143" s="120">
        <f t="shared" si="115"/>
        <v>36414.543478260872</v>
      </c>
      <c r="AQ143" s="83">
        <f t="shared" si="123"/>
        <v>0.23261694058154236</v>
      </c>
      <c r="AR143" s="197"/>
      <c r="AS143" s="172"/>
      <c r="AT143" s="172"/>
      <c r="AU143" s="37" t="s">
        <v>70</v>
      </c>
      <c r="AV143" s="117">
        <v>9928777</v>
      </c>
      <c r="AW143" s="82">
        <f>IFERROR(AV143/AS141,"-")</f>
        <v>9.4627702915100979E-3</v>
      </c>
      <c r="AX143" s="117">
        <v>239</v>
      </c>
      <c r="AY143" s="82">
        <f>IFERROR(AX143/AT141,"-")</f>
        <v>0.26733780760626397</v>
      </c>
      <c r="AZ143" s="120">
        <f t="shared" si="116"/>
        <v>41543</v>
      </c>
      <c r="BA143" s="83">
        <f t="shared" si="124"/>
        <v>0.21786690975387421</v>
      </c>
      <c r="BB143" s="197"/>
      <c r="BC143" s="172"/>
      <c r="BD143" s="172"/>
      <c r="BE143" s="37" t="s">
        <v>70</v>
      </c>
      <c r="BF143" s="117">
        <v>4683555</v>
      </c>
      <c r="BG143" s="82">
        <f>IFERROR(BF143/BC141,"-")</f>
        <v>9.2487400010959724E-3</v>
      </c>
      <c r="BH143" s="117">
        <v>124</v>
      </c>
      <c r="BI143" s="82">
        <f>IFERROR(BH143/BD141,"-")</f>
        <v>0.29523809523809524</v>
      </c>
      <c r="BJ143" s="120">
        <f t="shared" si="117"/>
        <v>37770.604838709674</v>
      </c>
      <c r="BK143" s="83">
        <f t="shared" si="125"/>
        <v>0.22878228782287824</v>
      </c>
      <c r="BL143" s="197"/>
      <c r="BM143" s="172"/>
      <c r="BN143" s="172"/>
      <c r="BO143" s="37" t="s">
        <v>70</v>
      </c>
      <c r="BP143" s="117">
        <v>2617719</v>
      </c>
      <c r="BQ143" s="82">
        <f>IFERROR(BP143/BM141,"-")</f>
        <v>1.4151897844550286E-2</v>
      </c>
      <c r="BR143" s="117">
        <v>40</v>
      </c>
      <c r="BS143" s="82">
        <f>IFERROR(BR143/BN141,"-")</f>
        <v>0.24390243902439024</v>
      </c>
      <c r="BT143" s="120">
        <f t="shared" si="118"/>
        <v>65442.974999999999</v>
      </c>
      <c r="BU143" s="83">
        <f t="shared" si="126"/>
        <v>0.18518518518518517</v>
      </c>
      <c r="BV143" s="197"/>
      <c r="BW143" s="172"/>
      <c r="BX143" s="172"/>
      <c r="BY143" s="37" t="s">
        <v>70</v>
      </c>
      <c r="BZ143" s="117">
        <f t="shared" si="86"/>
        <v>50684784</v>
      </c>
      <c r="CA143" s="82">
        <f>IFERROR(BZ143/BW141,"-")</f>
        <v>1.0612509706216359E-2</v>
      </c>
      <c r="CB143" s="117">
        <f t="shared" si="87"/>
        <v>1221</v>
      </c>
      <c r="CC143" s="82">
        <f>IFERROR(CB143/BX141,"-")</f>
        <v>0.26196095258528213</v>
      </c>
      <c r="CD143" s="120">
        <f t="shared" si="119"/>
        <v>41510.879606879607</v>
      </c>
      <c r="CE143" s="83">
        <f t="shared" si="127"/>
        <v>0.21901345291479821</v>
      </c>
    </row>
    <row r="144" spans="2:83" s="31" customFormat="1" ht="13.15" customHeight="1">
      <c r="B144" s="216"/>
      <c r="C144" s="175"/>
      <c r="D144" s="197"/>
      <c r="E144" s="172"/>
      <c r="F144" s="172"/>
      <c r="G144" s="37" t="s">
        <v>72</v>
      </c>
      <c r="H144" s="117">
        <v>4674</v>
      </c>
      <c r="I144" s="82">
        <f>IFERROR(H144/E141,"-")</f>
        <v>1.8047802349921172E-4</v>
      </c>
      <c r="J144" s="117">
        <v>2</v>
      </c>
      <c r="K144" s="82">
        <f>IFERROR(J144/F141,"-")</f>
        <v>0.125</v>
      </c>
      <c r="L144" s="120">
        <f t="shared" si="112"/>
        <v>2337</v>
      </c>
      <c r="M144" s="83">
        <f t="shared" si="120"/>
        <v>0.1111111111111111</v>
      </c>
      <c r="N144" s="197"/>
      <c r="O144" s="172"/>
      <c r="P144" s="172"/>
      <c r="Q144" s="37" t="s">
        <v>72</v>
      </c>
      <c r="R144" s="117">
        <v>61710</v>
      </c>
      <c r="S144" s="82">
        <f>IFERROR(R144/O141,"-")</f>
        <v>4.278773276880244E-4</v>
      </c>
      <c r="T144" s="117">
        <v>1</v>
      </c>
      <c r="U144" s="82">
        <f>IFERROR(T144/P141,"-")</f>
        <v>1.8867924528301886E-2</v>
      </c>
      <c r="V144" s="120">
        <f t="shared" si="113"/>
        <v>61710</v>
      </c>
      <c r="W144" s="83">
        <f t="shared" si="121"/>
        <v>1.7241379310344827E-2</v>
      </c>
      <c r="X144" s="197"/>
      <c r="Y144" s="172"/>
      <c r="Z144" s="172"/>
      <c r="AA144" s="37" t="s">
        <v>72</v>
      </c>
      <c r="AB144" s="117">
        <v>796508</v>
      </c>
      <c r="AC144" s="82">
        <f>IFERROR(AB144/Y141,"-")</f>
        <v>5.4046624906992731E-4</v>
      </c>
      <c r="AD144" s="117">
        <v>71</v>
      </c>
      <c r="AE144" s="82">
        <f>IFERROR(AD144/Z141,"-")</f>
        <v>4.0067720090293454E-2</v>
      </c>
      <c r="AF144" s="120">
        <f t="shared" si="114"/>
        <v>11218.422535211268</v>
      </c>
      <c r="AG144" s="83">
        <f t="shared" si="122"/>
        <v>3.4432589718719687E-2</v>
      </c>
      <c r="AH144" s="197"/>
      <c r="AI144" s="172"/>
      <c r="AJ144" s="172"/>
      <c r="AK144" s="37" t="s">
        <v>72</v>
      </c>
      <c r="AL144" s="117">
        <v>4187027</v>
      </c>
      <c r="AM144" s="82">
        <f>IFERROR(AL144/AI141,"-")</f>
        <v>3.0090790451364766E-3</v>
      </c>
      <c r="AN144" s="117">
        <v>61</v>
      </c>
      <c r="AO144" s="82">
        <f>IFERROR(AN144/AJ141,"-")</f>
        <v>4.5454545454545456E-2</v>
      </c>
      <c r="AP144" s="120">
        <f t="shared" si="115"/>
        <v>68639.786885245907</v>
      </c>
      <c r="AQ144" s="83">
        <f t="shared" si="123"/>
        <v>3.8558786346396964E-2</v>
      </c>
      <c r="AR144" s="197"/>
      <c r="AS144" s="172"/>
      <c r="AT144" s="172"/>
      <c r="AU144" s="37" t="s">
        <v>72</v>
      </c>
      <c r="AV144" s="117">
        <v>461115</v>
      </c>
      <c r="AW144" s="82">
        <f>IFERROR(AV144/AS141,"-")</f>
        <v>4.394725879098381E-4</v>
      </c>
      <c r="AX144" s="117">
        <v>32</v>
      </c>
      <c r="AY144" s="82">
        <f>IFERROR(AX144/AT141,"-")</f>
        <v>3.5794183445190156E-2</v>
      </c>
      <c r="AZ144" s="120">
        <f t="shared" si="116"/>
        <v>14409.84375</v>
      </c>
      <c r="BA144" s="83">
        <f t="shared" si="124"/>
        <v>2.9170464904284411E-2</v>
      </c>
      <c r="BB144" s="197"/>
      <c r="BC144" s="172"/>
      <c r="BD144" s="172"/>
      <c r="BE144" s="37" t="s">
        <v>72</v>
      </c>
      <c r="BF144" s="117">
        <v>60240</v>
      </c>
      <c r="BG144" s="82">
        <f>IFERROR(BF144/BC141,"-")</f>
        <v>1.189575221527283E-4</v>
      </c>
      <c r="BH144" s="117">
        <v>11</v>
      </c>
      <c r="BI144" s="82">
        <f>IFERROR(BH144/BD141,"-")</f>
        <v>2.6190476190476191E-2</v>
      </c>
      <c r="BJ144" s="120">
        <f t="shared" si="117"/>
        <v>5476.363636363636</v>
      </c>
      <c r="BK144" s="83">
        <f t="shared" si="125"/>
        <v>2.0295202952029519E-2</v>
      </c>
      <c r="BL144" s="197"/>
      <c r="BM144" s="172"/>
      <c r="BN144" s="172"/>
      <c r="BO144" s="37" t="s">
        <v>72</v>
      </c>
      <c r="BP144" s="117">
        <v>18769</v>
      </c>
      <c r="BQ144" s="82">
        <f>IFERROR(BP144/BM141,"-")</f>
        <v>1.0146886302325204E-4</v>
      </c>
      <c r="BR144" s="117">
        <v>3</v>
      </c>
      <c r="BS144" s="82">
        <f>IFERROR(BR144/BN141,"-")</f>
        <v>1.8292682926829267E-2</v>
      </c>
      <c r="BT144" s="120">
        <f t="shared" si="118"/>
        <v>6256.333333333333</v>
      </c>
      <c r="BU144" s="83">
        <f t="shared" si="126"/>
        <v>1.3888888888888888E-2</v>
      </c>
      <c r="BV144" s="197"/>
      <c r="BW144" s="172"/>
      <c r="BX144" s="172"/>
      <c r="BY144" s="37" t="s">
        <v>72</v>
      </c>
      <c r="BZ144" s="117">
        <f t="shared" si="86"/>
        <v>5590043</v>
      </c>
      <c r="CA144" s="82">
        <f>IFERROR(BZ144/BW141,"-")</f>
        <v>1.1704575005324442E-3</v>
      </c>
      <c r="CB144" s="117">
        <f t="shared" si="87"/>
        <v>181</v>
      </c>
      <c r="CC144" s="82">
        <f>IFERROR(CB144/BX141,"-")</f>
        <v>3.8832868483158117E-2</v>
      </c>
      <c r="CD144" s="120">
        <f t="shared" si="119"/>
        <v>30884.21546961326</v>
      </c>
      <c r="CE144" s="83">
        <f t="shared" si="127"/>
        <v>3.2466367713004485E-2</v>
      </c>
    </row>
    <row r="145" spans="2:83" s="31" customFormat="1" ht="13.15" customHeight="1">
      <c r="B145" s="216"/>
      <c r="C145" s="175"/>
      <c r="D145" s="197"/>
      <c r="E145" s="172"/>
      <c r="F145" s="172"/>
      <c r="G145" s="37" t="s">
        <v>74</v>
      </c>
      <c r="H145" s="117">
        <v>220448</v>
      </c>
      <c r="I145" s="82">
        <f>IFERROR(H145/E141,"-")</f>
        <v>8.5121992563872966E-3</v>
      </c>
      <c r="J145" s="117">
        <v>7</v>
      </c>
      <c r="K145" s="82">
        <f>IFERROR(J145/F141,"-")</f>
        <v>0.4375</v>
      </c>
      <c r="L145" s="120">
        <f t="shared" si="112"/>
        <v>31492.571428571428</v>
      </c>
      <c r="M145" s="83">
        <f t="shared" si="120"/>
        <v>0.3888888888888889</v>
      </c>
      <c r="N145" s="197"/>
      <c r="O145" s="172"/>
      <c r="P145" s="172"/>
      <c r="Q145" s="37" t="s">
        <v>74</v>
      </c>
      <c r="R145" s="117">
        <v>199918</v>
      </c>
      <c r="S145" s="82">
        <f>IFERROR(R145/O141,"-")</f>
        <v>1.386167227300834E-3</v>
      </c>
      <c r="T145" s="117">
        <v>10</v>
      </c>
      <c r="U145" s="82">
        <f>IFERROR(T145/P141,"-")</f>
        <v>0.18867924528301888</v>
      </c>
      <c r="V145" s="120">
        <f t="shared" si="113"/>
        <v>19991.8</v>
      </c>
      <c r="W145" s="83">
        <f t="shared" si="121"/>
        <v>0.17241379310344829</v>
      </c>
      <c r="X145" s="197"/>
      <c r="Y145" s="172"/>
      <c r="Z145" s="172"/>
      <c r="AA145" s="37" t="s">
        <v>74</v>
      </c>
      <c r="AB145" s="117">
        <v>26114411</v>
      </c>
      <c r="AC145" s="82">
        <f>IFERROR(AB145/Y141,"-")</f>
        <v>1.7719794101051654E-2</v>
      </c>
      <c r="AD145" s="117">
        <v>489</v>
      </c>
      <c r="AE145" s="82">
        <f>IFERROR(AD145/Z141,"-")</f>
        <v>0.27595936794582393</v>
      </c>
      <c r="AF145" s="120">
        <f t="shared" si="114"/>
        <v>53403.703476482617</v>
      </c>
      <c r="AG145" s="83">
        <f t="shared" si="122"/>
        <v>0.23714839961202716</v>
      </c>
      <c r="AH145" s="197"/>
      <c r="AI145" s="172"/>
      <c r="AJ145" s="172"/>
      <c r="AK145" s="37" t="s">
        <v>74</v>
      </c>
      <c r="AL145" s="117">
        <v>29665132</v>
      </c>
      <c r="AM145" s="82">
        <f>IFERROR(AL145/AI141,"-")</f>
        <v>2.1319357881477128E-2</v>
      </c>
      <c r="AN145" s="117">
        <v>454</v>
      </c>
      <c r="AO145" s="82">
        <f>IFERROR(AN145/AJ141,"-")</f>
        <v>0.338301043219076</v>
      </c>
      <c r="AP145" s="120">
        <f t="shared" si="115"/>
        <v>65341.700440528635</v>
      </c>
      <c r="AQ145" s="83">
        <f t="shared" si="123"/>
        <v>0.28697850821744625</v>
      </c>
      <c r="AR145" s="197"/>
      <c r="AS145" s="172"/>
      <c r="AT145" s="172"/>
      <c r="AU145" s="37" t="s">
        <v>74</v>
      </c>
      <c r="AV145" s="117">
        <v>17271231</v>
      </c>
      <c r="AW145" s="82">
        <f>IFERROR(AV145/AS141,"-")</f>
        <v>1.6460606538409337E-2</v>
      </c>
      <c r="AX145" s="117">
        <v>268</v>
      </c>
      <c r="AY145" s="82">
        <f>IFERROR(AX145/AT141,"-")</f>
        <v>0.29977628635346754</v>
      </c>
      <c r="AZ145" s="120">
        <f t="shared" si="116"/>
        <v>64444.891791044778</v>
      </c>
      <c r="BA145" s="83">
        <f t="shared" si="124"/>
        <v>0.24430264357338194</v>
      </c>
      <c r="BB145" s="197"/>
      <c r="BC145" s="172"/>
      <c r="BD145" s="172"/>
      <c r="BE145" s="37" t="s">
        <v>74</v>
      </c>
      <c r="BF145" s="117">
        <v>4934326</v>
      </c>
      <c r="BG145" s="82">
        <f>IFERROR(BF145/BC141,"-")</f>
        <v>9.7439441310388994E-3</v>
      </c>
      <c r="BH145" s="117">
        <v>115</v>
      </c>
      <c r="BI145" s="82">
        <f>IFERROR(BH145/BD141,"-")</f>
        <v>0.27380952380952384</v>
      </c>
      <c r="BJ145" s="120">
        <f t="shared" si="117"/>
        <v>42907.18260869565</v>
      </c>
      <c r="BK145" s="83">
        <f t="shared" si="125"/>
        <v>0.21217712177121772</v>
      </c>
      <c r="BL145" s="197"/>
      <c r="BM145" s="172"/>
      <c r="BN145" s="172"/>
      <c r="BO145" s="37" t="s">
        <v>74</v>
      </c>
      <c r="BP145" s="117">
        <v>1328593</v>
      </c>
      <c r="BQ145" s="82">
        <f>IFERROR(BP145/BM141,"-")</f>
        <v>7.182632059814135E-3</v>
      </c>
      <c r="BR145" s="117">
        <v>31</v>
      </c>
      <c r="BS145" s="82">
        <f>IFERROR(BR145/BN141,"-")</f>
        <v>0.18902439024390244</v>
      </c>
      <c r="BT145" s="120">
        <f t="shared" si="118"/>
        <v>42857.838709677417</v>
      </c>
      <c r="BU145" s="83">
        <f t="shared" si="126"/>
        <v>0.14351851851851852</v>
      </c>
      <c r="BV145" s="197"/>
      <c r="BW145" s="172"/>
      <c r="BX145" s="172"/>
      <c r="BY145" s="37" t="s">
        <v>74</v>
      </c>
      <c r="BZ145" s="117">
        <f t="shared" si="86"/>
        <v>79734059</v>
      </c>
      <c r="CA145" s="82">
        <f>IFERROR(BZ145/BW141,"-")</f>
        <v>1.6694921202653795E-2</v>
      </c>
      <c r="CB145" s="117">
        <f t="shared" si="87"/>
        <v>1374</v>
      </c>
      <c r="CC145" s="82">
        <f>IFERROR(CB145/BX141,"-")</f>
        <v>0.29478652649645998</v>
      </c>
      <c r="CD145" s="120">
        <f t="shared" si="119"/>
        <v>58030.610625909751</v>
      </c>
      <c r="CE145" s="83">
        <f t="shared" si="127"/>
        <v>0.24645739910313902</v>
      </c>
    </row>
    <row r="146" spans="2:83" s="31" customFormat="1" ht="13.15" customHeight="1">
      <c r="B146" s="216"/>
      <c r="C146" s="175"/>
      <c r="D146" s="197"/>
      <c r="E146" s="172"/>
      <c r="F146" s="172"/>
      <c r="G146" s="37" t="s">
        <v>76</v>
      </c>
      <c r="H146" s="117">
        <v>266662</v>
      </c>
      <c r="I146" s="82">
        <f>IFERROR(H146/E141,"-")</f>
        <v>1.0296668956428497E-2</v>
      </c>
      <c r="J146" s="117">
        <v>5</v>
      </c>
      <c r="K146" s="82">
        <f>IFERROR(J146/F141,"-")</f>
        <v>0.3125</v>
      </c>
      <c r="L146" s="120">
        <f t="shared" si="112"/>
        <v>53332.4</v>
      </c>
      <c r="M146" s="83">
        <f t="shared" si="120"/>
        <v>0.27777777777777779</v>
      </c>
      <c r="N146" s="197"/>
      <c r="O146" s="172"/>
      <c r="P146" s="172"/>
      <c r="Q146" s="37" t="s">
        <v>76</v>
      </c>
      <c r="R146" s="117">
        <v>883337</v>
      </c>
      <c r="S146" s="82">
        <f>IFERROR(R146/O141,"-")</f>
        <v>6.1247751581260156E-3</v>
      </c>
      <c r="T146" s="117">
        <v>16</v>
      </c>
      <c r="U146" s="82">
        <f>IFERROR(T146/P141,"-")</f>
        <v>0.30188679245283018</v>
      </c>
      <c r="V146" s="120">
        <f t="shared" si="113"/>
        <v>55208.5625</v>
      </c>
      <c r="W146" s="83">
        <f t="shared" si="121"/>
        <v>0.27586206896551724</v>
      </c>
      <c r="X146" s="197"/>
      <c r="Y146" s="172"/>
      <c r="Z146" s="172"/>
      <c r="AA146" s="37" t="s">
        <v>76</v>
      </c>
      <c r="AB146" s="117">
        <v>29230704</v>
      </c>
      <c r="AC146" s="82">
        <f>IFERROR(AB146/Y141,"-")</f>
        <v>1.9834338071373196E-2</v>
      </c>
      <c r="AD146" s="117">
        <v>524</v>
      </c>
      <c r="AE146" s="82">
        <f>IFERROR(AD146/Z141,"-")</f>
        <v>0.29571106094808125</v>
      </c>
      <c r="AF146" s="120">
        <f t="shared" si="114"/>
        <v>55783.786259541987</v>
      </c>
      <c r="AG146" s="83">
        <f t="shared" si="122"/>
        <v>0.25412221144519881</v>
      </c>
      <c r="AH146" s="197"/>
      <c r="AI146" s="172"/>
      <c r="AJ146" s="172"/>
      <c r="AK146" s="37" t="s">
        <v>76</v>
      </c>
      <c r="AL146" s="117">
        <v>32661108</v>
      </c>
      <c r="AM146" s="82">
        <f>IFERROR(AL146/AI141,"-")</f>
        <v>2.3472467618130797E-2</v>
      </c>
      <c r="AN146" s="117">
        <v>508</v>
      </c>
      <c r="AO146" s="82">
        <f>IFERROR(AN146/AJ141,"-")</f>
        <v>0.37853949329359166</v>
      </c>
      <c r="AP146" s="120">
        <f t="shared" si="115"/>
        <v>64293.51968503937</v>
      </c>
      <c r="AQ146" s="83">
        <f t="shared" si="123"/>
        <v>0.32111251580278127</v>
      </c>
      <c r="AR146" s="197"/>
      <c r="AS146" s="172"/>
      <c r="AT146" s="172"/>
      <c r="AU146" s="37" t="s">
        <v>76</v>
      </c>
      <c r="AV146" s="117">
        <v>29852196</v>
      </c>
      <c r="AW146" s="82">
        <f>IFERROR(AV146/AS141,"-")</f>
        <v>2.8451084503674177E-2</v>
      </c>
      <c r="AX146" s="117">
        <v>365</v>
      </c>
      <c r="AY146" s="82">
        <f>IFERROR(AX146/AT141,"-")</f>
        <v>0.40827740492170023</v>
      </c>
      <c r="AZ146" s="120">
        <f t="shared" si="116"/>
        <v>81786.838356164386</v>
      </c>
      <c r="BA146" s="83">
        <f t="shared" si="124"/>
        <v>0.33272561531449407</v>
      </c>
      <c r="BB146" s="197"/>
      <c r="BC146" s="172"/>
      <c r="BD146" s="172"/>
      <c r="BE146" s="37" t="s">
        <v>76</v>
      </c>
      <c r="BF146" s="117">
        <v>16123889</v>
      </c>
      <c r="BG146" s="82">
        <f>IFERROR(BF146/BC141,"-")</f>
        <v>3.1840270300558304E-2</v>
      </c>
      <c r="BH146" s="117">
        <v>179</v>
      </c>
      <c r="BI146" s="82">
        <f>IFERROR(BH146/BD141,"-")</f>
        <v>0.42619047619047618</v>
      </c>
      <c r="BJ146" s="120">
        <f t="shared" si="117"/>
        <v>90077.592178770952</v>
      </c>
      <c r="BK146" s="83">
        <f t="shared" si="125"/>
        <v>0.33025830258302585</v>
      </c>
      <c r="BL146" s="197"/>
      <c r="BM146" s="172"/>
      <c r="BN146" s="172"/>
      <c r="BO146" s="37" t="s">
        <v>76</v>
      </c>
      <c r="BP146" s="117">
        <v>3673618</v>
      </c>
      <c r="BQ146" s="82">
        <f>IFERROR(BP146/BM141,"-")</f>
        <v>1.9860293123861322E-2</v>
      </c>
      <c r="BR146" s="117">
        <v>61</v>
      </c>
      <c r="BS146" s="82">
        <f>IFERROR(BR146/BN141,"-")</f>
        <v>0.37195121951219512</v>
      </c>
      <c r="BT146" s="120">
        <f t="shared" si="118"/>
        <v>60223.245901639348</v>
      </c>
      <c r="BU146" s="83">
        <f t="shared" si="126"/>
        <v>0.28240740740740738</v>
      </c>
      <c r="BV146" s="197"/>
      <c r="BW146" s="172"/>
      <c r="BX146" s="172"/>
      <c r="BY146" s="37" t="s">
        <v>76</v>
      </c>
      <c r="BZ146" s="117">
        <f t="shared" si="86"/>
        <v>112691514</v>
      </c>
      <c r="CA146" s="82">
        <f>IFERROR(BZ146/BW141,"-")</f>
        <v>2.3595637423121242E-2</v>
      </c>
      <c r="CB146" s="117">
        <f t="shared" si="87"/>
        <v>1658</v>
      </c>
      <c r="CC146" s="82">
        <f>IFERROR(CB146/BX141,"-")</f>
        <v>0.35571765715511694</v>
      </c>
      <c r="CD146" s="120">
        <f t="shared" si="119"/>
        <v>67968.343787696023</v>
      </c>
      <c r="CE146" s="83">
        <f t="shared" si="127"/>
        <v>0.29739910313901347</v>
      </c>
    </row>
    <row r="147" spans="2:83" s="31" customFormat="1" ht="13.15" customHeight="1">
      <c r="B147" s="216"/>
      <c r="C147" s="175"/>
      <c r="D147" s="197"/>
      <c r="E147" s="172"/>
      <c r="F147" s="172"/>
      <c r="G147" s="37" t="s">
        <v>77</v>
      </c>
      <c r="H147" s="117">
        <v>0</v>
      </c>
      <c r="I147" s="82">
        <f>IFERROR(H147/E141,"-")</f>
        <v>0</v>
      </c>
      <c r="J147" s="117">
        <v>0</v>
      </c>
      <c r="K147" s="82">
        <f>IFERROR(J147/F141,"-")</f>
        <v>0</v>
      </c>
      <c r="L147" s="120" t="str">
        <f t="shared" si="112"/>
        <v>-</v>
      </c>
      <c r="M147" s="83">
        <f t="shared" si="120"/>
        <v>0</v>
      </c>
      <c r="N147" s="197"/>
      <c r="O147" s="172"/>
      <c r="P147" s="172"/>
      <c r="Q147" s="37" t="s">
        <v>77</v>
      </c>
      <c r="R147" s="117">
        <v>1940798</v>
      </c>
      <c r="S147" s="82">
        <f>IFERROR(R147/O141,"-")</f>
        <v>1.3456870228848847E-2</v>
      </c>
      <c r="T147" s="117">
        <v>8</v>
      </c>
      <c r="U147" s="82">
        <f>IFERROR(T147/P141,"-")</f>
        <v>0.15094339622641509</v>
      </c>
      <c r="V147" s="120">
        <f t="shared" si="113"/>
        <v>242599.75</v>
      </c>
      <c r="W147" s="83">
        <f t="shared" si="121"/>
        <v>0.13793103448275862</v>
      </c>
      <c r="X147" s="197"/>
      <c r="Y147" s="172"/>
      <c r="Z147" s="172"/>
      <c r="AA147" s="37" t="s">
        <v>77</v>
      </c>
      <c r="AB147" s="117">
        <v>38466258</v>
      </c>
      <c r="AC147" s="82">
        <f>IFERROR(AB147/Y141,"-")</f>
        <v>2.6101073908882378E-2</v>
      </c>
      <c r="AD147" s="117">
        <v>161</v>
      </c>
      <c r="AE147" s="82">
        <f>IFERROR(AD147/Z141,"-")</f>
        <v>9.0857787810383742E-2</v>
      </c>
      <c r="AF147" s="120">
        <f t="shared" si="114"/>
        <v>238920.85714285713</v>
      </c>
      <c r="AG147" s="83">
        <f t="shared" si="122"/>
        <v>7.807953443258972E-2</v>
      </c>
      <c r="AH147" s="197"/>
      <c r="AI147" s="172"/>
      <c r="AJ147" s="172"/>
      <c r="AK147" s="37" t="s">
        <v>77</v>
      </c>
      <c r="AL147" s="117">
        <v>38146940</v>
      </c>
      <c r="AM147" s="82">
        <f>IFERROR(AL147/AI141,"-")</f>
        <v>2.7414955239141871E-2</v>
      </c>
      <c r="AN147" s="117">
        <v>177</v>
      </c>
      <c r="AO147" s="82">
        <f>IFERROR(AN147/AJ141,"-")</f>
        <v>0.13189269746646795</v>
      </c>
      <c r="AP147" s="120">
        <f t="shared" si="115"/>
        <v>215519.43502824858</v>
      </c>
      <c r="AQ147" s="83">
        <f t="shared" si="123"/>
        <v>0.11188369152970923</v>
      </c>
      <c r="AR147" s="197"/>
      <c r="AS147" s="172"/>
      <c r="AT147" s="172"/>
      <c r="AU147" s="37" t="s">
        <v>77</v>
      </c>
      <c r="AV147" s="117">
        <v>64585604</v>
      </c>
      <c r="AW147" s="82">
        <f>IFERROR(AV147/AS141,"-")</f>
        <v>6.155428153844484E-2</v>
      </c>
      <c r="AX147" s="117">
        <v>196</v>
      </c>
      <c r="AY147" s="82">
        <f>IFERROR(AX147/AT141,"-")</f>
        <v>0.21923937360178972</v>
      </c>
      <c r="AZ147" s="120">
        <f t="shared" si="116"/>
        <v>329518.38775510201</v>
      </c>
      <c r="BA147" s="83">
        <f t="shared" si="124"/>
        <v>0.17866909753874202</v>
      </c>
      <c r="BB147" s="197"/>
      <c r="BC147" s="172"/>
      <c r="BD147" s="172"/>
      <c r="BE147" s="37" t="s">
        <v>77</v>
      </c>
      <c r="BF147" s="117">
        <v>38421092</v>
      </c>
      <c r="BG147" s="82">
        <f>IFERROR(BF147/BC141,"-")</f>
        <v>7.5871147123539387E-2</v>
      </c>
      <c r="BH147" s="117">
        <v>106</v>
      </c>
      <c r="BI147" s="82">
        <f>IFERROR(BH147/BD141,"-")</f>
        <v>0.25238095238095237</v>
      </c>
      <c r="BJ147" s="120">
        <f t="shared" si="117"/>
        <v>362463.13207547169</v>
      </c>
      <c r="BK147" s="83">
        <f t="shared" si="125"/>
        <v>0.19557195571955718</v>
      </c>
      <c r="BL147" s="197"/>
      <c r="BM147" s="172"/>
      <c r="BN147" s="172"/>
      <c r="BO147" s="37" t="s">
        <v>77</v>
      </c>
      <c r="BP147" s="117">
        <v>12469398</v>
      </c>
      <c r="BQ147" s="82">
        <f>IFERROR(BP147/BM141,"-")</f>
        <v>6.7411989857979276E-2</v>
      </c>
      <c r="BR147" s="117">
        <v>34</v>
      </c>
      <c r="BS147" s="82">
        <f>IFERROR(BR147/BN141,"-")</f>
        <v>0.2073170731707317</v>
      </c>
      <c r="BT147" s="120">
        <f t="shared" si="118"/>
        <v>366747</v>
      </c>
      <c r="BU147" s="83">
        <f t="shared" si="126"/>
        <v>0.15740740740740741</v>
      </c>
      <c r="BV147" s="197"/>
      <c r="BW147" s="172"/>
      <c r="BX147" s="172"/>
      <c r="BY147" s="37" t="s">
        <v>77</v>
      </c>
      <c r="BZ147" s="117">
        <f t="shared" si="86"/>
        <v>194030090</v>
      </c>
      <c r="CA147" s="82">
        <f>IFERROR(BZ147/BW141,"-")</f>
        <v>4.062651649897598E-2</v>
      </c>
      <c r="CB147" s="117">
        <f t="shared" si="87"/>
        <v>682</v>
      </c>
      <c r="CC147" s="82">
        <f>IFERROR(CB147/BX141,"-")</f>
        <v>0.14632053207466209</v>
      </c>
      <c r="CD147" s="120">
        <f t="shared" si="119"/>
        <v>284501.59824046923</v>
      </c>
      <c r="CE147" s="83">
        <f t="shared" si="127"/>
        <v>0.12233183856502242</v>
      </c>
    </row>
    <row r="148" spans="2:83" s="31" customFormat="1" ht="13.15" customHeight="1">
      <c r="B148" s="216"/>
      <c r="C148" s="175"/>
      <c r="D148" s="197"/>
      <c r="E148" s="172"/>
      <c r="F148" s="172"/>
      <c r="G148" s="37" t="s">
        <v>79</v>
      </c>
      <c r="H148" s="117">
        <v>0</v>
      </c>
      <c r="I148" s="82">
        <f>IFERROR(H148/E141,"-")</f>
        <v>0</v>
      </c>
      <c r="J148" s="117">
        <v>0</v>
      </c>
      <c r="K148" s="82">
        <f>IFERROR(J148/F141,"-")</f>
        <v>0</v>
      </c>
      <c r="L148" s="120" t="str">
        <f t="shared" si="112"/>
        <v>-</v>
      </c>
      <c r="M148" s="83">
        <f t="shared" si="120"/>
        <v>0</v>
      </c>
      <c r="N148" s="197"/>
      <c r="O148" s="172"/>
      <c r="P148" s="172"/>
      <c r="Q148" s="37" t="s">
        <v>79</v>
      </c>
      <c r="R148" s="117">
        <v>0</v>
      </c>
      <c r="S148" s="82">
        <f>IFERROR(R148/O141,"-")</f>
        <v>0</v>
      </c>
      <c r="T148" s="117">
        <v>0</v>
      </c>
      <c r="U148" s="82">
        <f>IFERROR(T148/P141,"-")</f>
        <v>0</v>
      </c>
      <c r="V148" s="120" t="str">
        <f t="shared" si="113"/>
        <v>-</v>
      </c>
      <c r="W148" s="83">
        <f t="shared" si="121"/>
        <v>0</v>
      </c>
      <c r="X148" s="197"/>
      <c r="Y148" s="172"/>
      <c r="Z148" s="172"/>
      <c r="AA148" s="37" t="s">
        <v>79</v>
      </c>
      <c r="AB148" s="117">
        <v>0</v>
      </c>
      <c r="AC148" s="82">
        <f>IFERROR(AB148/Y141,"-")</f>
        <v>0</v>
      </c>
      <c r="AD148" s="117">
        <v>0</v>
      </c>
      <c r="AE148" s="82">
        <f>IFERROR(AD148/Z141,"-")</f>
        <v>0</v>
      </c>
      <c r="AF148" s="120" t="str">
        <f t="shared" si="114"/>
        <v>-</v>
      </c>
      <c r="AG148" s="83">
        <f t="shared" si="122"/>
        <v>0</v>
      </c>
      <c r="AH148" s="197"/>
      <c r="AI148" s="172"/>
      <c r="AJ148" s="172"/>
      <c r="AK148" s="37" t="s">
        <v>79</v>
      </c>
      <c r="AL148" s="117">
        <v>0</v>
      </c>
      <c r="AM148" s="82">
        <f>IFERROR(AL148/AI141,"-")</f>
        <v>0</v>
      </c>
      <c r="AN148" s="117">
        <v>0</v>
      </c>
      <c r="AO148" s="82">
        <f>IFERROR(AN148/AJ141,"-")</f>
        <v>0</v>
      </c>
      <c r="AP148" s="120" t="str">
        <f t="shared" si="115"/>
        <v>-</v>
      </c>
      <c r="AQ148" s="83">
        <f t="shared" si="123"/>
        <v>0</v>
      </c>
      <c r="AR148" s="197"/>
      <c r="AS148" s="172"/>
      <c r="AT148" s="172"/>
      <c r="AU148" s="37" t="s">
        <v>79</v>
      </c>
      <c r="AV148" s="117">
        <v>1680</v>
      </c>
      <c r="AW148" s="82">
        <f>IFERROR(AV148/AS141,"-")</f>
        <v>1.6011492744511196E-6</v>
      </c>
      <c r="AX148" s="117">
        <v>1</v>
      </c>
      <c r="AY148" s="82">
        <f>IFERROR(AX148/AT141,"-")</f>
        <v>1.1185682326621924E-3</v>
      </c>
      <c r="AZ148" s="120">
        <f t="shared" si="116"/>
        <v>1680</v>
      </c>
      <c r="BA148" s="83">
        <f t="shared" si="124"/>
        <v>9.1157702825888785E-4</v>
      </c>
      <c r="BB148" s="197"/>
      <c r="BC148" s="172"/>
      <c r="BD148" s="172"/>
      <c r="BE148" s="37" t="s">
        <v>79</v>
      </c>
      <c r="BF148" s="117">
        <v>1426</v>
      </c>
      <c r="BG148" s="82">
        <f>IFERROR(BF148/BC141,"-")</f>
        <v>2.8159599367495112E-6</v>
      </c>
      <c r="BH148" s="117">
        <v>1</v>
      </c>
      <c r="BI148" s="82">
        <f>IFERROR(BH148/BD141,"-")</f>
        <v>2.3809523809523812E-3</v>
      </c>
      <c r="BJ148" s="120">
        <f t="shared" si="117"/>
        <v>1426</v>
      </c>
      <c r="BK148" s="83">
        <f t="shared" si="125"/>
        <v>1.8450184501845018E-3</v>
      </c>
      <c r="BL148" s="197"/>
      <c r="BM148" s="172"/>
      <c r="BN148" s="172"/>
      <c r="BO148" s="37" t="s">
        <v>79</v>
      </c>
      <c r="BP148" s="117">
        <v>0</v>
      </c>
      <c r="BQ148" s="82">
        <f>IFERROR(BP148/BM141,"-")</f>
        <v>0</v>
      </c>
      <c r="BR148" s="117">
        <v>0</v>
      </c>
      <c r="BS148" s="82">
        <f>IFERROR(BR148/BN141,"-")</f>
        <v>0</v>
      </c>
      <c r="BT148" s="120" t="str">
        <f t="shared" si="118"/>
        <v>-</v>
      </c>
      <c r="BU148" s="83">
        <f t="shared" si="126"/>
        <v>0</v>
      </c>
      <c r="BV148" s="197"/>
      <c r="BW148" s="172"/>
      <c r="BX148" s="172"/>
      <c r="BY148" s="37" t="s">
        <v>79</v>
      </c>
      <c r="BZ148" s="117">
        <f t="shared" si="86"/>
        <v>3106</v>
      </c>
      <c r="CA148" s="82">
        <f>IFERROR(BZ148/BW141,"-")</f>
        <v>6.5034222396031154E-7</v>
      </c>
      <c r="CB148" s="117">
        <f t="shared" si="87"/>
        <v>2</v>
      </c>
      <c r="CC148" s="82">
        <f>IFERROR(CB148/BX141,"-")</f>
        <v>4.2909246942716153E-4</v>
      </c>
      <c r="CD148" s="120">
        <f t="shared" si="119"/>
        <v>1553</v>
      </c>
      <c r="CE148" s="83">
        <f t="shared" si="127"/>
        <v>3.5874439461883406E-4</v>
      </c>
    </row>
    <row r="149" spans="2:83" s="31" customFormat="1" ht="13.15" customHeight="1">
      <c r="B149" s="216"/>
      <c r="C149" s="175"/>
      <c r="D149" s="197"/>
      <c r="E149" s="172"/>
      <c r="F149" s="172"/>
      <c r="G149" s="37" t="s">
        <v>81</v>
      </c>
      <c r="H149" s="117">
        <v>0</v>
      </c>
      <c r="I149" s="82">
        <f>IFERROR(H149/E141,"-")</f>
        <v>0</v>
      </c>
      <c r="J149" s="117">
        <v>0</v>
      </c>
      <c r="K149" s="82">
        <f>IFERROR(J149/F141,"-")</f>
        <v>0</v>
      </c>
      <c r="L149" s="120" t="str">
        <f t="shared" si="112"/>
        <v>-</v>
      </c>
      <c r="M149" s="83">
        <f t="shared" si="120"/>
        <v>0</v>
      </c>
      <c r="N149" s="197"/>
      <c r="O149" s="172"/>
      <c r="P149" s="172"/>
      <c r="Q149" s="37" t="s">
        <v>81</v>
      </c>
      <c r="R149" s="117">
        <v>0</v>
      </c>
      <c r="S149" s="82">
        <f>IFERROR(R149/O141,"-")</f>
        <v>0</v>
      </c>
      <c r="T149" s="117">
        <v>0</v>
      </c>
      <c r="U149" s="82">
        <f>IFERROR(T149/P141,"-")</f>
        <v>0</v>
      </c>
      <c r="V149" s="120" t="str">
        <f t="shared" si="113"/>
        <v>-</v>
      </c>
      <c r="W149" s="83">
        <f t="shared" si="121"/>
        <v>0</v>
      </c>
      <c r="X149" s="197"/>
      <c r="Y149" s="172"/>
      <c r="Z149" s="172"/>
      <c r="AA149" s="37" t="s">
        <v>81</v>
      </c>
      <c r="AB149" s="117">
        <v>191085</v>
      </c>
      <c r="AC149" s="82">
        <f>IFERROR(AB149/Y141,"-")</f>
        <v>1.2965970612162974E-4</v>
      </c>
      <c r="AD149" s="117">
        <v>14</v>
      </c>
      <c r="AE149" s="82">
        <f>IFERROR(AD149/Z141,"-")</f>
        <v>7.900677200902935E-3</v>
      </c>
      <c r="AF149" s="120">
        <f t="shared" si="114"/>
        <v>13648.928571428571</v>
      </c>
      <c r="AG149" s="83">
        <f t="shared" si="122"/>
        <v>6.7895247332686714E-3</v>
      </c>
      <c r="AH149" s="197"/>
      <c r="AI149" s="172"/>
      <c r="AJ149" s="172"/>
      <c r="AK149" s="37" t="s">
        <v>81</v>
      </c>
      <c r="AL149" s="117">
        <v>171418</v>
      </c>
      <c r="AM149" s="82">
        <f>IFERROR(AL149/AI141,"-")</f>
        <v>1.2319249714874171E-4</v>
      </c>
      <c r="AN149" s="117">
        <v>11</v>
      </c>
      <c r="AO149" s="82">
        <f>IFERROR(AN149/AJ141,"-")</f>
        <v>8.1967213114754103E-3</v>
      </c>
      <c r="AP149" s="120">
        <f t="shared" si="115"/>
        <v>15583.454545454546</v>
      </c>
      <c r="AQ149" s="83">
        <f t="shared" si="123"/>
        <v>6.9532237673830596E-3</v>
      </c>
      <c r="AR149" s="197"/>
      <c r="AS149" s="172"/>
      <c r="AT149" s="172"/>
      <c r="AU149" s="37" t="s">
        <v>81</v>
      </c>
      <c r="AV149" s="117">
        <v>1867505</v>
      </c>
      <c r="AW149" s="82">
        <f>IFERROR(AV149/AS141,"-")</f>
        <v>1.7798537355856179E-3</v>
      </c>
      <c r="AX149" s="117">
        <v>6</v>
      </c>
      <c r="AY149" s="82">
        <f>IFERROR(AX149/AT141,"-")</f>
        <v>6.7114093959731542E-3</v>
      </c>
      <c r="AZ149" s="120">
        <f t="shared" si="116"/>
        <v>311250.83333333331</v>
      </c>
      <c r="BA149" s="83">
        <f t="shared" si="124"/>
        <v>5.4694621695533276E-3</v>
      </c>
      <c r="BB149" s="197"/>
      <c r="BC149" s="172"/>
      <c r="BD149" s="172"/>
      <c r="BE149" s="37" t="s">
        <v>81</v>
      </c>
      <c r="BF149" s="117">
        <v>33848</v>
      </c>
      <c r="BG149" s="82">
        <f>IFERROR(BF149/BC141,"-")</f>
        <v>6.6840541331765401E-5</v>
      </c>
      <c r="BH149" s="117">
        <v>2</v>
      </c>
      <c r="BI149" s="82">
        <f>IFERROR(BH149/BD141,"-")</f>
        <v>4.7619047619047623E-3</v>
      </c>
      <c r="BJ149" s="120">
        <f t="shared" si="117"/>
        <v>16924</v>
      </c>
      <c r="BK149" s="83">
        <f t="shared" si="125"/>
        <v>3.6900369003690036E-3</v>
      </c>
      <c r="BL149" s="197"/>
      <c r="BM149" s="172"/>
      <c r="BN149" s="172"/>
      <c r="BO149" s="37" t="s">
        <v>81</v>
      </c>
      <c r="BP149" s="117">
        <v>0</v>
      </c>
      <c r="BQ149" s="82">
        <f>IFERROR(BP149/BM141,"-")</f>
        <v>0</v>
      </c>
      <c r="BR149" s="117">
        <v>0</v>
      </c>
      <c r="BS149" s="82">
        <f>IFERROR(BR149/BN141,"-")</f>
        <v>0</v>
      </c>
      <c r="BT149" s="120" t="str">
        <f t="shared" si="118"/>
        <v>-</v>
      </c>
      <c r="BU149" s="83">
        <f t="shared" si="126"/>
        <v>0</v>
      </c>
      <c r="BV149" s="197"/>
      <c r="BW149" s="172"/>
      <c r="BX149" s="172"/>
      <c r="BY149" s="37" t="s">
        <v>81</v>
      </c>
      <c r="BZ149" s="117">
        <f t="shared" si="86"/>
        <v>2263856</v>
      </c>
      <c r="CA149" s="82">
        <f>IFERROR(BZ149/BW141,"-")</f>
        <v>4.7401195935798291E-4</v>
      </c>
      <c r="CB149" s="117">
        <f t="shared" si="87"/>
        <v>33</v>
      </c>
      <c r="CC149" s="82">
        <f>IFERROR(CB149/BX141,"-")</f>
        <v>7.0800257455481659E-3</v>
      </c>
      <c r="CD149" s="120">
        <f t="shared" si="119"/>
        <v>68601.696969696975</v>
      </c>
      <c r="CE149" s="83">
        <f t="shared" si="127"/>
        <v>5.9192825112107626E-3</v>
      </c>
    </row>
    <row r="150" spans="2:83" s="31" customFormat="1" ht="13.15" customHeight="1">
      <c r="B150" s="216"/>
      <c r="C150" s="175"/>
      <c r="D150" s="197"/>
      <c r="E150" s="172"/>
      <c r="F150" s="172"/>
      <c r="G150" s="37" t="s">
        <v>83</v>
      </c>
      <c r="H150" s="117">
        <v>0</v>
      </c>
      <c r="I150" s="82">
        <f>IFERROR(H150/E141,"-")</f>
        <v>0</v>
      </c>
      <c r="J150" s="117">
        <v>0</v>
      </c>
      <c r="K150" s="82">
        <f>IFERROR(J150/F141,"-")</f>
        <v>0</v>
      </c>
      <c r="L150" s="120" t="str">
        <f t="shared" si="112"/>
        <v>-</v>
      </c>
      <c r="M150" s="83">
        <f t="shared" si="120"/>
        <v>0</v>
      </c>
      <c r="N150" s="197"/>
      <c r="O150" s="172"/>
      <c r="P150" s="172"/>
      <c r="Q150" s="37" t="s">
        <v>83</v>
      </c>
      <c r="R150" s="117">
        <v>144013</v>
      </c>
      <c r="S150" s="82">
        <f>IFERROR(R150/O141,"-")</f>
        <v>9.9853990588778894E-4</v>
      </c>
      <c r="T150" s="117">
        <v>4</v>
      </c>
      <c r="U150" s="82">
        <f>IFERROR(T150/P141,"-")</f>
        <v>7.5471698113207544E-2</v>
      </c>
      <c r="V150" s="120">
        <f t="shared" si="113"/>
        <v>36003.25</v>
      </c>
      <c r="W150" s="83">
        <f t="shared" si="121"/>
        <v>6.8965517241379309E-2</v>
      </c>
      <c r="X150" s="197"/>
      <c r="Y150" s="172"/>
      <c r="Z150" s="172"/>
      <c r="AA150" s="37" t="s">
        <v>83</v>
      </c>
      <c r="AB150" s="117">
        <v>1774194</v>
      </c>
      <c r="AC150" s="82">
        <f>IFERROR(AB150/Y141,"-")</f>
        <v>1.2038698623270208E-3</v>
      </c>
      <c r="AD150" s="117">
        <v>51</v>
      </c>
      <c r="AE150" s="82">
        <f>IFERROR(AD150/Z141,"-")</f>
        <v>2.8781038374717832E-2</v>
      </c>
      <c r="AF150" s="120">
        <f t="shared" si="114"/>
        <v>34788.117647058825</v>
      </c>
      <c r="AG150" s="83">
        <f t="shared" si="122"/>
        <v>2.4733268671193017E-2</v>
      </c>
      <c r="AH150" s="197"/>
      <c r="AI150" s="172"/>
      <c r="AJ150" s="172"/>
      <c r="AK150" s="37" t="s">
        <v>83</v>
      </c>
      <c r="AL150" s="117">
        <v>1222350</v>
      </c>
      <c r="AM150" s="82">
        <f>IFERROR(AL150/AI141,"-")</f>
        <v>8.7846287373417279E-4</v>
      </c>
      <c r="AN150" s="117">
        <v>71</v>
      </c>
      <c r="AO150" s="82">
        <f>IFERROR(AN150/AJ141,"-")</f>
        <v>5.290611028315946E-2</v>
      </c>
      <c r="AP150" s="120">
        <f t="shared" si="115"/>
        <v>17216.197183098593</v>
      </c>
      <c r="AQ150" s="83">
        <f t="shared" si="123"/>
        <v>4.487989886219975E-2</v>
      </c>
      <c r="AR150" s="197"/>
      <c r="AS150" s="172"/>
      <c r="AT150" s="172"/>
      <c r="AU150" s="37" t="s">
        <v>83</v>
      </c>
      <c r="AV150" s="117">
        <v>5771917</v>
      </c>
      <c r="AW150" s="82">
        <f>IFERROR(AV150/AS141,"-")</f>
        <v>5.5010123313940966E-3</v>
      </c>
      <c r="AX150" s="117">
        <v>58</v>
      </c>
      <c r="AY150" s="82">
        <f>IFERROR(AX150/AT141,"-")</f>
        <v>6.4876957494407153E-2</v>
      </c>
      <c r="AZ150" s="120">
        <f t="shared" si="116"/>
        <v>99515.81034482758</v>
      </c>
      <c r="BA150" s="83">
        <f t="shared" si="124"/>
        <v>5.2871467639015499E-2</v>
      </c>
      <c r="BB150" s="197"/>
      <c r="BC150" s="172"/>
      <c r="BD150" s="172"/>
      <c r="BE150" s="37" t="s">
        <v>83</v>
      </c>
      <c r="BF150" s="117">
        <v>1537989</v>
      </c>
      <c r="BG150" s="82">
        <f>IFERROR(BF150/BC141,"-")</f>
        <v>3.0371075786545894E-3</v>
      </c>
      <c r="BH150" s="117">
        <v>35</v>
      </c>
      <c r="BI150" s="82">
        <f>IFERROR(BH150/BD141,"-")</f>
        <v>8.3333333333333329E-2</v>
      </c>
      <c r="BJ150" s="120">
        <f t="shared" si="117"/>
        <v>43942.542857142857</v>
      </c>
      <c r="BK150" s="83">
        <f t="shared" si="125"/>
        <v>6.4575645756457564E-2</v>
      </c>
      <c r="BL150" s="197"/>
      <c r="BM150" s="172"/>
      <c r="BN150" s="172"/>
      <c r="BO150" s="37" t="s">
        <v>83</v>
      </c>
      <c r="BP150" s="117">
        <v>603671</v>
      </c>
      <c r="BQ150" s="82">
        <f>IFERROR(BP150/BM141,"-")</f>
        <v>3.2635627902450628E-3</v>
      </c>
      <c r="BR150" s="117">
        <v>13</v>
      </c>
      <c r="BS150" s="82">
        <f>IFERROR(BR150/BN141,"-")</f>
        <v>7.926829268292683E-2</v>
      </c>
      <c r="BT150" s="120">
        <f t="shared" si="118"/>
        <v>46436.230769230766</v>
      </c>
      <c r="BU150" s="83">
        <f t="shared" si="126"/>
        <v>6.0185185185185182E-2</v>
      </c>
      <c r="BV150" s="197"/>
      <c r="BW150" s="172"/>
      <c r="BX150" s="172"/>
      <c r="BY150" s="37" t="s">
        <v>83</v>
      </c>
      <c r="BZ150" s="117">
        <f t="shared" ref="BZ150:BZ213" si="128">SUM(H150,R150,AB150,AL150,AV150,BF150,BP150)</f>
        <v>11054134</v>
      </c>
      <c r="CA150" s="82">
        <f>IFERROR(BZ150/BW141,"-")</f>
        <v>2.3145428491678343E-3</v>
      </c>
      <c r="CB150" s="117">
        <f t="shared" ref="CB150:CB213" si="129">SUM(J150,T150,AD150,AN150,AX150,BH150,BR150)</f>
        <v>232</v>
      </c>
      <c r="CC150" s="82">
        <f>IFERROR(CB150/BX141,"-")</f>
        <v>4.9774726453550737E-2</v>
      </c>
      <c r="CD150" s="120">
        <f t="shared" si="119"/>
        <v>47647.129310344826</v>
      </c>
      <c r="CE150" s="83">
        <f t="shared" si="127"/>
        <v>4.1614349775784751E-2</v>
      </c>
    </row>
    <row r="151" spans="2:83" s="31" customFormat="1" ht="13.15" customHeight="1">
      <c r="B151" s="216"/>
      <c r="C151" s="175"/>
      <c r="D151" s="197"/>
      <c r="E151" s="172"/>
      <c r="F151" s="172"/>
      <c r="G151" s="37" t="s">
        <v>85</v>
      </c>
      <c r="H151" s="117">
        <v>0</v>
      </c>
      <c r="I151" s="82">
        <f>IFERROR(H151/E141,"-")</f>
        <v>0</v>
      </c>
      <c r="J151" s="117">
        <v>0</v>
      </c>
      <c r="K151" s="82">
        <f>IFERROR(J151/F141,"-")</f>
        <v>0</v>
      </c>
      <c r="L151" s="120" t="str">
        <f t="shared" si="112"/>
        <v>-</v>
      </c>
      <c r="M151" s="83">
        <f t="shared" si="120"/>
        <v>0</v>
      </c>
      <c r="N151" s="197"/>
      <c r="O151" s="172"/>
      <c r="P151" s="172"/>
      <c r="Q151" s="37" t="s">
        <v>85</v>
      </c>
      <c r="R151" s="117">
        <v>1054</v>
      </c>
      <c r="S151" s="82">
        <f>IFERROR(R151/O141,"-")</f>
        <v>7.308097607894631E-6</v>
      </c>
      <c r="T151" s="117">
        <v>1</v>
      </c>
      <c r="U151" s="82">
        <f>IFERROR(T151/P141,"-")</f>
        <v>1.8867924528301886E-2</v>
      </c>
      <c r="V151" s="120">
        <f t="shared" si="113"/>
        <v>1054</v>
      </c>
      <c r="W151" s="83">
        <f t="shared" si="121"/>
        <v>1.7241379310344827E-2</v>
      </c>
      <c r="X151" s="197"/>
      <c r="Y151" s="172"/>
      <c r="Z151" s="172"/>
      <c r="AA151" s="37" t="s">
        <v>85</v>
      </c>
      <c r="AB151" s="117">
        <v>466130</v>
      </c>
      <c r="AC151" s="82">
        <f>IFERROR(AB151/Y141,"-")</f>
        <v>3.1629002179383664E-4</v>
      </c>
      <c r="AD151" s="117">
        <v>12</v>
      </c>
      <c r="AE151" s="82">
        <f>IFERROR(AD151/Z141,"-")</f>
        <v>6.7720090293453723E-3</v>
      </c>
      <c r="AF151" s="120">
        <f t="shared" si="114"/>
        <v>38844.166666666664</v>
      </c>
      <c r="AG151" s="83">
        <f t="shared" si="122"/>
        <v>5.8195926285160042E-3</v>
      </c>
      <c r="AH151" s="197"/>
      <c r="AI151" s="172"/>
      <c r="AJ151" s="172"/>
      <c r="AK151" s="37" t="s">
        <v>85</v>
      </c>
      <c r="AL151" s="117">
        <v>1984895</v>
      </c>
      <c r="AM151" s="82">
        <f>IFERROR(AL151/AI141,"-")</f>
        <v>1.4264789673666225E-3</v>
      </c>
      <c r="AN151" s="117">
        <v>18</v>
      </c>
      <c r="AO151" s="82">
        <f>IFERROR(AN151/AJ141,"-")</f>
        <v>1.3412816691505217E-2</v>
      </c>
      <c r="AP151" s="120">
        <f t="shared" si="115"/>
        <v>110271.94444444444</v>
      </c>
      <c r="AQ151" s="83">
        <f t="shared" si="123"/>
        <v>1.1378002528445006E-2</v>
      </c>
      <c r="AR151" s="197"/>
      <c r="AS151" s="172"/>
      <c r="AT151" s="172"/>
      <c r="AU151" s="37" t="s">
        <v>85</v>
      </c>
      <c r="AV151" s="117">
        <v>3486972</v>
      </c>
      <c r="AW151" s="82">
        <f>IFERROR(AV151/AS141,"-")</f>
        <v>3.3233111237091486E-3</v>
      </c>
      <c r="AX151" s="117">
        <v>12</v>
      </c>
      <c r="AY151" s="82">
        <f>IFERROR(AX151/AT141,"-")</f>
        <v>1.3422818791946308E-2</v>
      </c>
      <c r="AZ151" s="120">
        <f t="shared" si="116"/>
        <v>290581</v>
      </c>
      <c r="BA151" s="83">
        <f t="shared" si="124"/>
        <v>1.0938924339106655E-2</v>
      </c>
      <c r="BB151" s="197"/>
      <c r="BC151" s="172"/>
      <c r="BD151" s="172"/>
      <c r="BE151" s="37" t="s">
        <v>85</v>
      </c>
      <c r="BF151" s="117">
        <v>680662</v>
      </c>
      <c r="BG151" s="82">
        <f>IFERROR(BF151/BC141,"-")</f>
        <v>1.344121264002662E-3</v>
      </c>
      <c r="BH151" s="117">
        <v>12</v>
      </c>
      <c r="BI151" s="82">
        <f>IFERROR(BH151/BD141,"-")</f>
        <v>2.8571428571428571E-2</v>
      </c>
      <c r="BJ151" s="120">
        <f t="shared" si="117"/>
        <v>56721.833333333336</v>
      </c>
      <c r="BK151" s="83">
        <f t="shared" si="125"/>
        <v>2.2140221402214021E-2</v>
      </c>
      <c r="BL151" s="197"/>
      <c r="BM151" s="172"/>
      <c r="BN151" s="172"/>
      <c r="BO151" s="37" t="s">
        <v>85</v>
      </c>
      <c r="BP151" s="117">
        <v>747453</v>
      </c>
      <c r="BQ151" s="82">
        <f>IFERROR(BP151/BM141,"-")</f>
        <v>4.0408762359911985E-3</v>
      </c>
      <c r="BR151" s="117">
        <v>3</v>
      </c>
      <c r="BS151" s="82">
        <f>IFERROR(BR151/BN141,"-")</f>
        <v>1.8292682926829267E-2</v>
      </c>
      <c r="BT151" s="120">
        <f t="shared" si="118"/>
        <v>249151</v>
      </c>
      <c r="BU151" s="83">
        <f t="shared" si="126"/>
        <v>1.3888888888888888E-2</v>
      </c>
      <c r="BV151" s="197"/>
      <c r="BW151" s="172"/>
      <c r="BX151" s="172"/>
      <c r="BY151" s="37" t="s">
        <v>85</v>
      </c>
      <c r="BZ151" s="117">
        <f t="shared" si="128"/>
        <v>7367166</v>
      </c>
      <c r="CA151" s="82">
        <f>IFERROR(BZ151/BW141,"-")</f>
        <v>1.5425560594735325E-3</v>
      </c>
      <c r="CB151" s="117">
        <f t="shared" si="129"/>
        <v>58</v>
      </c>
      <c r="CC151" s="82">
        <f>IFERROR(CB151/BX141,"-")</f>
        <v>1.2443681613387684E-2</v>
      </c>
      <c r="CD151" s="120">
        <f t="shared" si="119"/>
        <v>127020.10344827586</v>
      </c>
      <c r="CE151" s="83">
        <f t="shared" si="127"/>
        <v>1.0403587443946188E-2</v>
      </c>
    </row>
    <row r="152" spans="2:83" s="31" customFormat="1" ht="13.15" customHeight="1">
      <c r="B152" s="216"/>
      <c r="C152" s="175"/>
      <c r="D152" s="197"/>
      <c r="E152" s="172"/>
      <c r="F152" s="172"/>
      <c r="G152" s="37" t="s">
        <v>87</v>
      </c>
      <c r="H152" s="117">
        <v>0</v>
      </c>
      <c r="I152" s="82">
        <f>IFERROR(H152/E141,"-")</f>
        <v>0</v>
      </c>
      <c r="J152" s="117">
        <v>0</v>
      </c>
      <c r="K152" s="82">
        <f>IFERROR(J152/F141,"-")</f>
        <v>0</v>
      </c>
      <c r="L152" s="120" t="str">
        <f t="shared" si="112"/>
        <v>-</v>
      </c>
      <c r="M152" s="83">
        <f t="shared" si="120"/>
        <v>0</v>
      </c>
      <c r="N152" s="197"/>
      <c r="O152" s="172"/>
      <c r="P152" s="172"/>
      <c r="Q152" s="37" t="s">
        <v>87</v>
      </c>
      <c r="R152" s="117">
        <v>0</v>
      </c>
      <c r="S152" s="82">
        <f>IFERROR(R152/O141,"-")</f>
        <v>0</v>
      </c>
      <c r="T152" s="117">
        <v>0</v>
      </c>
      <c r="U152" s="82">
        <f>IFERROR(T152/P141,"-")</f>
        <v>0</v>
      </c>
      <c r="V152" s="120" t="str">
        <f t="shared" si="113"/>
        <v>-</v>
      </c>
      <c r="W152" s="83">
        <f t="shared" si="121"/>
        <v>0</v>
      </c>
      <c r="X152" s="197"/>
      <c r="Y152" s="172"/>
      <c r="Z152" s="172"/>
      <c r="AA152" s="37" t="s">
        <v>87</v>
      </c>
      <c r="AB152" s="117">
        <v>4277916</v>
      </c>
      <c r="AC152" s="82">
        <f>IFERROR(AB152/Y141,"-")</f>
        <v>2.9027570524793565E-3</v>
      </c>
      <c r="AD152" s="117">
        <v>20</v>
      </c>
      <c r="AE152" s="82">
        <f>IFERROR(AD152/Z141,"-")</f>
        <v>1.1286681715575621E-2</v>
      </c>
      <c r="AF152" s="120">
        <f t="shared" si="114"/>
        <v>213895.8</v>
      </c>
      <c r="AG152" s="83">
        <f t="shared" si="122"/>
        <v>9.6993210475266739E-3</v>
      </c>
      <c r="AH152" s="197"/>
      <c r="AI152" s="172"/>
      <c r="AJ152" s="172"/>
      <c r="AK152" s="37" t="s">
        <v>87</v>
      </c>
      <c r="AL152" s="117">
        <v>12551819</v>
      </c>
      <c r="AM152" s="82">
        <f>IFERROR(AL152/AI141,"-")</f>
        <v>9.0205808396377398E-3</v>
      </c>
      <c r="AN152" s="117">
        <v>37</v>
      </c>
      <c r="AO152" s="82">
        <f>IFERROR(AN152/AJ141,"-")</f>
        <v>2.7570789865871834E-2</v>
      </c>
      <c r="AP152" s="120">
        <f t="shared" si="115"/>
        <v>339238.35135135136</v>
      </c>
      <c r="AQ152" s="83">
        <f t="shared" si="123"/>
        <v>2.3388116308470291E-2</v>
      </c>
      <c r="AR152" s="197"/>
      <c r="AS152" s="172"/>
      <c r="AT152" s="172"/>
      <c r="AU152" s="37" t="s">
        <v>87</v>
      </c>
      <c r="AV152" s="117">
        <v>19152734</v>
      </c>
      <c r="AW152" s="82">
        <f>IFERROR(AV152/AS141,"-")</f>
        <v>1.825380127848529E-2</v>
      </c>
      <c r="AX152" s="117">
        <v>35</v>
      </c>
      <c r="AY152" s="82">
        <f>IFERROR(AX152/AT141,"-")</f>
        <v>3.9149888143176735E-2</v>
      </c>
      <c r="AZ152" s="120">
        <f t="shared" si="116"/>
        <v>547220.97142857139</v>
      </c>
      <c r="BA152" s="83">
        <f t="shared" si="124"/>
        <v>3.1905195989061073E-2</v>
      </c>
      <c r="BB152" s="197"/>
      <c r="BC152" s="172"/>
      <c r="BD152" s="172"/>
      <c r="BE152" s="37" t="s">
        <v>87</v>
      </c>
      <c r="BF152" s="117">
        <v>20197214</v>
      </c>
      <c r="BG152" s="82">
        <f>IFERROR(BF152/BC141,"-")</f>
        <v>3.9883972971918896E-2</v>
      </c>
      <c r="BH152" s="117">
        <v>40</v>
      </c>
      <c r="BI152" s="82">
        <f>IFERROR(BH152/BD141,"-")</f>
        <v>9.5238095238095233E-2</v>
      </c>
      <c r="BJ152" s="120">
        <f t="shared" si="117"/>
        <v>504930.35</v>
      </c>
      <c r="BK152" s="83">
        <f t="shared" si="125"/>
        <v>7.3800738007380073E-2</v>
      </c>
      <c r="BL152" s="197"/>
      <c r="BM152" s="172"/>
      <c r="BN152" s="172"/>
      <c r="BO152" s="37" t="s">
        <v>87</v>
      </c>
      <c r="BP152" s="117">
        <v>9267761</v>
      </c>
      <c r="BQ152" s="82">
        <f>IFERROR(BP152/BM141,"-")</f>
        <v>5.0103317781514056E-2</v>
      </c>
      <c r="BR152" s="117">
        <v>20</v>
      </c>
      <c r="BS152" s="82">
        <f>IFERROR(BR152/BN141,"-")</f>
        <v>0.12195121951219512</v>
      </c>
      <c r="BT152" s="120">
        <f t="shared" si="118"/>
        <v>463388.05</v>
      </c>
      <c r="BU152" s="83">
        <f t="shared" si="126"/>
        <v>9.2592592592592587E-2</v>
      </c>
      <c r="BV152" s="197"/>
      <c r="BW152" s="172"/>
      <c r="BX152" s="172"/>
      <c r="BY152" s="37" t="s">
        <v>87</v>
      </c>
      <c r="BZ152" s="117">
        <f t="shared" si="128"/>
        <v>65447444</v>
      </c>
      <c r="CA152" s="82">
        <f>IFERROR(BZ152/BW141,"-")</f>
        <v>1.3703553214255617E-2</v>
      </c>
      <c r="CB152" s="117">
        <f t="shared" si="129"/>
        <v>152</v>
      </c>
      <c r="CC152" s="82">
        <f>IFERROR(CB152/BX141,"-")</f>
        <v>3.2611027676464281E-2</v>
      </c>
      <c r="CD152" s="120">
        <f t="shared" si="119"/>
        <v>430575.28947368421</v>
      </c>
      <c r="CE152" s="83">
        <f t="shared" si="127"/>
        <v>2.7264573991031389E-2</v>
      </c>
    </row>
    <row r="153" spans="2:83" s="31" customFormat="1" ht="13.15" customHeight="1">
      <c r="B153" s="216"/>
      <c r="C153" s="175"/>
      <c r="D153" s="197"/>
      <c r="E153" s="172"/>
      <c r="F153" s="172"/>
      <c r="G153" s="37" t="s">
        <v>89</v>
      </c>
      <c r="H153" s="117">
        <v>0</v>
      </c>
      <c r="I153" s="82">
        <f>IFERROR(H153/E141,"-")</f>
        <v>0</v>
      </c>
      <c r="J153" s="117">
        <v>0</v>
      </c>
      <c r="K153" s="82">
        <f>IFERROR(J153/F141,"-")</f>
        <v>0</v>
      </c>
      <c r="L153" s="120" t="str">
        <f t="shared" si="112"/>
        <v>-</v>
      </c>
      <c r="M153" s="83">
        <f t="shared" si="120"/>
        <v>0</v>
      </c>
      <c r="N153" s="197"/>
      <c r="O153" s="172"/>
      <c r="P153" s="172"/>
      <c r="Q153" s="37" t="s">
        <v>89</v>
      </c>
      <c r="R153" s="117">
        <v>842247</v>
      </c>
      <c r="S153" s="82">
        <f>IFERROR(R153/O141,"-")</f>
        <v>5.8398702902812422E-3</v>
      </c>
      <c r="T153" s="117">
        <v>8</v>
      </c>
      <c r="U153" s="82">
        <f>IFERROR(T153/P141,"-")</f>
        <v>0.15094339622641509</v>
      </c>
      <c r="V153" s="120">
        <f t="shared" si="113"/>
        <v>105280.875</v>
      </c>
      <c r="W153" s="83">
        <f t="shared" si="121"/>
        <v>0.13793103448275862</v>
      </c>
      <c r="X153" s="197"/>
      <c r="Y153" s="172"/>
      <c r="Z153" s="172"/>
      <c r="AA153" s="37" t="s">
        <v>89</v>
      </c>
      <c r="AB153" s="117">
        <v>8527629</v>
      </c>
      <c r="AC153" s="82">
        <f>IFERROR(AB153/Y141,"-")</f>
        <v>5.7863771099473391E-3</v>
      </c>
      <c r="AD153" s="117">
        <v>277</v>
      </c>
      <c r="AE153" s="82">
        <f>IFERROR(AD153/Z141,"-")</f>
        <v>0.15632054176072235</v>
      </c>
      <c r="AF153" s="120">
        <f t="shared" si="114"/>
        <v>30785.664259927798</v>
      </c>
      <c r="AG153" s="83">
        <f t="shared" si="122"/>
        <v>0.13433559650824442</v>
      </c>
      <c r="AH153" s="197"/>
      <c r="AI153" s="172"/>
      <c r="AJ153" s="172"/>
      <c r="AK153" s="37" t="s">
        <v>89</v>
      </c>
      <c r="AL153" s="117">
        <v>18976292</v>
      </c>
      <c r="AM153" s="82">
        <f>IFERROR(AL153/AI141,"-")</f>
        <v>1.3637638976675089E-2</v>
      </c>
      <c r="AN153" s="117">
        <v>262</v>
      </c>
      <c r="AO153" s="82">
        <f>IFERROR(AN153/AJ141,"-")</f>
        <v>0.19523099850968703</v>
      </c>
      <c r="AP153" s="120">
        <f t="shared" si="115"/>
        <v>72428.595419847334</v>
      </c>
      <c r="AQ153" s="83">
        <f t="shared" si="123"/>
        <v>0.16561314791403287</v>
      </c>
      <c r="AR153" s="197"/>
      <c r="AS153" s="172"/>
      <c r="AT153" s="172"/>
      <c r="AU153" s="37" t="s">
        <v>89</v>
      </c>
      <c r="AV153" s="117">
        <v>10830593</v>
      </c>
      <c r="AW153" s="82">
        <f>IFERROR(AV153/AS141,"-")</f>
        <v>1.0322259597515104E-2</v>
      </c>
      <c r="AX153" s="117">
        <v>173</v>
      </c>
      <c r="AY153" s="82">
        <f>IFERROR(AX153/AT141,"-")</f>
        <v>0.19351230425055929</v>
      </c>
      <c r="AZ153" s="120">
        <f t="shared" si="116"/>
        <v>62604.583815028898</v>
      </c>
      <c r="BA153" s="83">
        <f t="shared" si="124"/>
        <v>0.15770282588878759</v>
      </c>
      <c r="BB153" s="197"/>
      <c r="BC153" s="172"/>
      <c r="BD153" s="172"/>
      <c r="BE153" s="37" t="s">
        <v>89</v>
      </c>
      <c r="BF153" s="117">
        <v>8468317</v>
      </c>
      <c r="BG153" s="82">
        <f>IFERROR(BF153/BC141,"-")</f>
        <v>1.6722609680010388E-2</v>
      </c>
      <c r="BH153" s="117">
        <v>79</v>
      </c>
      <c r="BI153" s="82">
        <f>IFERROR(BH153/BD141,"-")</f>
        <v>0.18809523809523809</v>
      </c>
      <c r="BJ153" s="120">
        <f t="shared" si="117"/>
        <v>107193.88607594937</v>
      </c>
      <c r="BK153" s="83">
        <f t="shared" si="125"/>
        <v>0.14575645756457564</v>
      </c>
      <c r="BL153" s="197"/>
      <c r="BM153" s="172"/>
      <c r="BN153" s="172"/>
      <c r="BO153" s="37" t="s">
        <v>89</v>
      </c>
      <c r="BP153" s="117">
        <v>3342828</v>
      </c>
      <c r="BQ153" s="82">
        <f>IFERROR(BP153/BM141,"-")</f>
        <v>1.8071978072475441E-2</v>
      </c>
      <c r="BR153" s="117">
        <v>33</v>
      </c>
      <c r="BS153" s="82">
        <f>IFERROR(BR153/BN141,"-")</f>
        <v>0.20121951219512196</v>
      </c>
      <c r="BT153" s="120">
        <f t="shared" si="118"/>
        <v>101297.81818181818</v>
      </c>
      <c r="BU153" s="83">
        <f t="shared" si="126"/>
        <v>0.15277777777777779</v>
      </c>
      <c r="BV153" s="197"/>
      <c r="BW153" s="172"/>
      <c r="BX153" s="172"/>
      <c r="BY153" s="37" t="s">
        <v>89</v>
      </c>
      <c r="BZ153" s="117">
        <f t="shared" si="128"/>
        <v>50987906</v>
      </c>
      <c r="CA153" s="82">
        <f>IFERROR(BZ153/BW141,"-")</f>
        <v>1.0675978165846527E-2</v>
      </c>
      <c r="CB153" s="117">
        <f t="shared" si="129"/>
        <v>832</v>
      </c>
      <c r="CC153" s="82">
        <f>IFERROR(CB153/BX141,"-")</f>
        <v>0.17850246728169922</v>
      </c>
      <c r="CD153" s="120">
        <f t="shared" si="119"/>
        <v>61283.540865384617</v>
      </c>
      <c r="CE153" s="83">
        <f t="shared" si="127"/>
        <v>0.14923766816143497</v>
      </c>
    </row>
    <row r="154" spans="2:83" s="31" customFormat="1" ht="13.15" customHeight="1">
      <c r="B154" s="216"/>
      <c r="C154" s="175"/>
      <c r="D154" s="197"/>
      <c r="E154" s="172"/>
      <c r="F154" s="172"/>
      <c r="G154" s="37" t="s">
        <v>91</v>
      </c>
      <c r="H154" s="117">
        <v>100579</v>
      </c>
      <c r="I154" s="82">
        <f>IFERROR(H154/E141,"-")</f>
        <v>3.883675465452977E-3</v>
      </c>
      <c r="J154" s="117">
        <v>1</v>
      </c>
      <c r="K154" s="82">
        <f>IFERROR(J154/F141,"-")</f>
        <v>6.25E-2</v>
      </c>
      <c r="L154" s="120">
        <f t="shared" si="112"/>
        <v>100579</v>
      </c>
      <c r="M154" s="83">
        <f t="shared" si="120"/>
        <v>5.5555555555555552E-2</v>
      </c>
      <c r="N154" s="197"/>
      <c r="O154" s="172"/>
      <c r="P154" s="172"/>
      <c r="Q154" s="37" t="s">
        <v>91</v>
      </c>
      <c r="R154" s="117">
        <v>4915697</v>
      </c>
      <c r="S154" s="82">
        <f>IFERROR(R154/O141,"-")</f>
        <v>3.4083864788268324E-2</v>
      </c>
      <c r="T154" s="117">
        <v>5</v>
      </c>
      <c r="U154" s="82">
        <f>IFERROR(T154/P141,"-")</f>
        <v>9.4339622641509441E-2</v>
      </c>
      <c r="V154" s="120">
        <f t="shared" si="113"/>
        <v>983139.4</v>
      </c>
      <c r="W154" s="83">
        <f t="shared" si="121"/>
        <v>8.6206896551724144E-2</v>
      </c>
      <c r="X154" s="197"/>
      <c r="Y154" s="172"/>
      <c r="Z154" s="172"/>
      <c r="AA154" s="37" t="s">
        <v>91</v>
      </c>
      <c r="AB154" s="117">
        <v>18527017</v>
      </c>
      <c r="AC154" s="82">
        <f>IFERROR(AB154/Y141,"-")</f>
        <v>1.2571408428345702E-2</v>
      </c>
      <c r="AD154" s="117">
        <v>156</v>
      </c>
      <c r="AE154" s="82">
        <f>IFERROR(AD154/Z141,"-")</f>
        <v>8.8036117381489837E-2</v>
      </c>
      <c r="AF154" s="120">
        <f t="shared" si="114"/>
        <v>118762.92948717948</v>
      </c>
      <c r="AG154" s="83">
        <f t="shared" si="122"/>
        <v>7.5654704170708048E-2</v>
      </c>
      <c r="AH154" s="197"/>
      <c r="AI154" s="172"/>
      <c r="AJ154" s="172"/>
      <c r="AK154" s="37" t="s">
        <v>91</v>
      </c>
      <c r="AL154" s="117">
        <v>30493598</v>
      </c>
      <c r="AM154" s="82">
        <f>IFERROR(AL154/AI141,"-")</f>
        <v>2.191474923677721E-2</v>
      </c>
      <c r="AN154" s="117">
        <v>226</v>
      </c>
      <c r="AO154" s="82">
        <f>IFERROR(AN154/AJ141,"-")</f>
        <v>0.16840536512667661</v>
      </c>
      <c r="AP154" s="120">
        <f t="shared" si="115"/>
        <v>134927.42477876105</v>
      </c>
      <c r="AQ154" s="83">
        <f t="shared" si="123"/>
        <v>0.14285714285714285</v>
      </c>
      <c r="AR154" s="197"/>
      <c r="AS154" s="172"/>
      <c r="AT154" s="172"/>
      <c r="AU154" s="37" t="s">
        <v>91</v>
      </c>
      <c r="AV154" s="117">
        <v>44477353</v>
      </c>
      <c r="AW154" s="82">
        <f>IFERROR(AV154/AS141,"-")</f>
        <v>4.2389810408009716E-2</v>
      </c>
      <c r="AX154" s="117">
        <v>262</v>
      </c>
      <c r="AY154" s="82">
        <f>IFERROR(AX154/AT141,"-")</f>
        <v>0.29306487695749439</v>
      </c>
      <c r="AZ154" s="120">
        <f t="shared" si="116"/>
        <v>169760.88931297709</v>
      </c>
      <c r="BA154" s="83">
        <f t="shared" si="124"/>
        <v>0.23883318140382861</v>
      </c>
      <c r="BB154" s="197"/>
      <c r="BC154" s="172"/>
      <c r="BD154" s="172"/>
      <c r="BE154" s="37" t="s">
        <v>91</v>
      </c>
      <c r="BF154" s="117">
        <v>19166413</v>
      </c>
      <c r="BG154" s="82">
        <f>IFERROR(BF154/BC141,"-")</f>
        <v>3.7848422958762278E-2</v>
      </c>
      <c r="BH154" s="117">
        <v>146</v>
      </c>
      <c r="BI154" s="82">
        <f>IFERROR(BH154/BD141,"-")</f>
        <v>0.34761904761904761</v>
      </c>
      <c r="BJ154" s="120">
        <f t="shared" si="117"/>
        <v>131276.80136986301</v>
      </c>
      <c r="BK154" s="83">
        <f t="shared" si="125"/>
        <v>0.26937269372693728</v>
      </c>
      <c r="BL154" s="197"/>
      <c r="BM154" s="172"/>
      <c r="BN154" s="172"/>
      <c r="BO154" s="37" t="s">
        <v>91</v>
      </c>
      <c r="BP154" s="117">
        <v>7881300</v>
      </c>
      <c r="BQ154" s="82">
        <f>IFERROR(BP154/BM141,"-")</f>
        <v>4.2607840063144352E-2</v>
      </c>
      <c r="BR154" s="117">
        <v>57</v>
      </c>
      <c r="BS154" s="82">
        <f>IFERROR(BR154/BN141,"-")</f>
        <v>0.34756097560975607</v>
      </c>
      <c r="BT154" s="120">
        <f t="shared" si="118"/>
        <v>138268.42105263157</v>
      </c>
      <c r="BU154" s="83">
        <f t="shared" si="126"/>
        <v>0.2638888888888889</v>
      </c>
      <c r="BV154" s="197"/>
      <c r="BW154" s="172"/>
      <c r="BX154" s="172"/>
      <c r="BY154" s="37" t="s">
        <v>91</v>
      </c>
      <c r="BZ154" s="117">
        <f t="shared" si="128"/>
        <v>125561957</v>
      </c>
      <c r="CA154" s="82">
        <f>IFERROR(BZ154/BW141,"-")</f>
        <v>2.6290483696132967E-2</v>
      </c>
      <c r="CB154" s="117">
        <f t="shared" si="129"/>
        <v>853</v>
      </c>
      <c r="CC154" s="82">
        <f>IFERROR(CB154/BX141,"-")</f>
        <v>0.1830079382106844</v>
      </c>
      <c r="CD154" s="120">
        <f t="shared" si="119"/>
        <v>147200.41852286051</v>
      </c>
      <c r="CE154" s="83">
        <f t="shared" si="127"/>
        <v>0.15300448430493274</v>
      </c>
    </row>
    <row r="155" spans="2:83" s="31" customFormat="1" ht="13.15" customHeight="1">
      <c r="B155" s="216"/>
      <c r="C155" s="175"/>
      <c r="D155" s="197"/>
      <c r="E155" s="172"/>
      <c r="F155" s="172"/>
      <c r="G155" s="37" t="s">
        <v>95</v>
      </c>
      <c r="H155" s="117">
        <v>168504</v>
      </c>
      <c r="I155" s="82">
        <f>IFERROR(H155/E141,"-")</f>
        <v>6.5064760102077814E-3</v>
      </c>
      <c r="J155" s="117">
        <v>4</v>
      </c>
      <c r="K155" s="82">
        <f>IFERROR(J155/F141,"-")</f>
        <v>0.25</v>
      </c>
      <c r="L155" s="120">
        <f t="shared" si="112"/>
        <v>42126</v>
      </c>
      <c r="M155" s="83">
        <f t="shared" si="120"/>
        <v>0.22222222222222221</v>
      </c>
      <c r="N155" s="197"/>
      <c r="O155" s="172"/>
      <c r="P155" s="172"/>
      <c r="Q155" s="37" t="s">
        <v>95</v>
      </c>
      <c r="R155" s="117">
        <v>1421090</v>
      </c>
      <c r="S155" s="82">
        <f>IFERROR(R155/O141,"-")</f>
        <v>9.8533818117675347E-3</v>
      </c>
      <c r="T155" s="117">
        <v>7</v>
      </c>
      <c r="U155" s="82">
        <f>IFERROR(T155/P141,"-")</f>
        <v>0.13207547169811321</v>
      </c>
      <c r="V155" s="120">
        <f t="shared" si="113"/>
        <v>203012.85714285713</v>
      </c>
      <c r="W155" s="83">
        <f t="shared" si="121"/>
        <v>0.1206896551724138</v>
      </c>
      <c r="X155" s="197"/>
      <c r="Y155" s="172"/>
      <c r="Z155" s="172"/>
      <c r="AA155" s="37" t="s">
        <v>95</v>
      </c>
      <c r="AB155" s="117">
        <v>3859373</v>
      </c>
      <c r="AC155" s="82">
        <f>IFERROR(AB155/Y141,"-")</f>
        <v>2.6187569353625481E-3</v>
      </c>
      <c r="AD155" s="117">
        <v>102</v>
      </c>
      <c r="AE155" s="82">
        <f>IFERROR(AD155/Z141,"-")</f>
        <v>5.7562076749435663E-2</v>
      </c>
      <c r="AF155" s="120">
        <f t="shared" si="114"/>
        <v>37836.990196078434</v>
      </c>
      <c r="AG155" s="83">
        <f t="shared" si="122"/>
        <v>4.9466537342386034E-2</v>
      </c>
      <c r="AH155" s="197"/>
      <c r="AI155" s="172"/>
      <c r="AJ155" s="172"/>
      <c r="AK155" s="37" t="s">
        <v>95</v>
      </c>
      <c r="AL155" s="117">
        <v>6486467</v>
      </c>
      <c r="AM155" s="82">
        <f>IFERROR(AL155/AI141,"-")</f>
        <v>4.6616111925404987E-3</v>
      </c>
      <c r="AN155" s="117">
        <v>117</v>
      </c>
      <c r="AO155" s="82">
        <f>IFERROR(AN155/AJ141,"-")</f>
        <v>8.7183308494783909E-2</v>
      </c>
      <c r="AP155" s="120">
        <f t="shared" si="115"/>
        <v>55439.888888888891</v>
      </c>
      <c r="AQ155" s="83">
        <f t="shared" si="123"/>
        <v>7.3957016434892539E-2</v>
      </c>
      <c r="AR155" s="197"/>
      <c r="AS155" s="172"/>
      <c r="AT155" s="172"/>
      <c r="AU155" s="37" t="s">
        <v>95</v>
      </c>
      <c r="AV155" s="117">
        <v>4105283</v>
      </c>
      <c r="AW155" s="82">
        <f>IFERROR(AV155/AS141,"-")</f>
        <v>3.9126017243253071E-3</v>
      </c>
      <c r="AX155" s="117">
        <v>88</v>
      </c>
      <c r="AY155" s="82">
        <f>IFERROR(AX155/AT141,"-")</f>
        <v>9.8434004474272932E-2</v>
      </c>
      <c r="AZ155" s="120">
        <f t="shared" si="116"/>
        <v>46650.943181818184</v>
      </c>
      <c r="BA155" s="83">
        <f t="shared" si="124"/>
        <v>8.0218778486782133E-2</v>
      </c>
      <c r="BB155" s="197"/>
      <c r="BC155" s="172"/>
      <c r="BD155" s="172"/>
      <c r="BE155" s="37" t="s">
        <v>95</v>
      </c>
      <c r="BF155" s="117">
        <v>764077</v>
      </c>
      <c r="BG155" s="82">
        <f>IFERROR(BF155/BC141,"-")</f>
        <v>1.5088430719437283E-3</v>
      </c>
      <c r="BH155" s="117">
        <v>32</v>
      </c>
      <c r="BI155" s="82">
        <f>IFERROR(BH155/BD141,"-")</f>
        <v>7.6190476190476197E-2</v>
      </c>
      <c r="BJ155" s="120">
        <f t="shared" si="117"/>
        <v>23877.40625</v>
      </c>
      <c r="BK155" s="83">
        <f t="shared" si="125"/>
        <v>5.9040590405904057E-2</v>
      </c>
      <c r="BL155" s="197"/>
      <c r="BM155" s="172"/>
      <c r="BN155" s="172"/>
      <c r="BO155" s="37" t="s">
        <v>95</v>
      </c>
      <c r="BP155" s="117">
        <v>300350</v>
      </c>
      <c r="BQ155" s="82">
        <f>IFERROR(BP155/BM141,"-")</f>
        <v>1.6237504933152406E-3</v>
      </c>
      <c r="BR155" s="117">
        <v>11</v>
      </c>
      <c r="BS155" s="82">
        <f>IFERROR(BR155/BN141,"-")</f>
        <v>6.7073170731707321E-2</v>
      </c>
      <c r="BT155" s="120">
        <f t="shared" si="118"/>
        <v>27304.545454545456</v>
      </c>
      <c r="BU155" s="83">
        <f t="shared" si="126"/>
        <v>5.0925925925925923E-2</v>
      </c>
      <c r="BV155" s="197"/>
      <c r="BW155" s="172"/>
      <c r="BX155" s="172"/>
      <c r="BY155" s="37" t="s">
        <v>95</v>
      </c>
      <c r="BZ155" s="117">
        <f t="shared" si="128"/>
        <v>17105144</v>
      </c>
      <c r="CA155" s="82">
        <f>IFERROR(BZ155/BW141,"-")</f>
        <v>3.5815187991375978E-3</v>
      </c>
      <c r="CB155" s="117">
        <f t="shared" si="129"/>
        <v>361</v>
      </c>
      <c r="CC155" s="82">
        <f>IFERROR(CB155/BX141,"-")</f>
        <v>7.7451190731602657E-2</v>
      </c>
      <c r="CD155" s="120">
        <f t="shared" si="119"/>
        <v>47382.670360110802</v>
      </c>
      <c r="CE155" s="83">
        <f t="shared" si="127"/>
        <v>6.4753363228699554E-2</v>
      </c>
    </row>
    <row r="156" spans="2:83" s="31" customFormat="1" ht="13.15" customHeight="1">
      <c r="B156" s="216"/>
      <c r="C156" s="175"/>
      <c r="D156" s="197"/>
      <c r="E156" s="172"/>
      <c r="F156" s="172"/>
      <c r="G156" s="38" t="s">
        <v>93</v>
      </c>
      <c r="H156" s="118">
        <v>10732</v>
      </c>
      <c r="I156" s="84">
        <f>IFERROR(H156/E141,"-")</f>
        <v>4.1439669409361151E-4</v>
      </c>
      <c r="J156" s="118">
        <v>3</v>
      </c>
      <c r="K156" s="84">
        <f>IFERROR(J156/F141,"-")</f>
        <v>0.1875</v>
      </c>
      <c r="L156" s="121">
        <f t="shared" si="112"/>
        <v>3577.3333333333335</v>
      </c>
      <c r="M156" s="87">
        <f t="shared" si="120"/>
        <v>0.16666666666666666</v>
      </c>
      <c r="N156" s="197"/>
      <c r="O156" s="172"/>
      <c r="P156" s="172"/>
      <c r="Q156" s="38" t="s">
        <v>93</v>
      </c>
      <c r="R156" s="118">
        <v>714767</v>
      </c>
      <c r="S156" s="84">
        <f>IFERROR(R156/O141,"-")</f>
        <v>4.9559648983890153E-3</v>
      </c>
      <c r="T156" s="118">
        <v>12</v>
      </c>
      <c r="U156" s="84">
        <f>IFERROR(T156/P141,"-")</f>
        <v>0.22641509433962265</v>
      </c>
      <c r="V156" s="121">
        <f t="shared" si="113"/>
        <v>59563.916666666664</v>
      </c>
      <c r="W156" s="87">
        <f t="shared" si="121"/>
        <v>0.20689655172413793</v>
      </c>
      <c r="X156" s="197"/>
      <c r="Y156" s="172"/>
      <c r="Z156" s="172"/>
      <c r="AA156" s="38" t="s">
        <v>93</v>
      </c>
      <c r="AB156" s="118">
        <v>2222644</v>
      </c>
      <c r="AC156" s="84">
        <f>IFERROR(AB156/Y141,"-")</f>
        <v>1.5081632145537516E-3</v>
      </c>
      <c r="AD156" s="118">
        <v>171</v>
      </c>
      <c r="AE156" s="84">
        <f>IFERROR(AD156/Z141,"-")</f>
        <v>9.6501128668171551E-2</v>
      </c>
      <c r="AF156" s="121">
        <f t="shared" si="114"/>
        <v>12997.91812865497</v>
      </c>
      <c r="AG156" s="87">
        <f t="shared" si="122"/>
        <v>8.292919495635305E-2</v>
      </c>
      <c r="AH156" s="197"/>
      <c r="AI156" s="172"/>
      <c r="AJ156" s="172"/>
      <c r="AK156" s="38" t="s">
        <v>93</v>
      </c>
      <c r="AL156" s="118">
        <v>1964924</v>
      </c>
      <c r="AM156" s="84">
        <f>IFERROR(AL156/AI141,"-")</f>
        <v>1.4121264643590181E-3</v>
      </c>
      <c r="AN156" s="118">
        <v>160</v>
      </c>
      <c r="AO156" s="84">
        <f>IFERROR(AN156/AJ141,"-")</f>
        <v>0.11922503725782414</v>
      </c>
      <c r="AP156" s="121">
        <f t="shared" si="115"/>
        <v>12280.775</v>
      </c>
      <c r="AQ156" s="87">
        <f t="shared" si="123"/>
        <v>0.1011378002528445</v>
      </c>
      <c r="AR156" s="197"/>
      <c r="AS156" s="172"/>
      <c r="AT156" s="172"/>
      <c r="AU156" s="38" t="s">
        <v>93</v>
      </c>
      <c r="AV156" s="118">
        <v>4828894</v>
      </c>
      <c r="AW156" s="84">
        <f>IFERROR(AV156/AS141,"-")</f>
        <v>4.6022500741079555E-3</v>
      </c>
      <c r="AX156" s="118">
        <v>143</v>
      </c>
      <c r="AY156" s="84">
        <f>IFERROR(AX156/AT141,"-")</f>
        <v>0.15995525727069351</v>
      </c>
      <c r="AZ156" s="121">
        <f t="shared" si="116"/>
        <v>33768.489510489511</v>
      </c>
      <c r="BA156" s="87">
        <f t="shared" si="124"/>
        <v>0.13035551504102097</v>
      </c>
      <c r="BB156" s="197"/>
      <c r="BC156" s="172"/>
      <c r="BD156" s="172"/>
      <c r="BE156" s="38" t="s">
        <v>93</v>
      </c>
      <c r="BF156" s="118">
        <v>1328485</v>
      </c>
      <c r="BG156" s="84">
        <f>IFERROR(BF156/BC141,"-")</f>
        <v>2.6233944856750872E-3</v>
      </c>
      <c r="BH156" s="118">
        <v>65</v>
      </c>
      <c r="BI156" s="84">
        <f>IFERROR(BH156/BD141,"-")</f>
        <v>0.15476190476190477</v>
      </c>
      <c r="BJ156" s="121">
        <f t="shared" si="117"/>
        <v>20438.23076923077</v>
      </c>
      <c r="BK156" s="87">
        <f t="shared" si="125"/>
        <v>0.11992619926199262</v>
      </c>
      <c r="BL156" s="197"/>
      <c r="BM156" s="172"/>
      <c r="BN156" s="172"/>
      <c r="BO156" s="38" t="s">
        <v>93</v>
      </c>
      <c r="BP156" s="118">
        <v>366869</v>
      </c>
      <c r="BQ156" s="84">
        <f>IFERROR(BP156/BM141,"-")</f>
        <v>1.9833651397771568E-3</v>
      </c>
      <c r="BR156" s="118">
        <v>31</v>
      </c>
      <c r="BS156" s="84">
        <f>IFERROR(BR156/BN141,"-")</f>
        <v>0.18902439024390244</v>
      </c>
      <c r="BT156" s="121">
        <f t="shared" si="118"/>
        <v>11834.483870967742</v>
      </c>
      <c r="BU156" s="87">
        <f t="shared" si="126"/>
        <v>0.14351851851851852</v>
      </c>
      <c r="BV156" s="197"/>
      <c r="BW156" s="172"/>
      <c r="BX156" s="172"/>
      <c r="BY156" s="38" t="s">
        <v>93</v>
      </c>
      <c r="BZ156" s="118">
        <f t="shared" si="128"/>
        <v>11437315</v>
      </c>
      <c r="CA156" s="84">
        <f>IFERROR(BZ156/BW141,"-")</f>
        <v>2.3947742669783098E-3</v>
      </c>
      <c r="CB156" s="118">
        <f t="shared" si="129"/>
        <v>585</v>
      </c>
      <c r="CC156" s="84">
        <f>IFERROR(CB156/BX141,"-")</f>
        <v>0.12550954730744476</v>
      </c>
      <c r="CD156" s="121">
        <f t="shared" si="119"/>
        <v>19550.965811965812</v>
      </c>
      <c r="CE156" s="87">
        <f t="shared" si="127"/>
        <v>0.10493273542600896</v>
      </c>
    </row>
    <row r="157" spans="2:83" s="31" customFormat="1" ht="13.15" customHeight="1">
      <c r="B157" s="216"/>
      <c r="C157" s="176"/>
      <c r="D157" s="198"/>
      <c r="E157" s="173"/>
      <c r="F157" s="173"/>
      <c r="G157" s="39" t="s">
        <v>100</v>
      </c>
      <c r="H157" s="114">
        <f>SUM(H141:H156)</f>
        <v>1101616</v>
      </c>
      <c r="I157" s="84">
        <f>IFERROR(H157/E141,"-")</f>
        <v>4.2536901654922465E-2</v>
      </c>
      <c r="J157" s="118">
        <v>13</v>
      </c>
      <c r="K157" s="84">
        <f>IFERROR(J157/F141,"-")</f>
        <v>0.8125</v>
      </c>
      <c r="L157" s="121">
        <f t="shared" si="112"/>
        <v>84739.692307692312</v>
      </c>
      <c r="M157" s="88">
        <f t="shared" si="120"/>
        <v>0.72222222222222221</v>
      </c>
      <c r="N157" s="198"/>
      <c r="O157" s="173"/>
      <c r="P157" s="173"/>
      <c r="Q157" s="39" t="s">
        <v>100</v>
      </c>
      <c r="R157" s="114">
        <f>SUM(R141:R156)</f>
        <v>15584277</v>
      </c>
      <c r="S157" s="84">
        <f>IFERROR(R157/O141,"-")</f>
        <v>0.10805637330594622</v>
      </c>
      <c r="T157" s="118">
        <v>39</v>
      </c>
      <c r="U157" s="84">
        <f>IFERROR(T157/P141,"-")</f>
        <v>0.73584905660377353</v>
      </c>
      <c r="V157" s="121">
        <f t="shared" si="113"/>
        <v>399596.84615384613</v>
      </c>
      <c r="W157" s="88">
        <f t="shared" si="121"/>
        <v>0.67241379310344829</v>
      </c>
      <c r="X157" s="198"/>
      <c r="Y157" s="173"/>
      <c r="Z157" s="173"/>
      <c r="AA157" s="39" t="s">
        <v>100</v>
      </c>
      <c r="AB157" s="114">
        <f>SUM(AB141:AB156)</f>
        <v>263053055</v>
      </c>
      <c r="AC157" s="84">
        <f>IFERROR(AB157/Y141,"-")</f>
        <v>0.17849324544415787</v>
      </c>
      <c r="AD157" s="118">
        <v>1365</v>
      </c>
      <c r="AE157" s="84">
        <f>IFERROR(AD157/Z141,"-")</f>
        <v>0.77031602708803615</v>
      </c>
      <c r="AF157" s="121">
        <f t="shared" si="114"/>
        <v>192712.86080586081</v>
      </c>
      <c r="AG157" s="88">
        <f t="shared" si="122"/>
        <v>0.66197866149369544</v>
      </c>
      <c r="AH157" s="198"/>
      <c r="AI157" s="173"/>
      <c r="AJ157" s="173"/>
      <c r="AK157" s="39" t="s">
        <v>100</v>
      </c>
      <c r="AL157" s="114">
        <f>SUM(AL141:AL156)</f>
        <v>286074088</v>
      </c>
      <c r="AM157" s="84">
        <f>IFERROR(AL157/AI141,"-")</f>
        <v>0.2055920689208186</v>
      </c>
      <c r="AN157" s="118">
        <v>1143</v>
      </c>
      <c r="AO157" s="84">
        <f>IFERROR(AN157/AJ141,"-")</f>
        <v>0.85171385991058124</v>
      </c>
      <c r="AP157" s="121">
        <f t="shared" si="115"/>
        <v>250283.54155730535</v>
      </c>
      <c r="AQ157" s="88">
        <f t="shared" si="123"/>
        <v>0.72250316055625785</v>
      </c>
      <c r="AR157" s="198"/>
      <c r="AS157" s="173"/>
      <c r="AT157" s="173"/>
      <c r="AU157" s="39" t="s">
        <v>100</v>
      </c>
      <c r="AV157" s="114">
        <f>SUM(AV141:AV156)</f>
        <v>285568357</v>
      </c>
      <c r="AW157" s="84">
        <f>IFERROR(AV157/AS141,"-")</f>
        <v>0.27216521881949302</v>
      </c>
      <c r="AX157" s="118">
        <v>805</v>
      </c>
      <c r="AY157" s="84">
        <f>IFERROR(AX157/AT141,"-")</f>
        <v>0.90044742729306493</v>
      </c>
      <c r="AZ157" s="121">
        <f t="shared" si="116"/>
        <v>354743.30062111799</v>
      </c>
      <c r="BA157" s="88">
        <f t="shared" si="124"/>
        <v>0.73381950774840476</v>
      </c>
      <c r="BB157" s="198"/>
      <c r="BC157" s="173"/>
      <c r="BD157" s="173"/>
      <c r="BE157" s="39" t="s">
        <v>100</v>
      </c>
      <c r="BF157" s="114">
        <f>SUM(BF141:BF156)</f>
        <v>154184278</v>
      </c>
      <c r="BG157" s="84">
        <f>IFERROR(BF157/BC141,"-")</f>
        <v>0.30447177400045516</v>
      </c>
      <c r="BH157" s="118">
        <v>386</v>
      </c>
      <c r="BI157" s="84">
        <f>IFERROR(BH157/BD141,"-")</f>
        <v>0.919047619047619</v>
      </c>
      <c r="BJ157" s="121">
        <f t="shared" si="117"/>
        <v>399441.1347150259</v>
      </c>
      <c r="BK157" s="88">
        <f t="shared" si="125"/>
        <v>0.71217712177121772</v>
      </c>
      <c r="BL157" s="198"/>
      <c r="BM157" s="173"/>
      <c r="BN157" s="173"/>
      <c r="BO157" s="39" t="s">
        <v>100</v>
      </c>
      <c r="BP157" s="114">
        <f>SUM(BP141:BP156)</f>
        <v>56999950</v>
      </c>
      <c r="BQ157" s="84">
        <f>IFERROR(BP157/BM141,"-")</f>
        <v>0.30815281149140683</v>
      </c>
      <c r="BR157" s="118">
        <v>150</v>
      </c>
      <c r="BS157" s="84">
        <f>IFERROR(BR157/BN141,"-")</f>
        <v>0.91463414634146345</v>
      </c>
      <c r="BT157" s="121">
        <f t="shared" si="118"/>
        <v>379999.66666666669</v>
      </c>
      <c r="BU157" s="88">
        <f t="shared" si="126"/>
        <v>0.69444444444444442</v>
      </c>
      <c r="BV157" s="198"/>
      <c r="BW157" s="173"/>
      <c r="BX157" s="173"/>
      <c r="BY157" s="39" t="s">
        <v>100</v>
      </c>
      <c r="BZ157" s="114">
        <f t="shared" si="128"/>
        <v>1062565621</v>
      </c>
      <c r="CA157" s="84">
        <f>IFERROR(BZ157/BW141,"-")</f>
        <v>0.22248270736152911</v>
      </c>
      <c r="CB157" s="114">
        <f t="shared" si="129"/>
        <v>3901</v>
      </c>
      <c r="CC157" s="84">
        <f>IFERROR(CB157/BX141,"-")</f>
        <v>0.83694486161767856</v>
      </c>
      <c r="CD157" s="121">
        <f t="shared" si="119"/>
        <v>272382.88156882848</v>
      </c>
      <c r="CE157" s="88">
        <f t="shared" si="127"/>
        <v>0.69973094170403582</v>
      </c>
    </row>
    <row r="158" spans="2:83" s="31" customFormat="1" ht="13.15" customHeight="1">
      <c r="B158" s="216">
        <v>10</v>
      </c>
      <c r="C158" s="174" t="s">
        <v>59</v>
      </c>
      <c r="D158" s="196">
        <f>CI14</f>
        <v>46</v>
      </c>
      <c r="E158" s="171">
        <v>74099100</v>
      </c>
      <c r="F158" s="171">
        <v>46</v>
      </c>
      <c r="G158" s="35" t="s">
        <v>66</v>
      </c>
      <c r="H158" s="124">
        <v>668414</v>
      </c>
      <c r="I158" s="80">
        <f>IFERROR(H158/E158,"-")</f>
        <v>9.0205414100846034E-3</v>
      </c>
      <c r="J158" s="124">
        <v>8</v>
      </c>
      <c r="K158" s="80">
        <f>IFERROR(J158/F158,"-")</f>
        <v>0.17391304347826086</v>
      </c>
      <c r="L158" s="119">
        <f t="shared" si="112"/>
        <v>83551.75</v>
      </c>
      <c r="M158" s="81">
        <f t="shared" ref="M158:M174" si="130">IFERROR(J158/$CI$14,"-")</f>
        <v>0.17391304347826086</v>
      </c>
      <c r="N158" s="196">
        <f>CJ14</f>
        <v>95</v>
      </c>
      <c r="O158" s="171">
        <v>168004800</v>
      </c>
      <c r="P158" s="171">
        <v>88</v>
      </c>
      <c r="Q158" s="35" t="s">
        <v>66</v>
      </c>
      <c r="R158" s="124">
        <v>5028914</v>
      </c>
      <c r="S158" s="80">
        <f>IFERROR(R158/O158,"-")</f>
        <v>2.9933156671714142E-2</v>
      </c>
      <c r="T158" s="124">
        <v>22</v>
      </c>
      <c r="U158" s="80">
        <f>IFERROR(T158/P158,"-")</f>
        <v>0.25</v>
      </c>
      <c r="V158" s="119">
        <f t="shared" si="113"/>
        <v>228587</v>
      </c>
      <c r="W158" s="81">
        <f t="shared" ref="W158:W174" si="131">IFERROR(T158/$CJ$14,"-")</f>
        <v>0.23157894736842105</v>
      </c>
      <c r="X158" s="196">
        <f>CK14</f>
        <v>4907</v>
      </c>
      <c r="Y158" s="171">
        <v>3535687650</v>
      </c>
      <c r="Z158" s="171">
        <v>4543</v>
      </c>
      <c r="AA158" s="35" t="s">
        <v>66</v>
      </c>
      <c r="AB158" s="124">
        <v>68002833</v>
      </c>
      <c r="AC158" s="80">
        <f>IFERROR(AB158/Y158,"-")</f>
        <v>1.9233269375477782E-2</v>
      </c>
      <c r="AD158" s="124">
        <v>797</v>
      </c>
      <c r="AE158" s="80">
        <f>IFERROR(AD158/Z158,"-")</f>
        <v>0.17543473475676866</v>
      </c>
      <c r="AF158" s="119">
        <f t="shared" si="114"/>
        <v>85323.504391467999</v>
      </c>
      <c r="AG158" s="81">
        <f t="shared" ref="AG158:AG174" si="132">IFERROR(AD158/$CK$14,"-")</f>
        <v>0.16242103117994702</v>
      </c>
      <c r="AH158" s="196">
        <f>CL14</f>
        <v>3827</v>
      </c>
      <c r="AI158" s="171">
        <v>3624690580</v>
      </c>
      <c r="AJ158" s="171">
        <v>3540</v>
      </c>
      <c r="AK158" s="35" t="s">
        <v>66</v>
      </c>
      <c r="AL158" s="124">
        <v>127355340</v>
      </c>
      <c r="AM158" s="80">
        <f>IFERROR(AL158/AI158,"-")</f>
        <v>3.513550665612953E-2</v>
      </c>
      <c r="AN158" s="124">
        <v>811</v>
      </c>
      <c r="AO158" s="80">
        <f>IFERROR(AN158/AJ158,"-")</f>
        <v>0.2290960451977401</v>
      </c>
      <c r="AP158" s="119">
        <f t="shared" si="115"/>
        <v>157034.94451294697</v>
      </c>
      <c r="AQ158" s="81">
        <f t="shared" ref="AQ158:AQ174" si="133">IFERROR(AN158/$CL$14,"-")</f>
        <v>0.21191533838515808</v>
      </c>
      <c r="AR158" s="196">
        <f>CM14</f>
        <v>2474</v>
      </c>
      <c r="AS158" s="171">
        <v>2516172050</v>
      </c>
      <c r="AT158" s="171">
        <v>2251</v>
      </c>
      <c r="AU158" s="35" t="s">
        <v>66</v>
      </c>
      <c r="AV158" s="124">
        <v>73628614</v>
      </c>
      <c r="AW158" s="80">
        <f>IFERROR(AV158/AS158,"-")</f>
        <v>2.9262153993006957E-2</v>
      </c>
      <c r="AX158" s="124">
        <v>668</v>
      </c>
      <c r="AY158" s="80">
        <f>IFERROR(AX158/AT158,"-")</f>
        <v>0.29675699689027096</v>
      </c>
      <c r="AZ158" s="119">
        <f t="shared" si="116"/>
        <v>110222.47604790419</v>
      </c>
      <c r="BA158" s="81">
        <f t="shared" ref="BA158:BA174" si="134">IFERROR(AX158/$CM$14,"-")</f>
        <v>0.27000808407437349</v>
      </c>
      <c r="BB158" s="196">
        <f>CN14</f>
        <v>1207</v>
      </c>
      <c r="BC158" s="171">
        <v>1335889740</v>
      </c>
      <c r="BD158" s="171">
        <v>1080</v>
      </c>
      <c r="BE158" s="35" t="s">
        <v>66</v>
      </c>
      <c r="BF158" s="124">
        <v>45416910</v>
      </c>
      <c r="BG158" s="80">
        <f>IFERROR(BF158/BC158,"-")</f>
        <v>3.3997498925322986E-2</v>
      </c>
      <c r="BH158" s="124">
        <v>330</v>
      </c>
      <c r="BI158" s="80">
        <f>IFERROR(BH158/BD158,"-")</f>
        <v>0.30555555555555558</v>
      </c>
      <c r="BJ158" s="119">
        <f t="shared" si="117"/>
        <v>137627</v>
      </c>
      <c r="BK158" s="81">
        <f t="shared" ref="BK158:BK174" si="135">IFERROR(BH158/$CN$14,"-")</f>
        <v>0.27340513670256833</v>
      </c>
      <c r="BL158" s="196">
        <f>CO14</f>
        <v>432</v>
      </c>
      <c r="BM158" s="171">
        <v>463344470</v>
      </c>
      <c r="BN158" s="171">
        <v>364</v>
      </c>
      <c r="BO158" s="35" t="s">
        <v>66</v>
      </c>
      <c r="BP158" s="124">
        <v>16697378</v>
      </c>
      <c r="BQ158" s="80">
        <f>IFERROR(BP158/BM158,"-")</f>
        <v>3.603664029917094E-2</v>
      </c>
      <c r="BR158" s="124">
        <v>108</v>
      </c>
      <c r="BS158" s="80">
        <f>IFERROR(BR158/BN158,"-")</f>
        <v>0.2967032967032967</v>
      </c>
      <c r="BT158" s="119">
        <f t="shared" si="118"/>
        <v>154605.35185185185</v>
      </c>
      <c r="BU158" s="81">
        <f t="shared" ref="BU158:BU174" si="136">IFERROR(BR158/$CO$14,"-")</f>
        <v>0.25</v>
      </c>
      <c r="BV158" s="196">
        <f>CP14</f>
        <v>12988</v>
      </c>
      <c r="BW158" s="171">
        <f>SUM(E158,O158,Y158,AI158,AS158,BC158,BM158)</f>
        <v>11717888390</v>
      </c>
      <c r="BX158" s="171">
        <f>SUM(F158,P158,Z158,AJ158,AT158,BD158,BN158)</f>
        <v>11912</v>
      </c>
      <c r="BY158" s="35" t="s">
        <v>66</v>
      </c>
      <c r="BZ158" s="124">
        <f t="shared" si="128"/>
        <v>336798403</v>
      </c>
      <c r="CA158" s="80">
        <f>IFERROR(BZ158/BW158,"-")</f>
        <v>2.8742243635587316E-2</v>
      </c>
      <c r="CB158" s="124">
        <f t="shared" si="129"/>
        <v>2744</v>
      </c>
      <c r="CC158" s="80">
        <f>IFERROR(CB158/BX158,"-")</f>
        <v>0.23035594358629952</v>
      </c>
      <c r="CD158" s="119">
        <f t="shared" si="119"/>
        <v>122739.94278425656</v>
      </c>
      <c r="CE158" s="81">
        <f t="shared" ref="CE158:CE174" si="137">IFERROR(CB158/$CP$14,"-")</f>
        <v>0.21127194333230676</v>
      </c>
    </row>
    <row r="159" spans="2:83" s="31" customFormat="1" ht="13.15" customHeight="1">
      <c r="B159" s="216"/>
      <c r="C159" s="175"/>
      <c r="D159" s="197"/>
      <c r="E159" s="172"/>
      <c r="F159" s="172"/>
      <c r="G159" s="36" t="s">
        <v>68</v>
      </c>
      <c r="H159" s="117">
        <v>403974</v>
      </c>
      <c r="I159" s="82">
        <f>IFERROR(H159/E158,"-")</f>
        <v>5.4518071069689106E-3</v>
      </c>
      <c r="J159" s="117">
        <v>17</v>
      </c>
      <c r="K159" s="82">
        <f>IFERROR(J159/F158,"-")</f>
        <v>0.36956521739130432</v>
      </c>
      <c r="L159" s="120">
        <f t="shared" si="112"/>
        <v>23763.176470588234</v>
      </c>
      <c r="M159" s="83">
        <f t="shared" si="130"/>
        <v>0.36956521739130432</v>
      </c>
      <c r="N159" s="197"/>
      <c r="O159" s="172"/>
      <c r="P159" s="172"/>
      <c r="Q159" s="36" t="s">
        <v>68</v>
      </c>
      <c r="R159" s="117">
        <v>4213114</v>
      </c>
      <c r="S159" s="82">
        <f>IFERROR(R159/O158,"-")</f>
        <v>2.5077343028294431E-2</v>
      </c>
      <c r="T159" s="117">
        <v>33</v>
      </c>
      <c r="U159" s="82">
        <f>IFERROR(T159/P158,"-")</f>
        <v>0.375</v>
      </c>
      <c r="V159" s="120">
        <f t="shared" si="113"/>
        <v>127670.12121212122</v>
      </c>
      <c r="W159" s="83">
        <f t="shared" si="131"/>
        <v>0.3473684210526316</v>
      </c>
      <c r="X159" s="197"/>
      <c r="Y159" s="172"/>
      <c r="Z159" s="172"/>
      <c r="AA159" s="36" t="s">
        <v>68</v>
      </c>
      <c r="AB159" s="117">
        <v>65872943</v>
      </c>
      <c r="AC159" s="82">
        <f>IFERROR(AB159/Y158,"-")</f>
        <v>1.8630871706102205E-2</v>
      </c>
      <c r="AD159" s="117">
        <v>1307</v>
      </c>
      <c r="AE159" s="82">
        <f>IFERROR(AD159/Z158,"-")</f>
        <v>0.28769535549196568</v>
      </c>
      <c r="AF159" s="120">
        <f t="shared" si="114"/>
        <v>50400.109410864578</v>
      </c>
      <c r="AG159" s="83">
        <f t="shared" si="132"/>
        <v>0.26635418789484411</v>
      </c>
      <c r="AH159" s="197"/>
      <c r="AI159" s="172"/>
      <c r="AJ159" s="172"/>
      <c r="AK159" s="36" t="s">
        <v>68</v>
      </c>
      <c r="AL159" s="117">
        <v>76659704</v>
      </c>
      <c r="AM159" s="82">
        <f>IFERROR(AL159/AI158,"-")</f>
        <v>2.1149309798465611E-2</v>
      </c>
      <c r="AN159" s="117">
        <v>1189</v>
      </c>
      <c r="AO159" s="82">
        <f>IFERROR(AN159/AJ158,"-")</f>
        <v>0.33587570621468926</v>
      </c>
      <c r="AP159" s="120">
        <f t="shared" si="115"/>
        <v>64474.099243061399</v>
      </c>
      <c r="AQ159" s="83">
        <f t="shared" si="133"/>
        <v>0.3106872223673896</v>
      </c>
      <c r="AR159" s="197"/>
      <c r="AS159" s="172"/>
      <c r="AT159" s="172"/>
      <c r="AU159" s="36" t="s">
        <v>68</v>
      </c>
      <c r="AV159" s="117">
        <v>51605289</v>
      </c>
      <c r="AW159" s="82">
        <f>IFERROR(AV159/AS158,"-")</f>
        <v>2.0509443700401964E-2</v>
      </c>
      <c r="AX159" s="117">
        <v>891</v>
      </c>
      <c r="AY159" s="82">
        <f>IFERROR(AX159/AT158,"-")</f>
        <v>0.39582407818747223</v>
      </c>
      <c r="AZ159" s="120">
        <f t="shared" si="116"/>
        <v>57918.393939393936</v>
      </c>
      <c r="BA159" s="83">
        <f t="shared" si="134"/>
        <v>0.36014551333872269</v>
      </c>
      <c r="BB159" s="197"/>
      <c r="BC159" s="172"/>
      <c r="BD159" s="172"/>
      <c r="BE159" s="36" t="s">
        <v>68</v>
      </c>
      <c r="BF159" s="117">
        <v>21078563</v>
      </c>
      <c r="BG159" s="82">
        <f>IFERROR(BF159/BC158,"-")</f>
        <v>1.5778669727637851E-2</v>
      </c>
      <c r="BH159" s="117">
        <v>460</v>
      </c>
      <c r="BI159" s="82">
        <f>IFERROR(BH159/BD158,"-")</f>
        <v>0.42592592592592593</v>
      </c>
      <c r="BJ159" s="120">
        <f t="shared" si="117"/>
        <v>45822.963043478259</v>
      </c>
      <c r="BK159" s="83">
        <f t="shared" si="135"/>
        <v>0.38111019055509526</v>
      </c>
      <c r="BL159" s="197"/>
      <c r="BM159" s="172"/>
      <c r="BN159" s="172"/>
      <c r="BO159" s="36" t="s">
        <v>68</v>
      </c>
      <c r="BP159" s="117">
        <v>12241437</v>
      </c>
      <c r="BQ159" s="82">
        <f>IFERROR(BP159/BM158,"-")</f>
        <v>2.6419732601966738E-2</v>
      </c>
      <c r="BR159" s="117">
        <v>152</v>
      </c>
      <c r="BS159" s="82">
        <f>IFERROR(BR159/BN158,"-")</f>
        <v>0.4175824175824176</v>
      </c>
      <c r="BT159" s="120">
        <f t="shared" si="118"/>
        <v>80535.769736842107</v>
      </c>
      <c r="BU159" s="83">
        <f t="shared" si="136"/>
        <v>0.35185185185185186</v>
      </c>
      <c r="BV159" s="197"/>
      <c r="BW159" s="172"/>
      <c r="BX159" s="172"/>
      <c r="BY159" s="36" t="s">
        <v>68</v>
      </c>
      <c r="BZ159" s="117">
        <f t="shared" si="128"/>
        <v>232075024</v>
      </c>
      <c r="CA159" s="82">
        <f>IFERROR(BZ159/BW158,"-")</f>
        <v>1.9805191539292347E-2</v>
      </c>
      <c r="CB159" s="117">
        <f t="shared" si="129"/>
        <v>4049</v>
      </c>
      <c r="CC159" s="82">
        <f>IFERROR(CB159/BX158,"-")</f>
        <v>0.33990933512424448</v>
      </c>
      <c r="CD159" s="120">
        <f t="shared" si="119"/>
        <v>57316.627315386519</v>
      </c>
      <c r="CE159" s="83">
        <f t="shared" si="137"/>
        <v>0.31174930705266402</v>
      </c>
    </row>
    <row r="160" spans="2:83" s="31" customFormat="1" ht="13.15" customHeight="1">
      <c r="B160" s="216"/>
      <c r="C160" s="175"/>
      <c r="D160" s="197"/>
      <c r="E160" s="172"/>
      <c r="F160" s="172"/>
      <c r="G160" s="37" t="s">
        <v>70</v>
      </c>
      <c r="H160" s="117">
        <v>197098</v>
      </c>
      <c r="I160" s="82">
        <f>IFERROR(H160/E158,"-")</f>
        <v>2.6599243445601904E-3</v>
      </c>
      <c r="J160" s="117">
        <v>11</v>
      </c>
      <c r="K160" s="82">
        <f>IFERROR(J160/F158,"-")</f>
        <v>0.2391304347826087</v>
      </c>
      <c r="L160" s="120">
        <f t="shared" si="112"/>
        <v>17918</v>
      </c>
      <c r="M160" s="83">
        <f t="shared" si="130"/>
        <v>0.2391304347826087</v>
      </c>
      <c r="N160" s="197"/>
      <c r="O160" s="172"/>
      <c r="P160" s="172"/>
      <c r="Q160" s="37" t="s">
        <v>70</v>
      </c>
      <c r="R160" s="117">
        <v>630554</v>
      </c>
      <c r="S160" s="82">
        <f>IFERROR(R160/O158,"-")</f>
        <v>3.753190385036618E-3</v>
      </c>
      <c r="T160" s="117">
        <v>18</v>
      </c>
      <c r="U160" s="82">
        <f>IFERROR(T160/P158,"-")</f>
        <v>0.20454545454545456</v>
      </c>
      <c r="V160" s="120">
        <f t="shared" si="113"/>
        <v>35030.777777777781</v>
      </c>
      <c r="W160" s="83">
        <f t="shared" si="131"/>
        <v>0.18947368421052632</v>
      </c>
      <c r="X160" s="197"/>
      <c r="Y160" s="172"/>
      <c r="Z160" s="172"/>
      <c r="AA160" s="37" t="s">
        <v>70</v>
      </c>
      <c r="AB160" s="117">
        <v>55829323</v>
      </c>
      <c r="AC160" s="82">
        <f>IFERROR(AB160/Y158,"-")</f>
        <v>1.5790230508625387E-2</v>
      </c>
      <c r="AD160" s="117">
        <v>1124</v>
      </c>
      <c r="AE160" s="82">
        <f>IFERROR(AD160/Z158,"-")</f>
        <v>0.24741360334580673</v>
      </c>
      <c r="AF160" s="120">
        <f t="shared" si="114"/>
        <v>49670.216192170818</v>
      </c>
      <c r="AG160" s="83">
        <f t="shared" si="132"/>
        <v>0.22906052577949867</v>
      </c>
      <c r="AH160" s="197"/>
      <c r="AI160" s="172"/>
      <c r="AJ160" s="172"/>
      <c r="AK160" s="37" t="s">
        <v>70</v>
      </c>
      <c r="AL160" s="117">
        <v>53575321</v>
      </c>
      <c r="AM160" s="82">
        <f>IFERROR(AL160/AI158,"-")</f>
        <v>1.4780660532960581E-2</v>
      </c>
      <c r="AN160" s="117">
        <v>1097</v>
      </c>
      <c r="AO160" s="82">
        <f>IFERROR(AN160/AJ158,"-")</f>
        <v>0.3098870056497175</v>
      </c>
      <c r="AP160" s="120">
        <f t="shared" si="115"/>
        <v>48838.031905195989</v>
      </c>
      <c r="AQ160" s="83">
        <f t="shared" si="133"/>
        <v>0.28664750457277238</v>
      </c>
      <c r="AR160" s="197"/>
      <c r="AS160" s="172"/>
      <c r="AT160" s="172"/>
      <c r="AU160" s="37" t="s">
        <v>70</v>
      </c>
      <c r="AV160" s="117">
        <v>36446320</v>
      </c>
      <c r="AW160" s="82">
        <f>IFERROR(AV160/AS158,"-")</f>
        <v>1.4484828253298498E-2</v>
      </c>
      <c r="AX160" s="117">
        <v>724</v>
      </c>
      <c r="AY160" s="82">
        <f>IFERROR(AX160/AT158,"-")</f>
        <v>0.32163482896490447</v>
      </c>
      <c r="AZ160" s="120">
        <f t="shared" si="116"/>
        <v>50340.220994475138</v>
      </c>
      <c r="BA160" s="83">
        <f t="shared" si="134"/>
        <v>0.29264349232012937</v>
      </c>
      <c r="BB160" s="197"/>
      <c r="BC160" s="172"/>
      <c r="BD160" s="172"/>
      <c r="BE160" s="37" t="s">
        <v>70</v>
      </c>
      <c r="BF160" s="117">
        <v>14445205</v>
      </c>
      <c r="BG160" s="82">
        <f>IFERROR(BF160/BC158,"-")</f>
        <v>1.0813171602021585E-2</v>
      </c>
      <c r="BH160" s="117">
        <v>315</v>
      </c>
      <c r="BI160" s="82">
        <f>IFERROR(BH160/BD158,"-")</f>
        <v>0.29166666666666669</v>
      </c>
      <c r="BJ160" s="120">
        <f t="shared" si="117"/>
        <v>45857.793650793654</v>
      </c>
      <c r="BK160" s="83">
        <f t="shared" si="135"/>
        <v>0.26097763048881523</v>
      </c>
      <c r="BL160" s="197"/>
      <c r="BM160" s="172"/>
      <c r="BN160" s="172"/>
      <c r="BO160" s="37" t="s">
        <v>70</v>
      </c>
      <c r="BP160" s="117">
        <v>4103651</v>
      </c>
      <c r="BQ160" s="82">
        <f>IFERROR(BP160/BM158,"-")</f>
        <v>8.856587842733939E-3</v>
      </c>
      <c r="BR160" s="117">
        <v>83</v>
      </c>
      <c r="BS160" s="82">
        <f>IFERROR(BR160/BN158,"-")</f>
        <v>0.22802197802197802</v>
      </c>
      <c r="BT160" s="120">
        <f t="shared" si="118"/>
        <v>49441.578313253012</v>
      </c>
      <c r="BU160" s="83">
        <f t="shared" si="136"/>
        <v>0.19212962962962962</v>
      </c>
      <c r="BV160" s="197"/>
      <c r="BW160" s="172"/>
      <c r="BX160" s="172"/>
      <c r="BY160" s="37" t="s">
        <v>70</v>
      </c>
      <c r="BZ160" s="117">
        <f t="shared" si="128"/>
        <v>165227472</v>
      </c>
      <c r="CA160" s="82">
        <f>IFERROR(BZ160/BW158,"-")</f>
        <v>1.4100447666066223E-2</v>
      </c>
      <c r="CB160" s="117">
        <f t="shared" si="129"/>
        <v>3372</v>
      </c>
      <c r="CC160" s="82">
        <f>IFERROR(CB160/BX158,"-")</f>
        <v>0.28307588985896576</v>
      </c>
      <c r="CD160" s="120">
        <f t="shared" si="119"/>
        <v>48999.843416370109</v>
      </c>
      <c r="CE160" s="83">
        <f t="shared" si="137"/>
        <v>0.25962426855558979</v>
      </c>
    </row>
    <row r="161" spans="2:83" s="31" customFormat="1" ht="13.15" customHeight="1">
      <c r="B161" s="216"/>
      <c r="C161" s="175"/>
      <c r="D161" s="197"/>
      <c r="E161" s="172"/>
      <c r="F161" s="172"/>
      <c r="G161" s="37" t="s">
        <v>72</v>
      </c>
      <c r="H161" s="117">
        <v>151793</v>
      </c>
      <c r="I161" s="82">
        <f>IFERROR(H161/E158,"-")</f>
        <v>2.0485134097445179E-3</v>
      </c>
      <c r="J161" s="117">
        <v>7</v>
      </c>
      <c r="K161" s="82">
        <f>IFERROR(J161/F158,"-")</f>
        <v>0.15217391304347827</v>
      </c>
      <c r="L161" s="120">
        <f t="shared" si="112"/>
        <v>21684.714285714286</v>
      </c>
      <c r="M161" s="83">
        <f t="shared" si="130"/>
        <v>0.15217391304347827</v>
      </c>
      <c r="N161" s="197"/>
      <c r="O161" s="172"/>
      <c r="P161" s="172"/>
      <c r="Q161" s="37" t="s">
        <v>72</v>
      </c>
      <c r="R161" s="117">
        <v>53036</v>
      </c>
      <c r="S161" s="82">
        <f>IFERROR(R161/O158,"-")</f>
        <v>3.1568145672028421E-4</v>
      </c>
      <c r="T161" s="117">
        <v>8</v>
      </c>
      <c r="U161" s="82">
        <f>IFERROR(T161/P158,"-")</f>
        <v>9.0909090909090912E-2</v>
      </c>
      <c r="V161" s="120">
        <f t="shared" si="113"/>
        <v>6629.5</v>
      </c>
      <c r="W161" s="83">
        <f t="shared" si="131"/>
        <v>8.4210526315789472E-2</v>
      </c>
      <c r="X161" s="197"/>
      <c r="Y161" s="172"/>
      <c r="Z161" s="172"/>
      <c r="AA161" s="37" t="s">
        <v>72</v>
      </c>
      <c r="AB161" s="117">
        <v>7088062</v>
      </c>
      <c r="AC161" s="82">
        <f>IFERROR(AB161/Y158,"-")</f>
        <v>2.0047195062606847E-3</v>
      </c>
      <c r="AD161" s="117">
        <v>145</v>
      </c>
      <c r="AE161" s="82">
        <f>IFERROR(AD161/Z158,"-")</f>
        <v>3.1917235307065812E-2</v>
      </c>
      <c r="AF161" s="120">
        <f t="shared" si="114"/>
        <v>48883.186206896549</v>
      </c>
      <c r="AG161" s="83">
        <f t="shared" si="132"/>
        <v>2.9549622987568778E-2</v>
      </c>
      <c r="AH161" s="197"/>
      <c r="AI161" s="172"/>
      <c r="AJ161" s="172"/>
      <c r="AK161" s="37" t="s">
        <v>72</v>
      </c>
      <c r="AL161" s="117">
        <v>7501461</v>
      </c>
      <c r="AM161" s="82">
        <f>IFERROR(AL161/AI158,"-")</f>
        <v>2.0695452023935241E-3</v>
      </c>
      <c r="AN161" s="117">
        <v>120</v>
      </c>
      <c r="AO161" s="82">
        <f>IFERROR(AN161/AJ158,"-")</f>
        <v>3.3898305084745763E-2</v>
      </c>
      <c r="AP161" s="120">
        <f t="shared" si="115"/>
        <v>62512.175000000003</v>
      </c>
      <c r="AQ161" s="83">
        <f t="shared" si="133"/>
        <v>3.1356153645152859E-2</v>
      </c>
      <c r="AR161" s="197"/>
      <c r="AS161" s="172"/>
      <c r="AT161" s="172"/>
      <c r="AU161" s="37" t="s">
        <v>72</v>
      </c>
      <c r="AV161" s="117">
        <v>3178995</v>
      </c>
      <c r="AW161" s="82">
        <f>IFERROR(AV161/AS158,"-")</f>
        <v>1.263425130248943E-3</v>
      </c>
      <c r="AX161" s="117">
        <v>70</v>
      </c>
      <c r="AY161" s="82">
        <f>IFERROR(AX161/AT158,"-")</f>
        <v>3.109729009329187E-2</v>
      </c>
      <c r="AZ161" s="120">
        <f t="shared" si="116"/>
        <v>45414.214285714283</v>
      </c>
      <c r="BA161" s="83">
        <f t="shared" si="134"/>
        <v>2.8294260307194827E-2</v>
      </c>
      <c r="BB161" s="197"/>
      <c r="BC161" s="172"/>
      <c r="BD161" s="172"/>
      <c r="BE161" s="37" t="s">
        <v>72</v>
      </c>
      <c r="BF161" s="117">
        <v>1227502</v>
      </c>
      <c r="BG161" s="82">
        <f>IFERROR(BF161/BC158,"-")</f>
        <v>9.1886475600898017E-4</v>
      </c>
      <c r="BH161" s="117">
        <v>28</v>
      </c>
      <c r="BI161" s="82">
        <f>IFERROR(BH161/BD158,"-")</f>
        <v>2.5925925925925925E-2</v>
      </c>
      <c r="BJ161" s="120">
        <f t="shared" si="117"/>
        <v>43839.357142857145</v>
      </c>
      <c r="BK161" s="83">
        <f t="shared" si="135"/>
        <v>2.3198011599005801E-2</v>
      </c>
      <c r="BL161" s="197"/>
      <c r="BM161" s="172"/>
      <c r="BN161" s="172"/>
      <c r="BO161" s="37" t="s">
        <v>72</v>
      </c>
      <c r="BP161" s="117">
        <v>95323</v>
      </c>
      <c r="BQ161" s="82">
        <f>IFERROR(BP161/BM158,"-")</f>
        <v>2.0572814864931916E-4</v>
      </c>
      <c r="BR161" s="117">
        <v>5</v>
      </c>
      <c r="BS161" s="82">
        <f>IFERROR(BR161/BN158,"-")</f>
        <v>1.3736263736263736E-2</v>
      </c>
      <c r="BT161" s="120">
        <f t="shared" si="118"/>
        <v>19064.599999999999</v>
      </c>
      <c r="BU161" s="83">
        <f t="shared" si="136"/>
        <v>1.1574074074074073E-2</v>
      </c>
      <c r="BV161" s="197"/>
      <c r="BW161" s="172"/>
      <c r="BX161" s="172"/>
      <c r="BY161" s="37" t="s">
        <v>72</v>
      </c>
      <c r="BZ161" s="117">
        <f t="shared" si="128"/>
        <v>19296172</v>
      </c>
      <c r="CA161" s="82">
        <f>IFERROR(BZ161/BW158,"-")</f>
        <v>1.6467277514323551E-3</v>
      </c>
      <c r="CB161" s="117">
        <f t="shared" si="129"/>
        <v>383</v>
      </c>
      <c r="CC161" s="82">
        <f>IFERROR(CB161/BX158,"-")</f>
        <v>3.2152451309603758E-2</v>
      </c>
      <c r="CD161" s="120">
        <f t="shared" si="119"/>
        <v>50381.650130548303</v>
      </c>
      <c r="CE161" s="83">
        <f t="shared" si="137"/>
        <v>2.9488758854327071E-2</v>
      </c>
    </row>
    <row r="162" spans="2:83" s="31" customFormat="1" ht="13.15" customHeight="1">
      <c r="B162" s="216"/>
      <c r="C162" s="175"/>
      <c r="D162" s="197"/>
      <c r="E162" s="172"/>
      <c r="F162" s="172"/>
      <c r="G162" s="37" t="s">
        <v>74</v>
      </c>
      <c r="H162" s="117">
        <v>296750</v>
      </c>
      <c r="I162" s="82">
        <f>IFERROR(H162/E158,"-")</f>
        <v>4.0047719877839274E-3</v>
      </c>
      <c r="J162" s="117">
        <v>10</v>
      </c>
      <c r="K162" s="82">
        <f>IFERROR(J162/F158,"-")</f>
        <v>0.21739130434782608</v>
      </c>
      <c r="L162" s="120">
        <f t="shared" si="112"/>
        <v>29675</v>
      </c>
      <c r="M162" s="83">
        <f t="shared" si="130"/>
        <v>0.21739130434782608</v>
      </c>
      <c r="N162" s="197"/>
      <c r="O162" s="172"/>
      <c r="P162" s="172"/>
      <c r="Q162" s="37" t="s">
        <v>74</v>
      </c>
      <c r="R162" s="117">
        <v>661078</v>
      </c>
      <c r="S162" s="82">
        <f>IFERROR(R162/O158,"-")</f>
        <v>3.9348756702189463E-3</v>
      </c>
      <c r="T162" s="117">
        <v>28</v>
      </c>
      <c r="U162" s="82">
        <f>IFERROR(T162/P158,"-")</f>
        <v>0.31818181818181818</v>
      </c>
      <c r="V162" s="120">
        <f t="shared" si="113"/>
        <v>23609.928571428572</v>
      </c>
      <c r="W162" s="83">
        <f t="shared" si="131"/>
        <v>0.29473684210526313</v>
      </c>
      <c r="X162" s="197"/>
      <c r="Y162" s="172"/>
      <c r="Z162" s="172"/>
      <c r="AA162" s="37" t="s">
        <v>74</v>
      </c>
      <c r="AB162" s="117">
        <v>63245960</v>
      </c>
      <c r="AC162" s="82">
        <f>IFERROR(AB162/Y158,"-")</f>
        <v>1.7887881017996599E-2</v>
      </c>
      <c r="AD162" s="117">
        <v>1259</v>
      </c>
      <c r="AE162" s="82">
        <f>IFERROR(AD162/Z158,"-")</f>
        <v>0.27712965001100592</v>
      </c>
      <c r="AF162" s="120">
        <f t="shared" si="114"/>
        <v>50235.075456711675</v>
      </c>
      <c r="AG162" s="83">
        <f t="shared" si="132"/>
        <v>0.25657224373344201</v>
      </c>
      <c r="AH162" s="197"/>
      <c r="AI162" s="172"/>
      <c r="AJ162" s="172"/>
      <c r="AK162" s="37" t="s">
        <v>74</v>
      </c>
      <c r="AL162" s="117">
        <v>63051852</v>
      </c>
      <c r="AM162" s="82">
        <f>IFERROR(AL162/AI158,"-")</f>
        <v>1.7395099142503909E-2</v>
      </c>
      <c r="AN162" s="117">
        <v>1213</v>
      </c>
      <c r="AO162" s="82">
        <f>IFERROR(AN162/AJ158,"-")</f>
        <v>0.34265536723163842</v>
      </c>
      <c r="AP162" s="120">
        <f t="shared" si="115"/>
        <v>51980.092333058536</v>
      </c>
      <c r="AQ162" s="83">
        <f t="shared" si="133"/>
        <v>0.31695845309642018</v>
      </c>
      <c r="AR162" s="197"/>
      <c r="AS162" s="172"/>
      <c r="AT162" s="172"/>
      <c r="AU162" s="37" t="s">
        <v>74</v>
      </c>
      <c r="AV162" s="117">
        <v>50295484</v>
      </c>
      <c r="AW162" s="82">
        <f>IFERROR(AV162/AS158,"-")</f>
        <v>1.9988889074576598E-2</v>
      </c>
      <c r="AX162" s="117">
        <v>774</v>
      </c>
      <c r="AY162" s="82">
        <f>IFERROR(AX162/AT158,"-")</f>
        <v>0.34384717903154155</v>
      </c>
      <c r="AZ162" s="120">
        <f t="shared" si="116"/>
        <v>64981.245478036173</v>
      </c>
      <c r="BA162" s="83">
        <f t="shared" si="134"/>
        <v>0.31285367825383992</v>
      </c>
      <c r="BB162" s="197"/>
      <c r="BC162" s="172"/>
      <c r="BD162" s="172"/>
      <c r="BE162" s="37" t="s">
        <v>74</v>
      </c>
      <c r="BF162" s="117">
        <v>22354024</v>
      </c>
      <c r="BG162" s="82">
        <f>IFERROR(BF162/BC158,"-")</f>
        <v>1.6733434901595994E-2</v>
      </c>
      <c r="BH162" s="117">
        <v>311</v>
      </c>
      <c r="BI162" s="82">
        <f>IFERROR(BH162/BD158,"-")</f>
        <v>0.28796296296296298</v>
      </c>
      <c r="BJ162" s="120">
        <f t="shared" si="117"/>
        <v>71877.890675241157</v>
      </c>
      <c r="BK162" s="83">
        <f t="shared" si="135"/>
        <v>0.25766362883181443</v>
      </c>
      <c r="BL162" s="197"/>
      <c r="BM162" s="172"/>
      <c r="BN162" s="172"/>
      <c r="BO162" s="37" t="s">
        <v>74</v>
      </c>
      <c r="BP162" s="117">
        <v>7235955</v>
      </c>
      <c r="BQ162" s="82">
        <f>IFERROR(BP162/BM158,"-")</f>
        <v>1.5616793699944233E-2</v>
      </c>
      <c r="BR162" s="117">
        <v>80</v>
      </c>
      <c r="BS162" s="82">
        <f>IFERROR(BR162/BN158,"-")</f>
        <v>0.21978021978021978</v>
      </c>
      <c r="BT162" s="120">
        <f t="shared" si="118"/>
        <v>90449.4375</v>
      </c>
      <c r="BU162" s="83">
        <f t="shared" si="136"/>
        <v>0.18518518518518517</v>
      </c>
      <c r="BV162" s="197"/>
      <c r="BW162" s="172"/>
      <c r="BX162" s="172"/>
      <c r="BY162" s="37" t="s">
        <v>74</v>
      </c>
      <c r="BZ162" s="117">
        <f t="shared" si="128"/>
        <v>207141103</v>
      </c>
      <c r="CA162" s="82">
        <f>IFERROR(BZ162/BW158,"-")</f>
        <v>1.7677340499058978E-2</v>
      </c>
      <c r="CB162" s="117">
        <f t="shared" si="129"/>
        <v>3675</v>
      </c>
      <c r="CC162" s="82">
        <f>IFERROR(CB162/BX158,"-")</f>
        <v>0.30851242444593685</v>
      </c>
      <c r="CD162" s="120">
        <f t="shared" si="119"/>
        <v>56364.925986394555</v>
      </c>
      <c r="CE162" s="83">
        <f t="shared" si="137"/>
        <v>0.28295349553433941</v>
      </c>
    </row>
    <row r="163" spans="2:83" s="31" customFormat="1" ht="13.15" customHeight="1">
      <c r="B163" s="216"/>
      <c r="C163" s="175"/>
      <c r="D163" s="197"/>
      <c r="E163" s="172"/>
      <c r="F163" s="172"/>
      <c r="G163" s="37" t="s">
        <v>76</v>
      </c>
      <c r="H163" s="117">
        <v>613345</v>
      </c>
      <c r="I163" s="82">
        <f>IFERROR(H163/E158,"-")</f>
        <v>8.2773609935883168E-3</v>
      </c>
      <c r="J163" s="117">
        <v>16</v>
      </c>
      <c r="K163" s="82">
        <f>IFERROR(J163/F158,"-")</f>
        <v>0.34782608695652173</v>
      </c>
      <c r="L163" s="120">
        <f t="shared" si="112"/>
        <v>38334.0625</v>
      </c>
      <c r="M163" s="83">
        <f t="shared" si="130"/>
        <v>0.34782608695652173</v>
      </c>
      <c r="N163" s="197"/>
      <c r="O163" s="172"/>
      <c r="P163" s="172"/>
      <c r="Q163" s="37" t="s">
        <v>76</v>
      </c>
      <c r="R163" s="117">
        <v>1612597</v>
      </c>
      <c r="S163" s="82">
        <f>IFERROR(R163/O158,"-")</f>
        <v>9.5985174233117147E-3</v>
      </c>
      <c r="T163" s="117">
        <v>30</v>
      </c>
      <c r="U163" s="82">
        <f>IFERROR(T163/P158,"-")</f>
        <v>0.34090909090909088</v>
      </c>
      <c r="V163" s="120">
        <f t="shared" si="113"/>
        <v>53753.23333333333</v>
      </c>
      <c r="W163" s="83">
        <f t="shared" si="131"/>
        <v>0.31578947368421051</v>
      </c>
      <c r="X163" s="197"/>
      <c r="Y163" s="172"/>
      <c r="Z163" s="172"/>
      <c r="AA163" s="37" t="s">
        <v>76</v>
      </c>
      <c r="AB163" s="117">
        <v>104557697</v>
      </c>
      <c r="AC163" s="82">
        <f>IFERROR(AB163/Y158,"-")</f>
        <v>2.957209667545152E-2</v>
      </c>
      <c r="AD163" s="117">
        <v>1455</v>
      </c>
      <c r="AE163" s="82">
        <f>IFERROR(AD163/Z158,"-")</f>
        <v>0.32027294739159146</v>
      </c>
      <c r="AF163" s="120">
        <f t="shared" si="114"/>
        <v>71860.960137457048</v>
      </c>
      <c r="AG163" s="83">
        <f t="shared" si="132"/>
        <v>0.29651518239250052</v>
      </c>
      <c r="AH163" s="197"/>
      <c r="AI163" s="172"/>
      <c r="AJ163" s="172"/>
      <c r="AK163" s="37" t="s">
        <v>76</v>
      </c>
      <c r="AL163" s="117">
        <v>125182245</v>
      </c>
      <c r="AM163" s="82">
        <f>IFERROR(AL163/AI158,"-")</f>
        <v>3.4535980999514722E-2</v>
      </c>
      <c r="AN163" s="117">
        <v>1437</v>
      </c>
      <c r="AO163" s="82">
        <f>IFERROR(AN163/AJ158,"-")</f>
        <v>0.40593220338983049</v>
      </c>
      <c r="AP163" s="120">
        <f t="shared" si="115"/>
        <v>87113.601252609602</v>
      </c>
      <c r="AQ163" s="83">
        <f t="shared" si="133"/>
        <v>0.3754899399007055</v>
      </c>
      <c r="AR163" s="197"/>
      <c r="AS163" s="172"/>
      <c r="AT163" s="172"/>
      <c r="AU163" s="37" t="s">
        <v>76</v>
      </c>
      <c r="AV163" s="117">
        <v>99145859</v>
      </c>
      <c r="AW163" s="82">
        <f>IFERROR(AV163/AS158,"-")</f>
        <v>3.9403449776019887E-2</v>
      </c>
      <c r="AX163" s="117">
        <v>987</v>
      </c>
      <c r="AY163" s="82">
        <f>IFERROR(AX163/AT158,"-")</f>
        <v>0.43847179031541539</v>
      </c>
      <c r="AZ163" s="120">
        <f t="shared" si="116"/>
        <v>100451.73150962513</v>
      </c>
      <c r="BA163" s="83">
        <f t="shared" si="134"/>
        <v>0.39894907033144705</v>
      </c>
      <c r="BB163" s="197"/>
      <c r="BC163" s="172"/>
      <c r="BD163" s="172"/>
      <c r="BE163" s="37" t="s">
        <v>76</v>
      </c>
      <c r="BF163" s="117">
        <v>47884491</v>
      </c>
      <c r="BG163" s="82">
        <f>IFERROR(BF163/BC158,"-")</f>
        <v>3.5844643136491189E-2</v>
      </c>
      <c r="BH163" s="117">
        <v>475</v>
      </c>
      <c r="BI163" s="82">
        <f>IFERROR(BH163/BD158,"-")</f>
        <v>0.43981481481481483</v>
      </c>
      <c r="BJ163" s="120">
        <f t="shared" si="117"/>
        <v>100809.4547368421</v>
      </c>
      <c r="BK163" s="83">
        <f t="shared" si="135"/>
        <v>0.39353769676884837</v>
      </c>
      <c r="BL163" s="197"/>
      <c r="BM163" s="172"/>
      <c r="BN163" s="172"/>
      <c r="BO163" s="37" t="s">
        <v>76</v>
      </c>
      <c r="BP163" s="117">
        <v>13876036</v>
      </c>
      <c r="BQ163" s="82">
        <f>IFERROR(BP163/BM158,"-")</f>
        <v>2.9947559318016681E-2</v>
      </c>
      <c r="BR163" s="117">
        <v>147</v>
      </c>
      <c r="BS163" s="82">
        <f>IFERROR(BR163/BN158,"-")</f>
        <v>0.40384615384615385</v>
      </c>
      <c r="BT163" s="120">
        <f t="shared" si="118"/>
        <v>94394.802721088432</v>
      </c>
      <c r="BU163" s="83">
        <f t="shared" si="136"/>
        <v>0.34027777777777779</v>
      </c>
      <c r="BV163" s="197"/>
      <c r="BW163" s="172"/>
      <c r="BX163" s="172"/>
      <c r="BY163" s="37" t="s">
        <v>76</v>
      </c>
      <c r="BZ163" s="117">
        <f t="shared" si="128"/>
        <v>392872270</v>
      </c>
      <c r="CA163" s="82">
        <f>IFERROR(BZ163/BW158,"-")</f>
        <v>3.3527565455844045E-2</v>
      </c>
      <c r="CB163" s="117">
        <f t="shared" si="129"/>
        <v>4547</v>
      </c>
      <c r="CC163" s="82">
        <f>IFERROR(CB163/BX158,"-")</f>
        <v>0.38171591672263266</v>
      </c>
      <c r="CD163" s="120">
        <f t="shared" si="119"/>
        <v>86402.522542335602</v>
      </c>
      <c r="CE163" s="83">
        <f t="shared" si="137"/>
        <v>0.35009239297813366</v>
      </c>
    </row>
    <row r="164" spans="2:83" s="31" customFormat="1" ht="13.15" customHeight="1">
      <c r="B164" s="216"/>
      <c r="C164" s="175"/>
      <c r="D164" s="197"/>
      <c r="E164" s="172"/>
      <c r="F164" s="172"/>
      <c r="G164" s="37" t="s">
        <v>77</v>
      </c>
      <c r="H164" s="117">
        <v>9543</v>
      </c>
      <c r="I164" s="82">
        <f>IFERROR(H164/E158,"-")</f>
        <v>1.287869893156597E-4</v>
      </c>
      <c r="J164" s="117">
        <v>3</v>
      </c>
      <c r="K164" s="82">
        <f>IFERROR(J164/F158,"-")</f>
        <v>6.5217391304347824E-2</v>
      </c>
      <c r="L164" s="120">
        <f t="shared" si="112"/>
        <v>3181</v>
      </c>
      <c r="M164" s="83">
        <f t="shared" si="130"/>
        <v>6.5217391304347824E-2</v>
      </c>
      <c r="N164" s="197"/>
      <c r="O164" s="172"/>
      <c r="P164" s="172"/>
      <c r="Q164" s="37" t="s">
        <v>77</v>
      </c>
      <c r="R164" s="117">
        <v>2188979</v>
      </c>
      <c r="S164" s="82">
        <f>IFERROR(R164/O158,"-")</f>
        <v>1.3029264640057903E-2</v>
      </c>
      <c r="T164" s="117">
        <v>12</v>
      </c>
      <c r="U164" s="82">
        <f>IFERROR(T164/P158,"-")</f>
        <v>0.13636363636363635</v>
      </c>
      <c r="V164" s="120">
        <f t="shared" si="113"/>
        <v>182414.91666666666</v>
      </c>
      <c r="W164" s="83">
        <f t="shared" si="131"/>
        <v>0.12631578947368421</v>
      </c>
      <c r="X164" s="197"/>
      <c r="Y164" s="172"/>
      <c r="Z164" s="172"/>
      <c r="AA164" s="37" t="s">
        <v>77</v>
      </c>
      <c r="AB164" s="117">
        <v>60412703</v>
      </c>
      <c r="AC164" s="82">
        <f>IFERROR(AB164/Y158,"-")</f>
        <v>1.708654976917998E-2</v>
      </c>
      <c r="AD164" s="117">
        <v>392</v>
      </c>
      <c r="AE164" s="82">
        <f>IFERROR(AD164/Z158,"-")</f>
        <v>8.6286594761171037E-2</v>
      </c>
      <c r="AF164" s="120">
        <f t="shared" si="114"/>
        <v>154114.03826530612</v>
      </c>
      <c r="AG164" s="83">
        <f t="shared" si="132"/>
        <v>7.9885877318116971E-2</v>
      </c>
      <c r="AH164" s="197"/>
      <c r="AI164" s="172"/>
      <c r="AJ164" s="172"/>
      <c r="AK164" s="37" t="s">
        <v>77</v>
      </c>
      <c r="AL164" s="117">
        <v>107814043</v>
      </c>
      <c r="AM164" s="82">
        <f>IFERROR(AL164/AI158,"-")</f>
        <v>2.9744343860655824E-2</v>
      </c>
      <c r="AN164" s="117">
        <v>534</v>
      </c>
      <c r="AO164" s="82">
        <f>IFERROR(AN164/AJ158,"-")</f>
        <v>0.15084745762711865</v>
      </c>
      <c r="AP164" s="120">
        <f t="shared" si="115"/>
        <v>201898.95692883895</v>
      </c>
      <c r="AQ164" s="83">
        <f t="shared" si="133"/>
        <v>0.13953488372093023</v>
      </c>
      <c r="AR164" s="197"/>
      <c r="AS164" s="172"/>
      <c r="AT164" s="172"/>
      <c r="AU164" s="37" t="s">
        <v>77</v>
      </c>
      <c r="AV164" s="117">
        <v>138930041</v>
      </c>
      <c r="AW164" s="82">
        <f>IFERROR(AV164/AS158,"-")</f>
        <v>5.5214841528821529E-2</v>
      </c>
      <c r="AX164" s="117">
        <v>447</v>
      </c>
      <c r="AY164" s="82">
        <f>IFERROR(AX164/AT158,"-")</f>
        <v>0.19857840959573522</v>
      </c>
      <c r="AZ164" s="120">
        <f t="shared" si="116"/>
        <v>310805.46085011185</v>
      </c>
      <c r="BA164" s="83">
        <f t="shared" si="134"/>
        <v>0.18067906224737268</v>
      </c>
      <c r="BB164" s="197"/>
      <c r="BC164" s="172"/>
      <c r="BD164" s="172"/>
      <c r="BE164" s="37" t="s">
        <v>77</v>
      </c>
      <c r="BF164" s="117">
        <v>88812042</v>
      </c>
      <c r="BG164" s="82">
        <f>IFERROR(BF164/BC158,"-")</f>
        <v>6.6481566060983446E-2</v>
      </c>
      <c r="BH164" s="117">
        <v>234</v>
      </c>
      <c r="BI164" s="82">
        <f>IFERROR(BH164/BD158,"-")</f>
        <v>0.21666666666666667</v>
      </c>
      <c r="BJ164" s="120">
        <f t="shared" si="117"/>
        <v>379538.641025641</v>
      </c>
      <c r="BK164" s="83">
        <f t="shared" si="135"/>
        <v>0.19386909693454846</v>
      </c>
      <c r="BL164" s="197"/>
      <c r="BM164" s="172"/>
      <c r="BN164" s="172"/>
      <c r="BO164" s="37" t="s">
        <v>77</v>
      </c>
      <c r="BP164" s="117">
        <v>28918556</v>
      </c>
      <c r="BQ164" s="82">
        <f>IFERROR(BP164/BM158,"-")</f>
        <v>6.2412649491640639E-2</v>
      </c>
      <c r="BR164" s="117">
        <v>85</v>
      </c>
      <c r="BS164" s="82">
        <f>IFERROR(BR164/BN158,"-")</f>
        <v>0.23351648351648352</v>
      </c>
      <c r="BT164" s="120">
        <f t="shared" si="118"/>
        <v>340218.30588235293</v>
      </c>
      <c r="BU164" s="83">
        <f t="shared" si="136"/>
        <v>0.19675925925925927</v>
      </c>
      <c r="BV164" s="197"/>
      <c r="BW164" s="172"/>
      <c r="BX164" s="172"/>
      <c r="BY164" s="37" t="s">
        <v>77</v>
      </c>
      <c r="BZ164" s="117">
        <f t="shared" si="128"/>
        <v>427085907</v>
      </c>
      <c r="CA164" s="82">
        <f>IFERROR(BZ164/BW158,"-")</f>
        <v>3.6447343820450916E-2</v>
      </c>
      <c r="CB164" s="117">
        <f t="shared" si="129"/>
        <v>1707</v>
      </c>
      <c r="CC164" s="82">
        <f>IFERROR(CB164/BX158,"-")</f>
        <v>0.14330087306917394</v>
      </c>
      <c r="CD164" s="120">
        <f t="shared" si="119"/>
        <v>250196.78207381369</v>
      </c>
      <c r="CE164" s="83">
        <f t="shared" si="137"/>
        <v>0.13142901139513397</v>
      </c>
    </row>
    <row r="165" spans="2:83" s="31" customFormat="1" ht="13.15" customHeight="1">
      <c r="B165" s="216"/>
      <c r="C165" s="175"/>
      <c r="D165" s="197"/>
      <c r="E165" s="172"/>
      <c r="F165" s="172"/>
      <c r="G165" s="37" t="s">
        <v>79</v>
      </c>
      <c r="H165" s="117">
        <v>0</v>
      </c>
      <c r="I165" s="82">
        <f>IFERROR(H165/E158,"-")</f>
        <v>0</v>
      </c>
      <c r="J165" s="117">
        <v>0</v>
      </c>
      <c r="K165" s="82">
        <f>IFERROR(J165/F158,"-")</f>
        <v>0</v>
      </c>
      <c r="L165" s="120" t="str">
        <f t="shared" si="112"/>
        <v>-</v>
      </c>
      <c r="M165" s="83">
        <f t="shared" si="130"/>
        <v>0</v>
      </c>
      <c r="N165" s="197"/>
      <c r="O165" s="172"/>
      <c r="P165" s="172"/>
      <c r="Q165" s="37" t="s">
        <v>79</v>
      </c>
      <c r="R165" s="117">
        <v>0</v>
      </c>
      <c r="S165" s="82">
        <f>IFERROR(R165/O158,"-")</f>
        <v>0</v>
      </c>
      <c r="T165" s="117">
        <v>0</v>
      </c>
      <c r="U165" s="82">
        <f>IFERROR(T165/P158,"-")</f>
        <v>0</v>
      </c>
      <c r="V165" s="120" t="str">
        <f t="shared" si="113"/>
        <v>-</v>
      </c>
      <c r="W165" s="83">
        <f t="shared" si="131"/>
        <v>0</v>
      </c>
      <c r="X165" s="197"/>
      <c r="Y165" s="172"/>
      <c r="Z165" s="172"/>
      <c r="AA165" s="37" t="s">
        <v>79</v>
      </c>
      <c r="AB165" s="117">
        <v>5361</v>
      </c>
      <c r="AC165" s="82">
        <f>IFERROR(AB165/Y158,"-")</f>
        <v>1.5162538466880693E-6</v>
      </c>
      <c r="AD165" s="117">
        <v>3</v>
      </c>
      <c r="AE165" s="82">
        <f>IFERROR(AD165/Z158,"-")</f>
        <v>6.6035659255998238E-4</v>
      </c>
      <c r="AF165" s="120">
        <f t="shared" si="114"/>
        <v>1787</v>
      </c>
      <c r="AG165" s="83">
        <f t="shared" si="132"/>
        <v>6.1137151008762989E-4</v>
      </c>
      <c r="AH165" s="197"/>
      <c r="AI165" s="172"/>
      <c r="AJ165" s="172"/>
      <c r="AK165" s="37" t="s">
        <v>79</v>
      </c>
      <c r="AL165" s="117">
        <v>9584</v>
      </c>
      <c r="AM165" s="82">
        <f>IFERROR(AL165/AI158,"-")</f>
        <v>2.6440877610027611E-6</v>
      </c>
      <c r="AN165" s="117">
        <v>6</v>
      </c>
      <c r="AO165" s="82">
        <f>IFERROR(AN165/AJ158,"-")</f>
        <v>1.6949152542372881E-3</v>
      </c>
      <c r="AP165" s="120">
        <f t="shared" si="115"/>
        <v>1597.3333333333333</v>
      </c>
      <c r="AQ165" s="83">
        <f t="shared" si="133"/>
        <v>1.567807682257643E-3</v>
      </c>
      <c r="AR165" s="197"/>
      <c r="AS165" s="172"/>
      <c r="AT165" s="172"/>
      <c r="AU165" s="37" t="s">
        <v>79</v>
      </c>
      <c r="AV165" s="117">
        <v>213</v>
      </c>
      <c r="AW165" s="82">
        <f>IFERROR(AV165/AS158,"-")</f>
        <v>8.4652398869147281E-8</v>
      </c>
      <c r="AX165" s="117">
        <v>1</v>
      </c>
      <c r="AY165" s="82">
        <f>IFERROR(AX165/AT158,"-")</f>
        <v>4.4424700133274098E-4</v>
      </c>
      <c r="AZ165" s="120">
        <f t="shared" si="116"/>
        <v>213</v>
      </c>
      <c r="BA165" s="83">
        <f t="shared" si="134"/>
        <v>4.0420371867421178E-4</v>
      </c>
      <c r="BB165" s="197"/>
      <c r="BC165" s="172"/>
      <c r="BD165" s="172"/>
      <c r="BE165" s="37" t="s">
        <v>79</v>
      </c>
      <c r="BF165" s="117">
        <v>2850</v>
      </c>
      <c r="BG165" s="82">
        <f>IFERROR(BF165/BC158,"-")</f>
        <v>2.1334096031009265E-6</v>
      </c>
      <c r="BH165" s="117">
        <v>1</v>
      </c>
      <c r="BI165" s="82">
        <f>IFERROR(BH165/BD158,"-")</f>
        <v>9.2592592592592596E-4</v>
      </c>
      <c r="BJ165" s="120">
        <f t="shared" si="117"/>
        <v>2850</v>
      </c>
      <c r="BK165" s="83">
        <f t="shared" si="135"/>
        <v>8.2850041425020708E-4</v>
      </c>
      <c r="BL165" s="197"/>
      <c r="BM165" s="172"/>
      <c r="BN165" s="172"/>
      <c r="BO165" s="37" t="s">
        <v>79</v>
      </c>
      <c r="BP165" s="117">
        <v>0</v>
      </c>
      <c r="BQ165" s="82">
        <f>IFERROR(BP165/BM158,"-")</f>
        <v>0</v>
      </c>
      <c r="BR165" s="117">
        <v>0</v>
      </c>
      <c r="BS165" s="82">
        <f>IFERROR(BR165/BN158,"-")</f>
        <v>0</v>
      </c>
      <c r="BT165" s="120" t="str">
        <f t="shared" si="118"/>
        <v>-</v>
      </c>
      <c r="BU165" s="83">
        <f t="shared" si="136"/>
        <v>0</v>
      </c>
      <c r="BV165" s="197"/>
      <c r="BW165" s="172"/>
      <c r="BX165" s="172"/>
      <c r="BY165" s="37" t="s">
        <v>79</v>
      </c>
      <c r="BZ165" s="117">
        <f t="shared" si="128"/>
        <v>18008</v>
      </c>
      <c r="CA165" s="82">
        <f>IFERROR(BZ165/BW158,"-")</f>
        <v>1.5367956581125963E-6</v>
      </c>
      <c r="CB165" s="117">
        <f t="shared" si="129"/>
        <v>11</v>
      </c>
      <c r="CC165" s="82">
        <f>IFERROR(CB165/BX158,"-")</f>
        <v>9.2343854936198792E-4</v>
      </c>
      <c r="CD165" s="120">
        <f t="shared" si="119"/>
        <v>1637.090909090909</v>
      </c>
      <c r="CE165" s="83">
        <f t="shared" si="137"/>
        <v>8.4693563289190018E-4</v>
      </c>
    </row>
    <row r="166" spans="2:83" s="31" customFormat="1" ht="13.15" customHeight="1">
      <c r="B166" s="216"/>
      <c r="C166" s="175"/>
      <c r="D166" s="197"/>
      <c r="E166" s="172"/>
      <c r="F166" s="172"/>
      <c r="G166" s="37" t="s">
        <v>81</v>
      </c>
      <c r="H166" s="117">
        <v>0</v>
      </c>
      <c r="I166" s="82">
        <f>IFERROR(H166/E158,"-")</f>
        <v>0</v>
      </c>
      <c r="J166" s="117">
        <v>0</v>
      </c>
      <c r="K166" s="82">
        <f>IFERROR(J166/F158,"-")</f>
        <v>0</v>
      </c>
      <c r="L166" s="120" t="str">
        <f t="shared" si="112"/>
        <v>-</v>
      </c>
      <c r="M166" s="83">
        <f t="shared" si="130"/>
        <v>0</v>
      </c>
      <c r="N166" s="197"/>
      <c r="O166" s="172"/>
      <c r="P166" s="172"/>
      <c r="Q166" s="37" t="s">
        <v>81</v>
      </c>
      <c r="R166" s="117">
        <v>22361</v>
      </c>
      <c r="S166" s="82">
        <f>IFERROR(R166/O158,"-")</f>
        <v>1.3309738769368495E-4</v>
      </c>
      <c r="T166" s="117">
        <v>2</v>
      </c>
      <c r="U166" s="82">
        <f>IFERROR(T166/P158,"-")</f>
        <v>2.2727272727272728E-2</v>
      </c>
      <c r="V166" s="120">
        <f t="shared" si="113"/>
        <v>11180.5</v>
      </c>
      <c r="W166" s="83">
        <f t="shared" si="131"/>
        <v>2.1052631578947368E-2</v>
      </c>
      <c r="X166" s="197"/>
      <c r="Y166" s="172"/>
      <c r="Z166" s="172"/>
      <c r="AA166" s="37" t="s">
        <v>81</v>
      </c>
      <c r="AB166" s="117">
        <v>995813</v>
      </c>
      <c r="AC166" s="82">
        <f>IFERROR(AB166/Y158,"-")</f>
        <v>2.8164620254280662E-4</v>
      </c>
      <c r="AD166" s="117">
        <v>40</v>
      </c>
      <c r="AE166" s="82">
        <f>IFERROR(AD166/Z158,"-")</f>
        <v>8.8047545674664312E-3</v>
      </c>
      <c r="AF166" s="120">
        <f t="shared" si="114"/>
        <v>24895.325000000001</v>
      </c>
      <c r="AG166" s="83">
        <f t="shared" si="132"/>
        <v>8.1516201345017327E-3</v>
      </c>
      <c r="AH166" s="197"/>
      <c r="AI166" s="172"/>
      <c r="AJ166" s="172"/>
      <c r="AK166" s="37" t="s">
        <v>81</v>
      </c>
      <c r="AL166" s="117">
        <v>856056</v>
      </c>
      <c r="AM166" s="82">
        <f>IFERROR(AL166/AI158,"-")</f>
        <v>2.3617353843207218E-4</v>
      </c>
      <c r="AN166" s="117">
        <v>33</v>
      </c>
      <c r="AO166" s="82">
        <f>IFERROR(AN166/AJ158,"-")</f>
        <v>9.3220338983050852E-3</v>
      </c>
      <c r="AP166" s="120">
        <f t="shared" si="115"/>
        <v>25941.090909090908</v>
      </c>
      <c r="AQ166" s="83">
        <f t="shared" si="133"/>
        <v>8.6229422524170367E-3</v>
      </c>
      <c r="AR166" s="197"/>
      <c r="AS166" s="172"/>
      <c r="AT166" s="172"/>
      <c r="AU166" s="37" t="s">
        <v>81</v>
      </c>
      <c r="AV166" s="117">
        <v>678127</v>
      </c>
      <c r="AW166" s="82">
        <f>IFERROR(AV166/AS158,"-")</f>
        <v>2.6950740510769126E-4</v>
      </c>
      <c r="AX166" s="117">
        <v>20</v>
      </c>
      <c r="AY166" s="82">
        <f>IFERROR(AX166/AT158,"-")</f>
        <v>8.8849400266548199E-3</v>
      </c>
      <c r="AZ166" s="120">
        <f t="shared" si="116"/>
        <v>33906.35</v>
      </c>
      <c r="BA166" s="83">
        <f t="shared" si="134"/>
        <v>8.0840743734842367E-3</v>
      </c>
      <c r="BB166" s="197"/>
      <c r="BC166" s="172"/>
      <c r="BD166" s="172"/>
      <c r="BE166" s="37" t="s">
        <v>81</v>
      </c>
      <c r="BF166" s="117">
        <v>51553</v>
      </c>
      <c r="BG166" s="82">
        <f>IFERROR(BF166/BC158,"-")</f>
        <v>3.8590759743390197E-5</v>
      </c>
      <c r="BH166" s="117">
        <v>6</v>
      </c>
      <c r="BI166" s="82">
        <f>IFERROR(BH166/BD158,"-")</f>
        <v>5.5555555555555558E-3</v>
      </c>
      <c r="BJ166" s="120">
        <f t="shared" si="117"/>
        <v>8592.1666666666661</v>
      </c>
      <c r="BK166" s="83">
        <f t="shared" si="135"/>
        <v>4.9710024855012429E-3</v>
      </c>
      <c r="BL166" s="197"/>
      <c r="BM166" s="172"/>
      <c r="BN166" s="172"/>
      <c r="BO166" s="37" t="s">
        <v>81</v>
      </c>
      <c r="BP166" s="117">
        <v>25561</v>
      </c>
      <c r="BQ166" s="82">
        <f>IFERROR(BP166/BM158,"-")</f>
        <v>5.5166299923683132E-5</v>
      </c>
      <c r="BR166" s="117">
        <v>1</v>
      </c>
      <c r="BS166" s="82">
        <f>IFERROR(BR166/BN158,"-")</f>
        <v>2.7472527472527475E-3</v>
      </c>
      <c r="BT166" s="120">
        <f t="shared" si="118"/>
        <v>25561</v>
      </c>
      <c r="BU166" s="83">
        <f t="shared" si="136"/>
        <v>2.3148148148148147E-3</v>
      </c>
      <c r="BV166" s="197"/>
      <c r="BW166" s="172"/>
      <c r="BX166" s="172"/>
      <c r="BY166" s="37" t="s">
        <v>81</v>
      </c>
      <c r="BZ166" s="117">
        <f t="shared" si="128"/>
        <v>2629471</v>
      </c>
      <c r="CA166" s="82">
        <f>IFERROR(BZ166/BW158,"-")</f>
        <v>2.2439802398561674E-4</v>
      </c>
      <c r="CB166" s="117">
        <f t="shared" si="129"/>
        <v>102</v>
      </c>
      <c r="CC166" s="82">
        <f>IFERROR(CB166/BX158,"-")</f>
        <v>8.5627938213566155E-3</v>
      </c>
      <c r="CD166" s="120">
        <f t="shared" si="119"/>
        <v>25779.127450980392</v>
      </c>
      <c r="CE166" s="83">
        <f t="shared" si="137"/>
        <v>7.8534031413612562E-3</v>
      </c>
    </row>
    <row r="167" spans="2:83" s="31" customFormat="1" ht="13.15" customHeight="1">
      <c r="B167" s="216"/>
      <c r="C167" s="175"/>
      <c r="D167" s="197"/>
      <c r="E167" s="172"/>
      <c r="F167" s="172"/>
      <c r="G167" s="37" t="s">
        <v>83</v>
      </c>
      <c r="H167" s="117">
        <v>665</v>
      </c>
      <c r="I167" s="82">
        <f>IFERROR(H167/E158,"-")</f>
        <v>8.9744679759943097E-6</v>
      </c>
      <c r="J167" s="117">
        <v>1</v>
      </c>
      <c r="K167" s="82">
        <f>IFERROR(J167/F158,"-")</f>
        <v>2.1739130434782608E-2</v>
      </c>
      <c r="L167" s="120">
        <f t="shared" si="112"/>
        <v>665</v>
      </c>
      <c r="M167" s="83">
        <f t="shared" si="130"/>
        <v>2.1739130434782608E-2</v>
      </c>
      <c r="N167" s="197"/>
      <c r="O167" s="172"/>
      <c r="P167" s="172"/>
      <c r="Q167" s="37" t="s">
        <v>83</v>
      </c>
      <c r="R167" s="117">
        <v>24334</v>
      </c>
      <c r="S167" s="82">
        <f>IFERROR(R167/O158,"-")</f>
        <v>1.4484109977810157E-4</v>
      </c>
      <c r="T167" s="117">
        <v>5</v>
      </c>
      <c r="U167" s="82">
        <f>IFERROR(T167/P158,"-")</f>
        <v>5.6818181818181816E-2</v>
      </c>
      <c r="V167" s="120">
        <f t="shared" si="113"/>
        <v>4866.8</v>
      </c>
      <c r="W167" s="83">
        <f t="shared" si="131"/>
        <v>5.2631578947368418E-2</v>
      </c>
      <c r="X167" s="197"/>
      <c r="Y167" s="172"/>
      <c r="Z167" s="172"/>
      <c r="AA167" s="37" t="s">
        <v>83</v>
      </c>
      <c r="AB167" s="117">
        <v>4927042</v>
      </c>
      <c r="AC167" s="82">
        <f>IFERROR(AB167/Y158,"-")</f>
        <v>1.3935173261133518E-3</v>
      </c>
      <c r="AD167" s="117">
        <v>167</v>
      </c>
      <c r="AE167" s="82">
        <f>IFERROR(AD167/Z158,"-")</f>
        <v>3.6759850319172352E-2</v>
      </c>
      <c r="AF167" s="120">
        <f t="shared" si="114"/>
        <v>29503.245508982036</v>
      </c>
      <c r="AG167" s="83">
        <f t="shared" si="132"/>
        <v>3.4033014061544735E-2</v>
      </c>
      <c r="AH167" s="197"/>
      <c r="AI167" s="172"/>
      <c r="AJ167" s="172"/>
      <c r="AK167" s="37" t="s">
        <v>83</v>
      </c>
      <c r="AL167" s="117">
        <v>3778826</v>
      </c>
      <c r="AM167" s="82">
        <f>IFERROR(AL167/AI158,"-")</f>
        <v>1.0425237455716841E-3</v>
      </c>
      <c r="AN167" s="117">
        <v>159</v>
      </c>
      <c r="AO167" s="82">
        <f>IFERROR(AN167/AJ158,"-")</f>
        <v>4.4915254237288135E-2</v>
      </c>
      <c r="AP167" s="120">
        <f t="shared" si="115"/>
        <v>23766.201257861634</v>
      </c>
      <c r="AQ167" s="83">
        <f t="shared" si="133"/>
        <v>4.1546903579827543E-2</v>
      </c>
      <c r="AR167" s="197"/>
      <c r="AS167" s="172"/>
      <c r="AT167" s="172"/>
      <c r="AU167" s="37" t="s">
        <v>83</v>
      </c>
      <c r="AV167" s="117">
        <v>1815946</v>
      </c>
      <c r="AW167" s="82">
        <f>IFERROR(AV167/AS158,"-")</f>
        <v>7.2170978928090394E-4</v>
      </c>
      <c r="AX167" s="117">
        <v>144</v>
      </c>
      <c r="AY167" s="82">
        <f>IFERROR(AX167/AT158,"-")</f>
        <v>6.3971568191914699E-2</v>
      </c>
      <c r="AZ167" s="120">
        <f t="shared" si="116"/>
        <v>12610.736111111111</v>
      </c>
      <c r="BA167" s="83">
        <f t="shared" si="134"/>
        <v>5.8205335489086497E-2</v>
      </c>
      <c r="BB167" s="197"/>
      <c r="BC167" s="172"/>
      <c r="BD167" s="172"/>
      <c r="BE167" s="37" t="s">
        <v>83</v>
      </c>
      <c r="BF167" s="117">
        <v>3183270</v>
      </c>
      <c r="BG167" s="82">
        <f>IFERROR(BF167/BC158,"-")</f>
        <v>2.3828837850045918E-3</v>
      </c>
      <c r="BH167" s="117">
        <v>78</v>
      </c>
      <c r="BI167" s="82">
        <f>IFERROR(BH167/BD158,"-")</f>
        <v>7.2222222222222215E-2</v>
      </c>
      <c r="BJ167" s="120">
        <f t="shared" si="117"/>
        <v>40811.153846153844</v>
      </c>
      <c r="BK167" s="83">
        <f t="shared" si="135"/>
        <v>6.4623032311516157E-2</v>
      </c>
      <c r="BL167" s="197"/>
      <c r="BM167" s="172"/>
      <c r="BN167" s="172"/>
      <c r="BO167" s="37" t="s">
        <v>83</v>
      </c>
      <c r="BP167" s="117">
        <v>823430</v>
      </c>
      <c r="BQ167" s="82">
        <f>IFERROR(BP167/BM158,"-")</f>
        <v>1.7771443349696178E-3</v>
      </c>
      <c r="BR167" s="117">
        <v>29</v>
      </c>
      <c r="BS167" s="82">
        <f>IFERROR(BR167/BN158,"-")</f>
        <v>7.9670329670329665E-2</v>
      </c>
      <c r="BT167" s="120">
        <f t="shared" si="118"/>
        <v>28394.137931034482</v>
      </c>
      <c r="BU167" s="83">
        <f t="shared" si="136"/>
        <v>6.7129629629629636E-2</v>
      </c>
      <c r="BV167" s="197"/>
      <c r="BW167" s="172"/>
      <c r="BX167" s="172"/>
      <c r="BY167" s="37" t="s">
        <v>83</v>
      </c>
      <c r="BZ167" s="117">
        <f t="shared" si="128"/>
        <v>14553513</v>
      </c>
      <c r="CA167" s="82">
        <f>IFERROR(BZ167/BW158,"-")</f>
        <v>1.2419910922193038E-3</v>
      </c>
      <c r="CB167" s="117">
        <f t="shared" si="129"/>
        <v>583</v>
      </c>
      <c r="CC167" s="82">
        <f>IFERROR(CB167/BX158,"-")</f>
        <v>4.8942243116185356E-2</v>
      </c>
      <c r="CD167" s="120">
        <f t="shared" si="119"/>
        <v>24963.144082332761</v>
      </c>
      <c r="CE167" s="83">
        <f t="shared" si="137"/>
        <v>4.4887588543270712E-2</v>
      </c>
    </row>
    <row r="168" spans="2:83" s="31" customFormat="1" ht="13.15" customHeight="1">
      <c r="B168" s="216"/>
      <c r="C168" s="175"/>
      <c r="D168" s="197"/>
      <c r="E168" s="172"/>
      <c r="F168" s="172"/>
      <c r="G168" s="37" t="s">
        <v>85</v>
      </c>
      <c r="H168" s="117">
        <v>19607</v>
      </c>
      <c r="I168" s="82">
        <f>IFERROR(H168/E158,"-")</f>
        <v>2.6460510316589543E-4</v>
      </c>
      <c r="J168" s="117">
        <v>2</v>
      </c>
      <c r="K168" s="82">
        <f>IFERROR(J168/F158,"-")</f>
        <v>4.3478260869565216E-2</v>
      </c>
      <c r="L168" s="120">
        <f t="shared" si="112"/>
        <v>9803.5</v>
      </c>
      <c r="M168" s="83">
        <f t="shared" si="130"/>
        <v>4.3478260869565216E-2</v>
      </c>
      <c r="N168" s="197"/>
      <c r="O168" s="172"/>
      <c r="P168" s="172"/>
      <c r="Q168" s="37" t="s">
        <v>85</v>
      </c>
      <c r="R168" s="117">
        <v>622577</v>
      </c>
      <c r="S168" s="82">
        <f>IFERROR(R168/O158,"-")</f>
        <v>3.7057095987733683E-3</v>
      </c>
      <c r="T168" s="117">
        <v>3</v>
      </c>
      <c r="U168" s="82">
        <f>IFERROR(T168/P158,"-")</f>
        <v>3.4090909090909088E-2</v>
      </c>
      <c r="V168" s="120">
        <f t="shared" si="113"/>
        <v>207525.66666666666</v>
      </c>
      <c r="W168" s="83">
        <f t="shared" si="131"/>
        <v>3.1578947368421054E-2</v>
      </c>
      <c r="X168" s="197"/>
      <c r="Y168" s="172"/>
      <c r="Z168" s="172"/>
      <c r="AA168" s="37" t="s">
        <v>85</v>
      </c>
      <c r="AB168" s="117">
        <v>2576773</v>
      </c>
      <c r="AC168" s="82">
        <f>IFERROR(AB168/Y158,"-")</f>
        <v>7.287897730445731E-4</v>
      </c>
      <c r="AD168" s="117">
        <v>35</v>
      </c>
      <c r="AE168" s="82">
        <f>IFERROR(AD168/Z158,"-")</f>
        <v>7.7041602465331279E-3</v>
      </c>
      <c r="AF168" s="120">
        <f t="shared" si="114"/>
        <v>73622.085714285713</v>
      </c>
      <c r="AG168" s="83">
        <f t="shared" si="132"/>
        <v>7.1326676176890159E-3</v>
      </c>
      <c r="AH168" s="197"/>
      <c r="AI168" s="172"/>
      <c r="AJ168" s="172"/>
      <c r="AK168" s="37" t="s">
        <v>85</v>
      </c>
      <c r="AL168" s="117">
        <v>6203087</v>
      </c>
      <c r="AM168" s="82">
        <f>IFERROR(AL168/AI158,"-")</f>
        <v>1.7113424892670425E-3</v>
      </c>
      <c r="AN168" s="117">
        <v>73</v>
      </c>
      <c r="AO168" s="82">
        <f>IFERROR(AN168/AJ158,"-")</f>
        <v>2.0621468926553671E-2</v>
      </c>
      <c r="AP168" s="120">
        <f t="shared" si="115"/>
        <v>84973.794520547948</v>
      </c>
      <c r="AQ168" s="83">
        <f t="shared" si="133"/>
        <v>1.907499346746799E-2</v>
      </c>
      <c r="AR168" s="197"/>
      <c r="AS168" s="172"/>
      <c r="AT168" s="172"/>
      <c r="AU168" s="37" t="s">
        <v>85</v>
      </c>
      <c r="AV168" s="117">
        <v>8717333</v>
      </c>
      <c r="AW168" s="82">
        <f>IFERROR(AV168/AS158,"-")</f>
        <v>3.4645218318834757E-3</v>
      </c>
      <c r="AX168" s="117">
        <v>67</v>
      </c>
      <c r="AY168" s="82">
        <f>IFERROR(AX168/AT158,"-")</f>
        <v>2.9764549089293647E-2</v>
      </c>
      <c r="AZ168" s="120">
        <f t="shared" si="116"/>
        <v>130109.44776119402</v>
      </c>
      <c r="BA168" s="83">
        <f t="shared" si="134"/>
        <v>2.7081649151172192E-2</v>
      </c>
      <c r="BB168" s="197"/>
      <c r="BC168" s="172"/>
      <c r="BD168" s="172"/>
      <c r="BE168" s="37" t="s">
        <v>85</v>
      </c>
      <c r="BF168" s="117">
        <v>7699491</v>
      </c>
      <c r="BG168" s="82">
        <f>IFERROR(BF168/BC158,"-")</f>
        <v>5.7635677327681246E-3</v>
      </c>
      <c r="BH168" s="117">
        <v>43</v>
      </c>
      <c r="BI168" s="82">
        <f>IFERROR(BH168/BD158,"-")</f>
        <v>3.9814814814814817E-2</v>
      </c>
      <c r="BJ168" s="120">
        <f t="shared" si="117"/>
        <v>179057.93023255814</v>
      </c>
      <c r="BK168" s="83">
        <f t="shared" si="135"/>
        <v>3.5625517812758904E-2</v>
      </c>
      <c r="BL168" s="197"/>
      <c r="BM168" s="172"/>
      <c r="BN168" s="172"/>
      <c r="BO168" s="37" t="s">
        <v>85</v>
      </c>
      <c r="BP168" s="117">
        <v>3785436</v>
      </c>
      <c r="BQ168" s="82">
        <f>IFERROR(BP168/BM158,"-")</f>
        <v>8.1698093860923821E-3</v>
      </c>
      <c r="BR168" s="117">
        <v>21</v>
      </c>
      <c r="BS168" s="82">
        <f>IFERROR(BR168/BN158,"-")</f>
        <v>5.7692307692307696E-2</v>
      </c>
      <c r="BT168" s="120">
        <f t="shared" si="118"/>
        <v>180258.85714285713</v>
      </c>
      <c r="BU168" s="83">
        <f t="shared" si="136"/>
        <v>4.8611111111111112E-2</v>
      </c>
      <c r="BV168" s="197"/>
      <c r="BW168" s="172"/>
      <c r="BX168" s="172"/>
      <c r="BY168" s="37" t="s">
        <v>85</v>
      </c>
      <c r="BZ168" s="117">
        <f t="shared" si="128"/>
        <v>29624304</v>
      </c>
      <c r="CA168" s="82">
        <f>IFERROR(BZ168/BW158,"-")</f>
        <v>2.528126486106598E-3</v>
      </c>
      <c r="CB168" s="117">
        <f t="shared" si="129"/>
        <v>244</v>
      </c>
      <c r="CC168" s="82">
        <f>IFERROR(CB168/BX158,"-")</f>
        <v>2.0483546004029549E-2</v>
      </c>
      <c r="CD168" s="120">
        <f t="shared" si="119"/>
        <v>121411.08196721312</v>
      </c>
      <c r="CE168" s="83">
        <f t="shared" si="137"/>
        <v>1.8786572220511243E-2</v>
      </c>
    </row>
    <row r="169" spans="2:83" s="31" customFormat="1" ht="13.15" customHeight="1">
      <c r="B169" s="216"/>
      <c r="C169" s="175"/>
      <c r="D169" s="197"/>
      <c r="E169" s="172"/>
      <c r="F169" s="172"/>
      <c r="G169" s="37" t="s">
        <v>87</v>
      </c>
      <c r="H169" s="117">
        <v>3165047</v>
      </c>
      <c r="I169" s="82">
        <f>IFERROR(H169/E158,"-")</f>
        <v>4.2713703675213328E-2</v>
      </c>
      <c r="J169" s="117">
        <v>2</v>
      </c>
      <c r="K169" s="82">
        <f>IFERROR(J169/F158,"-")</f>
        <v>4.3478260869565216E-2</v>
      </c>
      <c r="L169" s="120">
        <f t="shared" si="112"/>
        <v>1582523.5</v>
      </c>
      <c r="M169" s="83">
        <f t="shared" si="130"/>
        <v>4.3478260869565216E-2</v>
      </c>
      <c r="N169" s="197"/>
      <c r="O169" s="172"/>
      <c r="P169" s="172"/>
      <c r="Q169" s="37" t="s">
        <v>87</v>
      </c>
      <c r="R169" s="117">
        <v>6739</v>
      </c>
      <c r="S169" s="82">
        <f>IFERROR(R169/O158,"-")</f>
        <v>4.0111949182404315E-5</v>
      </c>
      <c r="T169" s="117">
        <v>3</v>
      </c>
      <c r="U169" s="82">
        <f>IFERROR(T169/P158,"-")</f>
        <v>3.4090909090909088E-2</v>
      </c>
      <c r="V169" s="120">
        <f t="shared" si="113"/>
        <v>2246.3333333333335</v>
      </c>
      <c r="W169" s="83">
        <f t="shared" si="131"/>
        <v>3.1578947368421054E-2</v>
      </c>
      <c r="X169" s="197"/>
      <c r="Y169" s="172"/>
      <c r="Z169" s="172"/>
      <c r="AA169" s="37" t="s">
        <v>87</v>
      </c>
      <c r="AB169" s="117">
        <v>14746284</v>
      </c>
      <c r="AC169" s="82">
        <f>IFERROR(AB169/Y158,"-")</f>
        <v>4.1706976010734429E-3</v>
      </c>
      <c r="AD169" s="117">
        <v>46</v>
      </c>
      <c r="AE169" s="82">
        <f>IFERROR(AD169/Z158,"-")</f>
        <v>1.0125467752586397E-2</v>
      </c>
      <c r="AF169" s="120">
        <f t="shared" si="114"/>
        <v>320571.39130434784</v>
      </c>
      <c r="AG169" s="83">
        <f t="shared" si="132"/>
        <v>9.3743631546769918E-3</v>
      </c>
      <c r="AH169" s="197"/>
      <c r="AI169" s="172"/>
      <c r="AJ169" s="172"/>
      <c r="AK169" s="37" t="s">
        <v>87</v>
      </c>
      <c r="AL169" s="117">
        <v>27348092</v>
      </c>
      <c r="AM169" s="82">
        <f>IFERROR(AL169/AI158,"-")</f>
        <v>7.544945257092814E-3</v>
      </c>
      <c r="AN169" s="117">
        <v>82</v>
      </c>
      <c r="AO169" s="82">
        <f>IFERROR(AN169/AJ158,"-")</f>
        <v>2.3163841807909605E-2</v>
      </c>
      <c r="AP169" s="120">
        <f t="shared" si="115"/>
        <v>333513.31707317074</v>
      </c>
      <c r="AQ169" s="83">
        <f t="shared" si="133"/>
        <v>2.1426704990854455E-2</v>
      </c>
      <c r="AR169" s="197"/>
      <c r="AS169" s="172"/>
      <c r="AT169" s="172"/>
      <c r="AU169" s="37" t="s">
        <v>87</v>
      </c>
      <c r="AV169" s="117">
        <v>40453520</v>
      </c>
      <c r="AW169" s="82">
        <f>IFERROR(AV169/AS158,"-")</f>
        <v>1.6077406153525948E-2</v>
      </c>
      <c r="AX169" s="117">
        <v>108</v>
      </c>
      <c r="AY169" s="82">
        <f>IFERROR(AX169/AT158,"-")</f>
        <v>4.7978676143936028E-2</v>
      </c>
      <c r="AZ169" s="120">
        <f t="shared" si="116"/>
        <v>374569.62962962961</v>
      </c>
      <c r="BA169" s="83">
        <f t="shared" si="134"/>
        <v>4.3654001616814875E-2</v>
      </c>
      <c r="BB169" s="197"/>
      <c r="BC169" s="172"/>
      <c r="BD169" s="172"/>
      <c r="BE169" s="37" t="s">
        <v>87</v>
      </c>
      <c r="BF169" s="117">
        <v>33276847</v>
      </c>
      <c r="BG169" s="82">
        <f>IFERROR(BF169/BC158,"-")</f>
        <v>2.4909875421305353E-2</v>
      </c>
      <c r="BH169" s="117">
        <v>90</v>
      </c>
      <c r="BI169" s="82">
        <f>IFERROR(BH169/BD158,"-")</f>
        <v>8.3333333333333329E-2</v>
      </c>
      <c r="BJ169" s="120">
        <f t="shared" si="117"/>
        <v>369742.74444444443</v>
      </c>
      <c r="BK169" s="83">
        <f t="shared" si="135"/>
        <v>7.4565037282518648E-2</v>
      </c>
      <c r="BL169" s="197"/>
      <c r="BM169" s="172"/>
      <c r="BN169" s="172"/>
      <c r="BO169" s="37" t="s">
        <v>87</v>
      </c>
      <c r="BP169" s="117">
        <v>10819390</v>
      </c>
      <c r="BQ169" s="82">
        <f>IFERROR(BP169/BM158,"-")</f>
        <v>2.335064018353343E-2</v>
      </c>
      <c r="BR169" s="117">
        <v>40</v>
      </c>
      <c r="BS169" s="82">
        <f>IFERROR(BR169/BN158,"-")</f>
        <v>0.10989010989010989</v>
      </c>
      <c r="BT169" s="120">
        <f t="shared" si="118"/>
        <v>270484.75</v>
      </c>
      <c r="BU169" s="83">
        <f t="shared" si="136"/>
        <v>9.2592592592592587E-2</v>
      </c>
      <c r="BV169" s="197"/>
      <c r="BW169" s="172"/>
      <c r="BX169" s="172"/>
      <c r="BY169" s="37" t="s">
        <v>87</v>
      </c>
      <c r="BZ169" s="117">
        <f t="shared" si="128"/>
        <v>129815919</v>
      </c>
      <c r="CA169" s="82">
        <f>IFERROR(BZ169/BW158,"-")</f>
        <v>1.1078439619785455E-2</v>
      </c>
      <c r="CB169" s="117">
        <f t="shared" si="129"/>
        <v>371</v>
      </c>
      <c r="CC169" s="82">
        <f>IFERROR(CB169/BX158,"-")</f>
        <v>3.1145063801208864E-2</v>
      </c>
      <c r="CD169" s="120">
        <f t="shared" si="119"/>
        <v>349908.13746630726</v>
      </c>
      <c r="CE169" s="83">
        <f t="shared" si="137"/>
        <v>2.8564829072990454E-2</v>
      </c>
    </row>
    <row r="170" spans="2:83" s="31" customFormat="1" ht="13.15" customHeight="1">
      <c r="B170" s="216"/>
      <c r="C170" s="175"/>
      <c r="D170" s="197"/>
      <c r="E170" s="172"/>
      <c r="F170" s="172"/>
      <c r="G170" s="37" t="s">
        <v>89</v>
      </c>
      <c r="H170" s="117">
        <v>206866</v>
      </c>
      <c r="I170" s="82">
        <f>IFERROR(H170/E158,"-")</f>
        <v>2.7917478080030662E-3</v>
      </c>
      <c r="J170" s="117">
        <v>5</v>
      </c>
      <c r="K170" s="82">
        <f>IFERROR(J170/F158,"-")</f>
        <v>0.10869565217391304</v>
      </c>
      <c r="L170" s="120">
        <f t="shared" si="112"/>
        <v>41373.199999999997</v>
      </c>
      <c r="M170" s="83">
        <f t="shared" si="130"/>
        <v>0.10869565217391304</v>
      </c>
      <c r="N170" s="197"/>
      <c r="O170" s="172"/>
      <c r="P170" s="172"/>
      <c r="Q170" s="37" t="s">
        <v>89</v>
      </c>
      <c r="R170" s="117">
        <v>4322635</v>
      </c>
      <c r="S170" s="82">
        <f>IFERROR(R170/O158,"-")</f>
        <v>2.5729235117091891E-2</v>
      </c>
      <c r="T170" s="117">
        <v>15</v>
      </c>
      <c r="U170" s="82">
        <f>IFERROR(T170/P158,"-")</f>
        <v>0.17045454545454544</v>
      </c>
      <c r="V170" s="120">
        <f t="shared" si="113"/>
        <v>288175.66666666669</v>
      </c>
      <c r="W170" s="83">
        <f t="shared" si="131"/>
        <v>0.15789473684210525</v>
      </c>
      <c r="X170" s="197"/>
      <c r="Y170" s="172"/>
      <c r="Z170" s="172"/>
      <c r="AA170" s="37" t="s">
        <v>89</v>
      </c>
      <c r="AB170" s="117">
        <v>25570093</v>
      </c>
      <c r="AC170" s="82">
        <f>IFERROR(AB170/Y158,"-")</f>
        <v>7.2319999760159809E-3</v>
      </c>
      <c r="AD170" s="117">
        <v>530</v>
      </c>
      <c r="AE170" s="82">
        <f>IFERROR(AD170/Z158,"-")</f>
        <v>0.11666299801893022</v>
      </c>
      <c r="AF170" s="120">
        <f t="shared" si="114"/>
        <v>48245.458490566038</v>
      </c>
      <c r="AG170" s="83">
        <f t="shared" si="132"/>
        <v>0.10800896678214796</v>
      </c>
      <c r="AH170" s="197"/>
      <c r="AI170" s="172"/>
      <c r="AJ170" s="172"/>
      <c r="AK170" s="37" t="s">
        <v>89</v>
      </c>
      <c r="AL170" s="117">
        <v>33550178</v>
      </c>
      <c r="AM170" s="82">
        <f>IFERROR(AL170/AI158,"-")</f>
        <v>9.2560115848564373E-3</v>
      </c>
      <c r="AN170" s="117">
        <v>555</v>
      </c>
      <c r="AO170" s="82">
        <f>IFERROR(AN170/AJ158,"-")</f>
        <v>0.15677966101694915</v>
      </c>
      <c r="AP170" s="120">
        <f t="shared" si="115"/>
        <v>60450.771171171175</v>
      </c>
      <c r="AQ170" s="83">
        <f t="shared" si="133"/>
        <v>0.14502221060883197</v>
      </c>
      <c r="AR170" s="197"/>
      <c r="AS170" s="172"/>
      <c r="AT170" s="172"/>
      <c r="AU170" s="37" t="s">
        <v>89</v>
      </c>
      <c r="AV170" s="117">
        <v>27263648</v>
      </c>
      <c r="AW170" s="82">
        <f>IFERROR(AV170/AS158,"-")</f>
        <v>1.0835367160206711E-2</v>
      </c>
      <c r="AX170" s="117">
        <v>428</v>
      </c>
      <c r="AY170" s="82">
        <f>IFERROR(AX170/AT158,"-")</f>
        <v>0.19013771657041315</v>
      </c>
      <c r="AZ170" s="120">
        <f t="shared" si="116"/>
        <v>63700.11214953271</v>
      </c>
      <c r="BA170" s="83">
        <f t="shared" si="134"/>
        <v>0.17299919159256266</v>
      </c>
      <c r="BB170" s="197"/>
      <c r="BC170" s="172"/>
      <c r="BD170" s="172"/>
      <c r="BE170" s="37" t="s">
        <v>89</v>
      </c>
      <c r="BF170" s="117">
        <v>16906217</v>
      </c>
      <c r="BG170" s="82">
        <f>IFERROR(BF170/BC158,"-")</f>
        <v>1.2655398491195837E-2</v>
      </c>
      <c r="BH170" s="117">
        <v>216</v>
      </c>
      <c r="BI170" s="82">
        <f>IFERROR(BH170/BD158,"-")</f>
        <v>0.2</v>
      </c>
      <c r="BJ170" s="120">
        <f t="shared" si="117"/>
        <v>78269.523148148146</v>
      </c>
      <c r="BK170" s="83">
        <f t="shared" si="135"/>
        <v>0.17895608947804473</v>
      </c>
      <c r="BL170" s="197"/>
      <c r="BM170" s="172"/>
      <c r="BN170" s="172"/>
      <c r="BO170" s="37" t="s">
        <v>89</v>
      </c>
      <c r="BP170" s="117">
        <v>10241185</v>
      </c>
      <c r="BQ170" s="82">
        <f>IFERROR(BP170/BM158,"-")</f>
        <v>2.210274571745725E-2</v>
      </c>
      <c r="BR170" s="117">
        <v>74</v>
      </c>
      <c r="BS170" s="82">
        <f>IFERROR(BR170/BN158,"-")</f>
        <v>0.2032967032967033</v>
      </c>
      <c r="BT170" s="120">
        <f t="shared" si="118"/>
        <v>138394.39189189189</v>
      </c>
      <c r="BU170" s="83">
        <f t="shared" si="136"/>
        <v>0.17129629629629631</v>
      </c>
      <c r="BV170" s="197"/>
      <c r="BW170" s="172"/>
      <c r="BX170" s="172"/>
      <c r="BY170" s="37" t="s">
        <v>89</v>
      </c>
      <c r="BZ170" s="117">
        <f t="shared" si="128"/>
        <v>118060822</v>
      </c>
      <c r="CA170" s="82">
        <f>IFERROR(BZ170/BW158,"-")</f>
        <v>1.0075264251599516E-2</v>
      </c>
      <c r="CB170" s="117">
        <f t="shared" si="129"/>
        <v>1823</v>
      </c>
      <c r="CC170" s="82">
        <f>IFERROR(CB170/BX158,"-")</f>
        <v>0.15303895231699127</v>
      </c>
      <c r="CD170" s="120">
        <f t="shared" si="119"/>
        <v>64761.833241908942</v>
      </c>
      <c r="CE170" s="83">
        <f t="shared" si="137"/>
        <v>0.14036033261472128</v>
      </c>
    </row>
    <row r="171" spans="2:83" s="31" customFormat="1" ht="13.15" customHeight="1">
      <c r="B171" s="216"/>
      <c r="C171" s="175"/>
      <c r="D171" s="197"/>
      <c r="E171" s="172"/>
      <c r="F171" s="172"/>
      <c r="G171" s="37" t="s">
        <v>91</v>
      </c>
      <c r="H171" s="117">
        <v>11718</v>
      </c>
      <c r="I171" s="82">
        <f>IFERROR(H171/E158,"-")</f>
        <v>1.5813957254541552E-4</v>
      </c>
      <c r="J171" s="117">
        <v>2</v>
      </c>
      <c r="K171" s="82">
        <f>IFERROR(J171/F158,"-")</f>
        <v>4.3478260869565216E-2</v>
      </c>
      <c r="L171" s="120">
        <f t="shared" si="112"/>
        <v>5859</v>
      </c>
      <c r="M171" s="83">
        <f t="shared" si="130"/>
        <v>4.3478260869565216E-2</v>
      </c>
      <c r="N171" s="197"/>
      <c r="O171" s="172"/>
      <c r="P171" s="172"/>
      <c r="Q171" s="37" t="s">
        <v>91</v>
      </c>
      <c r="R171" s="117">
        <v>664114</v>
      </c>
      <c r="S171" s="82">
        <f>IFERROR(R171/O158,"-")</f>
        <v>3.9529465824785955E-3</v>
      </c>
      <c r="T171" s="117">
        <v>10</v>
      </c>
      <c r="U171" s="82">
        <f>IFERROR(T171/P158,"-")</f>
        <v>0.11363636363636363</v>
      </c>
      <c r="V171" s="120">
        <f t="shared" si="113"/>
        <v>66411.399999999994</v>
      </c>
      <c r="W171" s="83">
        <f t="shared" si="131"/>
        <v>0.10526315789473684</v>
      </c>
      <c r="X171" s="197"/>
      <c r="Y171" s="172"/>
      <c r="Z171" s="172"/>
      <c r="AA171" s="37" t="s">
        <v>91</v>
      </c>
      <c r="AB171" s="117">
        <v>44940174</v>
      </c>
      <c r="AC171" s="82">
        <f>IFERROR(AB171/Y158,"-")</f>
        <v>1.2710447994465801E-2</v>
      </c>
      <c r="AD171" s="117">
        <v>375</v>
      </c>
      <c r="AE171" s="82">
        <f>IFERROR(AD171/Z158,"-")</f>
        <v>8.2544574069997795E-2</v>
      </c>
      <c r="AF171" s="120">
        <f t="shared" si="114"/>
        <v>119840.46400000001</v>
      </c>
      <c r="AG171" s="83">
        <f t="shared" si="132"/>
        <v>7.6421438760953739E-2</v>
      </c>
      <c r="AH171" s="197"/>
      <c r="AI171" s="172"/>
      <c r="AJ171" s="172"/>
      <c r="AK171" s="37" t="s">
        <v>91</v>
      </c>
      <c r="AL171" s="117">
        <v>65829638</v>
      </c>
      <c r="AM171" s="82">
        <f>IFERROR(AL171/AI158,"-")</f>
        <v>1.8161450349232292E-2</v>
      </c>
      <c r="AN171" s="117">
        <v>582</v>
      </c>
      <c r="AO171" s="82">
        <f>IFERROR(AN171/AJ158,"-")</f>
        <v>0.16440677966101694</v>
      </c>
      <c r="AP171" s="120">
        <f t="shared" si="115"/>
        <v>113109.34364261168</v>
      </c>
      <c r="AQ171" s="83">
        <f t="shared" si="133"/>
        <v>0.15207734517899138</v>
      </c>
      <c r="AR171" s="197"/>
      <c r="AS171" s="172"/>
      <c r="AT171" s="172"/>
      <c r="AU171" s="37" t="s">
        <v>91</v>
      </c>
      <c r="AV171" s="117">
        <v>73321227</v>
      </c>
      <c r="AW171" s="82">
        <f>IFERROR(AV171/AS158,"-")</f>
        <v>2.9139989453423901E-2</v>
      </c>
      <c r="AX171" s="117">
        <v>589</v>
      </c>
      <c r="AY171" s="82">
        <f>IFERROR(AX171/AT158,"-")</f>
        <v>0.26166148378498444</v>
      </c>
      <c r="AZ171" s="120">
        <f t="shared" si="116"/>
        <v>124484.25636672326</v>
      </c>
      <c r="BA171" s="83">
        <f t="shared" si="134"/>
        <v>0.23807599029911075</v>
      </c>
      <c r="BB171" s="197"/>
      <c r="BC171" s="172"/>
      <c r="BD171" s="172"/>
      <c r="BE171" s="37" t="s">
        <v>91</v>
      </c>
      <c r="BF171" s="117">
        <v>45072860</v>
      </c>
      <c r="BG171" s="82">
        <f>IFERROR(BF171/BC158,"-")</f>
        <v>3.3739955215166186E-2</v>
      </c>
      <c r="BH171" s="117">
        <v>383</v>
      </c>
      <c r="BI171" s="82">
        <f>IFERROR(BH171/BD158,"-")</f>
        <v>0.35462962962962963</v>
      </c>
      <c r="BJ171" s="120">
        <f t="shared" si="117"/>
        <v>117683.70757180157</v>
      </c>
      <c r="BK171" s="83">
        <f t="shared" si="135"/>
        <v>0.31731565865782935</v>
      </c>
      <c r="BL171" s="197"/>
      <c r="BM171" s="172"/>
      <c r="BN171" s="172"/>
      <c r="BO171" s="37" t="s">
        <v>91</v>
      </c>
      <c r="BP171" s="117">
        <v>17533156</v>
      </c>
      <c r="BQ171" s="82">
        <f>IFERROR(BP171/BM158,"-")</f>
        <v>3.7840434353300902E-2</v>
      </c>
      <c r="BR171" s="117">
        <v>123</v>
      </c>
      <c r="BS171" s="82">
        <f>IFERROR(BR171/BN158,"-")</f>
        <v>0.33791208791208793</v>
      </c>
      <c r="BT171" s="120">
        <f t="shared" si="118"/>
        <v>142545.98373983739</v>
      </c>
      <c r="BU171" s="83">
        <f t="shared" si="136"/>
        <v>0.28472222222222221</v>
      </c>
      <c r="BV171" s="197"/>
      <c r="BW171" s="172"/>
      <c r="BX171" s="172"/>
      <c r="BY171" s="37" t="s">
        <v>91</v>
      </c>
      <c r="BZ171" s="117">
        <f t="shared" si="128"/>
        <v>247372887</v>
      </c>
      <c r="CA171" s="82">
        <f>IFERROR(BZ171/BW158,"-")</f>
        <v>2.1110705168612721E-2</v>
      </c>
      <c r="CB171" s="117">
        <f t="shared" si="129"/>
        <v>2064</v>
      </c>
      <c r="CC171" s="82">
        <f>IFERROR(CB171/BX158,"-")</f>
        <v>0.17327065144392209</v>
      </c>
      <c r="CD171" s="120">
        <f t="shared" si="119"/>
        <v>119851.20494186046</v>
      </c>
      <c r="CE171" s="83">
        <f t="shared" si="137"/>
        <v>0.15891592238989838</v>
      </c>
    </row>
    <row r="172" spans="2:83" s="31" customFormat="1" ht="13.15" customHeight="1">
      <c r="B172" s="216"/>
      <c r="C172" s="175"/>
      <c r="D172" s="197"/>
      <c r="E172" s="172"/>
      <c r="F172" s="172"/>
      <c r="G172" s="37" t="s">
        <v>95</v>
      </c>
      <c r="H172" s="117">
        <v>124436</v>
      </c>
      <c r="I172" s="82">
        <f>IFERROR(H172/E158,"-")</f>
        <v>1.6793186421967339E-3</v>
      </c>
      <c r="J172" s="117">
        <v>4</v>
      </c>
      <c r="K172" s="82">
        <f>IFERROR(J172/F158,"-")</f>
        <v>8.6956521739130432E-2</v>
      </c>
      <c r="L172" s="120">
        <f t="shared" si="112"/>
        <v>31109</v>
      </c>
      <c r="M172" s="83">
        <f t="shared" si="130"/>
        <v>8.6956521739130432E-2</v>
      </c>
      <c r="N172" s="197"/>
      <c r="O172" s="172"/>
      <c r="P172" s="172"/>
      <c r="Q172" s="37" t="s">
        <v>95</v>
      </c>
      <c r="R172" s="117">
        <v>1205579</v>
      </c>
      <c r="S172" s="82">
        <f>IFERROR(R172/O158,"-")</f>
        <v>7.1758604516061449E-3</v>
      </c>
      <c r="T172" s="117">
        <v>9</v>
      </c>
      <c r="U172" s="82">
        <f>IFERROR(T172/P158,"-")</f>
        <v>0.10227272727272728</v>
      </c>
      <c r="V172" s="120">
        <f t="shared" si="113"/>
        <v>133953.22222222222</v>
      </c>
      <c r="W172" s="83">
        <f t="shared" si="131"/>
        <v>9.4736842105263161E-2</v>
      </c>
      <c r="X172" s="197"/>
      <c r="Y172" s="172"/>
      <c r="Z172" s="172"/>
      <c r="AA172" s="37" t="s">
        <v>95</v>
      </c>
      <c r="AB172" s="117">
        <v>17392238</v>
      </c>
      <c r="AC172" s="82">
        <f>IFERROR(AB172/Y158,"-")</f>
        <v>4.9190538649532571E-3</v>
      </c>
      <c r="AD172" s="117">
        <v>268</v>
      </c>
      <c r="AE172" s="82">
        <f>IFERROR(AD172/Z158,"-")</f>
        <v>5.8991855602025092E-2</v>
      </c>
      <c r="AF172" s="120">
        <f t="shared" si="114"/>
        <v>64896.410447761191</v>
      </c>
      <c r="AG172" s="83">
        <f t="shared" si="132"/>
        <v>5.4615854901161609E-2</v>
      </c>
      <c r="AH172" s="197"/>
      <c r="AI172" s="172"/>
      <c r="AJ172" s="172"/>
      <c r="AK172" s="37" t="s">
        <v>95</v>
      </c>
      <c r="AL172" s="117">
        <v>19423179</v>
      </c>
      <c r="AM172" s="82">
        <f>IFERROR(AL172/AI158,"-")</f>
        <v>5.3585757380703097E-3</v>
      </c>
      <c r="AN172" s="117">
        <v>291</v>
      </c>
      <c r="AO172" s="82">
        <f>IFERROR(AN172/AJ158,"-")</f>
        <v>8.2203389830508469E-2</v>
      </c>
      <c r="AP172" s="120">
        <f t="shared" si="115"/>
        <v>66746.319587628866</v>
      </c>
      <c r="AQ172" s="83">
        <f t="shared" si="133"/>
        <v>7.603867258949569E-2</v>
      </c>
      <c r="AR172" s="197"/>
      <c r="AS172" s="172"/>
      <c r="AT172" s="172"/>
      <c r="AU172" s="37" t="s">
        <v>95</v>
      </c>
      <c r="AV172" s="117">
        <v>11278982</v>
      </c>
      <c r="AW172" s="82">
        <f>IFERROR(AV172/AS158,"-")</f>
        <v>4.4825956953142374E-3</v>
      </c>
      <c r="AX172" s="117">
        <v>230</v>
      </c>
      <c r="AY172" s="82">
        <f>IFERROR(AX172/AT158,"-")</f>
        <v>0.10217681030653043</v>
      </c>
      <c r="AZ172" s="120">
        <f t="shared" si="116"/>
        <v>49039.052173913042</v>
      </c>
      <c r="BA172" s="83">
        <f t="shared" si="134"/>
        <v>9.296685529506872E-2</v>
      </c>
      <c r="BB172" s="197"/>
      <c r="BC172" s="172"/>
      <c r="BD172" s="172"/>
      <c r="BE172" s="37" t="s">
        <v>95</v>
      </c>
      <c r="BF172" s="117">
        <v>6683406</v>
      </c>
      <c r="BG172" s="82">
        <f>IFERROR(BF172/BC158,"-")</f>
        <v>5.0029622953762639E-3</v>
      </c>
      <c r="BH172" s="117">
        <v>119</v>
      </c>
      <c r="BI172" s="82">
        <f>IFERROR(BH172/BD158,"-")</f>
        <v>0.11018518518518519</v>
      </c>
      <c r="BJ172" s="120">
        <f t="shared" si="117"/>
        <v>56163.075630252104</v>
      </c>
      <c r="BK172" s="83">
        <f t="shared" si="135"/>
        <v>9.8591549295774641E-2</v>
      </c>
      <c r="BL172" s="197"/>
      <c r="BM172" s="172"/>
      <c r="BN172" s="172"/>
      <c r="BO172" s="37" t="s">
        <v>95</v>
      </c>
      <c r="BP172" s="117">
        <v>3830821</v>
      </c>
      <c r="BQ172" s="82">
        <f>IFERROR(BP172/BM158,"-")</f>
        <v>8.2677602691578478E-3</v>
      </c>
      <c r="BR172" s="117">
        <v>29</v>
      </c>
      <c r="BS172" s="82">
        <f>IFERROR(BR172/BN158,"-")</f>
        <v>7.9670329670329665E-2</v>
      </c>
      <c r="BT172" s="120">
        <f t="shared" si="118"/>
        <v>132097.27586206896</v>
      </c>
      <c r="BU172" s="83">
        <f t="shared" si="136"/>
        <v>6.7129629629629636E-2</v>
      </c>
      <c r="BV172" s="197"/>
      <c r="BW172" s="172"/>
      <c r="BX172" s="172"/>
      <c r="BY172" s="37" t="s">
        <v>95</v>
      </c>
      <c r="BZ172" s="117">
        <f t="shared" si="128"/>
        <v>59938641</v>
      </c>
      <c r="CA172" s="82">
        <f>IFERROR(BZ172/BW158,"-")</f>
        <v>5.1151401178348311E-3</v>
      </c>
      <c r="CB172" s="117">
        <f t="shared" si="129"/>
        <v>950</v>
      </c>
      <c r="CC172" s="82">
        <f>IFERROR(CB172/BX158,"-")</f>
        <v>7.9751511081262591E-2</v>
      </c>
      <c r="CD172" s="120">
        <f t="shared" si="119"/>
        <v>63093.306315789472</v>
      </c>
      <c r="CE172" s="83">
        <f t="shared" si="137"/>
        <v>7.3144441022482284E-2</v>
      </c>
    </row>
    <row r="173" spans="2:83" s="31" customFormat="1" ht="13.15" customHeight="1">
      <c r="B173" s="216"/>
      <c r="C173" s="175"/>
      <c r="D173" s="197"/>
      <c r="E173" s="172"/>
      <c r="F173" s="172"/>
      <c r="G173" s="38" t="s">
        <v>93</v>
      </c>
      <c r="H173" s="118">
        <v>49142</v>
      </c>
      <c r="I173" s="84">
        <f>IFERROR(H173/E158,"-")</f>
        <v>6.6319294026513144E-4</v>
      </c>
      <c r="J173" s="118">
        <v>10</v>
      </c>
      <c r="K173" s="84">
        <f>IFERROR(J173/F158,"-")</f>
        <v>0.21739130434782608</v>
      </c>
      <c r="L173" s="121">
        <f t="shared" si="112"/>
        <v>4914.2</v>
      </c>
      <c r="M173" s="87">
        <f t="shared" si="130"/>
        <v>0.21739130434782608</v>
      </c>
      <c r="N173" s="197"/>
      <c r="O173" s="172"/>
      <c r="P173" s="172"/>
      <c r="Q173" s="38" t="s">
        <v>93</v>
      </c>
      <c r="R173" s="118">
        <v>201774</v>
      </c>
      <c r="S173" s="84">
        <f>IFERROR(R173/O158,"-")</f>
        <v>1.2010013999600013E-3</v>
      </c>
      <c r="T173" s="118">
        <v>19</v>
      </c>
      <c r="U173" s="84">
        <f>IFERROR(T173/P158,"-")</f>
        <v>0.21590909090909091</v>
      </c>
      <c r="V173" s="121">
        <f t="shared" si="113"/>
        <v>10619.684210526315</v>
      </c>
      <c r="W173" s="87">
        <f t="shared" si="131"/>
        <v>0.2</v>
      </c>
      <c r="X173" s="197"/>
      <c r="Y173" s="172"/>
      <c r="Z173" s="172"/>
      <c r="AA173" s="38" t="s">
        <v>93</v>
      </c>
      <c r="AB173" s="118">
        <v>7197102</v>
      </c>
      <c r="AC173" s="84">
        <f>IFERROR(AB173/Y158,"-")</f>
        <v>2.0355593345469871E-3</v>
      </c>
      <c r="AD173" s="118">
        <v>415</v>
      </c>
      <c r="AE173" s="84">
        <f>IFERROR(AD173/Z158,"-")</f>
        <v>9.1349328637464228E-2</v>
      </c>
      <c r="AF173" s="121">
        <f t="shared" si="114"/>
        <v>17342.414457831324</v>
      </c>
      <c r="AG173" s="87">
        <f t="shared" si="132"/>
        <v>8.4573058895455466E-2</v>
      </c>
      <c r="AH173" s="197"/>
      <c r="AI173" s="172"/>
      <c r="AJ173" s="172"/>
      <c r="AK173" s="38" t="s">
        <v>93</v>
      </c>
      <c r="AL173" s="118">
        <v>8247478</v>
      </c>
      <c r="AM173" s="84">
        <f>IFERROR(AL173/AI158,"-")</f>
        <v>2.2753605633284153E-3</v>
      </c>
      <c r="AN173" s="118">
        <v>443</v>
      </c>
      <c r="AO173" s="84">
        <f>IFERROR(AN173/AJ158,"-")</f>
        <v>0.12514124293785311</v>
      </c>
      <c r="AP173" s="121">
        <f t="shared" si="115"/>
        <v>18617.331828442439</v>
      </c>
      <c r="AQ173" s="87">
        <f t="shared" si="133"/>
        <v>0.11575646720668931</v>
      </c>
      <c r="AR173" s="197"/>
      <c r="AS173" s="172"/>
      <c r="AT173" s="172"/>
      <c r="AU173" s="38" t="s">
        <v>93</v>
      </c>
      <c r="AV173" s="118">
        <v>5588249</v>
      </c>
      <c r="AW173" s="84">
        <f>IFERROR(AV173/AS158,"-")</f>
        <v>2.2209327855779973E-3</v>
      </c>
      <c r="AX173" s="118">
        <v>385</v>
      </c>
      <c r="AY173" s="84">
        <f>IFERROR(AX173/AT158,"-")</f>
        <v>0.17103509551310528</v>
      </c>
      <c r="AZ173" s="121">
        <f t="shared" si="116"/>
        <v>14514.932467532468</v>
      </c>
      <c r="BA173" s="87">
        <f t="shared" si="134"/>
        <v>0.15561843168957154</v>
      </c>
      <c r="BB173" s="197"/>
      <c r="BC173" s="172"/>
      <c r="BD173" s="172"/>
      <c r="BE173" s="38" t="s">
        <v>93</v>
      </c>
      <c r="BF173" s="118">
        <v>6993323</v>
      </c>
      <c r="BG173" s="84">
        <f>IFERROR(BF173/BC158,"-")</f>
        <v>5.2349552441356426E-3</v>
      </c>
      <c r="BH173" s="118">
        <v>251</v>
      </c>
      <c r="BI173" s="84">
        <f>IFERROR(BH173/BD158,"-")</f>
        <v>0.2324074074074074</v>
      </c>
      <c r="BJ173" s="121">
        <f t="shared" si="117"/>
        <v>27861.844621513945</v>
      </c>
      <c r="BK173" s="87">
        <f t="shared" si="135"/>
        <v>0.20795360397680199</v>
      </c>
      <c r="BL173" s="197"/>
      <c r="BM173" s="172"/>
      <c r="BN173" s="172"/>
      <c r="BO173" s="38" t="s">
        <v>93</v>
      </c>
      <c r="BP173" s="118">
        <v>2080912</v>
      </c>
      <c r="BQ173" s="84">
        <f>IFERROR(BP173/BM158,"-")</f>
        <v>4.4910690312112717E-3</v>
      </c>
      <c r="BR173" s="118">
        <v>78</v>
      </c>
      <c r="BS173" s="84">
        <f>IFERROR(BR173/BN158,"-")</f>
        <v>0.21428571428571427</v>
      </c>
      <c r="BT173" s="121">
        <f t="shared" si="118"/>
        <v>26678.358974358973</v>
      </c>
      <c r="BU173" s="87">
        <f t="shared" si="136"/>
        <v>0.18055555555555555</v>
      </c>
      <c r="BV173" s="197"/>
      <c r="BW173" s="172"/>
      <c r="BX173" s="172"/>
      <c r="BY173" s="38" t="s">
        <v>93</v>
      </c>
      <c r="BZ173" s="118">
        <f t="shared" si="128"/>
        <v>30357980</v>
      </c>
      <c r="CA173" s="84">
        <f>IFERROR(BZ173/BW158,"-")</f>
        <v>2.5907381082335089E-3</v>
      </c>
      <c r="CB173" s="118">
        <f t="shared" si="129"/>
        <v>1601</v>
      </c>
      <c r="CC173" s="84">
        <f>IFERROR(CB173/BX158,"-")</f>
        <v>0.1344022834116857</v>
      </c>
      <c r="CD173" s="121">
        <f t="shared" si="119"/>
        <v>18961.886321049344</v>
      </c>
      <c r="CE173" s="87">
        <f t="shared" si="137"/>
        <v>0.12326763165999384</v>
      </c>
    </row>
    <row r="174" spans="2:83" s="31" customFormat="1" ht="13.15" customHeight="1">
      <c r="B174" s="216"/>
      <c r="C174" s="176"/>
      <c r="D174" s="198"/>
      <c r="E174" s="173"/>
      <c r="F174" s="173"/>
      <c r="G174" s="39" t="s">
        <v>100</v>
      </c>
      <c r="H174" s="114">
        <f>SUM(H158:H173)</f>
        <v>5918398</v>
      </c>
      <c r="I174" s="84">
        <f>IFERROR(H174/E158,"-")</f>
        <v>7.9871388451411687E-2</v>
      </c>
      <c r="J174" s="118">
        <v>38</v>
      </c>
      <c r="K174" s="84">
        <f>IFERROR(J174/F158,"-")</f>
        <v>0.82608695652173914</v>
      </c>
      <c r="L174" s="121">
        <f t="shared" si="112"/>
        <v>155747.31578947368</v>
      </c>
      <c r="M174" s="88">
        <f t="shared" si="130"/>
        <v>0.82608695652173914</v>
      </c>
      <c r="N174" s="198"/>
      <c r="O174" s="173"/>
      <c r="P174" s="173"/>
      <c r="Q174" s="39" t="s">
        <v>100</v>
      </c>
      <c r="R174" s="114">
        <f>SUM(R158:R173)</f>
        <v>21458385</v>
      </c>
      <c r="S174" s="84">
        <f>IFERROR(R174/O158,"-")</f>
        <v>0.12772483286191824</v>
      </c>
      <c r="T174" s="118">
        <v>72</v>
      </c>
      <c r="U174" s="84">
        <f>IFERROR(T174/P158,"-")</f>
        <v>0.81818181818181823</v>
      </c>
      <c r="V174" s="121">
        <f t="shared" si="113"/>
        <v>298033.125</v>
      </c>
      <c r="W174" s="88">
        <f t="shared" si="131"/>
        <v>0.75789473684210529</v>
      </c>
      <c r="X174" s="198"/>
      <c r="Y174" s="173"/>
      <c r="Z174" s="173"/>
      <c r="AA174" s="39" t="s">
        <v>100</v>
      </c>
      <c r="AB174" s="114">
        <f>SUM(AB158:AB173)</f>
        <v>543360401</v>
      </c>
      <c r="AC174" s="84">
        <f>IFERROR(AB174/Y158,"-")</f>
        <v>0.15367884688569705</v>
      </c>
      <c r="AD174" s="118">
        <v>3429</v>
      </c>
      <c r="AE174" s="84">
        <f>IFERROR(AD174/Z158,"-")</f>
        <v>0.75478758529605983</v>
      </c>
      <c r="AF174" s="121">
        <f t="shared" si="114"/>
        <v>158460.30941965588</v>
      </c>
      <c r="AG174" s="88">
        <f t="shared" si="132"/>
        <v>0.69879763603016098</v>
      </c>
      <c r="AH174" s="198"/>
      <c r="AI174" s="173"/>
      <c r="AJ174" s="173"/>
      <c r="AK174" s="39" t="s">
        <v>100</v>
      </c>
      <c r="AL174" s="114">
        <f>SUM(AL158:AL173)</f>
        <v>726386084</v>
      </c>
      <c r="AM174" s="84">
        <f>IFERROR(AL174/AI158,"-")</f>
        <v>0.20039947354623577</v>
      </c>
      <c r="AN174" s="118">
        <v>2986</v>
      </c>
      <c r="AO174" s="84">
        <f>IFERROR(AN174/AJ158,"-")</f>
        <v>0.84350282485875705</v>
      </c>
      <c r="AP174" s="121">
        <f t="shared" si="115"/>
        <v>243263.92632283992</v>
      </c>
      <c r="AQ174" s="88">
        <f t="shared" si="133"/>
        <v>0.78024562320355373</v>
      </c>
      <c r="AR174" s="198"/>
      <c r="AS174" s="173"/>
      <c r="AT174" s="173"/>
      <c r="AU174" s="39" t="s">
        <v>100</v>
      </c>
      <c r="AV174" s="114">
        <f>SUM(AV158:AV173)</f>
        <v>622347847</v>
      </c>
      <c r="AW174" s="84">
        <f>IFERROR(AV174/AS158,"-")</f>
        <v>0.24733914638309412</v>
      </c>
      <c r="AX174" s="118">
        <v>2016</v>
      </c>
      <c r="AY174" s="84">
        <f>IFERROR(AX174/AT158,"-")</f>
        <v>0.89560195468680581</v>
      </c>
      <c r="AZ174" s="121">
        <f t="shared" si="116"/>
        <v>308704.28918650793</v>
      </c>
      <c r="BA174" s="88">
        <f t="shared" si="134"/>
        <v>0.81487469684721103</v>
      </c>
      <c r="BB174" s="198"/>
      <c r="BC174" s="173"/>
      <c r="BD174" s="173"/>
      <c r="BE174" s="39" t="s">
        <v>100</v>
      </c>
      <c r="BF174" s="114">
        <f>SUM(BF158:BF173)</f>
        <v>361088554</v>
      </c>
      <c r="BG174" s="84">
        <f>IFERROR(BF174/BC158,"-")</f>
        <v>0.27029817146436053</v>
      </c>
      <c r="BH174" s="118">
        <v>974</v>
      </c>
      <c r="BI174" s="84">
        <f>IFERROR(BH174/BD158,"-")</f>
        <v>0.9018518518518519</v>
      </c>
      <c r="BJ174" s="121">
        <f t="shared" si="117"/>
        <v>370727.4681724846</v>
      </c>
      <c r="BK174" s="88">
        <f t="shared" si="135"/>
        <v>0.80695940347970174</v>
      </c>
      <c r="BL174" s="198"/>
      <c r="BM174" s="173"/>
      <c r="BN174" s="173"/>
      <c r="BO174" s="39" t="s">
        <v>100</v>
      </c>
      <c r="BP174" s="114">
        <f>SUM(BP158:BP173)</f>
        <v>132308227</v>
      </c>
      <c r="BQ174" s="84">
        <f>IFERROR(BP174/BM158,"-")</f>
        <v>0.28555046097776887</v>
      </c>
      <c r="BR174" s="118">
        <v>328</v>
      </c>
      <c r="BS174" s="84">
        <f>IFERROR(BR174/BN158,"-")</f>
        <v>0.90109890109890112</v>
      </c>
      <c r="BT174" s="121">
        <f t="shared" si="118"/>
        <v>403378.74085365853</v>
      </c>
      <c r="BU174" s="88">
        <f t="shared" si="136"/>
        <v>0.7592592592592593</v>
      </c>
      <c r="BV174" s="198"/>
      <c r="BW174" s="173"/>
      <c r="BX174" s="173"/>
      <c r="BY174" s="39" t="s">
        <v>100</v>
      </c>
      <c r="BZ174" s="114">
        <f t="shared" si="128"/>
        <v>2412867896</v>
      </c>
      <c r="CA174" s="84">
        <f>IFERROR(BZ174/BW158,"-")</f>
        <v>0.20591320003176783</v>
      </c>
      <c r="CB174" s="114">
        <f t="shared" si="129"/>
        <v>9843</v>
      </c>
      <c r="CC174" s="84">
        <f>IFERROR(CB174/BX158,"-")</f>
        <v>0.82630960376091334</v>
      </c>
      <c r="CD174" s="121">
        <f t="shared" si="119"/>
        <v>245135.41562531749</v>
      </c>
      <c r="CE174" s="88">
        <f t="shared" si="137"/>
        <v>0.75785340314136129</v>
      </c>
    </row>
    <row r="175" spans="2:83" s="31" customFormat="1" ht="13.15" customHeight="1">
      <c r="B175" s="216">
        <v>11</v>
      </c>
      <c r="C175" s="174" t="s">
        <v>60</v>
      </c>
      <c r="D175" s="196">
        <f>CI15</f>
        <v>108</v>
      </c>
      <c r="E175" s="171">
        <v>228127770</v>
      </c>
      <c r="F175" s="171">
        <v>101</v>
      </c>
      <c r="G175" s="35" t="s">
        <v>66</v>
      </c>
      <c r="H175" s="124">
        <v>3927177</v>
      </c>
      <c r="I175" s="80">
        <f>IFERROR(H175/E175,"-")</f>
        <v>1.7214813435470832E-2</v>
      </c>
      <c r="J175" s="124">
        <v>28</v>
      </c>
      <c r="K175" s="80">
        <f>IFERROR(J175/F175,"-")</f>
        <v>0.27722772277227725</v>
      </c>
      <c r="L175" s="119">
        <f t="shared" si="112"/>
        <v>140256.32142857142</v>
      </c>
      <c r="M175" s="81">
        <f t="shared" ref="M175:M191" si="138">IFERROR(J175/$CI$15,"-")</f>
        <v>0.25925925925925924</v>
      </c>
      <c r="N175" s="196">
        <f>CJ15</f>
        <v>183</v>
      </c>
      <c r="O175" s="171">
        <v>318148870</v>
      </c>
      <c r="P175" s="171">
        <v>169</v>
      </c>
      <c r="Q175" s="35" t="s">
        <v>66</v>
      </c>
      <c r="R175" s="124">
        <v>8792583</v>
      </c>
      <c r="S175" s="80">
        <f>IFERROR(R175/O175,"-")</f>
        <v>2.7636694104869835E-2</v>
      </c>
      <c r="T175" s="124">
        <v>45</v>
      </c>
      <c r="U175" s="80">
        <f>IFERROR(T175/P175,"-")</f>
        <v>0.26627218934911245</v>
      </c>
      <c r="V175" s="119">
        <f t="shared" si="113"/>
        <v>195390.73333333334</v>
      </c>
      <c r="W175" s="81">
        <f t="shared" ref="W175:W191" si="139">IFERROR(T175/$CJ$15,"-")</f>
        <v>0.24590163934426229</v>
      </c>
      <c r="X175" s="196">
        <f>CK15</f>
        <v>8539</v>
      </c>
      <c r="Y175" s="171">
        <v>5807988180</v>
      </c>
      <c r="Z175" s="171">
        <v>7777</v>
      </c>
      <c r="AA175" s="35" t="s">
        <v>66</v>
      </c>
      <c r="AB175" s="124">
        <v>149736177</v>
      </c>
      <c r="AC175" s="80">
        <f>IFERROR(AB175/Y175,"-")</f>
        <v>2.5781074678426774E-2</v>
      </c>
      <c r="AD175" s="124">
        <v>1339</v>
      </c>
      <c r="AE175" s="80">
        <f>IFERROR(AD175/Z175,"-")</f>
        <v>0.17217436029317218</v>
      </c>
      <c r="AF175" s="119">
        <f t="shared" si="114"/>
        <v>111826.86855862584</v>
      </c>
      <c r="AG175" s="81">
        <f t="shared" ref="AG175:AG191" si="140">IFERROR(AD175/$CK$15,"-")</f>
        <v>0.15680993090525822</v>
      </c>
      <c r="AH175" s="196">
        <f>CL15</f>
        <v>6576</v>
      </c>
      <c r="AI175" s="171">
        <v>5691047150</v>
      </c>
      <c r="AJ175" s="171">
        <v>5965</v>
      </c>
      <c r="AK175" s="35" t="s">
        <v>66</v>
      </c>
      <c r="AL175" s="124">
        <v>171503736</v>
      </c>
      <c r="AM175" s="80">
        <f>IFERROR(AL175/AI175,"-")</f>
        <v>3.0135708153463461E-2</v>
      </c>
      <c r="AN175" s="124">
        <v>1302</v>
      </c>
      <c r="AO175" s="80">
        <f>IFERROR(AN175/AJ175,"-")</f>
        <v>0.21827326068734285</v>
      </c>
      <c r="AP175" s="119">
        <f t="shared" si="115"/>
        <v>131723.29953917052</v>
      </c>
      <c r="AQ175" s="81">
        <f t="shared" ref="AQ175:AQ191" si="141">IFERROR(AN175/$CL$15,"-")</f>
        <v>0.197992700729927</v>
      </c>
      <c r="AR175" s="196">
        <f>CM15</f>
        <v>4380</v>
      </c>
      <c r="AS175" s="171">
        <v>4352757030</v>
      </c>
      <c r="AT175" s="171">
        <v>3884</v>
      </c>
      <c r="AU175" s="35" t="s">
        <v>66</v>
      </c>
      <c r="AV175" s="124">
        <v>145550115</v>
      </c>
      <c r="AW175" s="80">
        <f>IFERROR(AV175/AS175,"-")</f>
        <v>3.343860316503814E-2</v>
      </c>
      <c r="AX175" s="124">
        <v>988</v>
      </c>
      <c r="AY175" s="80">
        <f>IFERROR(AX175/AT175,"-")</f>
        <v>0.25437693099897013</v>
      </c>
      <c r="AZ175" s="119">
        <f t="shared" si="116"/>
        <v>147317.93016194331</v>
      </c>
      <c r="BA175" s="81">
        <f t="shared" ref="BA175:BA191" si="142">IFERROR(AX175/$CM$15,"-")</f>
        <v>0.22557077625570776</v>
      </c>
      <c r="BB175" s="196">
        <f>CN15</f>
        <v>2065</v>
      </c>
      <c r="BC175" s="171">
        <v>2135846870</v>
      </c>
      <c r="BD175" s="171">
        <v>1750</v>
      </c>
      <c r="BE175" s="35" t="s">
        <v>66</v>
      </c>
      <c r="BF175" s="124">
        <v>84299053</v>
      </c>
      <c r="BG175" s="80">
        <f>IFERROR(BF175/BC175,"-")</f>
        <v>3.9468678295274978E-2</v>
      </c>
      <c r="BH175" s="124">
        <v>488</v>
      </c>
      <c r="BI175" s="80">
        <f>IFERROR(BH175/BD175,"-")</f>
        <v>0.27885714285714286</v>
      </c>
      <c r="BJ175" s="119">
        <f t="shared" si="117"/>
        <v>172743.96106557376</v>
      </c>
      <c r="BK175" s="81">
        <f t="shared" ref="BK175:BK191" si="143">IFERROR(BH175/$CN$15,"-")</f>
        <v>0.23631961259079903</v>
      </c>
      <c r="BL175" s="196">
        <f>CO15</f>
        <v>698</v>
      </c>
      <c r="BM175" s="171">
        <v>700730830</v>
      </c>
      <c r="BN175" s="171">
        <v>565</v>
      </c>
      <c r="BO175" s="35" t="s">
        <v>66</v>
      </c>
      <c r="BP175" s="124">
        <v>25063592</v>
      </c>
      <c r="BQ175" s="80">
        <f>IFERROR(BP175/BM175,"-")</f>
        <v>3.5767788324655277E-2</v>
      </c>
      <c r="BR175" s="124">
        <v>137</v>
      </c>
      <c r="BS175" s="80">
        <f>IFERROR(BR175/BN175,"-")</f>
        <v>0.2424778761061947</v>
      </c>
      <c r="BT175" s="119">
        <f t="shared" si="118"/>
        <v>182945.92700729927</v>
      </c>
      <c r="BU175" s="81">
        <f t="shared" ref="BU175:BU191" si="144">IFERROR(BR175/$CO$15,"-")</f>
        <v>0.19627507163323782</v>
      </c>
      <c r="BV175" s="196">
        <f>CP15</f>
        <v>22549</v>
      </c>
      <c r="BW175" s="171">
        <f>SUM(E175,O175,Y175,AI175,AS175,BC175,BM175)</f>
        <v>19234646700</v>
      </c>
      <c r="BX175" s="171">
        <f>SUM(F175,P175,Z175,AJ175,AT175,BD175,BN175)</f>
        <v>20211</v>
      </c>
      <c r="BY175" s="35" t="s">
        <v>66</v>
      </c>
      <c r="BZ175" s="124">
        <f t="shared" si="128"/>
        <v>588872433</v>
      </c>
      <c r="CA175" s="80">
        <f>IFERROR(BZ175/BW175,"-")</f>
        <v>3.0615193623494005E-2</v>
      </c>
      <c r="CB175" s="124">
        <f t="shared" si="129"/>
        <v>4327</v>
      </c>
      <c r="CC175" s="80">
        <f>IFERROR(CB175/BX175,"-")</f>
        <v>0.21409133640096978</v>
      </c>
      <c r="CD175" s="119">
        <f t="shared" si="119"/>
        <v>136092.54287034896</v>
      </c>
      <c r="CE175" s="81">
        <f t="shared" ref="CE175:CE191" si="145">IFERROR(CB175/$CP$15,"-")</f>
        <v>0.19189321034192203</v>
      </c>
    </row>
    <row r="176" spans="2:83" s="31" customFormat="1" ht="13.15" customHeight="1">
      <c r="B176" s="216"/>
      <c r="C176" s="175"/>
      <c r="D176" s="197"/>
      <c r="E176" s="172"/>
      <c r="F176" s="172"/>
      <c r="G176" s="36" t="s">
        <v>68</v>
      </c>
      <c r="H176" s="117">
        <v>6236048</v>
      </c>
      <c r="I176" s="82">
        <f>IFERROR(H176/E175,"-")</f>
        <v>2.7335768898280117E-2</v>
      </c>
      <c r="J176" s="117">
        <v>34</v>
      </c>
      <c r="K176" s="82">
        <f>IFERROR(J176/F175,"-")</f>
        <v>0.33663366336633666</v>
      </c>
      <c r="L176" s="120">
        <f t="shared" si="112"/>
        <v>183413.17647058822</v>
      </c>
      <c r="M176" s="83">
        <f t="shared" si="138"/>
        <v>0.31481481481481483</v>
      </c>
      <c r="N176" s="197"/>
      <c r="O176" s="172"/>
      <c r="P176" s="172"/>
      <c r="Q176" s="36" t="s">
        <v>68</v>
      </c>
      <c r="R176" s="117">
        <v>14183401</v>
      </c>
      <c r="S176" s="82">
        <f>IFERROR(R176/O175,"-")</f>
        <v>4.45810195711209E-2</v>
      </c>
      <c r="T176" s="117">
        <v>60</v>
      </c>
      <c r="U176" s="82">
        <f>IFERROR(T176/P175,"-")</f>
        <v>0.35502958579881655</v>
      </c>
      <c r="V176" s="120">
        <f t="shared" si="113"/>
        <v>236390.01666666666</v>
      </c>
      <c r="W176" s="83">
        <f t="shared" si="139"/>
        <v>0.32786885245901637</v>
      </c>
      <c r="X176" s="197"/>
      <c r="Y176" s="172"/>
      <c r="Z176" s="172"/>
      <c r="AA176" s="36" t="s">
        <v>68</v>
      </c>
      <c r="AB176" s="117">
        <v>127577056</v>
      </c>
      <c r="AC176" s="82">
        <f>IFERROR(AB176/Y175,"-")</f>
        <v>2.1965791259582073E-2</v>
      </c>
      <c r="AD176" s="117">
        <v>2034</v>
      </c>
      <c r="AE176" s="82">
        <f>IFERROR(AD176/Z175,"-")</f>
        <v>0.26154043975826152</v>
      </c>
      <c r="AF176" s="120">
        <f t="shared" si="114"/>
        <v>62722.249754178956</v>
      </c>
      <c r="AG176" s="83">
        <f t="shared" si="140"/>
        <v>0.23820119451926455</v>
      </c>
      <c r="AH176" s="197"/>
      <c r="AI176" s="172"/>
      <c r="AJ176" s="172"/>
      <c r="AK176" s="36" t="s">
        <v>68</v>
      </c>
      <c r="AL176" s="117">
        <v>130358436</v>
      </c>
      <c r="AM176" s="82">
        <f>IFERROR(AL176/AI175,"-")</f>
        <v>2.2905878753789626E-2</v>
      </c>
      <c r="AN176" s="117">
        <v>1880</v>
      </c>
      <c r="AO176" s="82">
        <f>IFERROR(AN176/AJ175,"-")</f>
        <v>0.31517183570829843</v>
      </c>
      <c r="AP176" s="120">
        <f t="shared" si="115"/>
        <v>69339.593617021281</v>
      </c>
      <c r="AQ176" s="83">
        <f t="shared" si="141"/>
        <v>0.28588807785888076</v>
      </c>
      <c r="AR176" s="197"/>
      <c r="AS176" s="172"/>
      <c r="AT176" s="172"/>
      <c r="AU176" s="36" t="s">
        <v>68</v>
      </c>
      <c r="AV176" s="117">
        <v>73750150</v>
      </c>
      <c r="AW176" s="82">
        <f>IFERROR(AV176/AS175,"-")</f>
        <v>1.6943318795811582E-2</v>
      </c>
      <c r="AX176" s="117">
        <v>1322</v>
      </c>
      <c r="AY176" s="82">
        <f>IFERROR(AX176/AT175,"-")</f>
        <v>0.34037075180226573</v>
      </c>
      <c r="AZ176" s="120">
        <f t="shared" si="116"/>
        <v>55786.800302571864</v>
      </c>
      <c r="BA176" s="83">
        <f t="shared" si="142"/>
        <v>0.30182648401826484</v>
      </c>
      <c r="BB176" s="197"/>
      <c r="BC176" s="172"/>
      <c r="BD176" s="172"/>
      <c r="BE176" s="36" t="s">
        <v>68</v>
      </c>
      <c r="BF176" s="117">
        <v>34314356</v>
      </c>
      <c r="BG176" s="82">
        <f>IFERROR(BF176/BC175,"-")</f>
        <v>1.6065925175618979E-2</v>
      </c>
      <c r="BH176" s="117">
        <v>618</v>
      </c>
      <c r="BI176" s="82">
        <f>IFERROR(BH176/BD175,"-")</f>
        <v>0.35314285714285715</v>
      </c>
      <c r="BJ176" s="120">
        <f t="shared" si="117"/>
        <v>55524.847896440129</v>
      </c>
      <c r="BK176" s="83">
        <f t="shared" si="143"/>
        <v>0.29927360774818401</v>
      </c>
      <c r="BL176" s="197"/>
      <c r="BM176" s="172"/>
      <c r="BN176" s="172"/>
      <c r="BO176" s="36" t="s">
        <v>68</v>
      </c>
      <c r="BP176" s="117">
        <v>8240104</v>
      </c>
      <c r="BQ176" s="82">
        <f>IFERROR(BP176/BM175,"-")</f>
        <v>1.1759299929760476E-2</v>
      </c>
      <c r="BR176" s="117">
        <v>177</v>
      </c>
      <c r="BS176" s="82">
        <f>IFERROR(BR176/BN175,"-")</f>
        <v>0.31327433628318585</v>
      </c>
      <c r="BT176" s="120">
        <f t="shared" si="118"/>
        <v>46554.259887005646</v>
      </c>
      <c r="BU176" s="83">
        <f t="shared" si="144"/>
        <v>0.25358166189111747</v>
      </c>
      <c r="BV176" s="197"/>
      <c r="BW176" s="172"/>
      <c r="BX176" s="172"/>
      <c r="BY176" s="36" t="s">
        <v>68</v>
      </c>
      <c r="BZ176" s="117">
        <f t="shared" si="128"/>
        <v>394659551</v>
      </c>
      <c r="CA176" s="82">
        <f>IFERROR(BZ176/BW175,"-")</f>
        <v>2.0518159608307232E-2</v>
      </c>
      <c r="CB176" s="117">
        <f t="shared" si="129"/>
        <v>6125</v>
      </c>
      <c r="CC176" s="82">
        <f>IFERROR(CB176/BX175,"-")</f>
        <v>0.30305279303349664</v>
      </c>
      <c r="CD176" s="120">
        <f t="shared" si="119"/>
        <v>64434.212408163265</v>
      </c>
      <c r="CE176" s="83">
        <f t="shared" si="145"/>
        <v>0.27163067098319216</v>
      </c>
    </row>
    <row r="177" spans="2:83" s="31" customFormat="1" ht="13.15" customHeight="1">
      <c r="B177" s="216"/>
      <c r="C177" s="175"/>
      <c r="D177" s="197"/>
      <c r="E177" s="172"/>
      <c r="F177" s="172"/>
      <c r="G177" s="37" t="s">
        <v>70</v>
      </c>
      <c r="H177" s="117">
        <v>398245</v>
      </c>
      <c r="I177" s="82">
        <f>IFERROR(H177/E175,"-")</f>
        <v>1.745710309621665E-3</v>
      </c>
      <c r="J177" s="117">
        <v>14</v>
      </c>
      <c r="K177" s="82">
        <f>IFERROR(J177/F175,"-")</f>
        <v>0.13861386138613863</v>
      </c>
      <c r="L177" s="120">
        <f t="shared" si="112"/>
        <v>28446.071428571428</v>
      </c>
      <c r="M177" s="83">
        <f t="shared" si="138"/>
        <v>0.12962962962962962</v>
      </c>
      <c r="N177" s="197"/>
      <c r="O177" s="172"/>
      <c r="P177" s="172"/>
      <c r="Q177" s="37" t="s">
        <v>70</v>
      </c>
      <c r="R177" s="117">
        <v>504951</v>
      </c>
      <c r="S177" s="82">
        <f>IFERROR(R177/O175,"-")</f>
        <v>1.5871532091250237E-3</v>
      </c>
      <c r="T177" s="117">
        <v>29</v>
      </c>
      <c r="U177" s="82">
        <f>IFERROR(T177/P175,"-")</f>
        <v>0.17159763313609466</v>
      </c>
      <c r="V177" s="120">
        <f t="shared" si="113"/>
        <v>17412.103448275862</v>
      </c>
      <c r="W177" s="83">
        <f t="shared" si="139"/>
        <v>0.15846994535519127</v>
      </c>
      <c r="X177" s="197"/>
      <c r="Y177" s="172"/>
      <c r="Z177" s="172"/>
      <c r="AA177" s="37" t="s">
        <v>70</v>
      </c>
      <c r="AB177" s="117">
        <v>89097886</v>
      </c>
      <c r="AC177" s="82">
        <f>IFERROR(AB177/Y175,"-")</f>
        <v>1.5340576330167393E-2</v>
      </c>
      <c r="AD177" s="117">
        <v>1908</v>
      </c>
      <c r="AE177" s="82">
        <f>IFERROR(AD177/Z175,"-")</f>
        <v>0.24533881959624534</v>
      </c>
      <c r="AF177" s="120">
        <f t="shared" si="114"/>
        <v>46697.005241090148</v>
      </c>
      <c r="AG177" s="83">
        <f t="shared" si="140"/>
        <v>0.22344536831010656</v>
      </c>
      <c r="AH177" s="197"/>
      <c r="AI177" s="172"/>
      <c r="AJ177" s="172"/>
      <c r="AK177" s="37" t="s">
        <v>70</v>
      </c>
      <c r="AL177" s="117">
        <v>88458940</v>
      </c>
      <c r="AM177" s="82">
        <f>IFERROR(AL177/AI175,"-")</f>
        <v>1.5543526115400396E-2</v>
      </c>
      <c r="AN177" s="117">
        <v>1712</v>
      </c>
      <c r="AO177" s="82">
        <f>IFERROR(AN177/AJ175,"-")</f>
        <v>0.28700754400670581</v>
      </c>
      <c r="AP177" s="120">
        <f t="shared" si="115"/>
        <v>51669.941588785048</v>
      </c>
      <c r="AQ177" s="83">
        <f t="shared" si="141"/>
        <v>0.26034063260340634</v>
      </c>
      <c r="AR177" s="197"/>
      <c r="AS177" s="172"/>
      <c r="AT177" s="172"/>
      <c r="AU177" s="37" t="s">
        <v>70</v>
      </c>
      <c r="AV177" s="117">
        <v>49217093</v>
      </c>
      <c r="AW177" s="82">
        <f>IFERROR(AV177/AS175,"-")</f>
        <v>1.1307107807944888E-2</v>
      </c>
      <c r="AX177" s="117">
        <v>1243</v>
      </c>
      <c r="AY177" s="82">
        <f>IFERROR(AX177/AT175,"-")</f>
        <v>0.32003089598352213</v>
      </c>
      <c r="AZ177" s="120">
        <f t="shared" si="116"/>
        <v>39595.408688656476</v>
      </c>
      <c r="BA177" s="83">
        <f t="shared" si="142"/>
        <v>0.28378995433789955</v>
      </c>
      <c r="BB177" s="197"/>
      <c r="BC177" s="172"/>
      <c r="BD177" s="172"/>
      <c r="BE177" s="37" t="s">
        <v>70</v>
      </c>
      <c r="BF177" s="117">
        <v>17206192</v>
      </c>
      <c r="BG177" s="82">
        <f>IFERROR(BF177/BC175,"-")</f>
        <v>8.0559108621864831E-3</v>
      </c>
      <c r="BH177" s="117">
        <v>479</v>
      </c>
      <c r="BI177" s="82">
        <f>IFERROR(BH177/BD175,"-")</f>
        <v>0.27371428571428569</v>
      </c>
      <c r="BJ177" s="120">
        <f t="shared" si="117"/>
        <v>35921.068893528187</v>
      </c>
      <c r="BK177" s="83">
        <f t="shared" si="143"/>
        <v>0.23196125907990314</v>
      </c>
      <c r="BL177" s="197"/>
      <c r="BM177" s="172"/>
      <c r="BN177" s="172"/>
      <c r="BO177" s="37" t="s">
        <v>70</v>
      </c>
      <c r="BP177" s="117">
        <v>3383260</v>
      </c>
      <c r="BQ177" s="82">
        <f>IFERROR(BP177/BM175,"-")</f>
        <v>4.8281877365093243E-3</v>
      </c>
      <c r="BR177" s="117">
        <v>148</v>
      </c>
      <c r="BS177" s="82">
        <f>IFERROR(BR177/BN175,"-")</f>
        <v>0.26194690265486725</v>
      </c>
      <c r="BT177" s="120">
        <f t="shared" si="118"/>
        <v>22859.864864864863</v>
      </c>
      <c r="BU177" s="83">
        <f t="shared" si="144"/>
        <v>0.21203438395415472</v>
      </c>
      <c r="BV177" s="197"/>
      <c r="BW177" s="172"/>
      <c r="BX177" s="172"/>
      <c r="BY177" s="37" t="s">
        <v>70</v>
      </c>
      <c r="BZ177" s="117">
        <f t="shared" si="128"/>
        <v>248266567</v>
      </c>
      <c r="CA177" s="82">
        <f>IFERROR(BZ177/BW175,"-")</f>
        <v>1.2907259014016619E-2</v>
      </c>
      <c r="CB177" s="117">
        <f t="shared" si="129"/>
        <v>5533</v>
      </c>
      <c r="CC177" s="82">
        <f>IFERROR(CB177/BX175,"-")</f>
        <v>0.27376181287417745</v>
      </c>
      <c r="CD177" s="120">
        <f t="shared" si="119"/>
        <v>44870.154888848723</v>
      </c>
      <c r="CE177" s="83">
        <f t="shared" si="145"/>
        <v>0.24537673511020444</v>
      </c>
    </row>
    <row r="178" spans="2:83" s="31" customFormat="1" ht="13.15" customHeight="1">
      <c r="B178" s="216"/>
      <c r="C178" s="175"/>
      <c r="D178" s="197"/>
      <c r="E178" s="172"/>
      <c r="F178" s="172"/>
      <c r="G178" s="37" t="s">
        <v>72</v>
      </c>
      <c r="H178" s="117">
        <v>81257</v>
      </c>
      <c r="I178" s="82">
        <f>IFERROR(H178/E175,"-")</f>
        <v>3.5619074345924652E-4</v>
      </c>
      <c r="J178" s="117">
        <v>3</v>
      </c>
      <c r="K178" s="82">
        <f>IFERROR(J178/F175,"-")</f>
        <v>2.9702970297029702E-2</v>
      </c>
      <c r="L178" s="120">
        <f t="shared" si="112"/>
        <v>27085.666666666668</v>
      </c>
      <c r="M178" s="83">
        <f t="shared" si="138"/>
        <v>2.7777777777777776E-2</v>
      </c>
      <c r="N178" s="197"/>
      <c r="O178" s="172"/>
      <c r="P178" s="172"/>
      <c r="Q178" s="37" t="s">
        <v>72</v>
      </c>
      <c r="R178" s="117">
        <v>5811</v>
      </c>
      <c r="S178" s="82">
        <f>IFERROR(R178/O175,"-")</f>
        <v>1.8265034227530023E-5</v>
      </c>
      <c r="T178" s="117">
        <v>3</v>
      </c>
      <c r="U178" s="82">
        <f>IFERROR(T178/P175,"-")</f>
        <v>1.7751479289940829E-2</v>
      </c>
      <c r="V178" s="120">
        <f t="shared" si="113"/>
        <v>1937</v>
      </c>
      <c r="W178" s="83">
        <f t="shared" si="139"/>
        <v>1.6393442622950821E-2</v>
      </c>
      <c r="X178" s="197"/>
      <c r="Y178" s="172"/>
      <c r="Z178" s="172"/>
      <c r="AA178" s="37" t="s">
        <v>72</v>
      </c>
      <c r="AB178" s="117">
        <v>19479197</v>
      </c>
      <c r="AC178" s="82">
        <f>IFERROR(AB178/Y175,"-")</f>
        <v>3.3538630583094609E-3</v>
      </c>
      <c r="AD178" s="117">
        <v>270</v>
      </c>
      <c r="AE178" s="82">
        <f>IFERROR(AD178/Z175,"-")</f>
        <v>3.4717757490034716E-2</v>
      </c>
      <c r="AF178" s="120">
        <f t="shared" si="114"/>
        <v>72145.174074074079</v>
      </c>
      <c r="AG178" s="83">
        <f t="shared" si="140"/>
        <v>3.1619627591052815E-2</v>
      </c>
      <c r="AH178" s="197"/>
      <c r="AI178" s="172"/>
      <c r="AJ178" s="172"/>
      <c r="AK178" s="37" t="s">
        <v>72</v>
      </c>
      <c r="AL178" s="117">
        <v>26219259</v>
      </c>
      <c r="AM178" s="82">
        <f>IFERROR(AL178/AI175,"-")</f>
        <v>4.6071062686591866E-3</v>
      </c>
      <c r="AN178" s="117">
        <v>258</v>
      </c>
      <c r="AO178" s="82">
        <f>IFERROR(AN178/AJ175,"-")</f>
        <v>4.3252305113160097E-2</v>
      </c>
      <c r="AP178" s="120">
        <f t="shared" si="115"/>
        <v>101625.03488372093</v>
      </c>
      <c r="AQ178" s="83">
        <f t="shared" si="141"/>
        <v>3.9233576642335767E-2</v>
      </c>
      <c r="AR178" s="197"/>
      <c r="AS178" s="172"/>
      <c r="AT178" s="172"/>
      <c r="AU178" s="37" t="s">
        <v>72</v>
      </c>
      <c r="AV178" s="117">
        <v>8129037</v>
      </c>
      <c r="AW178" s="82">
        <f>IFERROR(AV178/AS175,"-")</f>
        <v>1.8675604781000148E-3</v>
      </c>
      <c r="AX178" s="117">
        <v>151</v>
      </c>
      <c r="AY178" s="82">
        <f>IFERROR(AX178/AT175,"-")</f>
        <v>3.887744593202884E-2</v>
      </c>
      <c r="AZ178" s="120">
        <f t="shared" si="116"/>
        <v>53834.682119205296</v>
      </c>
      <c r="BA178" s="83">
        <f t="shared" si="142"/>
        <v>3.4474885844748858E-2</v>
      </c>
      <c r="BB178" s="197"/>
      <c r="BC178" s="172"/>
      <c r="BD178" s="172"/>
      <c r="BE178" s="37" t="s">
        <v>72</v>
      </c>
      <c r="BF178" s="117">
        <v>1006385</v>
      </c>
      <c r="BG178" s="82">
        <f>IFERROR(BF178/BC175,"-")</f>
        <v>4.7118780570631452E-4</v>
      </c>
      <c r="BH178" s="117">
        <v>58</v>
      </c>
      <c r="BI178" s="82">
        <f>IFERROR(BH178/BD175,"-")</f>
        <v>3.3142857142857141E-2</v>
      </c>
      <c r="BJ178" s="120">
        <f t="shared" si="117"/>
        <v>17351.46551724138</v>
      </c>
      <c r="BK178" s="83">
        <f t="shared" si="143"/>
        <v>2.8087167070217918E-2</v>
      </c>
      <c r="BL178" s="197"/>
      <c r="BM178" s="172"/>
      <c r="BN178" s="172"/>
      <c r="BO178" s="37" t="s">
        <v>72</v>
      </c>
      <c r="BP178" s="117">
        <v>304669</v>
      </c>
      <c r="BQ178" s="82">
        <f>IFERROR(BP178/BM175,"-")</f>
        <v>4.3478749179624366E-4</v>
      </c>
      <c r="BR178" s="117">
        <v>17</v>
      </c>
      <c r="BS178" s="82">
        <f>IFERROR(BR178/BN175,"-")</f>
        <v>3.0088495575221239E-2</v>
      </c>
      <c r="BT178" s="120">
        <f t="shared" si="118"/>
        <v>17921.705882352941</v>
      </c>
      <c r="BU178" s="83">
        <f t="shared" si="144"/>
        <v>2.4355300859598854E-2</v>
      </c>
      <c r="BV178" s="197"/>
      <c r="BW178" s="172"/>
      <c r="BX178" s="172"/>
      <c r="BY178" s="37" t="s">
        <v>72</v>
      </c>
      <c r="BZ178" s="117">
        <f t="shared" si="128"/>
        <v>55225615</v>
      </c>
      <c r="CA178" s="82">
        <f>IFERROR(BZ178/BW175,"-")</f>
        <v>2.8711530739995344E-3</v>
      </c>
      <c r="CB178" s="117">
        <f t="shared" si="129"/>
        <v>760</v>
      </c>
      <c r="CC178" s="82">
        <f>IFERROR(CB178/BX175,"-")</f>
        <v>3.7603285339666517E-2</v>
      </c>
      <c r="CD178" s="120">
        <f t="shared" si="119"/>
        <v>72665.28289473684</v>
      </c>
      <c r="CE178" s="83">
        <f t="shared" si="145"/>
        <v>3.3704377134240987E-2</v>
      </c>
    </row>
    <row r="179" spans="2:83" s="31" customFormat="1" ht="13.15" customHeight="1">
      <c r="B179" s="216"/>
      <c r="C179" s="175"/>
      <c r="D179" s="197"/>
      <c r="E179" s="172"/>
      <c r="F179" s="172"/>
      <c r="G179" s="37" t="s">
        <v>74</v>
      </c>
      <c r="H179" s="117">
        <v>1141152</v>
      </c>
      <c r="I179" s="82">
        <f>IFERROR(H179/E175,"-")</f>
        <v>5.0022493973443044E-3</v>
      </c>
      <c r="J179" s="117">
        <v>16</v>
      </c>
      <c r="K179" s="82">
        <f>IFERROR(J179/F175,"-")</f>
        <v>0.15841584158415842</v>
      </c>
      <c r="L179" s="120">
        <f t="shared" si="112"/>
        <v>71322</v>
      </c>
      <c r="M179" s="83">
        <f t="shared" si="138"/>
        <v>0.14814814814814814</v>
      </c>
      <c r="N179" s="197"/>
      <c r="O179" s="172"/>
      <c r="P179" s="172"/>
      <c r="Q179" s="37" t="s">
        <v>74</v>
      </c>
      <c r="R179" s="117">
        <v>4030007</v>
      </c>
      <c r="S179" s="82">
        <f>IFERROR(R179/O175,"-")</f>
        <v>1.2667047976628048E-2</v>
      </c>
      <c r="T179" s="117">
        <v>43</v>
      </c>
      <c r="U179" s="82">
        <f>IFERROR(T179/P175,"-")</f>
        <v>0.25443786982248523</v>
      </c>
      <c r="V179" s="120">
        <f t="shared" si="113"/>
        <v>93721.093023255817</v>
      </c>
      <c r="W179" s="83">
        <f t="shared" si="139"/>
        <v>0.23497267759562843</v>
      </c>
      <c r="X179" s="197"/>
      <c r="Y179" s="172"/>
      <c r="Z179" s="172"/>
      <c r="AA179" s="37" t="s">
        <v>74</v>
      </c>
      <c r="AB179" s="117">
        <v>108019581</v>
      </c>
      <c r="AC179" s="82">
        <f>IFERROR(AB179/Y175,"-")</f>
        <v>1.8598450556764047E-2</v>
      </c>
      <c r="AD179" s="117">
        <v>2247</v>
      </c>
      <c r="AE179" s="82">
        <f>IFERROR(AD179/Z175,"-")</f>
        <v>0.28892889288928891</v>
      </c>
      <c r="AF179" s="120">
        <f t="shared" si="114"/>
        <v>48072.799732977306</v>
      </c>
      <c r="AG179" s="83">
        <f t="shared" si="140"/>
        <v>0.26314556739665068</v>
      </c>
      <c r="AH179" s="197"/>
      <c r="AI179" s="172"/>
      <c r="AJ179" s="172"/>
      <c r="AK179" s="37" t="s">
        <v>74</v>
      </c>
      <c r="AL179" s="117">
        <v>105129521</v>
      </c>
      <c r="AM179" s="82">
        <f>IFERROR(AL179/AI175,"-")</f>
        <v>1.8472790372154973E-2</v>
      </c>
      <c r="AN179" s="117">
        <v>2043</v>
      </c>
      <c r="AO179" s="82">
        <f>IFERROR(AN179/AJ175,"-")</f>
        <v>0.34249790444258171</v>
      </c>
      <c r="AP179" s="120">
        <f t="shared" si="115"/>
        <v>51458.404796867355</v>
      </c>
      <c r="AQ179" s="83">
        <f t="shared" si="141"/>
        <v>0.3106751824817518</v>
      </c>
      <c r="AR179" s="197"/>
      <c r="AS179" s="172"/>
      <c r="AT179" s="172"/>
      <c r="AU179" s="37" t="s">
        <v>74</v>
      </c>
      <c r="AV179" s="117">
        <v>74177117</v>
      </c>
      <c r="AW179" s="82">
        <f>IFERROR(AV179/AS175,"-")</f>
        <v>1.7041409958965709E-2</v>
      </c>
      <c r="AX179" s="117">
        <v>1301</v>
      </c>
      <c r="AY179" s="82">
        <f>IFERROR(AX179/AT175,"-")</f>
        <v>0.33496395468589085</v>
      </c>
      <c r="AZ179" s="120">
        <f t="shared" si="116"/>
        <v>57015.462720983858</v>
      </c>
      <c r="BA179" s="83">
        <f t="shared" si="142"/>
        <v>0.29703196347031963</v>
      </c>
      <c r="BB179" s="197"/>
      <c r="BC179" s="172"/>
      <c r="BD179" s="172"/>
      <c r="BE179" s="37" t="s">
        <v>74</v>
      </c>
      <c r="BF179" s="117">
        <v>32130802</v>
      </c>
      <c r="BG179" s="82">
        <f>IFERROR(BF179/BC175,"-")</f>
        <v>1.5043588775631654E-2</v>
      </c>
      <c r="BH179" s="117">
        <v>531</v>
      </c>
      <c r="BI179" s="82">
        <f>IFERROR(BH179/BD175,"-")</f>
        <v>0.30342857142857144</v>
      </c>
      <c r="BJ179" s="120">
        <f t="shared" si="117"/>
        <v>60509.984934086628</v>
      </c>
      <c r="BK179" s="83">
        <f t="shared" si="143"/>
        <v>0.25714285714285712</v>
      </c>
      <c r="BL179" s="197"/>
      <c r="BM179" s="172"/>
      <c r="BN179" s="172"/>
      <c r="BO179" s="37" t="s">
        <v>74</v>
      </c>
      <c r="BP179" s="117">
        <v>15622867</v>
      </c>
      <c r="BQ179" s="82">
        <f>IFERROR(BP179/BM175,"-")</f>
        <v>2.2295104384089964E-2</v>
      </c>
      <c r="BR179" s="117">
        <v>146</v>
      </c>
      <c r="BS179" s="82">
        <f>IFERROR(BR179/BN175,"-")</f>
        <v>0.25840707964601772</v>
      </c>
      <c r="BT179" s="120">
        <f t="shared" si="118"/>
        <v>107005.93835616438</v>
      </c>
      <c r="BU179" s="83">
        <f t="shared" si="144"/>
        <v>0.20916905444126074</v>
      </c>
      <c r="BV179" s="197"/>
      <c r="BW179" s="172"/>
      <c r="BX179" s="172"/>
      <c r="BY179" s="37" t="s">
        <v>74</v>
      </c>
      <c r="BZ179" s="117">
        <f t="shared" si="128"/>
        <v>340251047</v>
      </c>
      <c r="CA179" s="82">
        <f>IFERROR(BZ179/BW175,"-")</f>
        <v>1.7689487740889985E-2</v>
      </c>
      <c r="CB179" s="117">
        <f t="shared" si="129"/>
        <v>6327</v>
      </c>
      <c r="CC179" s="82">
        <f>IFERROR(CB179/BX175,"-")</f>
        <v>0.31304735045272375</v>
      </c>
      <c r="CD179" s="120">
        <f t="shared" si="119"/>
        <v>53777.627153469257</v>
      </c>
      <c r="CE179" s="83">
        <f t="shared" si="145"/>
        <v>0.28058893964255621</v>
      </c>
    </row>
    <row r="180" spans="2:83" s="31" customFormat="1" ht="13.15" customHeight="1">
      <c r="B180" s="216"/>
      <c r="C180" s="175"/>
      <c r="D180" s="197"/>
      <c r="E180" s="172"/>
      <c r="F180" s="172"/>
      <c r="G180" s="37" t="s">
        <v>76</v>
      </c>
      <c r="H180" s="117">
        <v>1324094</v>
      </c>
      <c r="I180" s="82">
        <f>IFERROR(H180/E175,"-")</f>
        <v>5.8041771942100688E-3</v>
      </c>
      <c r="J180" s="117">
        <v>24</v>
      </c>
      <c r="K180" s="82">
        <f>IFERROR(J180/F175,"-")</f>
        <v>0.23762376237623761</v>
      </c>
      <c r="L180" s="120">
        <f t="shared" si="112"/>
        <v>55170.583333333336</v>
      </c>
      <c r="M180" s="83">
        <f t="shared" si="138"/>
        <v>0.22222222222222221</v>
      </c>
      <c r="N180" s="197"/>
      <c r="O180" s="172"/>
      <c r="P180" s="172"/>
      <c r="Q180" s="37" t="s">
        <v>76</v>
      </c>
      <c r="R180" s="117">
        <v>2306312</v>
      </c>
      <c r="S180" s="82">
        <f>IFERROR(R180/O175,"-")</f>
        <v>7.2491598037107601E-3</v>
      </c>
      <c r="T180" s="117">
        <v>54</v>
      </c>
      <c r="U180" s="82">
        <f>IFERROR(T180/P175,"-")</f>
        <v>0.31952662721893493</v>
      </c>
      <c r="V180" s="120">
        <f t="shared" si="113"/>
        <v>42709.481481481482</v>
      </c>
      <c r="W180" s="83">
        <f t="shared" si="139"/>
        <v>0.29508196721311475</v>
      </c>
      <c r="X180" s="197"/>
      <c r="Y180" s="172"/>
      <c r="Z180" s="172"/>
      <c r="AA180" s="37" t="s">
        <v>76</v>
      </c>
      <c r="AB180" s="117">
        <v>166955996</v>
      </c>
      <c r="AC180" s="82">
        <f>IFERROR(AB180/Y175,"-")</f>
        <v>2.874592558141191E-2</v>
      </c>
      <c r="AD180" s="117">
        <v>2620</v>
      </c>
      <c r="AE180" s="82">
        <f>IFERROR(AD180/Z175,"-")</f>
        <v>0.33689083194033687</v>
      </c>
      <c r="AF180" s="120">
        <f t="shared" si="114"/>
        <v>63723.662595419846</v>
      </c>
      <c r="AG180" s="83">
        <f t="shared" si="140"/>
        <v>0.30682749736503101</v>
      </c>
      <c r="AH180" s="197"/>
      <c r="AI180" s="172"/>
      <c r="AJ180" s="172"/>
      <c r="AK180" s="37" t="s">
        <v>76</v>
      </c>
      <c r="AL180" s="117">
        <v>181341366</v>
      </c>
      <c r="AM180" s="82">
        <f>IFERROR(AL180/AI175,"-")</f>
        <v>3.1864323246733252E-2</v>
      </c>
      <c r="AN180" s="117">
        <v>2430</v>
      </c>
      <c r="AO180" s="82">
        <f>IFERROR(AN180/AJ175,"-")</f>
        <v>0.40737636211232187</v>
      </c>
      <c r="AP180" s="120">
        <f t="shared" si="115"/>
        <v>74626.076543209871</v>
      </c>
      <c r="AQ180" s="83">
        <f t="shared" si="141"/>
        <v>0.36952554744525545</v>
      </c>
      <c r="AR180" s="197"/>
      <c r="AS180" s="172"/>
      <c r="AT180" s="172"/>
      <c r="AU180" s="37" t="s">
        <v>76</v>
      </c>
      <c r="AV180" s="117">
        <v>142701297</v>
      </c>
      <c r="AW180" s="82">
        <f>IFERROR(AV180/AS175,"-")</f>
        <v>3.2784117288531492E-2</v>
      </c>
      <c r="AX180" s="117">
        <v>1731</v>
      </c>
      <c r="AY180" s="82">
        <f>IFERROR(AX180/AT175,"-")</f>
        <v>0.44567456230690011</v>
      </c>
      <c r="AZ180" s="120">
        <f t="shared" si="116"/>
        <v>82438.646447140374</v>
      </c>
      <c r="BA180" s="83">
        <f t="shared" si="142"/>
        <v>0.39520547945205481</v>
      </c>
      <c r="BB180" s="197"/>
      <c r="BC180" s="172"/>
      <c r="BD180" s="172"/>
      <c r="BE180" s="37" t="s">
        <v>76</v>
      </c>
      <c r="BF180" s="117">
        <v>61631882</v>
      </c>
      <c r="BG180" s="82">
        <f>IFERROR(BF180/BC175,"-")</f>
        <v>2.885594602575605E-2</v>
      </c>
      <c r="BH180" s="117">
        <v>777</v>
      </c>
      <c r="BI180" s="82">
        <f>IFERROR(BH180/BD175,"-")</f>
        <v>0.44400000000000001</v>
      </c>
      <c r="BJ180" s="120">
        <f t="shared" si="117"/>
        <v>79320.31145431145</v>
      </c>
      <c r="BK180" s="83">
        <f t="shared" si="143"/>
        <v>0.37627118644067797</v>
      </c>
      <c r="BL180" s="197"/>
      <c r="BM180" s="172"/>
      <c r="BN180" s="172"/>
      <c r="BO180" s="37" t="s">
        <v>76</v>
      </c>
      <c r="BP180" s="117">
        <v>23604997</v>
      </c>
      <c r="BQ180" s="82">
        <f>IFERROR(BP180/BM175,"-")</f>
        <v>3.3686254392431968E-2</v>
      </c>
      <c r="BR180" s="117">
        <v>243</v>
      </c>
      <c r="BS180" s="82">
        <f>IFERROR(BR180/BN175,"-")</f>
        <v>0.43008849557522122</v>
      </c>
      <c r="BT180" s="120">
        <f t="shared" si="118"/>
        <v>97139.905349794237</v>
      </c>
      <c r="BU180" s="83">
        <f t="shared" si="144"/>
        <v>0.34813753581661894</v>
      </c>
      <c r="BV180" s="197"/>
      <c r="BW180" s="172"/>
      <c r="BX180" s="172"/>
      <c r="BY180" s="37" t="s">
        <v>76</v>
      </c>
      <c r="BZ180" s="117">
        <f t="shared" si="128"/>
        <v>579865944</v>
      </c>
      <c r="CA180" s="82">
        <f>IFERROR(BZ180/BW175,"-")</f>
        <v>3.0146950606584316E-2</v>
      </c>
      <c r="CB180" s="117">
        <f t="shared" si="129"/>
        <v>7879</v>
      </c>
      <c r="CC180" s="82">
        <f>IFERROR(CB180/BX175,"-")</f>
        <v>0.38983721735688487</v>
      </c>
      <c r="CD180" s="120">
        <f t="shared" si="119"/>
        <v>73596.388374159156</v>
      </c>
      <c r="CE180" s="83">
        <f t="shared" si="145"/>
        <v>0.34941682557984832</v>
      </c>
    </row>
    <row r="181" spans="2:83" s="31" customFormat="1" ht="13.15" customHeight="1">
      <c r="B181" s="216"/>
      <c r="C181" s="175"/>
      <c r="D181" s="197"/>
      <c r="E181" s="172"/>
      <c r="F181" s="172"/>
      <c r="G181" s="37" t="s">
        <v>77</v>
      </c>
      <c r="H181" s="117">
        <v>3227800</v>
      </c>
      <c r="I181" s="82">
        <f>IFERROR(H181/E175,"-")</f>
        <v>1.4149088469150424E-2</v>
      </c>
      <c r="J181" s="117">
        <v>10</v>
      </c>
      <c r="K181" s="82">
        <f>IFERROR(J181/F175,"-")</f>
        <v>9.9009900990099015E-2</v>
      </c>
      <c r="L181" s="120">
        <f t="shared" si="112"/>
        <v>322780</v>
      </c>
      <c r="M181" s="83">
        <f t="shared" si="138"/>
        <v>9.2592592592592587E-2</v>
      </c>
      <c r="N181" s="197"/>
      <c r="O181" s="172"/>
      <c r="P181" s="172"/>
      <c r="Q181" s="37" t="s">
        <v>77</v>
      </c>
      <c r="R181" s="117">
        <v>2573698</v>
      </c>
      <c r="S181" s="82">
        <f>IFERROR(R181/O175,"-")</f>
        <v>8.0896028327870542E-3</v>
      </c>
      <c r="T181" s="117">
        <v>18</v>
      </c>
      <c r="U181" s="82">
        <f>IFERROR(T181/P175,"-")</f>
        <v>0.10650887573964497</v>
      </c>
      <c r="V181" s="120">
        <f t="shared" si="113"/>
        <v>142983.22222222222</v>
      </c>
      <c r="W181" s="83">
        <f t="shared" si="139"/>
        <v>9.8360655737704916E-2</v>
      </c>
      <c r="X181" s="197"/>
      <c r="Y181" s="172"/>
      <c r="Z181" s="172"/>
      <c r="AA181" s="37" t="s">
        <v>77</v>
      </c>
      <c r="AB181" s="117">
        <v>112749366</v>
      </c>
      <c r="AC181" s="82">
        <f>IFERROR(AB181/Y175,"-")</f>
        <v>1.941280913557231E-2</v>
      </c>
      <c r="AD181" s="117">
        <v>709</v>
      </c>
      <c r="AE181" s="82">
        <f>IFERROR(AD181/Z175,"-")</f>
        <v>9.1166259483091164E-2</v>
      </c>
      <c r="AF181" s="120">
        <f t="shared" si="114"/>
        <v>159025.90409026798</v>
      </c>
      <c r="AG181" s="83">
        <f t="shared" si="140"/>
        <v>8.3030799859468318E-2</v>
      </c>
      <c r="AH181" s="197"/>
      <c r="AI181" s="172"/>
      <c r="AJ181" s="172"/>
      <c r="AK181" s="37" t="s">
        <v>77</v>
      </c>
      <c r="AL181" s="117">
        <v>173077234</v>
      </c>
      <c r="AM181" s="82">
        <f>IFERROR(AL181/AI175,"-")</f>
        <v>3.0412194704800503E-2</v>
      </c>
      <c r="AN181" s="117">
        <v>840</v>
      </c>
      <c r="AO181" s="82">
        <f>IFERROR(AN181/AJ175,"-")</f>
        <v>0.14082145850796313</v>
      </c>
      <c r="AP181" s="120">
        <f t="shared" si="115"/>
        <v>206044.32619047619</v>
      </c>
      <c r="AQ181" s="83">
        <f t="shared" si="141"/>
        <v>0.12773722627737227</v>
      </c>
      <c r="AR181" s="197"/>
      <c r="AS181" s="172"/>
      <c r="AT181" s="172"/>
      <c r="AU181" s="37" t="s">
        <v>77</v>
      </c>
      <c r="AV181" s="117">
        <v>193506090</v>
      </c>
      <c r="AW181" s="82">
        <f>IFERROR(AV181/AS175,"-")</f>
        <v>4.4455982419032473E-2</v>
      </c>
      <c r="AX181" s="117">
        <v>701</v>
      </c>
      <c r="AY181" s="82">
        <f>IFERROR(AX181/AT175,"-")</f>
        <v>0.18048403707518024</v>
      </c>
      <c r="AZ181" s="120">
        <f t="shared" si="116"/>
        <v>276042.92439372325</v>
      </c>
      <c r="BA181" s="83">
        <f t="shared" si="142"/>
        <v>0.16004566210045662</v>
      </c>
      <c r="BB181" s="197"/>
      <c r="BC181" s="172"/>
      <c r="BD181" s="172"/>
      <c r="BE181" s="37" t="s">
        <v>77</v>
      </c>
      <c r="BF181" s="117">
        <v>137272991</v>
      </c>
      <c r="BG181" s="82">
        <f>IFERROR(BF181/BC175,"-")</f>
        <v>6.4270989146333321E-2</v>
      </c>
      <c r="BH181" s="117">
        <v>393</v>
      </c>
      <c r="BI181" s="82">
        <f>IFERROR(BH181/BD175,"-")</f>
        <v>0.22457142857142856</v>
      </c>
      <c r="BJ181" s="120">
        <f t="shared" si="117"/>
        <v>349295.14249363868</v>
      </c>
      <c r="BK181" s="83">
        <f t="shared" si="143"/>
        <v>0.19031476997578692</v>
      </c>
      <c r="BL181" s="197"/>
      <c r="BM181" s="172"/>
      <c r="BN181" s="172"/>
      <c r="BO181" s="37" t="s">
        <v>77</v>
      </c>
      <c r="BP181" s="117">
        <v>61176381</v>
      </c>
      <c r="BQ181" s="82">
        <f>IFERROR(BP181/BM175,"-")</f>
        <v>8.7303681215224971E-2</v>
      </c>
      <c r="BR181" s="117">
        <v>125</v>
      </c>
      <c r="BS181" s="82">
        <f>IFERROR(BR181/BN175,"-")</f>
        <v>0.22123893805309736</v>
      </c>
      <c r="BT181" s="120">
        <f t="shared" si="118"/>
        <v>489411.04800000001</v>
      </c>
      <c r="BU181" s="83">
        <f t="shared" si="144"/>
        <v>0.17908309455587393</v>
      </c>
      <c r="BV181" s="197"/>
      <c r="BW181" s="172"/>
      <c r="BX181" s="172"/>
      <c r="BY181" s="37" t="s">
        <v>77</v>
      </c>
      <c r="BZ181" s="117">
        <f t="shared" si="128"/>
        <v>683583560</v>
      </c>
      <c r="CA181" s="82">
        <f>IFERROR(BZ181/BW175,"-")</f>
        <v>3.5539179412117823E-2</v>
      </c>
      <c r="CB181" s="117">
        <f t="shared" si="129"/>
        <v>2796</v>
      </c>
      <c r="CC181" s="82">
        <f>IFERROR(CB181/BX175,"-")</f>
        <v>0.13834050764435207</v>
      </c>
      <c r="CD181" s="120">
        <f t="shared" si="119"/>
        <v>244486.25178826894</v>
      </c>
      <c r="CE181" s="83">
        <f t="shared" si="145"/>
        <v>0.12399662956228658</v>
      </c>
    </row>
    <row r="182" spans="2:83" s="31" customFormat="1" ht="13.15" customHeight="1">
      <c r="B182" s="216"/>
      <c r="C182" s="175"/>
      <c r="D182" s="197"/>
      <c r="E182" s="172"/>
      <c r="F182" s="172"/>
      <c r="G182" s="37" t="s">
        <v>79</v>
      </c>
      <c r="H182" s="117">
        <v>1800</v>
      </c>
      <c r="I182" s="82">
        <f>IFERROR(H182/E175,"-")</f>
        <v>7.890315151022604E-6</v>
      </c>
      <c r="J182" s="117">
        <v>1</v>
      </c>
      <c r="K182" s="82">
        <f>IFERROR(J182/F175,"-")</f>
        <v>9.9009900990099011E-3</v>
      </c>
      <c r="L182" s="120">
        <f t="shared" si="112"/>
        <v>1800</v>
      </c>
      <c r="M182" s="83">
        <f t="shared" si="138"/>
        <v>9.2592592592592587E-3</v>
      </c>
      <c r="N182" s="197"/>
      <c r="O182" s="172"/>
      <c r="P182" s="172"/>
      <c r="Q182" s="37" t="s">
        <v>79</v>
      </c>
      <c r="R182" s="117">
        <v>0</v>
      </c>
      <c r="S182" s="82">
        <f>IFERROR(R182/O175,"-")</f>
        <v>0</v>
      </c>
      <c r="T182" s="117">
        <v>0</v>
      </c>
      <c r="U182" s="82">
        <f>IFERROR(T182/P175,"-")</f>
        <v>0</v>
      </c>
      <c r="V182" s="120" t="str">
        <f t="shared" si="113"/>
        <v>-</v>
      </c>
      <c r="W182" s="83">
        <f t="shared" si="139"/>
        <v>0</v>
      </c>
      <c r="X182" s="197"/>
      <c r="Y182" s="172"/>
      <c r="Z182" s="172"/>
      <c r="AA182" s="37" t="s">
        <v>79</v>
      </c>
      <c r="AB182" s="117">
        <v>12637</v>
      </c>
      <c r="AC182" s="82">
        <f>IFERROR(AB182/Y175,"-")</f>
        <v>2.1757964390347638E-6</v>
      </c>
      <c r="AD182" s="117">
        <v>7</v>
      </c>
      <c r="AE182" s="82">
        <f>IFERROR(AD182/Z175,"-")</f>
        <v>9.0009000900090005E-4</v>
      </c>
      <c r="AF182" s="120">
        <f t="shared" si="114"/>
        <v>1805.2857142857142</v>
      </c>
      <c r="AG182" s="83">
        <f t="shared" si="140"/>
        <v>8.1976812273099899E-4</v>
      </c>
      <c r="AH182" s="197"/>
      <c r="AI182" s="172"/>
      <c r="AJ182" s="172"/>
      <c r="AK182" s="37" t="s">
        <v>79</v>
      </c>
      <c r="AL182" s="117">
        <v>0</v>
      </c>
      <c r="AM182" s="82">
        <f>IFERROR(AL182/AI175,"-")</f>
        <v>0</v>
      </c>
      <c r="AN182" s="117">
        <v>0</v>
      </c>
      <c r="AO182" s="82">
        <f>IFERROR(AN182/AJ175,"-")</f>
        <v>0</v>
      </c>
      <c r="AP182" s="120" t="str">
        <f t="shared" si="115"/>
        <v>-</v>
      </c>
      <c r="AQ182" s="83">
        <f t="shared" si="141"/>
        <v>0</v>
      </c>
      <c r="AR182" s="197"/>
      <c r="AS182" s="172"/>
      <c r="AT182" s="172"/>
      <c r="AU182" s="37" t="s">
        <v>79</v>
      </c>
      <c r="AV182" s="117">
        <v>9703</v>
      </c>
      <c r="AW182" s="82">
        <f>IFERROR(AV182/AS175,"-")</f>
        <v>2.229161869850567E-6</v>
      </c>
      <c r="AX182" s="117">
        <v>6</v>
      </c>
      <c r="AY182" s="82">
        <f>IFERROR(AX182/AT175,"-")</f>
        <v>1.544799176107106E-3</v>
      </c>
      <c r="AZ182" s="120">
        <f t="shared" si="116"/>
        <v>1617.1666666666667</v>
      </c>
      <c r="BA182" s="83">
        <f t="shared" si="142"/>
        <v>1.3698630136986301E-3</v>
      </c>
      <c r="BB182" s="197"/>
      <c r="BC182" s="172"/>
      <c r="BD182" s="172"/>
      <c r="BE182" s="37" t="s">
        <v>79</v>
      </c>
      <c r="BF182" s="117">
        <v>2313</v>
      </c>
      <c r="BG182" s="82">
        <f>IFERROR(BF182/BC175,"-")</f>
        <v>1.0829428047901205E-6</v>
      </c>
      <c r="BH182" s="117">
        <v>2</v>
      </c>
      <c r="BI182" s="82">
        <f>IFERROR(BH182/BD175,"-")</f>
        <v>1.1428571428571429E-3</v>
      </c>
      <c r="BJ182" s="120">
        <f t="shared" si="117"/>
        <v>1156.5</v>
      </c>
      <c r="BK182" s="83">
        <f t="shared" si="143"/>
        <v>9.6852300242130751E-4</v>
      </c>
      <c r="BL182" s="197"/>
      <c r="BM182" s="172"/>
      <c r="BN182" s="172"/>
      <c r="BO182" s="37" t="s">
        <v>79</v>
      </c>
      <c r="BP182" s="117">
        <v>0</v>
      </c>
      <c r="BQ182" s="82">
        <f>IFERROR(BP182/BM175,"-")</f>
        <v>0</v>
      </c>
      <c r="BR182" s="117">
        <v>0</v>
      </c>
      <c r="BS182" s="82">
        <f>IFERROR(BR182/BN175,"-")</f>
        <v>0</v>
      </c>
      <c r="BT182" s="120" t="str">
        <f t="shared" si="118"/>
        <v>-</v>
      </c>
      <c r="BU182" s="83">
        <f t="shared" si="144"/>
        <v>0</v>
      </c>
      <c r="BV182" s="197"/>
      <c r="BW182" s="172"/>
      <c r="BX182" s="172"/>
      <c r="BY182" s="37" t="s">
        <v>79</v>
      </c>
      <c r="BZ182" s="117">
        <f t="shared" si="128"/>
        <v>26453</v>
      </c>
      <c r="CA182" s="82">
        <f>IFERROR(BZ182/BW175,"-")</f>
        <v>1.3752787047552061E-6</v>
      </c>
      <c r="CB182" s="117">
        <f t="shared" si="129"/>
        <v>16</v>
      </c>
      <c r="CC182" s="82">
        <f>IFERROR(CB182/BX175,"-")</f>
        <v>7.9164811241403202E-4</v>
      </c>
      <c r="CD182" s="120">
        <f t="shared" si="119"/>
        <v>1653.3125</v>
      </c>
      <c r="CE182" s="83">
        <f t="shared" si="145"/>
        <v>7.0956583440507336E-4</v>
      </c>
    </row>
    <row r="183" spans="2:83" s="31" customFormat="1" ht="13.15" customHeight="1">
      <c r="B183" s="216"/>
      <c r="C183" s="175"/>
      <c r="D183" s="197"/>
      <c r="E183" s="172"/>
      <c r="F183" s="172"/>
      <c r="G183" s="37" t="s">
        <v>81</v>
      </c>
      <c r="H183" s="117">
        <v>0</v>
      </c>
      <c r="I183" s="82">
        <f>IFERROR(H183/E175,"-")</f>
        <v>0</v>
      </c>
      <c r="J183" s="117">
        <v>0</v>
      </c>
      <c r="K183" s="82">
        <f>IFERROR(J183/F175,"-")</f>
        <v>0</v>
      </c>
      <c r="L183" s="120" t="str">
        <f t="shared" si="112"/>
        <v>-</v>
      </c>
      <c r="M183" s="83">
        <f t="shared" si="138"/>
        <v>0</v>
      </c>
      <c r="N183" s="197"/>
      <c r="O183" s="172"/>
      <c r="P183" s="172"/>
      <c r="Q183" s="37" t="s">
        <v>81</v>
      </c>
      <c r="R183" s="117">
        <v>61233</v>
      </c>
      <c r="S183" s="82">
        <f>IFERROR(R183/O175,"-")</f>
        <v>1.9246650160976528E-4</v>
      </c>
      <c r="T183" s="117">
        <v>1</v>
      </c>
      <c r="U183" s="82">
        <f>IFERROR(T183/P175,"-")</f>
        <v>5.9171597633136093E-3</v>
      </c>
      <c r="V183" s="120">
        <f t="shared" si="113"/>
        <v>61233</v>
      </c>
      <c r="W183" s="83">
        <f t="shared" si="139"/>
        <v>5.4644808743169399E-3</v>
      </c>
      <c r="X183" s="197"/>
      <c r="Y183" s="172"/>
      <c r="Z183" s="172"/>
      <c r="AA183" s="37" t="s">
        <v>81</v>
      </c>
      <c r="AB183" s="117">
        <v>2105486</v>
      </c>
      <c r="AC183" s="82">
        <f>IFERROR(AB183/Y175,"-")</f>
        <v>3.6251554492660828E-4</v>
      </c>
      <c r="AD183" s="117">
        <v>75</v>
      </c>
      <c r="AE183" s="82">
        <f>IFERROR(AD183/Z175,"-")</f>
        <v>9.6438215250096437E-3</v>
      </c>
      <c r="AF183" s="120">
        <f t="shared" si="114"/>
        <v>28073.146666666667</v>
      </c>
      <c r="AG183" s="83">
        <f t="shared" si="140"/>
        <v>8.78322988640356E-3</v>
      </c>
      <c r="AH183" s="197"/>
      <c r="AI183" s="172"/>
      <c r="AJ183" s="172"/>
      <c r="AK183" s="37" t="s">
        <v>81</v>
      </c>
      <c r="AL183" s="117">
        <v>1557752</v>
      </c>
      <c r="AM183" s="82">
        <f>IFERROR(AL183/AI175,"-")</f>
        <v>2.7371974944892172E-4</v>
      </c>
      <c r="AN183" s="117">
        <v>54</v>
      </c>
      <c r="AO183" s="82">
        <f>IFERROR(AN183/AJ175,"-")</f>
        <v>9.0528080469404869E-3</v>
      </c>
      <c r="AP183" s="120">
        <f t="shared" si="115"/>
        <v>28847.259259259259</v>
      </c>
      <c r="AQ183" s="83">
        <f t="shared" si="141"/>
        <v>8.2116788321167887E-3</v>
      </c>
      <c r="AR183" s="197"/>
      <c r="AS183" s="172"/>
      <c r="AT183" s="172"/>
      <c r="AU183" s="37" t="s">
        <v>81</v>
      </c>
      <c r="AV183" s="117">
        <v>1190960</v>
      </c>
      <c r="AW183" s="82">
        <f>IFERROR(AV183/AS175,"-")</f>
        <v>2.736104937150604E-4</v>
      </c>
      <c r="AX183" s="117">
        <v>39</v>
      </c>
      <c r="AY183" s="82">
        <f>IFERROR(AX183/AT175,"-")</f>
        <v>1.004119464469619E-2</v>
      </c>
      <c r="AZ183" s="120">
        <f t="shared" si="116"/>
        <v>30537.435897435898</v>
      </c>
      <c r="BA183" s="83">
        <f t="shared" si="142"/>
        <v>8.9041095890410957E-3</v>
      </c>
      <c r="BB183" s="197"/>
      <c r="BC183" s="172"/>
      <c r="BD183" s="172"/>
      <c r="BE183" s="37" t="s">
        <v>81</v>
      </c>
      <c r="BF183" s="117">
        <v>587000</v>
      </c>
      <c r="BG183" s="82">
        <f>IFERROR(BF183/BC175,"-")</f>
        <v>2.7483243684038079E-4</v>
      </c>
      <c r="BH183" s="117">
        <v>11</v>
      </c>
      <c r="BI183" s="82">
        <f>IFERROR(BH183/BD175,"-")</f>
        <v>6.285714285714286E-3</v>
      </c>
      <c r="BJ183" s="120">
        <f t="shared" si="117"/>
        <v>53363.63636363636</v>
      </c>
      <c r="BK183" s="83">
        <f t="shared" si="143"/>
        <v>5.3268765133171912E-3</v>
      </c>
      <c r="BL183" s="197"/>
      <c r="BM183" s="172"/>
      <c r="BN183" s="172"/>
      <c r="BO183" s="37" t="s">
        <v>81</v>
      </c>
      <c r="BP183" s="117">
        <v>7232</v>
      </c>
      <c r="BQ183" s="82">
        <f>IFERROR(BP183/BM175,"-")</f>
        <v>1.0320653366999709E-5</v>
      </c>
      <c r="BR183" s="117">
        <v>2</v>
      </c>
      <c r="BS183" s="82">
        <f>IFERROR(BR183/BN175,"-")</f>
        <v>3.5398230088495575E-3</v>
      </c>
      <c r="BT183" s="120">
        <f t="shared" si="118"/>
        <v>3616</v>
      </c>
      <c r="BU183" s="83">
        <f t="shared" si="144"/>
        <v>2.8653295128939827E-3</v>
      </c>
      <c r="BV183" s="197"/>
      <c r="BW183" s="172"/>
      <c r="BX183" s="172"/>
      <c r="BY183" s="37" t="s">
        <v>81</v>
      </c>
      <c r="BZ183" s="117">
        <f t="shared" si="128"/>
        <v>5509663</v>
      </c>
      <c r="CA183" s="82">
        <f>IFERROR(BZ183/BW175,"-")</f>
        <v>2.8644472060929512E-4</v>
      </c>
      <c r="CB183" s="117">
        <f t="shared" si="129"/>
        <v>182</v>
      </c>
      <c r="CC183" s="82">
        <f>IFERROR(CB183/BX175,"-")</f>
        <v>9.0049972787096134E-3</v>
      </c>
      <c r="CD183" s="120">
        <f t="shared" si="119"/>
        <v>30272.873626373625</v>
      </c>
      <c r="CE183" s="83">
        <f t="shared" si="145"/>
        <v>8.0713113663577092E-3</v>
      </c>
    </row>
    <row r="184" spans="2:83" s="31" customFormat="1" ht="13.15" customHeight="1">
      <c r="B184" s="216"/>
      <c r="C184" s="175"/>
      <c r="D184" s="197"/>
      <c r="E184" s="172"/>
      <c r="F184" s="172"/>
      <c r="G184" s="37" t="s">
        <v>83</v>
      </c>
      <c r="H184" s="117">
        <v>171686</v>
      </c>
      <c r="I184" s="82">
        <f>IFERROR(H184/E175,"-")</f>
        <v>7.5258702612137046E-4</v>
      </c>
      <c r="J184" s="117">
        <v>4</v>
      </c>
      <c r="K184" s="82">
        <f>IFERROR(J184/F175,"-")</f>
        <v>3.9603960396039604E-2</v>
      </c>
      <c r="L184" s="120">
        <f t="shared" si="112"/>
        <v>42921.5</v>
      </c>
      <c r="M184" s="83">
        <f t="shared" si="138"/>
        <v>3.7037037037037035E-2</v>
      </c>
      <c r="N184" s="197"/>
      <c r="O184" s="172"/>
      <c r="P184" s="172"/>
      <c r="Q184" s="37" t="s">
        <v>83</v>
      </c>
      <c r="R184" s="117">
        <v>203703</v>
      </c>
      <c r="S184" s="82">
        <f>IFERROR(R184/O175,"-")</f>
        <v>6.4027573003795364E-4</v>
      </c>
      <c r="T184" s="117">
        <v>5</v>
      </c>
      <c r="U184" s="82">
        <f>IFERROR(T184/P175,"-")</f>
        <v>2.9585798816568046E-2</v>
      </c>
      <c r="V184" s="120">
        <f t="shared" si="113"/>
        <v>40740.6</v>
      </c>
      <c r="W184" s="83">
        <f t="shared" si="139"/>
        <v>2.7322404371584699E-2</v>
      </c>
      <c r="X184" s="197"/>
      <c r="Y184" s="172"/>
      <c r="Z184" s="172"/>
      <c r="AA184" s="37" t="s">
        <v>83</v>
      </c>
      <c r="AB184" s="117">
        <v>7187448</v>
      </c>
      <c r="AC184" s="82">
        <f>IFERROR(AB184/Y175,"-")</f>
        <v>1.2375107829506635E-3</v>
      </c>
      <c r="AD184" s="117">
        <v>287</v>
      </c>
      <c r="AE184" s="82">
        <f>IFERROR(AD184/Z175,"-")</f>
        <v>3.6903690369036901E-2</v>
      </c>
      <c r="AF184" s="120">
        <f t="shared" si="114"/>
        <v>25043.372822299651</v>
      </c>
      <c r="AG184" s="83">
        <f t="shared" si="140"/>
        <v>3.3610493031970959E-2</v>
      </c>
      <c r="AH184" s="197"/>
      <c r="AI184" s="172"/>
      <c r="AJ184" s="172"/>
      <c r="AK184" s="37" t="s">
        <v>83</v>
      </c>
      <c r="AL184" s="117">
        <v>4742820</v>
      </c>
      <c r="AM184" s="82">
        <f>IFERROR(AL184/AI175,"-")</f>
        <v>8.3338265788221423E-4</v>
      </c>
      <c r="AN184" s="117">
        <v>325</v>
      </c>
      <c r="AO184" s="82">
        <f>IFERROR(AN184/AJ175,"-")</f>
        <v>5.4484492875104776E-2</v>
      </c>
      <c r="AP184" s="120">
        <f t="shared" si="115"/>
        <v>14593.292307692307</v>
      </c>
      <c r="AQ184" s="83">
        <f t="shared" si="141"/>
        <v>4.9422141119221413E-2</v>
      </c>
      <c r="AR184" s="197"/>
      <c r="AS184" s="172"/>
      <c r="AT184" s="172"/>
      <c r="AU184" s="37" t="s">
        <v>83</v>
      </c>
      <c r="AV184" s="117">
        <v>7712539</v>
      </c>
      <c r="AW184" s="82">
        <f>IFERROR(AV184/AS175,"-")</f>
        <v>1.7718744572333732E-3</v>
      </c>
      <c r="AX184" s="117">
        <v>286</v>
      </c>
      <c r="AY184" s="82">
        <f>IFERROR(AX184/AT175,"-")</f>
        <v>7.3635427394438721E-2</v>
      </c>
      <c r="AZ184" s="120">
        <f t="shared" si="116"/>
        <v>26966.919580419581</v>
      </c>
      <c r="BA184" s="83">
        <f t="shared" si="142"/>
        <v>6.5296803652968041E-2</v>
      </c>
      <c r="BB184" s="197"/>
      <c r="BC184" s="172"/>
      <c r="BD184" s="172"/>
      <c r="BE184" s="37" t="s">
        <v>83</v>
      </c>
      <c r="BF184" s="117">
        <v>5162541</v>
      </c>
      <c r="BG184" s="82">
        <f>IFERROR(BF184/BC175,"-")</f>
        <v>2.4170932254146105E-3</v>
      </c>
      <c r="BH184" s="117">
        <v>163</v>
      </c>
      <c r="BI184" s="82">
        <f>IFERROR(BH184/BD175,"-")</f>
        <v>9.3142857142857138E-2</v>
      </c>
      <c r="BJ184" s="120">
        <f t="shared" si="117"/>
        <v>31672.030674846625</v>
      </c>
      <c r="BK184" s="83">
        <f t="shared" si="143"/>
        <v>7.8934624697336558E-2</v>
      </c>
      <c r="BL184" s="197"/>
      <c r="BM184" s="172"/>
      <c r="BN184" s="172"/>
      <c r="BO184" s="37" t="s">
        <v>83</v>
      </c>
      <c r="BP184" s="117">
        <v>2359817</v>
      </c>
      <c r="BQ184" s="82">
        <f>IFERROR(BP184/BM175,"-")</f>
        <v>3.3676511707070172E-3</v>
      </c>
      <c r="BR184" s="117">
        <v>53</v>
      </c>
      <c r="BS184" s="82">
        <f>IFERROR(BR184/BN175,"-")</f>
        <v>9.3805309734513273E-2</v>
      </c>
      <c r="BT184" s="120">
        <f t="shared" si="118"/>
        <v>44524.849056603773</v>
      </c>
      <c r="BU184" s="83">
        <f t="shared" si="144"/>
        <v>7.5931232091690545E-2</v>
      </c>
      <c r="BV184" s="197"/>
      <c r="BW184" s="172"/>
      <c r="BX184" s="172"/>
      <c r="BY184" s="37" t="s">
        <v>83</v>
      </c>
      <c r="BZ184" s="117">
        <f t="shared" si="128"/>
        <v>27540554</v>
      </c>
      <c r="CA184" s="82">
        <f>IFERROR(BZ184/BW175,"-")</f>
        <v>1.4318201124016486E-3</v>
      </c>
      <c r="CB184" s="117">
        <f t="shared" si="129"/>
        <v>1123</v>
      </c>
      <c r="CC184" s="82">
        <f>IFERROR(CB184/BX175,"-")</f>
        <v>5.5563801890059869E-2</v>
      </c>
      <c r="CD184" s="120">
        <f t="shared" si="119"/>
        <v>24524.090828138913</v>
      </c>
      <c r="CE184" s="83">
        <f t="shared" si="145"/>
        <v>4.9802652002306089E-2</v>
      </c>
    </row>
    <row r="185" spans="2:83" s="31" customFormat="1" ht="13.15" customHeight="1">
      <c r="B185" s="216"/>
      <c r="C185" s="175"/>
      <c r="D185" s="197"/>
      <c r="E185" s="172"/>
      <c r="F185" s="172"/>
      <c r="G185" s="37" t="s">
        <v>85</v>
      </c>
      <c r="H185" s="117">
        <v>3459</v>
      </c>
      <c r="I185" s="82">
        <f>IFERROR(H185/E175,"-")</f>
        <v>1.5162555615215105E-5</v>
      </c>
      <c r="J185" s="117">
        <v>1</v>
      </c>
      <c r="K185" s="82">
        <f>IFERROR(J185/F175,"-")</f>
        <v>9.9009900990099011E-3</v>
      </c>
      <c r="L185" s="120">
        <f t="shared" si="112"/>
        <v>3459</v>
      </c>
      <c r="M185" s="83">
        <f t="shared" si="138"/>
        <v>9.2592592592592587E-3</v>
      </c>
      <c r="N185" s="197"/>
      <c r="O185" s="172"/>
      <c r="P185" s="172"/>
      <c r="Q185" s="37" t="s">
        <v>85</v>
      </c>
      <c r="R185" s="117">
        <v>547980</v>
      </c>
      <c r="S185" s="82">
        <f>IFERROR(R185/O175,"-")</f>
        <v>1.7224012142491659E-3</v>
      </c>
      <c r="T185" s="117">
        <v>6</v>
      </c>
      <c r="U185" s="82">
        <f>IFERROR(T185/P175,"-")</f>
        <v>3.5502958579881658E-2</v>
      </c>
      <c r="V185" s="120">
        <f t="shared" si="113"/>
        <v>91330</v>
      </c>
      <c r="W185" s="83">
        <f t="shared" si="139"/>
        <v>3.2786885245901641E-2</v>
      </c>
      <c r="X185" s="197"/>
      <c r="Y185" s="172"/>
      <c r="Z185" s="172"/>
      <c r="AA185" s="37" t="s">
        <v>85</v>
      </c>
      <c r="AB185" s="117">
        <v>5711092</v>
      </c>
      <c r="AC185" s="82">
        <f>IFERROR(AB185/Y175,"-")</f>
        <v>9.8331673946347453E-4</v>
      </c>
      <c r="AD185" s="117">
        <v>81</v>
      </c>
      <c r="AE185" s="82">
        <f>IFERROR(AD185/Z175,"-")</f>
        <v>1.0415327247010416E-2</v>
      </c>
      <c r="AF185" s="120">
        <f t="shared" si="114"/>
        <v>70507.308641975309</v>
      </c>
      <c r="AG185" s="83">
        <f t="shared" si="140"/>
        <v>9.4858882773158452E-3</v>
      </c>
      <c r="AH185" s="197"/>
      <c r="AI185" s="172"/>
      <c r="AJ185" s="172"/>
      <c r="AK185" s="37" t="s">
        <v>85</v>
      </c>
      <c r="AL185" s="117">
        <v>9862830</v>
      </c>
      <c r="AM185" s="82">
        <f>IFERROR(AL185/AI175,"-")</f>
        <v>1.7330431008641353E-3</v>
      </c>
      <c r="AN185" s="117">
        <v>101</v>
      </c>
      <c r="AO185" s="82">
        <f>IFERROR(AN185/AJ175,"-")</f>
        <v>1.6932103939647947E-2</v>
      </c>
      <c r="AP185" s="120">
        <f t="shared" si="115"/>
        <v>97651.782178217822</v>
      </c>
      <c r="AQ185" s="83">
        <f t="shared" si="141"/>
        <v>1.5358880778588808E-2</v>
      </c>
      <c r="AR185" s="197"/>
      <c r="AS185" s="172"/>
      <c r="AT185" s="172"/>
      <c r="AU185" s="37" t="s">
        <v>85</v>
      </c>
      <c r="AV185" s="117">
        <v>12696792</v>
      </c>
      <c r="AW185" s="82">
        <f>IFERROR(AV185/AS175,"-")</f>
        <v>2.9169539931798122E-3</v>
      </c>
      <c r="AX185" s="117">
        <v>126</v>
      </c>
      <c r="AY185" s="82">
        <f>IFERROR(AX185/AT175,"-")</f>
        <v>3.2440782698249231E-2</v>
      </c>
      <c r="AZ185" s="120">
        <f t="shared" si="116"/>
        <v>100768.19047619047</v>
      </c>
      <c r="BA185" s="83">
        <f t="shared" si="142"/>
        <v>2.8767123287671233E-2</v>
      </c>
      <c r="BB185" s="197"/>
      <c r="BC185" s="172"/>
      <c r="BD185" s="172"/>
      <c r="BE185" s="37" t="s">
        <v>85</v>
      </c>
      <c r="BF185" s="117">
        <v>4310849</v>
      </c>
      <c r="BG185" s="82">
        <f>IFERROR(BF185/BC175,"-")</f>
        <v>2.0183324284853811E-3</v>
      </c>
      <c r="BH185" s="117">
        <v>70</v>
      </c>
      <c r="BI185" s="82">
        <f>IFERROR(BH185/BD175,"-")</f>
        <v>0.04</v>
      </c>
      <c r="BJ185" s="120">
        <f t="shared" si="117"/>
        <v>61583.557142857142</v>
      </c>
      <c r="BK185" s="83">
        <f t="shared" si="143"/>
        <v>3.3898305084745763E-2</v>
      </c>
      <c r="BL185" s="197"/>
      <c r="BM185" s="172"/>
      <c r="BN185" s="172"/>
      <c r="BO185" s="37" t="s">
        <v>85</v>
      </c>
      <c r="BP185" s="117">
        <v>1244861</v>
      </c>
      <c r="BQ185" s="82">
        <f>IFERROR(BP185/BM175,"-")</f>
        <v>1.7765180961140242E-3</v>
      </c>
      <c r="BR185" s="117">
        <v>29</v>
      </c>
      <c r="BS185" s="82">
        <f>IFERROR(BR185/BN175,"-")</f>
        <v>5.1327433628318583E-2</v>
      </c>
      <c r="BT185" s="120">
        <f t="shared" si="118"/>
        <v>42926.241379310348</v>
      </c>
      <c r="BU185" s="83">
        <f t="shared" si="144"/>
        <v>4.1547277936962751E-2</v>
      </c>
      <c r="BV185" s="197"/>
      <c r="BW185" s="172"/>
      <c r="BX185" s="172"/>
      <c r="BY185" s="37" t="s">
        <v>85</v>
      </c>
      <c r="BZ185" s="117">
        <f t="shared" si="128"/>
        <v>34377863</v>
      </c>
      <c r="CA185" s="82">
        <f>IFERROR(BZ185/BW175,"-")</f>
        <v>1.7872885078778183E-3</v>
      </c>
      <c r="CB185" s="117">
        <f t="shared" si="129"/>
        <v>414</v>
      </c>
      <c r="CC185" s="82">
        <f>IFERROR(CB185/BX175,"-")</f>
        <v>2.0483894908713076E-2</v>
      </c>
      <c r="CD185" s="120">
        <f t="shared" si="119"/>
        <v>83038.316425120778</v>
      </c>
      <c r="CE185" s="83">
        <f t="shared" si="145"/>
        <v>1.8360015965231274E-2</v>
      </c>
    </row>
    <row r="186" spans="2:83" s="31" customFormat="1" ht="13.15" customHeight="1">
      <c r="B186" s="216"/>
      <c r="C186" s="175"/>
      <c r="D186" s="197"/>
      <c r="E186" s="172"/>
      <c r="F186" s="172"/>
      <c r="G186" s="37" t="s">
        <v>87</v>
      </c>
      <c r="H186" s="117">
        <v>1294558</v>
      </c>
      <c r="I186" s="82">
        <f>IFERROR(H186/E175,"-")</f>
        <v>5.6747058895986226E-3</v>
      </c>
      <c r="J186" s="117">
        <v>3</v>
      </c>
      <c r="K186" s="82">
        <f>IFERROR(J186/F175,"-")</f>
        <v>2.9702970297029702E-2</v>
      </c>
      <c r="L186" s="120">
        <f t="shared" si="112"/>
        <v>431519.33333333331</v>
      </c>
      <c r="M186" s="83">
        <f t="shared" si="138"/>
        <v>2.7777777777777776E-2</v>
      </c>
      <c r="N186" s="197"/>
      <c r="O186" s="172"/>
      <c r="P186" s="172"/>
      <c r="Q186" s="37" t="s">
        <v>87</v>
      </c>
      <c r="R186" s="117">
        <v>5361930</v>
      </c>
      <c r="S186" s="82">
        <f>IFERROR(R186/O175,"-")</f>
        <v>1.6853525206611611E-2</v>
      </c>
      <c r="T186" s="117">
        <v>9</v>
      </c>
      <c r="U186" s="82">
        <f>IFERROR(T186/P175,"-")</f>
        <v>5.3254437869822487E-2</v>
      </c>
      <c r="V186" s="120">
        <f t="shared" si="113"/>
        <v>595770</v>
      </c>
      <c r="W186" s="83">
        <f t="shared" si="139"/>
        <v>4.9180327868852458E-2</v>
      </c>
      <c r="X186" s="197"/>
      <c r="Y186" s="172"/>
      <c r="Z186" s="172"/>
      <c r="AA186" s="37" t="s">
        <v>87</v>
      </c>
      <c r="AB186" s="117">
        <v>39920773</v>
      </c>
      <c r="AC186" s="82">
        <f>IFERROR(AB186/Y175,"-")</f>
        <v>6.8734253174737008E-3</v>
      </c>
      <c r="AD186" s="117">
        <v>103</v>
      </c>
      <c r="AE186" s="82">
        <f>IFERROR(AD186/Z175,"-")</f>
        <v>1.3244181561013244E-2</v>
      </c>
      <c r="AF186" s="120">
        <f t="shared" si="114"/>
        <v>387580.32038834953</v>
      </c>
      <c r="AG186" s="83">
        <f t="shared" si="140"/>
        <v>1.2062302377327555E-2</v>
      </c>
      <c r="AH186" s="197"/>
      <c r="AI186" s="172"/>
      <c r="AJ186" s="172"/>
      <c r="AK186" s="37" t="s">
        <v>87</v>
      </c>
      <c r="AL186" s="117">
        <v>64536529</v>
      </c>
      <c r="AM186" s="82">
        <f>IFERROR(AL186/AI175,"-")</f>
        <v>1.1340009544640655E-2</v>
      </c>
      <c r="AN186" s="117">
        <v>163</v>
      </c>
      <c r="AO186" s="82">
        <f>IFERROR(AN186/AJ175,"-")</f>
        <v>2.732606873428332E-2</v>
      </c>
      <c r="AP186" s="120">
        <f t="shared" si="115"/>
        <v>395929.62576687115</v>
      </c>
      <c r="AQ186" s="83">
        <f t="shared" si="141"/>
        <v>2.4787104622871047E-2</v>
      </c>
      <c r="AR186" s="197"/>
      <c r="AS186" s="172"/>
      <c r="AT186" s="172"/>
      <c r="AU186" s="37" t="s">
        <v>87</v>
      </c>
      <c r="AV186" s="117">
        <v>146609512</v>
      </c>
      <c r="AW186" s="82">
        <f>IFERROR(AV186/AS175,"-")</f>
        <v>3.3681988447675885E-2</v>
      </c>
      <c r="AX186" s="117">
        <v>240</v>
      </c>
      <c r="AY186" s="82">
        <f>IFERROR(AX186/AT175,"-")</f>
        <v>6.1791967044284246E-2</v>
      </c>
      <c r="AZ186" s="120">
        <f t="shared" si="116"/>
        <v>610872.96666666667</v>
      </c>
      <c r="BA186" s="83">
        <f t="shared" si="142"/>
        <v>5.4794520547945202E-2</v>
      </c>
      <c r="BB186" s="197"/>
      <c r="BC186" s="172"/>
      <c r="BD186" s="172"/>
      <c r="BE186" s="37" t="s">
        <v>87</v>
      </c>
      <c r="BF186" s="117">
        <v>91418468</v>
      </c>
      <c r="BG186" s="82">
        <f>IFERROR(BF186/BC175,"-")</f>
        <v>4.2801976716617327E-2</v>
      </c>
      <c r="BH186" s="117">
        <v>183</v>
      </c>
      <c r="BI186" s="82">
        <f>IFERROR(BH186/BD175,"-")</f>
        <v>0.10457142857142857</v>
      </c>
      <c r="BJ186" s="120">
        <f t="shared" si="117"/>
        <v>499554.4699453552</v>
      </c>
      <c r="BK186" s="83">
        <f t="shared" si="143"/>
        <v>8.8619854721549637E-2</v>
      </c>
      <c r="BL186" s="197"/>
      <c r="BM186" s="172"/>
      <c r="BN186" s="172"/>
      <c r="BO186" s="37" t="s">
        <v>87</v>
      </c>
      <c r="BP186" s="117">
        <v>38391318</v>
      </c>
      <c r="BQ186" s="82">
        <f>IFERROR(BP186/BM175,"-")</f>
        <v>5.4787539460765554E-2</v>
      </c>
      <c r="BR186" s="117">
        <v>76</v>
      </c>
      <c r="BS186" s="82">
        <f>IFERROR(BR186/BN175,"-")</f>
        <v>0.13451327433628318</v>
      </c>
      <c r="BT186" s="120">
        <f t="shared" si="118"/>
        <v>505148.92105263157</v>
      </c>
      <c r="BU186" s="83">
        <f t="shared" si="144"/>
        <v>0.10888252148997135</v>
      </c>
      <c r="BV186" s="197"/>
      <c r="BW186" s="172"/>
      <c r="BX186" s="172"/>
      <c r="BY186" s="37" t="s">
        <v>87</v>
      </c>
      <c r="BZ186" s="117">
        <f t="shared" si="128"/>
        <v>387533088</v>
      </c>
      <c r="CA186" s="82">
        <f>IFERROR(BZ186/BW175,"-")</f>
        <v>2.0147658235906148E-2</v>
      </c>
      <c r="CB186" s="117">
        <f t="shared" si="129"/>
        <v>777</v>
      </c>
      <c r="CC186" s="82">
        <f>IFERROR(CB186/BX175,"-")</f>
        <v>3.8444411459106424E-2</v>
      </c>
      <c r="CD186" s="120">
        <f t="shared" si="119"/>
        <v>498755.58301158302</v>
      </c>
      <c r="CE186" s="83">
        <f t="shared" si="145"/>
        <v>3.4458290833296379E-2</v>
      </c>
    </row>
    <row r="187" spans="2:83" s="31" customFormat="1" ht="13.15" customHeight="1">
      <c r="B187" s="216"/>
      <c r="C187" s="175"/>
      <c r="D187" s="197"/>
      <c r="E187" s="172"/>
      <c r="F187" s="172"/>
      <c r="G187" s="37" t="s">
        <v>89</v>
      </c>
      <c r="H187" s="117">
        <v>6291302</v>
      </c>
      <c r="I187" s="82">
        <f>IFERROR(H187/E175,"-")</f>
        <v>2.7577975272366009E-2</v>
      </c>
      <c r="J187" s="117">
        <v>16</v>
      </c>
      <c r="K187" s="82">
        <f>IFERROR(J187/F175,"-")</f>
        <v>0.15841584158415842</v>
      </c>
      <c r="L187" s="120">
        <f t="shared" si="112"/>
        <v>393206.375</v>
      </c>
      <c r="M187" s="83">
        <f t="shared" si="138"/>
        <v>0.14814814814814814</v>
      </c>
      <c r="N187" s="197"/>
      <c r="O187" s="172"/>
      <c r="P187" s="172"/>
      <c r="Q187" s="37" t="s">
        <v>89</v>
      </c>
      <c r="R187" s="117">
        <v>5006090</v>
      </c>
      <c r="S187" s="82">
        <f>IFERROR(R187/O175,"-")</f>
        <v>1.5735055101720147E-2</v>
      </c>
      <c r="T187" s="117">
        <v>26</v>
      </c>
      <c r="U187" s="82">
        <f>IFERROR(T187/P175,"-")</f>
        <v>0.15384615384615385</v>
      </c>
      <c r="V187" s="120">
        <f t="shared" si="113"/>
        <v>192541.92307692306</v>
      </c>
      <c r="W187" s="83">
        <f t="shared" si="139"/>
        <v>0.14207650273224043</v>
      </c>
      <c r="X187" s="197"/>
      <c r="Y187" s="172"/>
      <c r="Z187" s="172"/>
      <c r="AA187" s="37" t="s">
        <v>89</v>
      </c>
      <c r="AB187" s="117">
        <v>55139786</v>
      </c>
      <c r="AC187" s="82">
        <f>IFERROR(AB187/Y175,"-")</f>
        <v>9.4937841281901511E-3</v>
      </c>
      <c r="AD187" s="117">
        <v>962</v>
      </c>
      <c r="AE187" s="82">
        <f>IFERROR(AD187/Z175,"-")</f>
        <v>0.12369808409412369</v>
      </c>
      <c r="AF187" s="120">
        <f t="shared" si="114"/>
        <v>57317.864864864867</v>
      </c>
      <c r="AG187" s="83">
        <f t="shared" si="140"/>
        <v>0.112659562009603</v>
      </c>
      <c r="AH187" s="197"/>
      <c r="AI187" s="172"/>
      <c r="AJ187" s="172"/>
      <c r="AK187" s="37" t="s">
        <v>89</v>
      </c>
      <c r="AL187" s="117">
        <v>71241215</v>
      </c>
      <c r="AM187" s="82">
        <f>IFERROR(AL187/AI175,"-")</f>
        <v>1.2518120676613969E-2</v>
      </c>
      <c r="AN187" s="117">
        <v>923</v>
      </c>
      <c r="AO187" s="82">
        <f>IFERROR(AN187/AJ175,"-")</f>
        <v>0.15473595976529758</v>
      </c>
      <c r="AP187" s="120">
        <f t="shared" si="115"/>
        <v>77184.414951245941</v>
      </c>
      <c r="AQ187" s="83">
        <f t="shared" si="141"/>
        <v>0.1403588807785888</v>
      </c>
      <c r="AR187" s="197"/>
      <c r="AS187" s="172"/>
      <c r="AT187" s="172"/>
      <c r="AU187" s="37" t="s">
        <v>89</v>
      </c>
      <c r="AV187" s="117">
        <v>51077174</v>
      </c>
      <c r="AW187" s="82">
        <f>IFERROR(AV187/AS175,"-")</f>
        <v>1.1734441791252475E-2</v>
      </c>
      <c r="AX187" s="117">
        <v>659</v>
      </c>
      <c r="AY187" s="82">
        <f>IFERROR(AX187/AT175,"-")</f>
        <v>0.16967044284243049</v>
      </c>
      <c r="AZ187" s="120">
        <f t="shared" si="116"/>
        <v>77507.092564491657</v>
      </c>
      <c r="BA187" s="83">
        <f t="shared" si="142"/>
        <v>0.15045662100456622</v>
      </c>
      <c r="BB187" s="197"/>
      <c r="BC187" s="172"/>
      <c r="BD187" s="172"/>
      <c r="BE187" s="37" t="s">
        <v>89</v>
      </c>
      <c r="BF187" s="117">
        <v>27723517</v>
      </c>
      <c r="BG187" s="82">
        <f>IFERROR(BF187/BC175,"-")</f>
        <v>1.2980105170180108E-2</v>
      </c>
      <c r="BH187" s="117">
        <v>295</v>
      </c>
      <c r="BI187" s="82">
        <f>IFERROR(BH187/BD175,"-")</f>
        <v>0.16857142857142857</v>
      </c>
      <c r="BJ187" s="120">
        <f t="shared" si="117"/>
        <v>93978.023728813554</v>
      </c>
      <c r="BK187" s="83">
        <f t="shared" si="143"/>
        <v>0.14285714285714285</v>
      </c>
      <c r="BL187" s="197"/>
      <c r="BM187" s="172"/>
      <c r="BN187" s="172"/>
      <c r="BO187" s="37" t="s">
        <v>89</v>
      </c>
      <c r="BP187" s="117">
        <v>13715855</v>
      </c>
      <c r="BQ187" s="82">
        <f>IFERROR(BP187/BM175,"-")</f>
        <v>1.9573642849423367E-2</v>
      </c>
      <c r="BR187" s="117">
        <v>114</v>
      </c>
      <c r="BS187" s="82">
        <f>IFERROR(BR187/BN175,"-")</f>
        <v>0.20176991150442478</v>
      </c>
      <c r="BT187" s="120">
        <f t="shared" si="118"/>
        <v>120314.51754385965</v>
      </c>
      <c r="BU187" s="83">
        <f t="shared" si="144"/>
        <v>0.16332378223495703</v>
      </c>
      <c r="BV187" s="197"/>
      <c r="BW187" s="172"/>
      <c r="BX187" s="172"/>
      <c r="BY187" s="37" t="s">
        <v>89</v>
      </c>
      <c r="BZ187" s="117">
        <f t="shared" si="128"/>
        <v>230194939</v>
      </c>
      <c r="CA187" s="82">
        <f>IFERROR(BZ187/BW175,"-")</f>
        <v>1.1967723794999573E-2</v>
      </c>
      <c r="CB187" s="117">
        <f t="shared" si="129"/>
        <v>2995</v>
      </c>
      <c r="CC187" s="82">
        <f>IFERROR(CB187/BX175,"-")</f>
        <v>0.1481866310425016</v>
      </c>
      <c r="CD187" s="120">
        <f t="shared" si="119"/>
        <v>76859.745909849749</v>
      </c>
      <c r="CE187" s="83">
        <f t="shared" si="145"/>
        <v>0.13282185462769969</v>
      </c>
    </row>
    <row r="188" spans="2:83" s="31" customFormat="1" ht="13.15" customHeight="1">
      <c r="B188" s="216"/>
      <c r="C188" s="175"/>
      <c r="D188" s="197"/>
      <c r="E188" s="172"/>
      <c r="F188" s="172"/>
      <c r="G188" s="37" t="s">
        <v>91</v>
      </c>
      <c r="H188" s="117">
        <v>627188</v>
      </c>
      <c r="I188" s="82">
        <f>IFERROR(H188/E175,"-")</f>
        <v>2.7492838771886476E-3</v>
      </c>
      <c r="J188" s="117">
        <v>8</v>
      </c>
      <c r="K188" s="82">
        <f>IFERROR(J188/F175,"-")</f>
        <v>7.9207920792079209E-2</v>
      </c>
      <c r="L188" s="120">
        <f t="shared" si="112"/>
        <v>78398.5</v>
      </c>
      <c r="M188" s="83">
        <f t="shared" si="138"/>
        <v>7.407407407407407E-2</v>
      </c>
      <c r="N188" s="197"/>
      <c r="O188" s="172"/>
      <c r="P188" s="172"/>
      <c r="Q188" s="37" t="s">
        <v>91</v>
      </c>
      <c r="R188" s="117">
        <v>2053309</v>
      </c>
      <c r="S188" s="82">
        <f>IFERROR(R188/O175,"-")</f>
        <v>6.4539251703141362E-3</v>
      </c>
      <c r="T188" s="117">
        <v>17</v>
      </c>
      <c r="U188" s="82">
        <f>IFERROR(T188/P175,"-")</f>
        <v>0.10059171597633136</v>
      </c>
      <c r="V188" s="120">
        <f t="shared" si="113"/>
        <v>120782.88235294117</v>
      </c>
      <c r="W188" s="83">
        <f t="shared" si="139"/>
        <v>9.2896174863387984E-2</v>
      </c>
      <c r="X188" s="197"/>
      <c r="Y188" s="172"/>
      <c r="Z188" s="172"/>
      <c r="AA188" s="37" t="s">
        <v>91</v>
      </c>
      <c r="AB188" s="117">
        <v>71789368</v>
      </c>
      <c r="AC188" s="82">
        <f>IFERROR(AB188/Y175,"-")</f>
        <v>1.2360453529710868E-2</v>
      </c>
      <c r="AD188" s="117">
        <v>571</v>
      </c>
      <c r="AE188" s="82">
        <f>IFERROR(AD188/Z175,"-")</f>
        <v>7.3421627877073417E-2</v>
      </c>
      <c r="AF188" s="120">
        <f t="shared" si="114"/>
        <v>125725.68826619965</v>
      </c>
      <c r="AG188" s="83">
        <f t="shared" si="140"/>
        <v>6.6869656868485769E-2</v>
      </c>
      <c r="AH188" s="197"/>
      <c r="AI188" s="172"/>
      <c r="AJ188" s="172"/>
      <c r="AK188" s="37" t="s">
        <v>91</v>
      </c>
      <c r="AL188" s="117">
        <v>124052566</v>
      </c>
      <c r="AM188" s="82">
        <f>IFERROR(AL188/AI175,"-")</f>
        <v>2.1797845410576153E-2</v>
      </c>
      <c r="AN188" s="117">
        <v>987</v>
      </c>
      <c r="AO188" s="82">
        <f>IFERROR(AN188/AJ175,"-")</f>
        <v>0.16546521374685666</v>
      </c>
      <c r="AP188" s="120">
        <f t="shared" si="115"/>
        <v>125686.49037487335</v>
      </c>
      <c r="AQ188" s="83">
        <f t="shared" si="141"/>
        <v>0.15009124087591241</v>
      </c>
      <c r="AR188" s="197"/>
      <c r="AS188" s="172"/>
      <c r="AT188" s="172"/>
      <c r="AU188" s="37" t="s">
        <v>91</v>
      </c>
      <c r="AV188" s="117">
        <v>152393458</v>
      </c>
      <c r="AW188" s="82">
        <f>IFERROR(AV188/AS175,"-")</f>
        <v>3.5010789012498593E-2</v>
      </c>
      <c r="AX188" s="117">
        <v>1125</v>
      </c>
      <c r="AY188" s="82">
        <f>IFERROR(AX188/AT175,"-")</f>
        <v>0.28964984552008238</v>
      </c>
      <c r="AZ188" s="120">
        <f t="shared" si="116"/>
        <v>135460.85155555556</v>
      </c>
      <c r="BA188" s="83">
        <f t="shared" si="142"/>
        <v>0.25684931506849318</v>
      </c>
      <c r="BB188" s="197"/>
      <c r="BC188" s="172"/>
      <c r="BD188" s="172"/>
      <c r="BE188" s="37" t="s">
        <v>91</v>
      </c>
      <c r="BF188" s="117">
        <v>95983122</v>
      </c>
      <c r="BG188" s="82">
        <f>IFERROR(BF188/BC175,"-")</f>
        <v>4.4939140229655138E-2</v>
      </c>
      <c r="BH188" s="117">
        <v>678</v>
      </c>
      <c r="BI188" s="82">
        <f>IFERROR(BH188/BD175,"-")</f>
        <v>0.38742857142857146</v>
      </c>
      <c r="BJ188" s="120">
        <f t="shared" si="117"/>
        <v>141568.02654867255</v>
      </c>
      <c r="BK188" s="83">
        <f t="shared" si="143"/>
        <v>0.32832929782082326</v>
      </c>
      <c r="BL188" s="197"/>
      <c r="BM188" s="172"/>
      <c r="BN188" s="172"/>
      <c r="BO188" s="37" t="s">
        <v>91</v>
      </c>
      <c r="BP188" s="117">
        <v>29996515</v>
      </c>
      <c r="BQ188" s="82">
        <f>IFERROR(BP188/BM175,"-")</f>
        <v>4.2807471450913612E-2</v>
      </c>
      <c r="BR188" s="117">
        <v>239</v>
      </c>
      <c r="BS188" s="82">
        <f>IFERROR(BR188/BN175,"-")</f>
        <v>0.4230088495575221</v>
      </c>
      <c r="BT188" s="120">
        <f t="shared" si="118"/>
        <v>125508.43096234309</v>
      </c>
      <c r="BU188" s="83">
        <f t="shared" si="144"/>
        <v>0.34240687679083093</v>
      </c>
      <c r="BV188" s="197"/>
      <c r="BW188" s="172"/>
      <c r="BX188" s="172"/>
      <c r="BY188" s="37" t="s">
        <v>91</v>
      </c>
      <c r="BZ188" s="117">
        <f t="shared" si="128"/>
        <v>476895526</v>
      </c>
      <c r="CA188" s="82">
        <f>IFERROR(BZ188/BW175,"-")</f>
        <v>2.4793568264500538E-2</v>
      </c>
      <c r="CB188" s="117">
        <f t="shared" si="129"/>
        <v>3625</v>
      </c>
      <c r="CC188" s="82">
        <f>IFERROR(CB188/BX175,"-")</f>
        <v>0.1793577754688041</v>
      </c>
      <c r="CD188" s="120">
        <f t="shared" si="119"/>
        <v>131557.38648275862</v>
      </c>
      <c r="CE188" s="83">
        <f t="shared" si="145"/>
        <v>0.16076100935739945</v>
      </c>
    </row>
    <row r="189" spans="2:83" s="31" customFormat="1" ht="13.15" customHeight="1">
      <c r="B189" s="216"/>
      <c r="C189" s="175"/>
      <c r="D189" s="197"/>
      <c r="E189" s="172"/>
      <c r="F189" s="172"/>
      <c r="G189" s="37" t="s">
        <v>95</v>
      </c>
      <c r="H189" s="117">
        <v>373007</v>
      </c>
      <c r="I189" s="82">
        <f>IFERROR(H189/E175,"-")</f>
        <v>1.6350793241874937E-3</v>
      </c>
      <c r="J189" s="117">
        <v>14</v>
      </c>
      <c r="K189" s="82">
        <f>IFERROR(J189/F175,"-")</f>
        <v>0.13861386138613863</v>
      </c>
      <c r="L189" s="120">
        <f t="shared" si="112"/>
        <v>26643.357142857141</v>
      </c>
      <c r="M189" s="83">
        <f t="shared" si="138"/>
        <v>0.12962962962962962</v>
      </c>
      <c r="N189" s="197"/>
      <c r="O189" s="172"/>
      <c r="P189" s="172"/>
      <c r="Q189" s="37" t="s">
        <v>95</v>
      </c>
      <c r="R189" s="117">
        <v>997117</v>
      </c>
      <c r="S189" s="82">
        <f>IFERROR(R189/O175,"-")</f>
        <v>3.1341208284033821E-3</v>
      </c>
      <c r="T189" s="117">
        <v>23</v>
      </c>
      <c r="U189" s="82">
        <f>IFERROR(T189/P175,"-")</f>
        <v>0.13609467455621302</v>
      </c>
      <c r="V189" s="120">
        <f t="shared" si="113"/>
        <v>43352.913043478264</v>
      </c>
      <c r="W189" s="83">
        <f t="shared" si="139"/>
        <v>0.12568306010928962</v>
      </c>
      <c r="X189" s="197"/>
      <c r="Y189" s="172"/>
      <c r="Z189" s="172"/>
      <c r="AA189" s="37" t="s">
        <v>95</v>
      </c>
      <c r="AB189" s="117">
        <v>30979047</v>
      </c>
      <c r="AC189" s="82">
        <f>IFERROR(AB189/Y175,"-")</f>
        <v>5.3338688096297056E-3</v>
      </c>
      <c r="AD189" s="117">
        <v>477</v>
      </c>
      <c r="AE189" s="82">
        <f>IFERROR(AD189/Z175,"-")</f>
        <v>6.1334704899061336E-2</v>
      </c>
      <c r="AF189" s="120">
        <f t="shared" si="114"/>
        <v>64945.591194968554</v>
      </c>
      <c r="AG189" s="83">
        <f t="shared" si="140"/>
        <v>5.5861342077526639E-2</v>
      </c>
      <c r="AH189" s="197"/>
      <c r="AI189" s="172"/>
      <c r="AJ189" s="172"/>
      <c r="AK189" s="37" t="s">
        <v>95</v>
      </c>
      <c r="AL189" s="117">
        <v>29065950</v>
      </c>
      <c r="AM189" s="82">
        <f>IFERROR(AL189/AI175,"-")</f>
        <v>5.1073114022610056E-3</v>
      </c>
      <c r="AN189" s="117">
        <v>413</v>
      </c>
      <c r="AO189" s="82">
        <f>IFERROR(AN189/AJ175,"-")</f>
        <v>6.9237217099748533E-2</v>
      </c>
      <c r="AP189" s="120">
        <f t="shared" si="115"/>
        <v>70377.602905569001</v>
      </c>
      <c r="AQ189" s="83">
        <f t="shared" si="141"/>
        <v>6.2804136253041362E-2</v>
      </c>
      <c r="AR189" s="197"/>
      <c r="AS189" s="172"/>
      <c r="AT189" s="172"/>
      <c r="AU189" s="37" t="s">
        <v>95</v>
      </c>
      <c r="AV189" s="117">
        <v>15781403</v>
      </c>
      <c r="AW189" s="82">
        <f>IFERROR(AV189/AS175,"-")</f>
        <v>3.6256108234922545E-3</v>
      </c>
      <c r="AX189" s="117">
        <v>333</v>
      </c>
      <c r="AY189" s="82">
        <f>IFERROR(AX189/AT175,"-")</f>
        <v>8.5736354273944382E-2</v>
      </c>
      <c r="AZ189" s="120">
        <f t="shared" si="116"/>
        <v>47391.600600600599</v>
      </c>
      <c r="BA189" s="83">
        <f t="shared" si="142"/>
        <v>7.6027397260273979E-2</v>
      </c>
      <c r="BB189" s="197"/>
      <c r="BC189" s="172"/>
      <c r="BD189" s="172"/>
      <c r="BE189" s="37" t="s">
        <v>95</v>
      </c>
      <c r="BF189" s="117">
        <v>6383243</v>
      </c>
      <c r="BG189" s="82">
        <f>IFERROR(BF189/BC175,"-")</f>
        <v>2.9886238988659332E-3</v>
      </c>
      <c r="BH189" s="117">
        <v>163</v>
      </c>
      <c r="BI189" s="82">
        <f>IFERROR(BH189/BD175,"-")</f>
        <v>9.3142857142857138E-2</v>
      </c>
      <c r="BJ189" s="120">
        <f t="shared" si="117"/>
        <v>39161</v>
      </c>
      <c r="BK189" s="83">
        <f t="shared" si="143"/>
        <v>7.8934624697336558E-2</v>
      </c>
      <c r="BL189" s="197"/>
      <c r="BM189" s="172"/>
      <c r="BN189" s="172"/>
      <c r="BO189" s="37" t="s">
        <v>95</v>
      </c>
      <c r="BP189" s="117">
        <v>1448782</v>
      </c>
      <c r="BQ189" s="82">
        <f>IFERROR(BP189/BM175,"-")</f>
        <v>2.0675299815194371E-3</v>
      </c>
      <c r="BR189" s="117">
        <v>40</v>
      </c>
      <c r="BS189" s="82">
        <f>IFERROR(BR189/BN175,"-")</f>
        <v>7.0796460176991149E-2</v>
      </c>
      <c r="BT189" s="120">
        <f t="shared" si="118"/>
        <v>36219.550000000003</v>
      </c>
      <c r="BU189" s="83">
        <f t="shared" si="144"/>
        <v>5.730659025787966E-2</v>
      </c>
      <c r="BV189" s="197"/>
      <c r="BW189" s="172"/>
      <c r="BX189" s="172"/>
      <c r="BY189" s="37" t="s">
        <v>95</v>
      </c>
      <c r="BZ189" s="117">
        <f t="shared" si="128"/>
        <v>85028549</v>
      </c>
      <c r="CA189" s="82">
        <f>IFERROR(BZ189/BW175,"-")</f>
        <v>4.4205932308598109E-3</v>
      </c>
      <c r="CB189" s="117">
        <f t="shared" si="129"/>
        <v>1463</v>
      </c>
      <c r="CC189" s="82">
        <f>IFERROR(CB189/BX175,"-")</f>
        <v>7.238632427885805E-2</v>
      </c>
      <c r="CD189" s="120">
        <f t="shared" si="119"/>
        <v>58119.308954203691</v>
      </c>
      <c r="CE189" s="83">
        <f t="shared" si="145"/>
        <v>6.4880925983413898E-2</v>
      </c>
    </row>
    <row r="190" spans="2:83" s="31" customFormat="1" ht="13.15" customHeight="1">
      <c r="B190" s="216"/>
      <c r="C190" s="175"/>
      <c r="D190" s="197"/>
      <c r="E190" s="172"/>
      <c r="F190" s="172"/>
      <c r="G190" s="38" t="s">
        <v>93</v>
      </c>
      <c r="H190" s="118">
        <v>718476</v>
      </c>
      <c r="I190" s="84">
        <f>IFERROR(H190/E175,"-")</f>
        <v>3.1494455935811758E-3</v>
      </c>
      <c r="J190" s="118">
        <v>21</v>
      </c>
      <c r="K190" s="84">
        <f>IFERROR(J190/F175,"-")</f>
        <v>0.20792079207920791</v>
      </c>
      <c r="L190" s="121">
        <f t="shared" si="112"/>
        <v>34213.142857142855</v>
      </c>
      <c r="M190" s="87">
        <f t="shared" si="138"/>
        <v>0.19444444444444445</v>
      </c>
      <c r="N190" s="197"/>
      <c r="O190" s="172"/>
      <c r="P190" s="172"/>
      <c r="Q190" s="38" t="s">
        <v>93</v>
      </c>
      <c r="R190" s="118">
        <v>280550</v>
      </c>
      <c r="S190" s="84">
        <f>IFERROR(R190/O175,"-")</f>
        <v>8.8181988513742011E-4</v>
      </c>
      <c r="T190" s="118">
        <v>20</v>
      </c>
      <c r="U190" s="84">
        <f>IFERROR(T190/P175,"-")</f>
        <v>0.11834319526627218</v>
      </c>
      <c r="V190" s="121">
        <f t="shared" si="113"/>
        <v>14027.5</v>
      </c>
      <c r="W190" s="87">
        <f t="shared" si="139"/>
        <v>0.10928961748633879</v>
      </c>
      <c r="X190" s="197"/>
      <c r="Y190" s="172"/>
      <c r="Z190" s="172"/>
      <c r="AA190" s="38" t="s">
        <v>93</v>
      </c>
      <c r="AB190" s="118">
        <v>8566459</v>
      </c>
      <c r="AC190" s="84">
        <f>IFERROR(AB190/Y175,"-")</f>
        <v>1.4749442895732616E-3</v>
      </c>
      <c r="AD190" s="118">
        <v>546</v>
      </c>
      <c r="AE190" s="84">
        <f>IFERROR(AD190/Z175,"-")</f>
        <v>7.0207020702070203E-2</v>
      </c>
      <c r="AF190" s="121">
        <f t="shared" si="114"/>
        <v>15689.485347985348</v>
      </c>
      <c r="AG190" s="87">
        <f t="shared" si="140"/>
        <v>6.3941913573017914E-2</v>
      </c>
      <c r="AH190" s="197"/>
      <c r="AI190" s="172"/>
      <c r="AJ190" s="172"/>
      <c r="AK190" s="38" t="s">
        <v>93</v>
      </c>
      <c r="AL190" s="118">
        <v>8423269</v>
      </c>
      <c r="AM190" s="84">
        <f>IFERROR(AL190/AI175,"-")</f>
        <v>1.4800912341764731E-3</v>
      </c>
      <c r="AN190" s="118">
        <v>612</v>
      </c>
      <c r="AO190" s="84">
        <f>IFERROR(AN190/AJ175,"-")</f>
        <v>0.10259849119865884</v>
      </c>
      <c r="AP190" s="121">
        <f t="shared" si="115"/>
        <v>13763.511437908497</v>
      </c>
      <c r="AQ190" s="87">
        <f t="shared" si="141"/>
        <v>9.3065693430656932E-2</v>
      </c>
      <c r="AR190" s="197"/>
      <c r="AS190" s="172"/>
      <c r="AT190" s="172"/>
      <c r="AU190" s="38" t="s">
        <v>93</v>
      </c>
      <c r="AV190" s="118">
        <v>12073353</v>
      </c>
      <c r="AW190" s="84">
        <f>IFERROR(AV190/AS175,"-")</f>
        <v>2.7737254610786305E-3</v>
      </c>
      <c r="AX190" s="118">
        <v>503</v>
      </c>
      <c r="AY190" s="84">
        <f>IFERROR(AX190/AT175,"-")</f>
        <v>0.12950566426364574</v>
      </c>
      <c r="AZ190" s="121">
        <f t="shared" si="116"/>
        <v>24002.689860834991</v>
      </c>
      <c r="BA190" s="87">
        <f t="shared" si="142"/>
        <v>0.11484018264840183</v>
      </c>
      <c r="BB190" s="197"/>
      <c r="BC190" s="172"/>
      <c r="BD190" s="172"/>
      <c r="BE190" s="38" t="s">
        <v>93</v>
      </c>
      <c r="BF190" s="118">
        <v>7099573</v>
      </c>
      <c r="BG190" s="84">
        <f>IFERROR(BF190/BC175,"-")</f>
        <v>3.3240084294994423E-3</v>
      </c>
      <c r="BH190" s="118">
        <v>290</v>
      </c>
      <c r="BI190" s="84">
        <f>IFERROR(BH190/BD175,"-")</f>
        <v>0.1657142857142857</v>
      </c>
      <c r="BJ190" s="121">
        <f t="shared" si="117"/>
        <v>24481.286206896551</v>
      </c>
      <c r="BK190" s="87">
        <f t="shared" si="143"/>
        <v>0.14043583535108958</v>
      </c>
      <c r="BL190" s="197"/>
      <c r="BM190" s="172"/>
      <c r="BN190" s="172"/>
      <c r="BO190" s="38" t="s">
        <v>93</v>
      </c>
      <c r="BP190" s="118">
        <v>2202478</v>
      </c>
      <c r="BQ190" s="84">
        <f>IFERROR(BP190/BM175,"-")</f>
        <v>3.1431155954705177E-3</v>
      </c>
      <c r="BR190" s="118">
        <v>91</v>
      </c>
      <c r="BS190" s="84">
        <f>IFERROR(BR190/BN175,"-")</f>
        <v>0.16106194690265488</v>
      </c>
      <c r="BT190" s="121">
        <f t="shared" si="118"/>
        <v>24203.054945054944</v>
      </c>
      <c r="BU190" s="87">
        <f t="shared" si="144"/>
        <v>0.13037249283667621</v>
      </c>
      <c r="BV190" s="197"/>
      <c r="BW190" s="172"/>
      <c r="BX190" s="172"/>
      <c r="BY190" s="38" t="s">
        <v>93</v>
      </c>
      <c r="BZ190" s="118">
        <f t="shared" si="128"/>
        <v>39364158</v>
      </c>
      <c r="CA190" s="84">
        <f>IFERROR(BZ190/BW175,"-")</f>
        <v>2.0465235787252593E-3</v>
      </c>
      <c r="CB190" s="118">
        <f t="shared" si="129"/>
        <v>2083</v>
      </c>
      <c r="CC190" s="84">
        <f>IFERROR(CB190/BX175,"-")</f>
        <v>0.10306268863490178</v>
      </c>
      <c r="CD190" s="121">
        <f t="shared" si="119"/>
        <v>18897.819491118578</v>
      </c>
      <c r="CE190" s="87">
        <f t="shared" si="145"/>
        <v>9.2376602066610497E-2</v>
      </c>
    </row>
    <row r="191" spans="2:83" s="31" customFormat="1" ht="13.15" customHeight="1">
      <c r="B191" s="216"/>
      <c r="C191" s="176"/>
      <c r="D191" s="198"/>
      <c r="E191" s="173"/>
      <c r="F191" s="173"/>
      <c r="G191" s="39" t="s">
        <v>100</v>
      </c>
      <c r="H191" s="114">
        <f>SUM(H175:H190)</f>
        <v>25817249</v>
      </c>
      <c r="I191" s="84">
        <f>IFERROR(H191/E175,"-")</f>
        <v>0.11317012830134622</v>
      </c>
      <c r="J191" s="118">
        <v>78</v>
      </c>
      <c r="K191" s="84">
        <f>IFERROR(J191/F175,"-")</f>
        <v>0.7722772277227723</v>
      </c>
      <c r="L191" s="121">
        <f t="shared" si="112"/>
        <v>330990.37179487181</v>
      </c>
      <c r="M191" s="88">
        <f t="shared" si="138"/>
        <v>0.72222222222222221</v>
      </c>
      <c r="N191" s="198"/>
      <c r="O191" s="173"/>
      <c r="P191" s="173"/>
      <c r="Q191" s="39" t="s">
        <v>100</v>
      </c>
      <c r="R191" s="114">
        <f>SUM(R175:R190)</f>
        <v>46908675</v>
      </c>
      <c r="S191" s="84">
        <f>IFERROR(R191/O175,"-")</f>
        <v>0.14744253217055273</v>
      </c>
      <c r="T191" s="118">
        <v>138</v>
      </c>
      <c r="U191" s="84">
        <f>IFERROR(T191/P175,"-")</f>
        <v>0.81656804733727806</v>
      </c>
      <c r="V191" s="121">
        <f t="shared" si="113"/>
        <v>339917.9347826087</v>
      </c>
      <c r="W191" s="88">
        <f t="shared" si="139"/>
        <v>0.75409836065573765</v>
      </c>
      <c r="X191" s="198"/>
      <c r="Y191" s="173"/>
      <c r="Z191" s="173"/>
      <c r="AA191" s="39" t="s">
        <v>100</v>
      </c>
      <c r="AB191" s="114">
        <f>SUM(AB175:AB190)</f>
        <v>995027355</v>
      </c>
      <c r="AC191" s="84">
        <f>IFERROR(AB191/Y175,"-")</f>
        <v>0.17132048553859144</v>
      </c>
      <c r="AD191" s="118">
        <v>5851</v>
      </c>
      <c r="AE191" s="84">
        <f>IFERROR(AD191/Z175,"-")</f>
        <v>0.75234666323775234</v>
      </c>
      <c r="AF191" s="121">
        <f t="shared" si="114"/>
        <v>170061.0758844642</v>
      </c>
      <c r="AG191" s="88">
        <f t="shared" si="140"/>
        <v>0.68520904087129642</v>
      </c>
      <c r="AH191" s="198"/>
      <c r="AI191" s="173"/>
      <c r="AJ191" s="173"/>
      <c r="AK191" s="39" t="s">
        <v>100</v>
      </c>
      <c r="AL191" s="114">
        <f>SUM(AL175:AL190)</f>
        <v>1189571423</v>
      </c>
      <c r="AM191" s="84">
        <f>IFERROR(AL191/AI175,"-")</f>
        <v>0.20902505139146493</v>
      </c>
      <c r="AN191" s="118">
        <v>5061</v>
      </c>
      <c r="AO191" s="84">
        <f>IFERROR(AN191/AJ175,"-")</f>
        <v>0.84844928751047777</v>
      </c>
      <c r="AP191" s="121">
        <f t="shared" si="115"/>
        <v>235046.71468089311</v>
      </c>
      <c r="AQ191" s="88">
        <f t="shared" si="141"/>
        <v>0.76961678832116787</v>
      </c>
      <c r="AR191" s="198"/>
      <c r="AS191" s="173"/>
      <c r="AT191" s="173"/>
      <c r="AU191" s="39" t="s">
        <v>100</v>
      </c>
      <c r="AV191" s="114">
        <f>SUM(AV175:AV190)</f>
        <v>1086575793</v>
      </c>
      <c r="AW191" s="84">
        <f>IFERROR(AV191/AS175,"-")</f>
        <v>0.24962932355542022</v>
      </c>
      <c r="AX191" s="118">
        <v>3486</v>
      </c>
      <c r="AY191" s="84">
        <f>IFERROR(AX191/AT175,"-")</f>
        <v>0.89752832131822868</v>
      </c>
      <c r="AZ191" s="121">
        <f t="shared" si="116"/>
        <v>311697.01462994836</v>
      </c>
      <c r="BA191" s="88">
        <f t="shared" si="142"/>
        <v>0.79589041095890412</v>
      </c>
      <c r="BB191" s="198"/>
      <c r="BC191" s="173"/>
      <c r="BD191" s="173"/>
      <c r="BE191" s="39" t="s">
        <v>100</v>
      </c>
      <c r="BF191" s="114">
        <f>SUM(BF175:BF190)</f>
        <v>606532287</v>
      </c>
      <c r="BG191" s="84">
        <f>IFERROR(BF191/BC175,"-")</f>
        <v>0.28397742156487088</v>
      </c>
      <c r="BH191" s="118">
        <v>1617</v>
      </c>
      <c r="BI191" s="84">
        <f>IFERROR(BH191/BD175,"-")</f>
        <v>0.92400000000000004</v>
      </c>
      <c r="BJ191" s="121">
        <f t="shared" si="117"/>
        <v>375097.27087198518</v>
      </c>
      <c r="BK191" s="88">
        <f t="shared" si="143"/>
        <v>0.7830508474576271</v>
      </c>
      <c r="BL191" s="198"/>
      <c r="BM191" s="173"/>
      <c r="BN191" s="173"/>
      <c r="BO191" s="39" t="s">
        <v>100</v>
      </c>
      <c r="BP191" s="114">
        <f>SUM(BP175:BP190)</f>
        <v>226762728</v>
      </c>
      <c r="BQ191" s="84">
        <f>IFERROR(BP191/BM175,"-")</f>
        <v>0.32360889273274873</v>
      </c>
      <c r="BR191" s="118">
        <v>506</v>
      </c>
      <c r="BS191" s="84">
        <f>IFERROR(BR191/BN175,"-")</f>
        <v>0.89557522123893807</v>
      </c>
      <c r="BT191" s="121">
        <f t="shared" si="118"/>
        <v>448147.68379446643</v>
      </c>
      <c r="BU191" s="88">
        <f t="shared" si="144"/>
        <v>0.72492836676217765</v>
      </c>
      <c r="BV191" s="198"/>
      <c r="BW191" s="173"/>
      <c r="BX191" s="173"/>
      <c r="BY191" s="39" t="s">
        <v>100</v>
      </c>
      <c r="BZ191" s="114">
        <f t="shared" si="128"/>
        <v>4177195510</v>
      </c>
      <c r="CA191" s="84">
        <f>IFERROR(BZ191/BW175,"-")</f>
        <v>0.21717037880399437</v>
      </c>
      <c r="CB191" s="114">
        <f t="shared" si="129"/>
        <v>16737</v>
      </c>
      <c r="CC191" s="84">
        <f>IFERROR(CB191/BX175,"-")</f>
        <v>0.82811340359210328</v>
      </c>
      <c r="CD191" s="121">
        <f t="shared" si="119"/>
        <v>249578.50929079286</v>
      </c>
      <c r="CE191" s="88">
        <f t="shared" si="145"/>
        <v>0.74225021065235708</v>
      </c>
    </row>
    <row r="192" spans="2:83" s="31" customFormat="1" ht="13.15" customHeight="1">
      <c r="B192" s="216">
        <v>12</v>
      </c>
      <c r="C192" s="174" t="s">
        <v>140</v>
      </c>
      <c r="D192" s="196">
        <f>CI16</f>
        <v>52</v>
      </c>
      <c r="E192" s="171">
        <v>120695720</v>
      </c>
      <c r="F192" s="171">
        <v>50</v>
      </c>
      <c r="G192" s="35" t="s">
        <v>66</v>
      </c>
      <c r="H192" s="124">
        <v>1091485</v>
      </c>
      <c r="I192" s="80">
        <f>IFERROR(H192/E192,"-")</f>
        <v>9.0432784194833093E-3</v>
      </c>
      <c r="J192" s="124">
        <v>9</v>
      </c>
      <c r="K192" s="80">
        <f>IFERROR(J192/F192,"-")</f>
        <v>0.18</v>
      </c>
      <c r="L192" s="119">
        <f t="shared" si="112"/>
        <v>121276.11111111111</v>
      </c>
      <c r="M192" s="81">
        <f t="shared" ref="M192:M208" si="146">IFERROR(J192/$CI$16,"-")</f>
        <v>0.17307692307692307</v>
      </c>
      <c r="N192" s="196">
        <f>CJ16</f>
        <v>86</v>
      </c>
      <c r="O192" s="171">
        <v>133574410</v>
      </c>
      <c r="P192" s="171">
        <v>74</v>
      </c>
      <c r="Q192" s="35" t="s">
        <v>66</v>
      </c>
      <c r="R192" s="124">
        <v>3587936</v>
      </c>
      <c r="S192" s="80">
        <f>IFERROR(R192/O192,"-")</f>
        <v>2.6860953381714358E-2</v>
      </c>
      <c r="T192" s="124">
        <v>31</v>
      </c>
      <c r="U192" s="80">
        <f>IFERROR(T192/P192,"-")</f>
        <v>0.41891891891891891</v>
      </c>
      <c r="V192" s="119">
        <f t="shared" si="113"/>
        <v>115739.87096774194</v>
      </c>
      <c r="W192" s="81">
        <f t="shared" ref="W192:W208" si="147">IFERROR(T192/$CJ$16,"-")</f>
        <v>0.36046511627906974</v>
      </c>
      <c r="X192" s="196">
        <f>CK16</f>
        <v>4055</v>
      </c>
      <c r="Y192" s="171">
        <v>2967126440</v>
      </c>
      <c r="Z192" s="171">
        <v>3646</v>
      </c>
      <c r="AA192" s="35" t="s">
        <v>66</v>
      </c>
      <c r="AB192" s="124">
        <v>81406086</v>
      </c>
      <c r="AC192" s="80">
        <f>IFERROR(AB192/Y192,"-")</f>
        <v>2.7436001682489809E-2</v>
      </c>
      <c r="AD192" s="124">
        <v>776</v>
      </c>
      <c r="AE192" s="80">
        <f>IFERROR(AD192/Z192,"-")</f>
        <v>0.21283598464070214</v>
      </c>
      <c r="AF192" s="119">
        <f t="shared" si="114"/>
        <v>104904.75</v>
      </c>
      <c r="AG192" s="81">
        <f t="shared" ref="AG192:AG208" si="148">IFERROR(AD192/$CK$16,"-")</f>
        <v>0.19136868064118373</v>
      </c>
      <c r="AH192" s="196">
        <f>CL16</f>
        <v>3371</v>
      </c>
      <c r="AI192" s="171">
        <v>3056734110</v>
      </c>
      <c r="AJ192" s="171">
        <v>3013</v>
      </c>
      <c r="AK192" s="35" t="s">
        <v>66</v>
      </c>
      <c r="AL192" s="124">
        <v>89344080</v>
      </c>
      <c r="AM192" s="80">
        <f>IFERROR(AL192/AI192,"-")</f>
        <v>2.9228606998467393E-2</v>
      </c>
      <c r="AN192" s="124">
        <v>779</v>
      </c>
      <c r="AO192" s="80">
        <f>IFERROR(AN192/AJ192,"-")</f>
        <v>0.25854629936939927</v>
      </c>
      <c r="AP192" s="119">
        <f t="shared" si="115"/>
        <v>114690.73170731707</v>
      </c>
      <c r="AQ192" s="81">
        <f t="shared" ref="AQ192:AQ208" si="149">IFERROR(AN192/$CL$16,"-")</f>
        <v>0.23108869771581134</v>
      </c>
      <c r="AR192" s="196">
        <f>CM16</f>
        <v>2457</v>
      </c>
      <c r="AS192" s="171">
        <v>2341706380</v>
      </c>
      <c r="AT192" s="171">
        <v>2159</v>
      </c>
      <c r="AU192" s="35" t="s">
        <v>66</v>
      </c>
      <c r="AV192" s="124">
        <v>80754853</v>
      </c>
      <c r="AW192" s="80">
        <f>IFERROR(AV192/AS192,"-")</f>
        <v>3.4485473366648131E-2</v>
      </c>
      <c r="AX192" s="124">
        <v>675</v>
      </c>
      <c r="AY192" s="80">
        <f>IFERROR(AX192/AT192,"-")</f>
        <v>0.31264474293654471</v>
      </c>
      <c r="AZ192" s="119">
        <f t="shared" si="116"/>
        <v>119636.81925925925</v>
      </c>
      <c r="BA192" s="81">
        <f t="shared" ref="BA192:BA208" si="150">IFERROR(AX192/$CM$16,"-")</f>
        <v>0.27472527472527475</v>
      </c>
      <c r="BB192" s="196">
        <f>CN16</f>
        <v>1244</v>
      </c>
      <c r="BC192" s="171">
        <v>1235244310</v>
      </c>
      <c r="BD192" s="171">
        <v>1058</v>
      </c>
      <c r="BE192" s="35" t="s">
        <v>66</v>
      </c>
      <c r="BF192" s="124">
        <v>52961183</v>
      </c>
      <c r="BG192" s="80">
        <f>IFERROR(BF192/BC192,"-")</f>
        <v>4.2875067362180358E-2</v>
      </c>
      <c r="BH192" s="124">
        <v>337</v>
      </c>
      <c r="BI192" s="80">
        <f>IFERROR(BH192/BD192,"-")</f>
        <v>0.31852551984877125</v>
      </c>
      <c r="BJ192" s="119">
        <f t="shared" si="117"/>
        <v>157154.84569732938</v>
      </c>
      <c r="BK192" s="81">
        <f t="shared" ref="BK192:BK208" si="151">IFERROR(BH192/$CN$16,"-")</f>
        <v>0.27090032154340837</v>
      </c>
      <c r="BL192" s="196">
        <f>CO16</f>
        <v>497</v>
      </c>
      <c r="BM192" s="171">
        <v>396174250</v>
      </c>
      <c r="BN192" s="171">
        <v>377</v>
      </c>
      <c r="BO192" s="35" t="s">
        <v>66</v>
      </c>
      <c r="BP192" s="124">
        <v>25639849</v>
      </c>
      <c r="BQ192" s="80">
        <f>IFERROR(BP192/BM192,"-")</f>
        <v>6.4718615609166932E-2</v>
      </c>
      <c r="BR192" s="124">
        <v>115</v>
      </c>
      <c r="BS192" s="80">
        <f>IFERROR(BR192/BN192,"-")</f>
        <v>0.30503978779840851</v>
      </c>
      <c r="BT192" s="119">
        <f t="shared" si="118"/>
        <v>222955.20869565217</v>
      </c>
      <c r="BU192" s="81">
        <f t="shared" ref="BU192:BU208" si="152">IFERROR(BR192/$CO$16,"-")</f>
        <v>0.23138832997987926</v>
      </c>
      <c r="BV192" s="196">
        <f>CP16</f>
        <v>11762</v>
      </c>
      <c r="BW192" s="171">
        <f>SUM(E192,O192,Y192,AI192,AS192,BC192,BM192)</f>
        <v>10251255620</v>
      </c>
      <c r="BX192" s="171">
        <f>SUM(F192,P192,Z192,AJ192,AT192,BD192,BN192)</f>
        <v>10377</v>
      </c>
      <c r="BY192" s="35" t="s">
        <v>66</v>
      </c>
      <c r="BZ192" s="124">
        <f t="shared" si="128"/>
        <v>334785472</v>
      </c>
      <c r="CA192" s="80">
        <f>IFERROR(BZ192/BW192,"-")</f>
        <v>3.2657996679630159E-2</v>
      </c>
      <c r="CB192" s="124">
        <f t="shared" si="129"/>
        <v>2722</v>
      </c>
      <c r="CC192" s="80">
        <f>IFERROR(CB192/BX192,"-")</f>
        <v>0.26231087983039414</v>
      </c>
      <c r="CD192" s="119">
        <f t="shared" si="119"/>
        <v>122992.45848640705</v>
      </c>
      <c r="CE192" s="81">
        <f t="shared" ref="CE192:CE208" si="153">IFERROR(CB192/$CP$16,"-")</f>
        <v>0.23142322734228873</v>
      </c>
    </row>
    <row r="193" spans="2:83" s="31" customFormat="1" ht="13.15" customHeight="1">
      <c r="B193" s="216"/>
      <c r="C193" s="175"/>
      <c r="D193" s="197"/>
      <c r="E193" s="172"/>
      <c r="F193" s="172"/>
      <c r="G193" s="36" t="s">
        <v>68</v>
      </c>
      <c r="H193" s="117">
        <v>481148</v>
      </c>
      <c r="I193" s="82">
        <f>IFERROR(H193/E192,"-")</f>
        <v>3.9864545321076838E-3</v>
      </c>
      <c r="J193" s="117">
        <v>16</v>
      </c>
      <c r="K193" s="82">
        <f>IFERROR(J193/F192,"-")</f>
        <v>0.32</v>
      </c>
      <c r="L193" s="120">
        <f t="shared" si="112"/>
        <v>30071.75</v>
      </c>
      <c r="M193" s="83">
        <f t="shared" si="146"/>
        <v>0.30769230769230771</v>
      </c>
      <c r="N193" s="197"/>
      <c r="O193" s="172"/>
      <c r="P193" s="172"/>
      <c r="Q193" s="36" t="s">
        <v>68</v>
      </c>
      <c r="R193" s="117">
        <v>1295957</v>
      </c>
      <c r="S193" s="82">
        <f>IFERROR(R193/O192,"-")</f>
        <v>9.7021353116963048E-3</v>
      </c>
      <c r="T193" s="117">
        <v>19</v>
      </c>
      <c r="U193" s="82">
        <f>IFERROR(T193/P192,"-")</f>
        <v>0.25675675675675674</v>
      </c>
      <c r="V193" s="120">
        <f t="shared" si="113"/>
        <v>68208.263157894733</v>
      </c>
      <c r="W193" s="83">
        <f t="shared" si="147"/>
        <v>0.22093023255813954</v>
      </c>
      <c r="X193" s="197"/>
      <c r="Y193" s="172"/>
      <c r="Z193" s="172"/>
      <c r="AA193" s="36" t="s">
        <v>68</v>
      </c>
      <c r="AB193" s="117">
        <v>73105083</v>
      </c>
      <c r="AC193" s="82">
        <f>IFERROR(AB193/Y192,"-")</f>
        <v>2.4638344363915952E-2</v>
      </c>
      <c r="AD193" s="117">
        <v>904</v>
      </c>
      <c r="AE193" s="82">
        <f>IFERROR(AD193/Z192,"-")</f>
        <v>0.24794295117937465</v>
      </c>
      <c r="AF193" s="120">
        <f t="shared" si="114"/>
        <v>80868.454646017693</v>
      </c>
      <c r="AG193" s="83">
        <f t="shared" si="148"/>
        <v>0.22293464858199755</v>
      </c>
      <c r="AH193" s="197"/>
      <c r="AI193" s="172"/>
      <c r="AJ193" s="172"/>
      <c r="AK193" s="36" t="s">
        <v>68</v>
      </c>
      <c r="AL193" s="117">
        <v>68471324</v>
      </c>
      <c r="AM193" s="82">
        <f>IFERROR(AL193/AI192,"-")</f>
        <v>2.2400157009403739E-2</v>
      </c>
      <c r="AN193" s="117">
        <v>975</v>
      </c>
      <c r="AO193" s="82">
        <f>IFERROR(AN193/AJ192,"-")</f>
        <v>0.32359774311317624</v>
      </c>
      <c r="AP193" s="120">
        <f t="shared" si="115"/>
        <v>70226.998974358969</v>
      </c>
      <c r="AQ193" s="83">
        <f t="shared" si="149"/>
        <v>0.28923168199347377</v>
      </c>
      <c r="AR193" s="197"/>
      <c r="AS193" s="172"/>
      <c r="AT193" s="172"/>
      <c r="AU193" s="36" t="s">
        <v>68</v>
      </c>
      <c r="AV193" s="117">
        <v>33971360</v>
      </c>
      <c r="AW193" s="82">
        <f>IFERROR(AV193/AS192,"-")</f>
        <v>1.4507096316661186E-2</v>
      </c>
      <c r="AX193" s="117">
        <v>772</v>
      </c>
      <c r="AY193" s="82">
        <f>IFERROR(AX193/AT192,"-")</f>
        <v>0.35757295044001852</v>
      </c>
      <c r="AZ193" s="120">
        <f t="shared" si="116"/>
        <v>44004.35233160622</v>
      </c>
      <c r="BA193" s="83">
        <f t="shared" si="150"/>
        <v>0.31420431420431422</v>
      </c>
      <c r="BB193" s="197"/>
      <c r="BC193" s="172"/>
      <c r="BD193" s="172"/>
      <c r="BE193" s="36" t="s">
        <v>68</v>
      </c>
      <c r="BF193" s="117">
        <v>21718067</v>
      </c>
      <c r="BG193" s="82">
        <f>IFERROR(BF193/BC192,"-")</f>
        <v>1.7582001247996033E-2</v>
      </c>
      <c r="BH193" s="117">
        <v>380</v>
      </c>
      <c r="BI193" s="82">
        <f>IFERROR(BH193/BD192,"-")</f>
        <v>0.35916824196597352</v>
      </c>
      <c r="BJ193" s="120">
        <f t="shared" si="117"/>
        <v>57152.807894736841</v>
      </c>
      <c r="BK193" s="83">
        <f t="shared" si="151"/>
        <v>0.30546623794212219</v>
      </c>
      <c r="BL193" s="197"/>
      <c r="BM193" s="172"/>
      <c r="BN193" s="172"/>
      <c r="BO193" s="36" t="s">
        <v>68</v>
      </c>
      <c r="BP193" s="117">
        <v>6122564</v>
      </c>
      <c r="BQ193" s="82">
        <f>IFERROR(BP193/BM192,"-")</f>
        <v>1.545421995498193E-2</v>
      </c>
      <c r="BR193" s="117">
        <v>118</v>
      </c>
      <c r="BS193" s="82">
        <f>IFERROR(BR193/BN192,"-")</f>
        <v>0.3129973474801061</v>
      </c>
      <c r="BT193" s="120">
        <f t="shared" si="118"/>
        <v>51886.135593220337</v>
      </c>
      <c r="BU193" s="83">
        <f t="shared" si="152"/>
        <v>0.23742454728370221</v>
      </c>
      <c r="BV193" s="197"/>
      <c r="BW193" s="172"/>
      <c r="BX193" s="172"/>
      <c r="BY193" s="36" t="s">
        <v>68</v>
      </c>
      <c r="BZ193" s="117">
        <f t="shared" si="128"/>
        <v>205165503</v>
      </c>
      <c r="CA193" s="82">
        <f>IFERROR(BZ193/BW192,"-")</f>
        <v>2.0013694966275752E-2</v>
      </c>
      <c r="CB193" s="117">
        <f t="shared" si="129"/>
        <v>3184</v>
      </c>
      <c r="CC193" s="82">
        <f>IFERROR(CB193/BX192,"-")</f>
        <v>0.30683241784716198</v>
      </c>
      <c r="CD193" s="120">
        <f t="shared" si="119"/>
        <v>64436.401695979897</v>
      </c>
      <c r="CE193" s="83">
        <f t="shared" si="153"/>
        <v>0.27070226152014965</v>
      </c>
    </row>
    <row r="194" spans="2:83" s="31" customFormat="1" ht="13.15" customHeight="1">
      <c r="B194" s="216"/>
      <c r="C194" s="175"/>
      <c r="D194" s="197"/>
      <c r="E194" s="172"/>
      <c r="F194" s="172"/>
      <c r="G194" s="37" t="s">
        <v>70</v>
      </c>
      <c r="H194" s="117">
        <v>1305424</v>
      </c>
      <c r="I194" s="82">
        <f>IFERROR(H194/E192,"-")</f>
        <v>1.0815826774967662E-2</v>
      </c>
      <c r="J194" s="117">
        <v>6</v>
      </c>
      <c r="K194" s="82">
        <f>IFERROR(J194/F192,"-")</f>
        <v>0.12</v>
      </c>
      <c r="L194" s="120">
        <f t="shared" si="112"/>
        <v>217570.66666666666</v>
      </c>
      <c r="M194" s="83">
        <f t="shared" si="146"/>
        <v>0.11538461538461539</v>
      </c>
      <c r="N194" s="197"/>
      <c r="O194" s="172"/>
      <c r="P194" s="172"/>
      <c r="Q194" s="37" t="s">
        <v>70</v>
      </c>
      <c r="R194" s="117">
        <v>291271</v>
      </c>
      <c r="S194" s="82">
        <f>IFERROR(R194/O192,"-")</f>
        <v>2.1805898300430449E-3</v>
      </c>
      <c r="T194" s="117">
        <v>11</v>
      </c>
      <c r="U194" s="82">
        <f>IFERROR(T194/P192,"-")</f>
        <v>0.14864864864864866</v>
      </c>
      <c r="V194" s="120">
        <f t="shared" si="113"/>
        <v>26479.18181818182</v>
      </c>
      <c r="W194" s="83">
        <f t="shared" si="147"/>
        <v>0.12790697674418605</v>
      </c>
      <c r="X194" s="197"/>
      <c r="Y194" s="172"/>
      <c r="Z194" s="172"/>
      <c r="AA194" s="37" t="s">
        <v>70</v>
      </c>
      <c r="AB194" s="117">
        <v>48834043</v>
      </c>
      <c r="AC194" s="82">
        <f>IFERROR(AB194/Y192,"-")</f>
        <v>1.6458362657440374E-2</v>
      </c>
      <c r="AD194" s="117">
        <v>938</v>
      </c>
      <c r="AE194" s="82">
        <f>IFERROR(AD194/Z192,"-")</f>
        <v>0.25726823916620956</v>
      </c>
      <c r="AF194" s="120">
        <f t="shared" si="114"/>
        <v>52061.879530916842</v>
      </c>
      <c r="AG194" s="83">
        <f t="shared" si="148"/>
        <v>0.23131935881627622</v>
      </c>
      <c r="AH194" s="197"/>
      <c r="AI194" s="172"/>
      <c r="AJ194" s="172"/>
      <c r="AK194" s="37" t="s">
        <v>70</v>
      </c>
      <c r="AL194" s="117">
        <v>42733770</v>
      </c>
      <c r="AM194" s="82">
        <f>IFERROR(AL194/AI192,"-")</f>
        <v>1.3980205167403325E-2</v>
      </c>
      <c r="AN194" s="117">
        <v>906</v>
      </c>
      <c r="AO194" s="82">
        <f>IFERROR(AN194/AJ192,"-")</f>
        <v>0.30069697975439763</v>
      </c>
      <c r="AP194" s="120">
        <f t="shared" si="115"/>
        <v>47167.51655629139</v>
      </c>
      <c r="AQ194" s="83">
        <f t="shared" si="149"/>
        <v>0.26876297834470486</v>
      </c>
      <c r="AR194" s="197"/>
      <c r="AS194" s="172"/>
      <c r="AT194" s="172"/>
      <c r="AU194" s="37" t="s">
        <v>70</v>
      </c>
      <c r="AV194" s="117">
        <v>33284428</v>
      </c>
      <c r="AW194" s="82">
        <f>IFERROR(AV194/AS192,"-")</f>
        <v>1.4213749547883112E-2</v>
      </c>
      <c r="AX194" s="117">
        <v>684</v>
      </c>
      <c r="AY194" s="82">
        <f>IFERROR(AX194/AT192,"-")</f>
        <v>0.31681333950903195</v>
      </c>
      <c r="AZ194" s="120">
        <f t="shared" si="116"/>
        <v>48661.444444444445</v>
      </c>
      <c r="BA194" s="83">
        <f t="shared" si="150"/>
        <v>0.2783882783882784</v>
      </c>
      <c r="BB194" s="197"/>
      <c r="BC194" s="172"/>
      <c r="BD194" s="172"/>
      <c r="BE194" s="37" t="s">
        <v>70</v>
      </c>
      <c r="BF194" s="117">
        <v>13114301</v>
      </c>
      <c r="BG194" s="82">
        <f>IFERROR(BF194/BC192,"-")</f>
        <v>1.0616766977862055E-2</v>
      </c>
      <c r="BH194" s="117">
        <v>324</v>
      </c>
      <c r="BI194" s="82">
        <f>IFERROR(BH194/BD192,"-")</f>
        <v>0.30623818525519847</v>
      </c>
      <c r="BJ194" s="120">
        <f t="shared" si="117"/>
        <v>40476.23765432099</v>
      </c>
      <c r="BK194" s="83">
        <f t="shared" si="151"/>
        <v>0.26045016077170419</v>
      </c>
      <c r="BL194" s="197"/>
      <c r="BM194" s="172"/>
      <c r="BN194" s="172"/>
      <c r="BO194" s="37" t="s">
        <v>70</v>
      </c>
      <c r="BP194" s="117">
        <v>6168791</v>
      </c>
      <c r="BQ194" s="82">
        <f>IFERROR(BP194/BM192,"-")</f>
        <v>1.5570903459778115E-2</v>
      </c>
      <c r="BR194" s="117">
        <v>107</v>
      </c>
      <c r="BS194" s="82">
        <f>IFERROR(BR194/BN192,"-")</f>
        <v>0.28381962864721483</v>
      </c>
      <c r="BT194" s="120">
        <f t="shared" si="118"/>
        <v>57652.252336448597</v>
      </c>
      <c r="BU194" s="83">
        <f t="shared" si="152"/>
        <v>0.2152917505030181</v>
      </c>
      <c r="BV194" s="197"/>
      <c r="BW194" s="172"/>
      <c r="BX194" s="172"/>
      <c r="BY194" s="37" t="s">
        <v>70</v>
      </c>
      <c r="BZ194" s="117">
        <f t="shared" si="128"/>
        <v>145732028</v>
      </c>
      <c r="CA194" s="82">
        <f>IFERROR(BZ194/BW192,"-")</f>
        <v>1.4216017374074611E-2</v>
      </c>
      <c r="CB194" s="117">
        <f t="shared" si="129"/>
        <v>2976</v>
      </c>
      <c r="CC194" s="82">
        <f>IFERROR(CB194/BX192,"-")</f>
        <v>0.28678808904307601</v>
      </c>
      <c r="CD194" s="120">
        <f t="shared" si="119"/>
        <v>48969.095430107525</v>
      </c>
      <c r="CE194" s="83">
        <f t="shared" si="153"/>
        <v>0.25301819418466248</v>
      </c>
    </row>
    <row r="195" spans="2:83" s="31" customFormat="1" ht="13.15" customHeight="1">
      <c r="B195" s="216"/>
      <c r="C195" s="175"/>
      <c r="D195" s="197"/>
      <c r="E195" s="172"/>
      <c r="F195" s="172"/>
      <c r="G195" s="37" t="s">
        <v>72</v>
      </c>
      <c r="H195" s="117">
        <v>37255</v>
      </c>
      <c r="I195" s="82">
        <f>IFERROR(H195/E192,"-")</f>
        <v>3.0866877466740331E-4</v>
      </c>
      <c r="J195" s="117">
        <v>4</v>
      </c>
      <c r="K195" s="82">
        <f>IFERROR(J195/F192,"-")</f>
        <v>0.08</v>
      </c>
      <c r="L195" s="120">
        <f t="shared" si="112"/>
        <v>9313.75</v>
      </c>
      <c r="M195" s="83">
        <f t="shared" si="146"/>
        <v>7.6923076923076927E-2</v>
      </c>
      <c r="N195" s="197"/>
      <c r="O195" s="172"/>
      <c r="P195" s="172"/>
      <c r="Q195" s="37" t="s">
        <v>72</v>
      </c>
      <c r="R195" s="117">
        <v>68370</v>
      </c>
      <c r="S195" s="82">
        <f>IFERROR(R195/O192,"-")</f>
        <v>5.1184953764721851E-4</v>
      </c>
      <c r="T195" s="117">
        <v>3</v>
      </c>
      <c r="U195" s="82">
        <f>IFERROR(T195/P192,"-")</f>
        <v>4.0540540540540543E-2</v>
      </c>
      <c r="V195" s="120">
        <f t="shared" si="113"/>
        <v>22790</v>
      </c>
      <c r="W195" s="83">
        <f t="shared" si="147"/>
        <v>3.4883720930232558E-2</v>
      </c>
      <c r="X195" s="197"/>
      <c r="Y195" s="172"/>
      <c r="Z195" s="172"/>
      <c r="AA195" s="37" t="s">
        <v>72</v>
      </c>
      <c r="AB195" s="117">
        <v>2699712</v>
      </c>
      <c r="AC195" s="82">
        <f>IFERROR(AB195/Y192,"-")</f>
        <v>9.0987426878916559E-4</v>
      </c>
      <c r="AD195" s="117">
        <v>111</v>
      </c>
      <c r="AE195" s="82">
        <f>IFERROR(AD195/Z192,"-")</f>
        <v>3.0444322545255073E-2</v>
      </c>
      <c r="AF195" s="120">
        <f t="shared" si="114"/>
        <v>24321.72972972973</v>
      </c>
      <c r="AG195" s="83">
        <f t="shared" si="148"/>
        <v>2.7373612823674474E-2</v>
      </c>
      <c r="AH195" s="197"/>
      <c r="AI195" s="172"/>
      <c r="AJ195" s="172"/>
      <c r="AK195" s="37" t="s">
        <v>72</v>
      </c>
      <c r="AL195" s="117">
        <v>10760835</v>
      </c>
      <c r="AM195" s="82">
        <f>IFERROR(AL195/AI192,"-")</f>
        <v>3.5203699807570114E-3</v>
      </c>
      <c r="AN195" s="117">
        <v>123</v>
      </c>
      <c r="AO195" s="82">
        <f>IFERROR(AN195/AJ192,"-")</f>
        <v>4.0823099900431467E-2</v>
      </c>
      <c r="AP195" s="120">
        <f t="shared" si="115"/>
        <v>87486.463414634141</v>
      </c>
      <c r="AQ195" s="83">
        <f t="shared" si="149"/>
        <v>3.6487689113022845E-2</v>
      </c>
      <c r="AR195" s="197"/>
      <c r="AS195" s="172"/>
      <c r="AT195" s="172"/>
      <c r="AU195" s="37" t="s">
        <v>72</v>
      </c>
      <c r="AV195" s="117">
        <v>7487394</v>
      </c>
      <c r="AW195" s="82">
        <f>IFERROR(AV195/AS192,"-")</f>
        <v>3.1974094036503415E-3</v>
      </c>
      <c r="AX195" s="117">
        <v>88</v>
      </c>
      <c r="AY195" s="82">
        <f>IFERROR(AX195/AT192,"-")</f>
        <v>4.0759610930986567E-2</v>
      </c>
      <c r="AZ195" s="120">
        <f t="shared" si="116"/>
        <v>85084.022727272721</v>
      </c>
      <c r="BA195" s="83">
        <f t="shared" si="150"/>
        <v>3.5816035816035818E-2</v>
      </c>
      <c r="BB195" s="197"/>
      <c r="BC195" s="172"/>
      <c r="BD195" s="172"/>
      <c r="BE195" s="37" t="s">
        <v>72</v>
      </c>
      <c r="BF195" s="117">
        <v>3180661</v>
      </c>
      <c r="BG195" s="82">
        <f>IFERROR(BF195/BC192,"-")</f>
        <v>2.5749246317111145E-3</v>
      </c>
      <c r="BH195" s="117">
        <v>39</v>
      </c>
      <c r="BI195" s="82">
        <f>IFERROR(BH195/BD192,"-")</f>
        <v>3.6862003780718335E-2</v>
      </c>
      <c r="BJ195" s="120">
        <f t="shared" si="117"/>
        <v>81555.41025641025</v>
      </c>
      <c r="BK195" s="83">
        <f t="shared" si="151"/>
        <v>3.1350482315112539E-2</v>
      </c>
      <c r="BL195" s="197"/>
      <c r="BM195" s="172"/>
      <c r="BN195" s="172"/>
      <c r="BO195" s="37" t="s">
        <v>72</v>
      </c>
      <c r="BP195" s="117">
        <v>987010</v>
      </c>
      <c r="BQ195" s="82">
        <f>IFERROR(BP195/BM192,"-")</f>
        <v>2.4913532366124249E-3</v>
      </c>
      <c r="BR195" s="117">
        <v>11</v>
      </c>
      <c r="BS195" s="82">
        <f>IFERROR(BR195/BN192,"-")</f>
        <v>2.9177718832891247E-2</v>
      </c>
      <c r="BT195" s="120">
        <f t="shared" si="118"/>
        <v>89728.181818181823</v>
      </c>
      <c r="BU195" s="83">
        <f t="shared" si="152"/>
        <v>2.2132796780684104E-2</v>
      </c>
      <c r="BV195" s="197"/>
      <c r="BW195" s="172"/>
      <c r="BX195" s="172"/>
      <c r="BY195" s="37" t="s">
        <v>72</v>
      </c>
      <c r="BZ195" s="117">
        <f t="shared" si="128"/>
        <v>25221237</v>
      </c>
      <c r="CA195" s="82">
        <f>IFERROR(BZ195/BW192,"-")</f>
        <v>2.4603071013851083E-3</v>
      </c>
      <c r="CB195" s="117">
        <f t="shared" si="129"/>
        <v>379</v>
      </c>
      <c r="CC195" s="82">
        <f>IFERROR(CB195/BX192,"-")</f>
        <v>3.6523079888214321E-2</v>
      </c>
      <c r="CD195" s="120">
        <f t="shared" si="119"/>
        <v>66546.799472295519</v>
      </c>
      <c r="CE195" s="83">
        <f t="shared" si="153"/>
        <v>3.2222411154565547E-2</v>
      </c>
    </row>
    <row r="196" spans="2:83" s="31" customFormat="1" ht="13.15" customHeight="1">
      <c r="B196" s="216"/>
      <c r="C196" s="175"/>
      <c r="D196" s="197"/>
      <c r="E196" s="172"/>
      <c r="F196" s="172"/>
      <c r="G196" s="37" t="s">
        <v>74</v>
      </c>
      <c r="H196" s="117">
        <v>936557</v>
      </c>
      <c r="I196" s="82">
        <f>IFERROR(H196/E192,"-")</f>
        <v>7.7596537805980194E-3</v>
      </c>
      <c r="J196" s="117">
        <v>9</v>
      </c>
      <c r="K196" s="82">
        <f>IFERROR(J196/F192,"-")</f>
        <v>0.18</v>
      </c>
      <c r="L196" s="120">
        <f t="shared" si="112"/>
        <v>104061.88888888889</v>
      </c>
      <c r="M196" s="83">
        <f t="shared" si="146"/>
        <v>0.17307692307692307</v>
      </c>
      <c r="N196" s="197"/>
      <c r="O196" s="172"/>
      <c r="P196" s="172"/>
      <c r="Q196" s="37" t="s">
        <v>74</v>
      </c>
      <c r="R196" s="117">
        <v>438910</v>
      </c>
      <c r="S196" s="82">
        <f>IFERROR(R196/O192,"-")</f>
        <v>3.285883875511784E-3</v>
      </c>
      <c r="T196" s="117">
        <v>18</v>
      </c>
      <c r="U196" s="82">
        <f>IFERROR(T196/P192,"-")</f>
        <v>0.24324324324324326</v>
      </c>
      <c r="V196" s="120">
        <f t="shared" si="113"/>
        <v>24383.888888888891</v>
      </c>
      <c r="W196" s="83">
        <f t="shared" si="147"/>
        <v>0.20930232558139536</v>
      </c>
      <c r="X196" s="197"/>
      <c r="Y196" s="172"/>
      <c r="Z196" s="172"/>
      <c r="AA196" s="37" t="s">
        <v>74</v>
      </c>
      <c r="AB196" s="117">
        <v>73566984</v>
      </c>
      <c r="AC196" s="82">
        <f>IFERROR(AB196/Y192,"-")</f>
        <v>2.4794017204066304E-2</v>
      </c>
      <c r="AD196" s="117">
        <v>1135</v>
      </c>
      <c r="AE196" s="82">
        <f>IFERROR(AD196/Z192,"-")</f>
        <v>0.31130005485463524</v>
      </c>
      <c r="AF196" s="120">
        <f t="shared" si="114"/>
        <v>64816.725991189429</v>
      </c>
      <c r="AG196" s="83">
        <f t="shared" si="148"/>
        <v>0.27990135635018498</v>
      </c>
      <c r="AH196" s="197"/>
      <c r="AI196" s="172"/>
      <c r="AJ196" s="172"/>
      <c r="AK196" s="37" t="s">
        <v>74</v>
      </c>
      <c r="AL196" s="117">
        <v>58088785</v>
      </c>
      <c r="AM196" s="82">
        <f>IFERROR(AL196/AI192,"-")</f>
        <v>1.9003545257654093E-2</v>
      </c>
      <c r="AN196" s="117">
        <v>1121</v>
      </c>
      <c r="AO196" s="82">
        <f>IFERROR(AN196/AJ192,"-")</f>
        <v>0.37205443079986722</v>
      </c>
      <c r="AP196" s="120">
        <f t="shared" si="115"/>
        <v>51818.719892952722</v>
      </c>
      <c r="AQ196" s="83">
        <f t="shared" si="149"/>
        <v>0.33254227232275291</v>
      </c>
      <c r="AR196" s="197"/>
      <c r="AS196" s="172"/>
      <c r="AT196" s="172"/>
      <c r="AU196" s="37" t="s">
        <v>74</v>
      </c>
      <c r="AV196" s="117">
        <v>44456185</v>
      </c>
      <c r="AW196" s="82">
        <f>IFERROR(AV196/AS192,"-")</f>
        <v>1.8984525720086222E-2</v>
      </c>
      <c r="AX196" s="117">
        <v>819</v>
      </c>
      <c r="AY196" s="82">
        <f>IFERROR(AX196/AT192,"-")</f>
        <v>0.37934228809634091</v>
      </c>
      <c r="AZ196" s="120">
        <f t="shared" si="116"/>
        <v>54281.056166056165</v>
      </c>
      <c r="BA196" s="83">
        <f t="shared" si="150"/>
        <v>0.33333333333333331</v>
      </c>
      <c r="BB196" s="197"/>
      <c r="BC196" s="172"/>
      <c r="BD196" s="172"/>
      <c r="BE196" s="37" t="s">
        <v>74</v>
      </c>
      <c r="BF196" s="117">
        <v>25021639</v>
      </c>
      <c r="BG196" s="82">
        <f>IFERROR(BF196/BC192,"-")</f>
        <v>2.0256429272683719E-2</v>
      </c>
      <c r="BH196" s="117">
        <v>365</v>
      </c>
      <c r="BI196" s="82">
        <f>IFERROR(BH196/BD192,"-")</f>
        <v>0.34499054820415881</v>
      </c>
      <c r="BJ196" s="120">
        <f t="shared" si="117"/>
        <v>68552.43561643835</v>
      </c>
      <c r="BK196" s="83">
        <f t="shared" si="151"/>
        <v>0.29340836012861737</v>
      </c>
      <c r="BL196" s="197"/>
      <c r="BM196" s="172"/>
      <c r="BN196" s="172"/>
      <c r="BO196" s="37" t="s">
        <v>74</v>
      </c>
      <c r="BP196" s="117">
        <v>4532875</v>
      </c>
      <c r="BQ196" s="82">
        <f>IFERROR(BP196/BM192,"-")</f>
        <v>1.144161943892113E-2</v>
      </c>
      <c r="BR196" s="117">
        <v>90</v>
      </c>
      <c r="BS196" s="82">
        <f>IFERROR(BR196/BN192,"-")</f>
        <v>0.23872679045092837</v>
      </c>
      <c r="BT196" s="120">
        <f t="shared" si="118"/>
        <v>50365.277777777781</v>
      </c>
      <c r="BU196" s="83">
        <f t="shared" si="152"/>
        <v>0.18108651911468812</v>
      </c>
      <c r="BV196" s="197"/>
      <c r="BW196" s="172"/>
      <c r="BX196" s="172"/>
      <c r="BY196" s="37" t="s">
        <v>74</v>
      </c>
      <c r="BZ196" s="117">
        <f t="shared" si="128"/>
        <v>207041935</v>
      </c>
      <c r="CA196" s="82">
        <f>IFERROR(BZ196/BW192,"-")</f>
        <v>2.0196739080046471E-2</v>
      </c>
      <c r="CB196" s="117">
        <f t="shared" si="129"/>
        <v>3557</v>
      </c>
      <c r="CC196" s="82">
        <f>IFERROR(CB196/BX192,"-")</f>
        <v>0.34277729594295075</v>
      </c>
      <c r="CD196" s="120">
        <f t="shared" si="119"/>
        <v>58206.897666572957</v>
      </c>
      <c r="CE196" s="83">
        <f t="shared" si="153"/>
        <v>0.30241455534772999</v>
      </c>
    </row>
    <row r="197" spans="2:83" s="31" customFormat="1" ht="13.15" customHeight="1">
      <c r="B197" s="216"/>
      <c r="C197" s="175"/>
      <c r="D197" s="197"/>
      <c r="E197" s="172"/>
      <c r="F197" s="172"/>
      <c r="G197" s="37" t="s">
        <v>76</v>
      </c>
      <c r="H197" s="117">
        <v>1268637</v>
      </c>
      <c r="I197" s="82">
        <f>IFERROR(H197/E192,"-")</f>
        <v>1.0511035519735083E-2</v>
      </c>
      <c r="J197" s="117">
        <v>16</v>
      </c>
      <c r="K197" s="82">
        <f>IFERROR(J197/F192,"-")</f>
        <v>0.32</v>
      </c>
      <c r="L197" s="120">
        <f t="shared" si="112"/>
        <v>79289.8125</v>
      </c>
      <c r="M197" s="83">
        <f t="shared" si="146"/>
        <v>0.30769230769230771</v>
      </c>
      <c r="N197" s="197"/>
      <c r="O197" s="172"/>
      <c r="P197" s="172"/>
      <c r="Q197" s="37" t="s">
        <v>76</v>
      </c>
      <c r="R197" s="117">
        <v>980516</v>
      </c>
      <c r="S197" s="82">
        <f>IFERROR(R197/O192,"-")</f>
        <v>7.3405976489059541E-3</v>
      </c>
      <c r="T197" s="117">
        <v>23</v>
      </c>
      <c r="U197" s="82">
        <f>IFERROR(T197/P192,"-")</f>
        <v>0.3108108108108108</v>
      </c>
      <c r="V197" s="120">
        <f t="shared" si="113"/>
        <v>42631.130434782608</v>
      </c>
      <c r="W197" s="83">
        <f t="shared" si="147"/>
        <v>0.26744186046511625</v>
      </c>
      <c r="X197" s="197"/>
      <c r="Y197" s="172"/>
      <c r="Z197" s="172"/>
      <c r="AA197" s="37" t="s">
        <v>76</v>
      </c>
      <c r="AB197" s="117">
        <v>81265098</v>
      </c>
      <c r="AC197" s="82">
        <f>IFERROR(AB197/Y192,"-")</f>
        <v>2.7388485001670505E-2</v>
      </c>
      <c r="AD197" s="117">
        <v>1212</v>
      </c>
      <c r="AE197" s="82">
        <f>IFERROR(AD197/Z192,"-")</f>
        <v>0.33241908941305542</v>
      </c>
      <c r="AF197" s="120">
        <f t="shared" si="114"/>
        <v>67050.410891089108</v>
      </c>
      <c r="AG197" s="83">
        <f t="shared" si="148"/>
        <v>0.29889025893958077</v>
      </c>
      <c r="AH197" s="197"/>
      <c r="AI197" s="172"/>
      <c r="AJ197" s="172"/>
      <c r="AK197" s="37" t="s">
        <v>76</v>
      </c>
      <c r="AL197" s="117">
        <v>97025284</v>
      </c>
      <c r="AM197" s="82">
        <f>IFERROR(AL197/AI192,"-")</f>
        <v>3.1741486340792657E-2</v>
      </c>
      <c r="AN197" s="117">
        <v>1274</v>
      </c>
      <c r="AO197" s="82">
        <f>IFERROR(AN197/AJ192,"-")</f>
        <v>0.42283438433455028</v>
      </c>
      <c r="AP197" s="120">
        <f t="shared" si="115"/>
        <v>76157.993720565151</v>
      </c>
      <c r="AQ197" s="83">
        <f t="shared" si="149"/>
        <v>0.37792939780480572</v>
      </c>
      <c r="AR197" s="197"/>
      <c r="AS197" s="172"/>
      <c r="AT197" s="172"/>
      <c r="AU197" s="37" t="s">
        <v>76</v>
      </c>
      <c r="AV197" s="117">
        <v>76586308</v>
      </c>
      <c r="AW197" s="82">
        <f>IFERROR(AV197/AS192,"-")</f>
        <v>3.2705341990826364E-2</v>
      </c>
      <c r="AX197" s="117">
        <v>928</v>
      </c>
      <c r="AY197" s="82">
        <f>IFERROR(AX197/AT192,"-")</f>
        <v>0.42982862436313107</v>
      </c>
      <c r="AZ197" s="120">
        <f t="shared" si="116"/>
        <v>82528.349137931029</v>
      </c>
      <c r="BA197" s="83">
        <f t="shared" si="150"/>
        <v>0.37769637769637771</v>
      </c>
      <c r="BB197" s="197"/>
      <c r="BC197" s="172"/>
      <c r="BD197" s="172"/>
      <c r="BE197" s="37" t="s">
        <v>76</v>
      </c>
      <c r="BF197" s="117">
        <v>43834980</v>
      </c>
      <c r="BG197" s="82">
        <f>IFERROR(BF197/BC192,"-")</f>
        <v>3.5486890848337525E-2</v>
      </c>
      <c r="BH197" s="117">
        <v>443</v>
      </c>
      <c r="BI197" s="82">
        <f>IFERROR(BH197/BD192,"-")</f>
        <v>0.41871455576559546</v>
      </c>
      <c r="BJ197" s="120">
        <f t="shared" si="117"/>
        <v>98950.293453724604</v>
      </c>
      <c r="BK197" s="83">
        <f t="shared" si="151"/>
        <v>0.35610932475884244</v>
      </c>
      <c r="BL197" s="197"/>
      <c r="BM197" s="172"/>
      <c r="BN197" s="172"/>
      <c r="BO197" s="37" t="s">
        <v>76</v>
      </c>
      <c r="BP197" s="117">
        <v>8923142</v>
      </c>
      <c r="BQ197" s="82">
        <f>IFERROR(BP197/BM192,"-")</f>
        <v>2.2523276058451551E-2</v>
      </c>
      <c r="BR197" s="117">
        <v>121</v>
      </c>
      <c r="BS197" s="82">
        <f>IFERROR(BR197/BN192,"-")</f>
        <v>0.32095490716180369</v>
      </c>
      <c r="BT197" s="120">
        <f t="shared" si="118"/>
        <v>73744.975206611576</v>
      </c>
      <c r="BU197" s="83">
        <f t="shared" si="152"/>
        <v>0.24346076458752516</v>
      </c>
      <c r="BV197" s="197"/>
      <c r="BW197" s="172"/>
      <c r="BX197" s="172"/>
      <c r="BY197" s="37" t="s">
        <v>76</v>
      </c>
      <c r="BZ197" s="117">
        <f t="shared" si="128"/>
        <v>309883965</v>
      </c>
      <c r="CA197" s="82">
        <f>IFERROR(BZ197/BW192,"-")</f>
        <v>3.022887892829659E-2</v>
      </c>
      <c r="CB197" s="117">
        <f t="shared" si="129"/>
        <v>4017</v>
      </c>
      <c r="CC197" s="82">
        <f>IFERROR(CB197/BX192,"-")</f>
        <v>0.38710610002891011</v>
      </c>
      <c r="CD197" s="120">
        <f t="shared" si="119"/>
        <v>77143.132935026137</v>
      </c>
      <c r="CE197" s="83">
        <f t="shared" si="153"/>
        <v>0.34152355041659582</v>
      </c>
    </row>
    <row r="198" spans="2:83" s="31" customFormat="1" ht="13.15" customHeight="1">
      <c r="B198" s="216"/>
      <c r="C198" s="175"/>
      <c r="D198" s="197"/>
      <c r="E198" s="172"/>
      <c r="F198" s="172"/>
      <c r="G198" s="37" t="s">
        <v>77</v>
      </c>
      <c r="H198" s="117">
        <v>162826</v>
      </c>
      <c r="I198" s="82">
        <f>IFERROR(H198/E192,"-")</f>
        <v>1.3490619219969026E-3</v>
      </c>
      <c r="J198" s="117">
        <v>6</v>
      </c>
      <c r="K198" s="82">
        <f>IFERROR(J198/F192,"-")</f>
        <v>0.12</v>
      </c>
      <c r="L198" s="120">
        <f t="shared" ref="L198:L261" si="154">IFERROR(H198/J198,"-")</f>
        <v>27137.666666666668</v>
      </c>
      <c r="M198" s="83">
        <f t="shared" si="146"/>
        <v>0.11538461538461539</v>
      </c>
      <c r="N198" s="197"/>
      <c r="O198" s="172"/>
      <c r="P198" s="172"/>
      <c r="Q198" s="37" t="s">
        <v>77</v>
      </c>
      <c r="R198" s="117">
        <v>349966</v>
      </c>
      <c r="S198" s="82">
        <f>IFERROR(R198/O192,"-")</f>
        <v>2.6200078293439591E-3</v>
      </c>
      <c r="T198" s="117">
        <v>8</v>
      </c>
      <c r="U198" s="82">
        <f>IFERROR(T198/P192,"-")</f>
        <v>0.10810810810810811</v>
      </c>
      <c r="V198" s="120">
        <f t="shared" ref="V198:V261" si="155">IFERROR(R198/T198,"-")</f>
        <v>43745.75</v>
      </c>
      <c r="W198" s="83">
        <f t="shared" si="147"/>
        <v>9.3023255813953487E-2</v>
      </c>
      <c r="X198" s="197"/>
      <c r="Y198" s="172"/>
      <c r="Z198" s="172"/>
      <c r="AA198" s="37" t="s">
        <v>77</v>
      </c>
      <c r="AB198" s="117">
        <v>83173651</v>
      </c>
      <c r="AC198" s="82">
        <f>IFERROR(AB198/Y192,"-")</f>
        <v>2.8031717785508326E-2</v>
      </c>
      <c r="AD198" s="117">
        <v>361</v>
      </c>
      <c r="AE198" s="82">
        <f>IFERROR(AD198/Z192,"-")</f>
        <v>9.9012616566099831E-2</v>
      </c>
      <c r="AF198" s="120">
        <f t="shared" ref="AF198:AF261" si="156">IFERROR(AB198/AD198,"-")</f>
        <v>230397.92520775623</v>
      </c>
      <c r="AG198" s="83">
        <f t="shared" si="148"/>
        <v>8.9025893958076446E-2</v>
      </c>
      <c r="AH198" s="197"/>
      <c r="AI198" s="172"/>
      <c r="AJ198" s="172"/>
      <c r="AK198" s="37" t="s">
        <v>77</v>
      </c>
      <c r="AL198" s="117">
        <v>122328259</v>
      </c>
      <c r="AM198" s="82">
        <f>IFERROR(AL198/AI192,"-")</f>
        <v>4.0019267164850006E-2</v>
      </c>
      <c r="AN198" s="117">
        <v>437</v>
      </c>
      <c r="AO198" s="82">
        <f>IFERROR(AN198/AJ192,"-")</f>
        <v>0.14503816793893129</v>
      </c>
      <c r="AP198" s="120">
        <f t="shared" ref="AP198:AP261" si="157">IFERROR(AL198/AN198,"-")</f>
        <v>279927.36613272311</v>
      </c>
      <c r="AQ198" s="83">
        <f t="shared" si="149"/>
        <v>0.12963512310886977</v>
      </c>
      <c r="AR198" s="197"/>
      <c r="AS198" s="172"/>
      <c r="AT198" s="172"/>
      <c r="AU198" s="37" t="s">
        <v>77</v>
      </c>
      <c r="AV198" s="117">
        <v>104754361</v>
      </c>
      <c r="AW198" s="82">
        <f>IFERROR(AV198/AS192,"-")</f>
        <v>4.473419976760707E-2</v>
      </c>
      <c r="AX198" s="117">
        <v>417</v>
      </c>
      <c r="AY198" s="82">
        <f>IFERROR(AX198/AT192,"-")</f>
        <v>0.19314497452524318</v>
      </c>
      <c r="AZ198" s="120">
        <f t="shared" ref="AZ198:AZ261" si="158">IFERROR(AV198/AX198,"-")</f>
        <v>251209.49880095923</v>
      </c>
      <c r="BA198" s="83">
        <f t="shared" si="150"/>
        <v>0.16971916971916973</v>
      </c>
      <c r="BB198" s="197"/>
      <c r="BC198" s="172"/>
      <c r="BD198" s="172"/>
      <c r="BE198" s="37" t="s">
        <v>77</v>
      </c>
      <c r="BF198" s="117">
        <v>64901645</v>
      </c>
      <c r="BG198" s="82">
        <f>IFERROR(BF198/BC192,"-")</f>
        <v>5.2541545404892413E-2</v>
      </c>
      <c r="BH198" s="117">
        <v>230</v>
      </c>
      <c r="BI198" s="82">
        <f>IFERROR(BH198/BD192,"-")</f>
        <v>0.21739130434782608</v>
      </c>
      <c r="BJ198" s="120">
        <f t="shared" ref="BJ198:BJ261" si="159">IFERROR(BF198/BH198,"-")</f>
        <v>282181.0652173913</v>
      </c>
      <c r="BK198" s="83">
        <f t="shared" si="151"/>
        <v>0.18488745980707397</v>
      </c>
      <c r="BL198" s="197"/>
      <c r="BM198" s="172"/>
      <c r="BN198" s="172"/>
      <c r="BO198" s="37" t="s">
        <v>77</v>
      </c>
      <c r="BP198" s="117">
        <v>18607698</v>
      </c>
      <c r="BQ198" s="82">
        <f>IFERROR(BP198/BM192,"-")</f>
        <v>4.6968469051181391E-2</v>
      </c>
      <c r="BR198" s="117">
        <v>79</v>
      </c>
      <c r="BS198" s="82">
        <f>IFERROR(BR198/BN192,"-")</f>
        <v>0.20954907161803712</v>
      </c>
      <c r="BT198" s="120">
        <f t="shared" ref="BT198:BT261" si="160">IFERROR(BP198/BR198,"-")</f>
        <v>235540.48101265822</v>
      </c>
      <c r="BU198" s="83">
        <f t="shared" si="152"/>
        <v>0.15895372233400401</v>
      </c>
      <c r="BV198" s="197"/>
      <c r="BW198" s="172"/>
      <c r="BX198" s="172"/>
      <c r="BY198" s="37" t="s">
        <v>77</v>
      </c>
      <c r="BZ198" s="117">
        <f t="shared" si="128"/>
        <v>394278406</v>
      </c>
      <c r="CA198" s="82">
        <f>IFERROR(BZ198/BW192,"-")</f>
        <v>3.8461474439362382E-2</v>
      </c>
      <c r="CB198" s="117">
        <f t="shared" si="129"/>
        <v>1538</v>
      </c>
      <c r="CC198" s="82">
        <f>IFERROR(CB198/BX192,"-")</f>
        <v>0.148212392791751</v>
      </c>
      <c r="CD198" s="120">
        <f t="shared" ref="CD198:CD261" si="161">IFERROR(BZ198/CB198,"-")</f>
        <v>256357.8712613784</v>
      </c>
      <c r="CE198" s="83">
        <f t="shared" si="153"/>
        <v>0.13076007481720794</v>
      </c>
    </row>
    <row r="199" spans="2:83" s="31" customFormat="1" ht="13.15" customHeight="1">
      <c r="B199" s="216"/>
      <c r="C199" s="175"/>
      <c r="D199" s="197"/>
      <c r="E199" s="172"/>
      <c r="F199" s="172"/>
      <c r="G199" s="37" t="s">
        <v>79</v>
      </c>
      <c r="H199" s="117">
        <v>0</v>
      </c>
      <c r="I199" s="82">
        <f>IFERROR(H199/E192,"-")</f>
        <v>0</v>
      </c>
      <c r="J199" s="117">
        <v>0</v>
      </c>
      <c r="K199" s="82">
        <f>IFERROR(J199/F192,"-")</f>
        <v>0</v>
      </c>
      <c r="L199" s="120" t="str">
        <f t="shared" si="154"/>
        <v>-</v>
      </c>
      <c r="M199" s="83">
        <f t="shared" si="146"/>
        <v>0</v>
      </c>
      <c r="N199" s="197"/>
      <c r="O199" s="172"/>
      <c r="P199" s="172"/>
      <c r="Q199" s="37" t="s">
        <v>79</v>
      </c>
      <c r="R199" s="117">
        <v>0</v>
      </c>
      <c r="S199" s="82">
        <f>IFERROR(R199/O192,"-")</f>
        <v>0</v>
      </c>
      <c r="T199" s="117">
        <v>0</v>
      </c>
      <c r="U199" s="82">
        <f>IFERROR(T199/P192,"-")</f>
        <v>0</v>
      </c>
      <c r="V199" s="120" t="str">
        <f t="shared" si="155"/>
        <v>-</v>
      </c>
      <c r="W199" s="83">
        <f t="shared" si="147"/>
        <v>0</v>
      </c>
      <c r="X199" s="197"/>
      <c r="Y199" s="172"/>
      <c r="Z199" s="172"/>
      <c r="AA199" s="37" t="s">
        <v>79</v>
      </c>
      <c r="AB199" s="117">
        <v>848</v>
      </c>
      <c r="AC199" s="82">
        <f>IFERROR(AB199/Y192,"-")</f>
        <v>2.8579840365683912E-7</v>
      </c>
      <c r="AD199" s="117">
        <v>1</v>
      </c>
      <c r="AE199" s="82">
        <f>IFERROR(AD199/Z192,"-")</f>
        <v>2.7427317608337906E-4</v>
      </c>
      <c r="AF199" s="120">
        <f t="shared" si="156"/>
        <v>848</v>
      </c>
      <c r="AG199" s="83">
        <f t="shared" si="148"/>
        <v>2.4660912453760788E-4</v>
      </c>
      <c r="AH199" s="197"/>
      <c r="AI199" s="172"/>
      <c r="AJ199" s="172"/>
      <c r="AK199" s="37" t="s">
        <v>79</v>
      </c>
      <c r="AL199" s="117">
        <v>6024</v>
      </c>
      <c r="AM199" s="82">
        <f>IFERROR(AL199/AI192,"-")</f>
        <v>1.9707307810295608E-6</v>
      </c>
      <c r="AN199" s="117">
        <v>3</v>
      </c>
      <c r="AO199" s="82">
        <f>IFERROR(AN199/AJ192,"-")</f>
        <v>9.9568536342515765E-4</v>
      </c>
      <c r="AP199" s="120">
        <f t="shared" si="157"/>
        <v>2008</v>
      </c>
      <c r="AQ199" s="83">
        <f t="shared" si="149"/>
        <v>8.8994363690299619E-4</v>
      </c>
      <c r="AR199" s="197"/>
      <c r="AS199" s="172"/>
      <c r="AT199" s="172"/>
      <c r="AU199" s="37" t="s">
        <v>79</v>
      </c>
      <c r="AV199" s="117">
        <v>0</v>
      </c>
      <c r="AW199" s="82">
        <f>IFERROR(AV199/AS192,"-")</f>
        <v>0</v>
      </c>
      <c r="AX199" s="117">
        <v>0</v>
      </c>
      <c r="AY199" s="82">
        <f>IFERROR(AX199/AT192,"-")</f>
        <v>0</v>
      </c>
      <c r="AZ199" s="120" t="str">
        <f t="shared" si="158"/>
        <v>-</v>
      </c>
      <c r="BA199" s="83">
        <f t="shared" si="150"/>
        <v>0</v>
      </c>
      <c r="BB199" s="197"/>
      <c r="BC199" s="172"/>
      <c r="BD199" s="172"/>
      <c r="BE199" s="37" t="s">
        <v>79</v>
      </c>
      <c r="BF199" s="117">
        <v>4954</v>
      </c>
      <c r="BG199" s="82">
        <f>IFERROR(BF199/BC192,"-")</f>
        <v>4.0105426593707605E-6</v>
      </c>
      <c r="BH199" s="117">
        <v>3</v>
      </c>
      <c r="BI199" s="82">
        <f>IFERROR(BH199/BD192,"-")</f>
        <v>2.8355387523629491E-3</v>
      </c>
      <c r="BJ199" s="120">
        <f t="shared" si="159"/>
        <v>1651.3333333333333</v>
      </c>
      <c r="BK199" s="83">
        <f t="shared" si="151"/>
        <v>2.4115755627009648E-3</v>
      </c>
      <c r="BL199" s="197"/>
      <c r="BM199" s="172"/>
      <c r="BN199" s="172"/>
      <c r="BO199" s="37" t="s">
        <v>79</v>
      </c>
      <c r="BP199" s="117">
        <v>0</v>
      </c>
      <c r="BQ199" s="82">
        <f>IFERROR(BP199/BM192,"-")</f>
        <v>0</v>
      </c>
      <c r="BR199" s="117">
        <v>0</v>
      </c>
      <c r="BS199" s="82">
        <f>IFERROR(BR199/BN192,"-")</f>
        <v>0</v>
      </c>
      <c r="BT199" s="120" t="str">
        <f t="shared" si="160"/>
        <v>-</v>
      </c>
      <c r="BU199" s="83">
        <f t="shared" si="152"/>
        <v>0</v>
      </c>
      <c r="BV199" s="197"/>
      <c r="BW199" s="172"/>
      <c r="BX199" s="172"/>
      <c r="BY199" s="37" t="s">
        <v>79</v>
      </c>
      <c r="BZ199" s="117">
        <f t="shared" si="128"/>
        <v>11826</v>
      </c>
      <c r="CA199" s="82">
        <f>IFERROR(BZ199/BW192,"-")</f>
        <v>1.1536147803131262E-6</v>
      </c>
      <c r="CB199" s="117">
        <f t="shared" si="129"/>
        <v>7</v>
      </c>
      <c r="CC199" s="82">
        <f>IFERROR(CB199/BX192,"-")</f>
        <v>6.7456875782981589E-4</v>
      </c>
      <c r="CD199" s="120">
        <f t="shared" si="161"/>
        <v>1689.4285714285713</v>
      </c>
      <c r="CE199" s="83">
        <f t="shared" si="153"/>
        <v>5.9513688148274098E-4</v>
      </c>
    </row>
    <row r="200" spans="2:83" s="31" customFormat="1" ht="13.15" customHeight="1">
      <c r="B200" s="216"/>
      <c r="C200" s="175"/>
      <c r="D200" s="197"/>
      <c r="E200" s="172"/>
      <c r="F200" s="172"/>
      <c r="G200" s="37" t="s">
        <v>81</v>
      </c>
      <c r="H200" s="117">
        <v>0</v>
      </c>
      <c r="I200" s="82">
        <f>IFERROR(H200/E192,"-")</f>
        <v>0</v>
      </c>
      <c r="J200" s="117">
        <v>0</v>
      </c>
      <c r="K200" s="82">
        <f>IFERROR(J200/F192,"-")</f>
        <v>0</v>
      </c>
      <c r="L200" s="120" t="str">
        <f t="shared" si="154"/>
        <v>-</v>
      </c>
      <c r="M200" s="83">
        <f t="shared" si="146"/>
        <v>0</v>
      </c>
      <c r="N200" s="197"/>
      <c r="O200" s="172"/>
      <c r="P200" s="172"/>
      <c r="Q200" s="37" t="s">
        <v>81</v>
      </c>
      <c r="R200" s="117">
        <v>0</v>
      </c>
      <c r="S200" s="82">
        <f>IFERROR(R200/O192,"-")</f>
        <v>0</v>
      </c>
      <c r="T200" s="117">
        <v>0</v>
      </c>
      <c r="U200" s="82">
        <f>IFERROR(T200/P192,"-")</f>
        <v>0</v>
      </c>
      <c r="V200" s="120" t="str">
        <f t="shared" si="155"/>
        <v>-</v>
      </c>
      <c r="W200" s="83">
        <f t="shared" si="147"/>
        <v>0</v>
      </c>
      <c r="X200" s="197"/>
      <c r="Y200" s="172"/>
      <c r="Z200" s="172"/>
      <c r="AA200" s="37" t="s">
        <v>81</v>
      </c>
      <c r="AB200" s="117">
        <v>295336</v>
      </c>
      <c r="AC200" s="82">
        <f>IFERROR(AB200/Y192,"-")</f>
        <v>9.9536034601882358E-5</v>
      </c>
      <c r="AD200" s="117">
        <v>27</v>
      </c>
      <c r="AE200" s="82">
        <f>IFERROR(AD200/Z192,"-")</f>
        <v>7.405375754251234E-3</v>
      </c>
      <c r="AF200" s="120">
        <f t="shared" si="156"/>
        <v>10938.37037037037</v>
      </c>
      <c r="AG200" s="83">
        <f t="shared" si="148"/>
        <v>6.6584463625154128E-3</v>
      </c>
      <c r="AH200" s="197"/>
      <c r="AI200" s="172"/>
      <c r="AJ200" s="172"/>
      <c r="AK200" s="37" t="s">
        <v>81</v>
      </c>
      <c r="AL200" s="117">
        <v>564870</v>
      </c>
      <c r="AM200" s="82">
        <f>IFERROR(AL200/AI192,"-")</f>
        <v>1.8479526830680082E-4</v>
      </c>
      <c r="AN200" s="117">
        <v>37</v>
      </c>
      <c r="AO200" s="82">
        <f>IFERROR(AN200/AJ192,"-")</f>
        <v>1.228011948224361E-2</v>
      </c>
      <c r="AP200" s="120">
        <f t="shared" si="157"/>
        <v>15266.756756756757</v>
      </c>
      <c r="AQ200" s="83">
        <f t="shared" si="149"/>
        <v>1.0975971521803619E-2</v>
      </c>
      <c r="AR200" s="197"/>
      <c r="AS200" s="172"/>
      <c r="AT200" s="172"/>
      <c r="AU200" s="37" t="s">
        <v>81</v>
      </c>
      <c r="AV200" s="117">
        <v>750675</v>
      </c>
      <c r="AW200" s="82">
        <f>IFERROR(AV200/AS192,"-")</f>
        <v>3.2056751709409444E-4</v>
      </c>
      <c r="AX200" s="117">
        <v>19</v>
      </c>
      <c r="AY200" s="82">
        <f>IFERROR(AX200/AT192,"-")</f>
        <v>8.8003705419175543E-3</v>
      </c>
      <c r="AZ200" s="120">
        <f t="shared" si="158"/>
        <v>39509.210526315786</v>
      </c>
      <c r="BA200" s="83">
        <f t="shared" si="150"/>
        <v>7.7330077330077327E-3</v>
      </c>
      <c r="BB200" s="197"/>
      <c r="BC200" s="172"/>
      <c r="BD200" s="172"/>
      <c r="BE200" s="37" t="s">
        <v>81</v>
      </c>
      <c r="BF200" s="117">
        <v>63534</v>
      </c>
      <c r="BG200" s="82">
        <f>IFERROR(BF200/BC192,"-")</f>
        <v>5.1434359572156219E-5</v>
      </c>
      <c r="BH200" s="117">
        <v>4</v>
      </c>
      <c r="BI200" s="82">
        <f>IFERROR(BH200/BD192,"-")</f>
        <v>3.780718336483932E-3</v>
      </c>
      <c r="BJ200" s="120">
        <f t="shared" si="159"/>
        <v>15883.5</v>
      </c>
      <c r="BK200" s="83">
        <f t="shared" si="151"/>
        <v>3.2154340836012861E-3</v>
      </c>
      <c r="BL200" s="197"/>
      <c r="BM200" s="172"/>
      <c r="BN200" s="172"/>
      <c r="BO200" s="37" t="s">
        <v>81</v>
      </c>
      <c r="BP200" s="117">
        <v>56261</v>
      </c>
      <c r="BQ200" s="82">
        <f>IFERROR(BP200/BM192,"-")</f>
        <v>1.4201074400973813E-4</v>
      </c>
      <c r="BR200" s="117">
        <v>2</v>
      </c>
      <c r="BS200" s="82">
        <f>IFERROR(BR200/BN192,"-")</f>
        <v>5.3050397877984082E-3</v>
      </c>
      <c r="BT200" s="120">
        <f t="shared" si="160"/>
        <v>28130.5</v>
      </c>
      <c r="BU200" s="83">
        <f t="shared" si="152"/>
        <v>4.0241448692152921E-3</v>
      </c>
      <c r="BV200" s="197"/>
      <c r="BW200" s="172"/>
      <c r="BX200" s="172"/>
      <c r="BY200" s="37" t="s">
        <v>81</v>
      </c>
      <c r="BZ200" s="117">
        <f t="shared" si="128"/>
        <v>1730676</v>
      </c>
      <c r="CA200" s="82">
        <f>IFERROR(BZ200/BW192,"-")</f>
        <v>1.6882575795139522E-4</v>
      </c>
      <c r="CB200" s="117">
        <f t="shared" si="129"/>
        <v>89</v>
      </c>
      <c r="CC200" s="82">
        <f>IFERROR(CB200/BX192,"-")</f>
        <v>8.5766599209790885E-3</v>
      </c>
      <c r="CD200" s="120">
        <f t="shared" si="161"/>
        <v>19445.79775280899</v>
      </c>
      <c r="CE200" s="83">
        <f t="shared" si="153"/>
        <v>7.5667403502805647E-3</v>
      </c>
    </row>
    <row r="201" spans="2:83" s="31" customFormat="1" ht="13.15" customHeight="1">
      <c r="B201" s="216"/>
      <c r="C201" s="175"/>
      <c r="D201" s="197"/>
      <c r="E201" s="172"/>
      <c r="F201" s="172"/>
      <c r="G201" s="37" t="s">
        <v>83</v>
      </c>
      <c r="H201" s="117">
        <v>8056</v>
      </c>
      <c r="I201" s="82">
        <f>IFERROR(H201/E192,"-")</f>
        <v>6.6746360185763012E-5</v>
      </c>
      <c r="J201" s="117">
        <v>1</v>
      </c>
      <c r="K201" s="82">
        <f>IFERROR(J201/F192,"-")</f>
        <v>0.02</v>
      </c>
      <c r="L201" s="120">
        <f t="shared" si="154"/>
        <v>8056</v>
      </c>
      <c r="M201" s="83">
        <f t="shared" si="146"/>
        <v>1.9230769230769232E-2</v>
      </c>
      <c r="N201" s="197"/>
      <c r="O201" s="172"/>
      <c r="P201" s="172"/>
      <c r="Q201" s="37" t="s">
        <v>83</v>
      </c>
      <c r="R201" s="117">
        <v>18176</v>
      </c>
      <c r="S201" s="82">
        <f>IFERROR(R201/O192,"-")</f>
        <v>1.3607396806019956E-4</v>
      </c>
      <c r="T201" s="117">
        <v>2</v>
      </c>
      <c r="U201" s="82">
        <f>IFERROR(T201/P192,"-")</f>
        <v>2.7027027027027029E-2</v>
      </c>
      <c r="V201" s="120">
        <f t="shared" si="155"/>
        <v>9088</v>
      </c>
      <c r="W201" s="83">
        <f t="shared" si="147"/>
        <v>2.3255813953488372E-2</v>
      </c>
      <c r="X201" s="197"/>
      <c r="Y201" s="172"/>
      <c r="Z201" s="172"/>
      <c r="AA201" s="37" t="s">
        <v>83</v>
      </c>
      <c r="AB201" s="117">
        <v>1542631</v>
      </c>
      <c r="AC201" s="82">
        <f>IFERROR(AB201/Y192,"-")</f>
        <v>5.1990740239569978E-4</v>
      </c>
      <c r="AD201" s="117">
        <v>122</v>
      </c>
      <c r="AE201" s="82">
        <f>IFERROR(AD201/Z192,"-")</f>
        <v>3.3461327482172246E-2</v>
      </c>
      <c r="AF201" s="120">
        <f t="shared" si="156"/>
        <v>12644.516393442624</v>
      </c>
      <c r="AG201" s="83">
        <f t="shared" si="148"/>
        <v>3.0086313193588163E-2</v>
      </c>
      <c r="AH201" s="197"/>
      <c r="AI201" s="172"/>
      <c r="AJ201" s="172"/>
      <c r="AK201" s="37" t="s">
        <v>83</v>
      </c>
      <c r="AL201" s="117">
        <v>2573113</v>
      </c>
      <c r="AM201" s="82">
        <f>IFERROR(AL201/AI192,"-")</f>
        <v>8.4178502526017877E-4</v>
      </c>
      <c r="AN201" s="117">
        <v>169</v>
      </c>
      <c r="AO201" s="82">
        <f>IFERROR(AN201/AJ192,"-")</f>
        <v>5.6090275472950549E-2</v>
      </c>
      <c r="AP201" s="120">
        <f t="shared" si="157"/>
        <v>15225.520710059172</v>
      </c>
      <c r="AQ201" s="83">
        <f t="shared" si="149"/>
        <v>5.0133491545535452E-2</v>
      </c>
      <c r="AR201" s="197"/>
      <c r="AS201" s="172"/>
      <c r="AT201" s="172"/>
      <c r="AU201" s="37" t="s">
        <v>83</v>
      </c>
      <c r="AV201" s="117">
        <v>9164592</v>
      </c>
      <c r="AW201" s="82">
        <f>IFERROR(AV201/AS192,"-")</f>
        <v>3.9136383956044907E-3</v>
      </c>
      <c r="AX201" s="117">
        <v>160</v>
      </c>
      <c r="AY201" s="82">
        <f>IFERROR(AX201/AT192,"-")</f>
        <v>7.4108383510884668E-2</v>
      </c>
      <c r="AZ201" s="120">
        <f t="shared" si="158"/>
        <v>57278.7</v>
      </c>
      <c r="BA201" s="83">
        <f t="shared" si="150"/>
        <v>6.5120065120065115E-2</v>
      </c>
      <c r="BB201" s="197"/>
      <c r="BC201" s="172"/>
      <c r="BD201" s="172"/>
      <c r="BE201" s="37" t="s">
        <v>83</v>
      </c>
      <c r="BF201" s="117">
        <v>4715159</v>
      </c>
      <c r="BG201" s="82">
        <f>IFERROR(BF201/BC192,"-")</f>
        <v>3.8171873870036285E-3</v>
      </c>
      <c r="BH201" s="117">
        <v>106</v>
      </c>
      <c r="BI201" s="82">
        <f>IFERROR(BH201/BD192,"-")</f>
        <v>0.1001890359168242</v>
      </c>
      <c r="BJ201" s="120">
        <f t="shared" si="159"/>
        <v>44482.632075471702</v>
      </c>
      <c r="BK201" s="83">
        <f t="shared" si="151"/>
        <v>8.5209003215434079E-2</v>
      </c>
      <c r="BL201" s="197"/>
      <c r="BM201" s="172"/>
      <c r="BN201" s="172"/>
      <c r="BO201" s="37" t="s">
        <v>83</v>
      </c>
      <c r="BP201" s="117">
        <v>1920756</v>
      </c>
      <c r="BQ201" s="82">
        <f>IFERROR(BP201/BM192,"-")</f>
        <v>4.8482605823069016E-3</v>
      </c>
      <c r="BR201" s="117">
        <v>34</v>
      </c>
      <c r="BS201" s="82">
        <f>IFERROR(BR201/BN192,"-")</f>
        <v>9.0185676392572939E-2</v>
      </c>
      <c r="BT201" s="120">
        <f t="shared" si="160"/>
        <v>56492.823529411762</v>
      </c>
      <c r="BU201" s="83">
        <f t="shared" si="152"/>
        <v>6.8410462776659964E-2</v>
      </c>
      <c r="BV201" s="197"/>
      <c r="BW201" s="172"/>
      <c r="BX201" s="172"/>
      <c r="BY201" s="37" t="s">
        <v>83</v>
      </c>
      <c r="BZ201" s="117">
        <f t="shared" si="128"/>
        <v>19942483</v>
      </c>
      <c r="CA201" s="82">
        <f>IFERROR(BZ201/BW192,"-")</f>
        <v>1.9453697907105745E-3</v>
      </c>
      <c r="CB201" s="117">
        <f t="shared" si="129"/>
        <v>594</v>
      </c>
      <c r="CC201" s="82">
        <f>IFERROR(CB201/BX192,"-")</f>
        <v>5.7241977450130092E-2</v>
      </c>
      <c r="CD201" s="120">
        <f t="shared" si="161"/>
        <v>33573.203703703701</v>
      </c>
      <c r="CE201" s="83">
        <f t="shared" si="153"/>
        <v>5.0501615371535455E-2</v>
      </c>
    </row>
    <row r="202" spans="2:83" s="31" customFormat="1" ht="13.15" customHeight="1">
      <c r="B202" s="216"/>
      <c r="C202" s="175"/>
      <c r="D202" s="197"/>
      <c r="E202" s="172"/>
      <c r="F202" s="172"/>
      <c r="G202" s="37" t="s">
        <v>85</v>
      </c>
      <c r="H202" s="117">
        <v>148407</v>
      </c>
      <c r="I202" s="82">
        <f>IFERROR(H202/E192,"-")</f>
        <v>1.2295962110338296E-3</v>
      </c>
      <c r="J202" s="117">
        <v>1</v>
      </c>
      <c r="K202" s="82">
        <f>IFERROR(J202/F192,"-")</f>
        <v>0.02</v>
      </c>
      <c r="L202" s="120">
        <f t="shared" si="154"/>
        <v>148407</v>
      </c>
      <c r="M202" s="83">
        <f t="shared" si="146"/>
        <v>1.9230769230769232E-2</v>
      </c>
      <c r="N202" s="197"/>
      <c r="O202" s="172"/>
      <c r="P202" s="172"/>
      <c r="Q202" s="37" t="s">
        <v>85</v>
      </c>
      <c r="R202" s="117">
        <v>364591</v>
      </c>
      <c r="S202" s="82">
        <f>IFERROR(R202/O192,"-")</f>
        <v>2.7294973640534892E-3</v>
      </c>
      <c r="T202" s="117">
        <v>2</v>
      </c>
      <c r="U202" s="82">
        <f>IFERROR(T202/P192,"-")</f>
        <v>2.7027027027027029E-2</v>
      </c>
      <c r="V202" s="120">
        <f t="shared" si="155"/>
        <v>182295.5</v>
      </c>
      <c r="W202" s="83">
        <f t="shared" si="147"/>
        <v>2.3255813953488372E-2</v>
      </c>
      <c r="X202" s="197"/>
      <c r="Y202" s="172"/>
      <c r="Z202" s="172"/>
      <c r="AA202" s="37" t="s">
        <v>85</v>
      </c>
      <c r="AB202" s="117">
        <v>2240734</v>
      </c>
      <c r="AC202" s="82">
        <f>IFERROR(AB202/Y192,"-")</f>
        <v>7.5518655686274019E-4</v>
      </c>
      <c r="AD202" s="117">
        <v>32</v>
      </c>
      <c r="AE202" s="82">
        <f>IFERROR(AD202/Z192,"-")</f>
        <v>8.7767416346681299E-3</v>
      </c>
      <c r="AF202" s="120">
        <f t="shared" si="156"/>
        <v>70022.9375</v>
      </c>
      <c r="AG202" s="83">
        <f t="shared" si="148"/>
        <v>7.8914919852034523E-3</v>
      </c>
      <c r="AH202" s="197"/>
      <c r="AI202" s="172"/>
      <c r="AJ202" s="172"/>
      <c r="AK202" s="37" t="s">
        <v>85</v>
      </c>
      <c r="AL202" s="117">
        <v>2492847</v>
      </c>
      <c r="AM202" s="82">
        <f>IFERROR(AL202/AI192,"-")</f>
        <v>8.1552628075982707E-4</v>
      </c>
      <c r="AN202" s="117">
        <v>34</v>
      </c>
      <c r="AO202" s="82">
        <f>IFERROR(AN202/AJ192,"-")</f>
        <v>1.1284434118818453E-2</v>
      </c>
      <c r="AP202" s="120">
        <f t="shared" si="157"/>
        <v>73319.029411764699</v>
      </c>
      <c r="AQ202" s="83">
        <f t="shared" si="149"/>
        <v>1.0086027884900622E-2</v>
      </c>
      <c r="AR202" s="197"/>
      <c r="AS202" s="172"/>
      <c r="AT202" s="172"/>
      <c r="AU202" s="37" t="s">
        <v>85</v>
      </c>
      <c r="AV202" s="117">
        <v>6149587</v>
      </c>
      <c r="AW202" s="82">
        <f>IFERROR(AV202/AS192,"-")</f>
        <v>2.6261136120746273E-3</v>
      </c>
      <c r="AX202" s="117">
        <v>70</v>
      </c>
      <c r="AY202" s="82">
        <f>IFERROR(AX202/AT192,"-")</f>
        <v>3.2422417786012042E-2</v>
      </c>
      <c r="AZ202" s="120">
        <f t="shared" si="158"/>
        <v>87851.242857142861</v>
      </c>
      <c r="BA202" s="83">
        <f t="shared" si="150"/>
        <v>2.8490028490028491E-2</v>
      </c>
      <c r="BB202" s="197"/>
      <c r="BC202" s="172"/>
      <c r="BD202" s="172"/>
      <c r="BE202" s="37" t="s">
        <v>85</v>
      </c>
      <c r="BF202" s="117">
        <v>3186151</v>
      </c>
      <c r="BG202" s="82">
        <f>IFERROR(BF202/BC192,"-")</f>
        <v>2.5793690966283422E-3</v>
      </c>
      <c r="BH202" s="117">
        <v>47</v>
      </c>
      <c r="BI202" s="82">
        <f>IFERROR(BH202/BD192,"-")</f>
        <v>4.4423440453686201E-2</v>
      </c>
      <c r="BJ202" s="120">
        <f t="shared" si="159"/>
        <v>67790.446808510635</v>
      </c>
      <c r="BK202" s="83">
        <f t="shared" si="151"/>
        <v>3.778135048231511E-2</v>
      </c>
      <c r="BL202" s="197"/>
      <c r="BM202" s="172"/>
      <c r="BN202" s="172"/>
      <c r="BO202" s="37" t="s">
        <v>85</v>
      </c>
      <c r="BP202" s="117">
        <v>3680746</v>
      </c>
      <c r="BQ202" s="82">
        <f>IFERROR(BP202/BM192,"-")</f>
        <v>9.2907249777086729E-3</v>
      </c>
      <c r="BR202" s="117">
        <v>16</v>
      </c>
      <c r="BS202" s="82">
        <f>IFERROR(BR202/BN192,"-")</f>
        <v>4.2440318302387266E-2</v>
      </c>
      <c r="BT202" s="120">
        <f t="shared" si="160"/>
        <v>230046.625</v>
      </c>
      <c r="BU202" s="83">
        <f t="shared" si="152"/>
        <v>3.2193158953722337E-2</v>
      </c>
      <c r="BV202" s="197"/>
      <c r="BW202" s="172"/>
      <c r="BX202" s="172"/>
      <c r="BY202" s="37" t="s">
        <v>85</v>
      </c>
      <c r="BZ202" s="117">
        <f t="shared" si="128"/>
        <v>18263063</v>
      </c>
      <c r="CA202" s="82">
        <f>IFERROR(BZ202/BW192,"-")</f>
        <v>1.781544005630795E-3</v>
      </c>
      <c r="CB202" s="117">
        <f t="shared" si="129"/>
        <v>202</v>
      </c>
      <c r="CC202" s="82">
        <f>IFERROR(CB202/BX192,"-")</f>
        <v>1.9466127011660402E-2</v>
      </c>
      <c r="CD202" s="120">
        <f t="shared" si="161"/>
        <v>90411.202970297032</v>
      </c>
      <c r="CE202" s="83">
        <f t="shared" si="153"/>
        <v>1.7173950008501956E-2</v>
      </c>
    </row>
    <row r="203" spans="2:83" s="31" customFormat="1" ht="13.15" customHeight="1">
      <c r="B203" s="216"/>
      <c r="C203" s="175"/>
      <c r="D203" s="197"/>
      <c r="E203" s="172"/>
      <c r="F203" s="172"/>
      <c r="G203" s="37" t="s">
        <v>87</v>
      </c>
      <c r="H203" s="117">
        <v>179828</v>
      </c>
      <c r="I203" s="82">
        <f>IFERROR(H203/E192,"-")</f>
        <v>1.4899285575329432E-3</v>
      </c>
      <c r="J203" s="117">
        <v>1</v>
      </c>
      <c r="K203" s="82">
        <f>IFERROR(J203/F192,"-")</f>
        <v>0.02</v>
      </c>
      <c r="L203" s="120">
        <f t="shared" si="154"/>
        <v>179828</v>
      </c>
      <c r="M203" s="83">
        <f t="shared" si="146"/>
        <v>1.9230769230769232E-2</v>
      </c>
      <c r="N203" s="197"/>
      <c r="O203" s="172"/>
      <c r="P203" s="172"/>
      <c r="Q203" s="37" t="s">
        <v>87</v>
      </c>
      <c r="R203" s="117">
        <v>1215316</v>
      </c>
      <c r="S203" s="82">
        <f>IFERROR(R203/O192,"-")</f>
        <v>9.0984193753878458E-3</v>
      </c>
      <c r="T203" s="117">
        <v>3</v>
      </c>
      <c r="U203" s="82">
        <f>IFERROR(T203/P192,"-")</f>
        <v>4.0540540540540543E-2</v>
      </c>
      <c r="V203" s="120">
        <f t="shared" si="155"/>
        <v>405105.33333333331</v>
      </c>
      <c r="W203" s="83">
        <f t="shared" si="147"/>
        <v>3.4883720930232558E-2</v>
      </c>
      <c r="X203" s="197"/>
      <c r="Y203" s="172"/>
      <c r="Z203" s="172"/>
      <c r="AA203" s="37" t="s">
        <v>87</v>
      </c>
      <c r="AB203" s="117">
        <v>8400131</v>
      </c>
      <c r="AC203" s="82">
        <f>IFERROR(AB203/Y192,"-")</f>
        <v>2.8310660734768012E-3</v>
      </c>
      <c r="AD203" s="117">
        <v>46</v>
      </c>
      <c r="AE203" s="82">
        <f>IFERROR(AD203/Z192,"-")</f>
        <v>1.2616566099835436E-2</v>
      </c>
      <c r="AF203" s="120">
        <f t="shared" si="156"/>
        <v>182611.54347826086</v>
      </c>
      <c r="AG203" s="83">
        <f t="shared" si="148"/>
        <v>1.1344019728729964E-2</v>
      </c>
      <c r="AH203" s="197"/>
      <c r="AI203" s="172"/>
      <c r="AJ203" s="172"/>
      <c r="AK203" s="37" t="s">
        <v>87</v>
      </c>
      <c r="AL203" s="117">
        <v>24700991</v>
      </c>
      <c r="AM203" s="82">
        <f>IFERROR(AL203/AI192,"-")</f>
        <v>8.0808438389166921E-3</v>
      </c>
      <c r="AN203" s="117">
        <v>69</v>
      </c>
      <c r="AO203" s="82">
        <f>IFERROR(AN203/AJ192,"-")</f>
        <v>2.2900763358778626E-2</v>
      </c>
      <c r="AP203" s="120">
        <f t="shared" si="157"/>
        <v>357985.37681159418</v>
      </c>
      <c r="AQ203" s="83">
        <f t="shared" si="149"/>
        <v>2.0468703648768911E-2</v>
      </c>
      <c r="AR203" s="197"/>
      <c r="AS203" s="172"/>
      <c r="AT203" s="172"/>
      <c r="AU203" s="37" t="s">
        <v>87</v>
      </c>
      <c r="AV203" s="117">
        <v>34275023</v>
      </c>
      <c r="AW203" s="82">
        <f>IFERROR(AV203/AS192,"-")</f>
        <v>1.4636772266897099E-2</v>
      </c>
      <c r="AX203" s="117">
        <v>93</v>
      </c>
      <c r="AY203" s="82">
        <f>IFERROR(AX203/AT192,"-")</f>
        <v>4.3075497915701713E-2</v>
      </c>
      <c r="AZ203" s="120">
        <f t="shared" si="158"/>
        <v>368548.63440860214</v>
      </c>
      <c r="BA203" s="83">
        <f t="shared" si="150"/>
        <v>3.7851037851037848E-2</v>
      </c>
      <c r="BB203" s="197"/>
      <c r="BC203" s="172"/>
      <c r="BD203" s="172"/>
      <c r="BE203" s="37" t="s">
        <v>87</v>
      </c>
      <c r="BF203" s="117">
        <v>16999972</v>
      </c>
      <c r="BG203" s="82">
        <f>IFERROR(BF203/BC192,"-")</f>
        <v>1.3762437003251608E-2</v>
      </c>
      <c r="BH203" s="117">
        <v>83</v>
      </c>
      <c r="BI203" s="82">
        <f>IFERROR(BH203/BD192,"-")</f>
        <v>7.8449905482041588E-2</v>
      </c>
      <c r="BJ203" s="120">
        <f t="shared" si="159"/>
        <v>204818.93975903615</v>
      </c>
      <c r="BK203" s="83">
        <f t="shared" si="151"/>
        <v>6.6720257234726688E-2</v>
      </c>
      <c r="BL203" s="197"/>
      <c r="BM203" s="172"/>
      <c r="BN203" s="172"/>
      <c r="BO203" s="37" t="s">
        <v>87</v>
      </c>
      <c r="BP203" s="117">
        <v>7847060</v>
      </c>
      <c r="BQ203" s="82">
        <f>IFERROR(BP203/BM192,"-")</f>
        <v>1.9807092459946603E-2</v>
      </c>
      <c r="BR203" s="117">
        <v>40</v>
      </c>
      <c r="BS203" s="82">
        <f>IFERROR(BR203/BN192,"-")</f>
        <v>0.10610079575596817</v>
      </c>
      <c r="BT203" s="120">
        <f t="shared" si="160"/>
        <v>196176.5</v>
      </c>
      <c r="BU203" s="83">
        <f t="shared" si="152"/>
        <v>8.0482897384305835E-2</v>
      </c>
      <c r="BV203" s="197"/>
      <c r="BW203" s="172"/>
      <c r="BX203" s="172"/>
      <c r="BY203" s="37" t="s">
        <v>87</v>
      </c>
      <c r="BZ203" s="117">
        <f t="shared" si="128"/>
        <v>93618321</v>
      </c>
      <c r="CA203" s="82">
        <f>IFERROR(BZ203/BW192,"-")</f>
        <v>9.132376020099673E-3</v>
      </c>
      <c r="CB203" s="117">
        <f t="shared" si="129"/>
        <v>335</v>
      </c>
      <c r="CC203" s="82">
        <f>IFERROR(CB203/BX192,"-")</f>
        <v>3.2282933410426908E-2</v>
      </c>
      <c r="CD203" s="120">
        <f t="shared" si="161"/>
        <v>279457.67462686566</v>
      </c>
      <c r="CE203" s="83">
        <f t="shared" si="153"/>
        <v>2.8481550756674034E-2</v>
      </c>
    </row>
    <row r="204" spans="2:83" s="31" customFormat="1" ht="13.15" customHeight="1">
      <c r="B204" s="216"/>
      <c r="C204" s="175"/>
      <c r="D204" s="197"/>
      <c r="E204" s="172"/>
      <c r="F204" s="172"/>
      <c r="G204" s="37" t="s">
        <v>89</v>
      </c>
      <c r="H204" s="117">
        <v>164662</v>
      </c>
      <c r="I204" s="82">
        <f>IFERROR(H204/E192,"-")</f>
        <v>1.3642737290104404E-3</v>
      </c>
      <c r="J204" s="117">
        <v>8</v>
      </c>
      <c r="K204" s="82">
        <f>IFERROR(J204/F192,"-")</f>
        <v>0.16</v>
      </c>
      <c r="L204" s="120">
        <f t="shared" si="154"/>
        <v>20582.75</v>
      </c>
      <c r="M204" s="83">
        <f t="shared" si="146"/>
        <v>0.15384615384615385</v>
      </c>
      <c r="N204" s="197"/>
      <c r="O204" s="172"/>
      <c r="P204" s="172"/>
      <c r="Q204" s="37" t="s">
        <v>89</v>
      </c>
      <c r="R204" s="117">
        <v>1266051</v>
      </c>
      <c r="S204" s="82">
        <f>IFERROR(R204/O192,"-")</f>
        <v>9.4782451219511277E-3</v>
      </c>
      <c r="T204" s="117">
        <v>14</v>
      </c>
      <c r="U204" s="82">
        <f>IFERROR(T204/P192,"-")</f>
        <v>0.1891891891891892</v>
      </c>
      <c r="V204" s="120">
        <f t="shared" si="155"/>
        <v>90432.21428571429</v>
      </c>
      <c r="W204" s="83">
        <f t="shared" si="147"/>
        <v>0.16279069767441862</v>
      </c>
      <c r="X204" s="197"/>
      <c r="Y204" s="172"/>
      <c r="Z204" s="172"/>
      <c r="AA204" s="37" t="s">
        <v>89</v>
      </c>
      <c r="AB204" s="117">
        <v>27178625</v>
      </c>
      <c r="AC204" s="82">
        <f>IFERROR(AB204/Y192,"-")</f>
        <v>9.1599146681460592E-3</v>
      </c>
      <c r="AD204" s="117">
        <v>457</v>
      </c>
      <c r="AE204" s="82">
        <f>IFERROR(AD204/Z192,"-")</f>
        <v>0.12534284147010422</v>
      </c>
      <c r="AF204" s="120">
        <f t="shared" si="156"/>
        <v>59471.827133479215</v>
      </c>
      <c r="AG204" s="83">
        <f t="shared" si="148"/>
        <v>0.1127003699136868</v>
      </c>
      <c r="AH204" s="197"/>
      <c r="AI204" s="172"/>
      <c r="AJ204" s="172"/>
      <c r="AK204" s="37" t="s">
        <v>89</v>
      </c>
      <c r="AL204" s="117">
        <v>31429884</v>
      </c>
      <c r="AM204" s="82">
        <f>IFERROR(AL204/AI192,"-")</f>
        <v>1.0282177928782952E-2</v>
      </c>
      <c r="AN204" s="117">
        <v>454</v>
      </c>
      <c r="AO204" s="82">
        <f>IFERROR(AN204/AJ192,"-")</f>
        <v>0.15068038499834052</v>
      </c>
      <c r="AP204" s="120">
        <f t="shared" si="157"/>
        <v>69228.819383259906</v>
      </c>
      <c r="AQ204" s="83">
        <f t="shared" si="149"/>
        <v>0.13467813705132009</v>
      </c>
      <c r="AR204" s="197"/>
      <c r="AS204" s="172"/>
      <c r="AT204" s="172"/>
      <c r="AU204" s="37" t="s">
        <v>89</v>
      </c>
      <c r="AV204" s="117">
        <v>35176554</v>
      </c>
      <c r="AW204" s="82">
        <f>IFERROR(AV204/AS192,"-")</f>
        <v>1.5021761182544158E-2</v>
      </c>
      <c r="AX204" s="117">
        <v>378</v>
      </c>
      <c r="AY204" s="82">
        <f>IFERROR(AX204/AT192,"-")</f>
        <v>0.17508105604446503</v>
      </c>
      <c r="AZ204" s="120">
        <f t="shared" si="158"/>
        <v>93059.666666666672</v>
      </c>
      <c r="BA204" s="83">
        <f t="shared" si="150"/>
        <v>0.15384615384615385</v>
      </c>
      <c r="BB204" s="197"/>
      <c r="BC204" s="172"/>
      <c r="BD204" s="172"/>
      <c r="BE204" s="37" t="s">
        <v>89</v>
      </c>
      <c r="BF204" s="117">
        <v>18529671</v>
      </c>
      <c r="BG204" s="82">
        <f>IFERROR(BF204/BC192,"-")</f>
        <v>1.5000814697134691E-2</v>
      </c>
      <c r="BH204" s="117">
        <v>166</v>
      </c>
      <c r="BI204" s="82">
        <f>IFERROR(BH204/BD192,"-")</f>
        <v>0.15689981096408318</v>
      </c>
      <c r="BJ204" s="120">
        <f t="shared" si="159"/>
        <v>111624.52409638555</v>
      </c>
      <c r="BK204" s="83">
        <f t="shared" si="151"/>
        <v>0.13344051446945338</v>
      </c>
      <c r="BL204" s="197"/>
      <c r="BM204" s="172"/>
      <c r="BN204" s="172"/>
      <c r="BO204" s="37" t="s">
        <v>89</v>
      </c>
      <c r="BP204" s="117">
        <v>7953943</v>
      </c>
      <c r="BQ204" s="82">
        <f>IFERROR(BP204/BM192,"-")</f>
        <v>2.0076880312135378E-2</v>
      </c>
      <c r="BR204" s="117">
        <v>70</v>
      </c>
      <c r="BS204" s="82">
        <f>IFERROR(BR204/BN192,"-")</f>
        <v>0.1856763925729443</v>
      </c>
      <c r="BT204" s="120">
        <f t="shared" si="160"/>
        <v>113627.75714285714</v>
      </c>
      <c r="BU204" s="83">
        <f t="shared" si="152"/>
        <v>0.14084507042253522</v>
      </c>
      <c r="BV204" s="197"/>
      <c r="BW204" s="172"/>
      <c r="BX204" s="172"/>
      <c r="BY204" s="37" t="s">
        <v>89</v>
      </c>
      <c r="BZ204" s="117">
        <f t="shared" si="128"/>
        <v>121699390</v>
      </c>
      <c r="CA204" s="82">
        <f>IFERROR(BZ204/BW192,"-")</f>
        <v>1.1871656947327199E-2</v>
      </c>
      <c r="CB204" s="117">
        <f t="shared" si="129"/>
        <v>1547</v>
      </c>
      <c r="CC204" s="82">
        <f>IFERROR(CB204/BX192,"-")</f>
        <v>0.14907969548038932</v>
      </c>
      <c r="CD204" s="120">
        <f t="shared" si="161"/>
        <v>78667.996121525532</v>
      </c>
      <c r="CE204" s="83">
        <f t="shared" si="153"/>
        <v>0.13152525080768576</v>
      </c>
    </row>
    <row r="205" spans="2:83" s="31" customFormat="1" ht="13.15" customHeight="1">
      <c r="B205" s="216"/>
      <c r="C205" s="175"/>
      <c r="D205" s="197"/>
      <c r="E205" s="172"/>
      <c r="F205" s="172"/>
      <c r="G205" s="37" t="s">
        <v>91</v>
      </c>
      <c r="H205" s="117">
        <v>824483</v>
      </c>
      <c r="I205" s="82">
        <f>IFERROR(H205/E192,"-")</f>
        <v>6.8310872995330741E-3</v>
      </c>
      <c r="J205" s="117">
        <v>3</v>
      </c>
      <c r="K205" s="82">
        <f>IFERROR(J205/F192,"-")</f>
        <v>0.06</v>
      </c>
      <c r="L205" s="120">
        <f t="shared" si="154"/>
        <v>274827.66666666669</v>
      </c>
      <c r="M205" s="83">
        <f t="shared" si="146"/>
        <v>5.7692307692307696E-2</v>
      </c>
      <c r="N205" s="197"/>
      <c r="O205" s="172"/>
      <c r="P205" s="172"/>
      <c r="Q205" s="37" t="s">
        <v>91</v>
      </c>
      <c r="R205" s="117">
        <v>127711</v>
      </c>
      <c r="S205" s="82">
        <f>IFERROR(R205/O192,"-")</f>
        <v>9.5610379263513128E-4</v>
      </c>
      <c r="T205" s="117">
        <v>6</v>
      </c>
      <c r="U205" s="82">
        <f>IFERROR(T205/P192,"-")</f>
        <v>8.1081081081081086E-2</v>
      </c>
      <c r="V205" s="120">
        <f t="shared" si="155"/>
        <v>21285.166666666668</v>
      </c>
      <c r="W205" s="83">
        <f t="shared" si="147"/>
        <v>6.9767441860465115E-2</v>
      </c>
      <c r="X205" s="197"/>
      <c r="Y205" s="172"/>
      <c r="Z205" s="172"/>
      <c r="AA205" s="37" t="s">
        <v>91</v>
      </c>
      <c r="AB205" s="117">
        <v>46152374</v>
      </c>
      <c r="AC205" s="82">
        <f>IFERROR(AB205/Y192,"-")</f>
        <v>1.5554569356336563E-2</v>
      </c>
      <c r="AD205" s="117">
        <v>289</v>
      </c>
      <c r="AE205" s="82">
        <f>IFERROR(AD205/Z192,"-")</f>
        <v>7.9264947888096543E-2</v>
      </c>
      <c r="AF205" s="120">
        <f t="shared" si="156"/>
        <v>159696.79584775085</v>
      </c>
      <c r="AG205" s="83">
        <f t="shared" si="148"/>
        <v>7.1270036991368677E-2</v>
      </c>
      <c r="AH205" s="197"/>
      <c r="AI205" s="172"/>
      <c r="AJ205" s="172"/>
      <c r="AK205" s="37" t="s">
        <v>91</v>
      </c>
      <c r="AL205" s="117">
        <v>70816427</v>
      </c>
      <c r="AM205" s="82">
        <f>IFERROR(AL205/AI192,"-")</f>
        <v>2.3167349351167477E-2</v>
      </c>
      <c r="AN205" s="117">
        <v>459</v>
      </c>
      <c r="AO205" s="82">
        <f>IFERROR(AN205/AJ192,"-")</f>
        <v>0.15233986060404911</v>
      </c>
      <c r="AP205" s="120">
        <f t="shared" si="157"/>
        <v>154284.15468409585</v>
      </c>
      <c r="AQ205" s="83">
        <f t="shared" si="149"/>
        <v>0.13616137644615842</v>
      </c>
      <c r="AR205" s="197"/>
      <c r="AS205" s="172"/>
      <c r="AT205" s="172"/>
      <c r="AU205" s="37" t="s">
        <v>91</v>
      </c>
      <c r="AV205" s="117">
        <v>82498069</v>
      </c>
      <c r="AW205" s="82">
        <f>IFERROR(AV205/AS192,"-")</f>
        <v>3.5229894620691087E-2</v>
      </c>
      <c r="AX205" s="117">
        <v>531</v>
      </c>
      <c r="AY205" s="82">
        <f>IFERROR(AX205/AT192,"-")</f>
        <v>0.24594719777674851</v>
      </c>
      <c r="AZ205" s="120">
        <f t="shared" si="158"/>
        <v>155363.59510357815</v>
      </c>
      <c r="BA205" s="83">
        <f t="shared" si="150"/>
        <v>0.21611721611721613</v>
      </c>
      <c r="BB205" s="197"/>
      <c r="BC205" s="172"/>
      <c r="BD205" s="172"/>
      <c r="BE205" s="37" t="s">
        <v>91</v>
      </c>
      <c r="BF205" s="117">
        <v>52626194</v>
      </c>
      <c r="BG205" s="82">
        <f>IFERROR(BF205/BC192,"-")</f>
        <v>4.2603874856140804E-2</v>
      </c>
      <c r="BH205" s="117">
        <v>327</v>
      </c>
      <c r="BI205" s="82">
        <f>IFERROR(BH205/BD192,"-")</f>
        <v>0.30907372400756145</v>
      </c>
      <c r="BJ205" s="120">
        <f t="shared" si="159"/>
        <v>160936.37308868501</v>
      </c>
      <c r="BK205" s="83">
        <f t="shared" si="151"/>
        <v>0.26286173633440513</v>
      </c>
      <c r="BL205" s="197"/>
      <c r="BM205" s="172"/>
      <c r="BN205" s="172"/>
      <c r="BO205" s="37" t="s">
        <v>91</v>
      </c>
      <c r="BP205" s="117">
        <v>9364061</v>
      </c>
      <c r="BQ205" s="82">
        <f>IFERROR(BP205/BM192,"-")</f>
        <v>2.3636218154006728E-2</v>
      </c>
      <c r="BR205" s="117">
        <v>98</v>
      </c>
      <c r="BS205" s="82">
        <f>IFERROR(BR205/BN192,"-")</f>
        <v>0.259946949602122</v>
      </c>
      <c r="BT205" s="120">
        <f t="shared" si="160"/>
        <v>95551.642857142855</v>
      </c>
      <c r="BU205" s="83">
        <f t="shared" si="152"/>
        <v>0.19718309859154928</v>
      </c>
      <c r="BV205" s="197"/>
      <c r="BW205" s="172"/>
      <c r="BX205" s="172"/>
      <c r="BY205" s="37" t="s">
        <v>91</v>
      </c>
      <c r="BZ205" s="117">
        <f t="shared" si="128"/>
        <v>262409319</v>
      </c>
      <c r="CA205" s="82">
        <f>IFERROR(BZ205/BW192,"-")</f>
        <v>2.5597773455970071E-2</v>
      </c>
      <c r="CB205" s="117">
        <f t="shared" si="129"/>
        <v>1713</v>
      </c>
      <c r="CC205" s="82">
        <f>IFERROR(CB205/BX192,"-")</f>
        <v>0.16507661173749638</v>
      </c>
      <c r="CD205" s="120">
        <f t="shared" si="161"/>
        <v>153186.99299474605</v>
      </c>
      <c r="CE205" s="83">
        <f t="shared" si="153"/>
        <v>0.14563849685427649</v>
      </c>
    </row>
    <row r="206" spans="2:83" s="31" customFormat="1" ht="13.15" customHeight="1">
      <c r="B206" s="216"/>
      <c r="C206" s="175"/>
      <c r="D206" s="197"/>
      <c r="E206" s="172"/>
      <c r="F206" s="172"/>
      <c r="G206" s="37" t="s">
        <v>95</v>
      </c>
      <c r="H206" s="117">
        <v>45812</v>
      </c>
      <c r="I206" s="82">
        <f>IFERROR(H206/E192,"-")</f>
        <v>3.7956606911993234E-4</v>
      </c>
      <c r="J206" s="117">
        <v>5</v>
      </c>
      <c r="K206" s="82">
        <f>IFERROR(J206/F192,"-")</f>
        <v>0.1</v>
      </c>
      <c r="L206" s="120">
        <f t="shared" si="154"/>
        <v>9162.4</v>
      </c>
      <c r="M206" s="83">
        <f t="shared" si="146"/>
        <v>9.6153846153846159E-2</v>
      </c>
      <c r="N206" s="197"/>
      <c r="O206" s="172"/>
      <c r="P206" s="172"/>
      <c r="Q206" s="37" t="s">
        <v>95</v>
      </c>
      <c r="R206" s="117">
        <v>197100</v>
      </c>
      <c r="S206" s="82">
        <f>IFERROR(R206/O192,"-")</f>
        <v>1.4755820370084361E-3</v>
      </c>
      <c r="T206" s="117">
        <v>5</v>
      </c>
      <c r="U206" s="82">
        <f>IFERROR(T206/P192,"-")</f>
        <v>6.7567567567567571E-2</v>
      </c>
      <c r="V206" s="120">
        <f t="shared" si="155"/>
        <v>39420</v>
      </c>
      <c r="W206" s="83">
        <f t="shared" si="147"/>
        <v>5.8139534883720929E-2</v>
      </c>
      <c r="X206" s="197"/>
      <c r="Y206" s="172"/>
      <c r="Z206" s="172"/>
      <c r="AA206" s="37" t="s">
        <v>95</v>
      </c>
      <c r="AB206" s="117">
        <v>16559317</v>
      </c>
      <c r="AC206" s="82">
        <f>IFERROR(AB206/Y192,"-")</f>
        <v>5.5809273163296676E-3</v>
      </c>
      <c r="AD206" s="117">
        <v>245</v>
      </c>
      <c r="AE206" s="82">
        <f>IFERROR(AD206/Z192,"-")</f>
        <v>6.7196928140427867E-2</v>
      </c>
      <c r="AF206" s="120">
        <f t="shared" si="156"/>
        <v>67589.04897959184</v>
      </c>
      <c r="AG206" s="83">
        <f t="shared" si="148"/>
        <v>6.0419235511713937E-2</v>
      </c>
      <c r="AH206" s="197"/>
      <c r="AI206" s="172"/>
      <c r="AJ206" s="172"/>
      <c r="AK206" s="37" t="s">
        <v>95</v>
      </c>
      <c r="AL206" s="117">
        <v>16001297</v>
      </c>
      <c r="AM206" s="82">
        <f>IFERROR(AL206/AI192,"-")</f>
        <v>5.2347690129973395E-3</v>
      </c>
      <c r="AN206" s="117">
        <v>224</v>
      </c>
      <c r="AO206" s="82">
        <f>IFERROR(AN206/AJ192,"-")</f>
        <v>7.43445071357451E-2</v>
      </c>
      <c r="AP206" s="120">
        <f t="shared" si="157"/>
        <v>71434.361607142855</v>
      </c>
      <c r="AQ206" s="83">
        <f t="shared" si="149"/>
        <v>6.6449124888757038E-2</v>
      </c>
      <c r="AR206" s="197"/>
      <c r="AS206" s="172"/>
      <c r="AT206" s="172"/>
      <c r="AU206" s="37" t="s">
        <v>95</v>
      </c>
      <c r="AV206" s="117">
        <v>9954592</v>
      </c>
      <c r="AW206" s="82">
        <f>IFERROR(AV206/AS192,"-")</f>
        <v>4.2509992221996676E-3</v>
      </c>
      <c r="AX206" s="117">
        <v>193</v>
      </c>
      <c r="AY206" s="82">
        <f>IFERROR(AX206/AT192,"-")</f>
        <v>8.9393237610004631E-2</v>
      </c>
      <c r="AZ206" s="120">
        <f t="shared" si="158"/>
        <v>51578.196891191707</v>
      </c>
      <c r="BA206" s="83">
        <f t="shared" si="150"/>
        <v>7.8551078551078554E-2</v>
      </c>
      <c r="BB206" s="197"/>
      <c r="BC206" s="172"/>
      <c r="BD206" s="172"/>
      <c r="BE206" s="37" t="s">
        <v>95</v>
      </c>
      <c r="BF206" s="117">
        <v>2021680</v>
      </c>
      <c r="BG206" s="82">
        <f>IFERROR(BF206/BC192,"-")</f>
        <v>1.6366640863134192E-3</v>
      </c>
      <c r="BH206" s="117">
        <v>72</v>
      </c>
      <c r="BI206" s="82">
        <f>IFERROR(BH206/BD192,"-")</f>
        <v>6.8052930056710773E-2</v>
      </c>
      <c r="BJ206" s="120">
        <f t="shared" si="159"/>
        <v>28078.888888888891</v>
      </c>
      <c r="BK206" s="83">
        <f t="shared" si="151"/>
        <v>5.7877813504823149E-2</v>
      </c>
      <c r="BL206" s="197"/>
      <c r="BM206" s="172"/>
      <c r="BN206" s="172"/>
      <c r="BO206" s="37" t="s">
        <v>95</v>
      </c>
      <c r="BP206" s="117">
        <v>1000540</v>
      </c>
      <c r="BQ206" s="82">
        <f>IFERROR(BP206/BM192,"-")</f>
        <v>2.5255048756954801E-3</v>
      </c>
      <c r="BR206" s="117">
        <v>21</v>
      </c>
      <c r="BS206" s="82">
        <f>IFERROR(BR206/BN192,"-")</f>
        <v>5.5702917771883291E-2</v>
      </c>
      <c r="BT206" s="120">
        <f t="shared" si="160"/>
        <v>47644.761904761908</v>
      </c>
      <c r="BU206" s="83">
        <f t="shared" si="152"/>
        <v>4.2253521126760563E-2</v>
      </c>
      <c r="BV206" s="197"/>
      <c r="BW206" s="172"/>
      <c r="BX206" s="172"/>
      <c r="BY206" s="37" t="s">
        <v>95</v>
      </c>
      <c r="BZ206" s="117">
        <f t="shared" si="128"/>
        <v>45780338</v>
      </c>
      <c r="CA206" s="82">
        <f>IFERROR(BZ206/BW192,"-")</f>
        <v>4.4658273773491176E-3</v>
      </c>
      <c r="CB206" s="117">
        <f t="shared" si="129"/>
        <v>765</v>
      </c>
      <c r="CC206" s="82">
        <f>IFERROR(CB206/BX192,"-")</f>
        <v>7.3720728534258456E-2</v>
      </c>
      <c r="CD206" s="120">
        <f t="shared" si="161"/>
        <v>59843.579084967321</v>
      </c>
      <c r="CE206" s="83">
        <f t="shared" si="153"/>
        <v>6.5039959190613839E-2</v>
      </c>
    </row>
    <row r="207" spans="2:83" s="31" customFormat="1" ht="13.15" customHeight="1">
      <c r="B207" s="216"/>
      <c r="C207" s="175"/>
      <c r="D207" s="197"/>
      <c r="E207" s="172"/>
      <c r="F207" s="172"/>
      <c r="G207" s="38" t="s">
        <v>93</v>
      </c>
      <c r="H207" s="118">
        <v>46844</v>
      </c>
      <c r="I207" s="84">
        <f>IFERROR(H207/E192,"-")</f>
        <v>3.8811649659159411E-4</v>
      </c>
      <c r="J207" s="118">
        <v>11</v>
      </c>
      <c r="K207" s="84">
        <f>IFERROR(J207/F192,"-")</f>
        <v>0.22</v>
      </c>
      <c r="L207" s="121">
        <f t="shared" si="154"/>
        <v>4258.545454545455</v>
      </c>
      <c r="M207" s="87">
        <f t="shared" si="146"/>
        <v>0.21153846153846154</v>
      </c>
      <c r="N207" s="197"/>
      <c r="O207" s="172"/>
      <c r="P207" s="172"/>
      <c r="Q207" s="38" t="s">
        <v>93</v>
      </c>
      <c r="R207" s="118">
        <v>66834</v>
      </c>
      <c r="S207" s="84">
        <f>IFERROR(R207/O192,"-")</f>
        <v>5.0035032907875089E-4</v>
      </c>
      <c r="T207" s="118">
        <v>12</v>
      </c>
      <c r="U207" s="84">
        <f>IFERROR(T207/P192,"-")</f>
        <v>0.16216216216216217</v>
      </c>
      <c r="V207" s="121">
        <f t="shared" si="155"/>
        <v>5569.5</v>
      </c>
      <c r="W207" s="87">
        <f t="shared" si="147"/>
        <v>0.13953488372093023</v>
      </c>
      <c r="X207" s="197"/>
      <c r="Y207" s="172"/>
      <c r="Z207" s="172"/>
      <c r="AA207" s="38" t="s">
        <v>93</v>
      </c>
      <c r="AB207" s="118">
        <v>4913001</v>
      </c>
      <c r="AC207" s="84">
        <f>IFERROR(AB207/Y192,"-")</f>
        <v>1.6558111355712904E-3</v>
      </c>
      <c r="AD207" s="118">
        <v>309</v>
      </c>
      <c r="AE207" s="84">
        <f>IFERROR(AD207/Z192,"-")</f>
        <v>8.4750411409764123E-2</v>
      </c>
      <c r="AF207" s="121">
        <f t="shared" si="156"/>
        <v>15899.679611650485</v>
      </c>
      <c r="AG207" s="87">
        <f t="shared" si="148"/>
        <v>7.6202219482120845E-2</v>
      </c>
      <c r="AH207" s="197"/>
      <c r="AI207" s="172"/>
      <c r="AJ207" s="172"/>
      <c r="AK207" s="38" t="s">
        <v>93</v>
      </c>
      <c r="AL207" s="118">
        <v>4530507</v>
      </c>
      <c r="AM207" s="84">
        <f>IFERROR(AL207/AI192,"-")</f>
        <v>1.4821397075979238E-3</v>
      </c>
      <c r="AN207" s="118">
        <v>319</v>
      </c>
      <c r="AO207" s="84">
        <f>IFERROR(AN207/AJ192,"-")</f>
        <v>0.10587454364420842</v>
      </c>
      <c r="AP207" s="121">
        <f t="shared" si="157"/>
        <v>14202.216300940439</v>
      </c>
      <c r="AQ207" s="87">
        <f t="shared" si="149"/>
        <v>9.463067339068526E-2</v>
      </c>
      <c r="AR207" s="197"/>
      <c r="AS207" s="172"/>
      <c r="AT207" s="172"/>
      <c r="AU207" s="38" t="s">
        <v>93</v>
      </c>
      <c r="AV207" s="118">
        <v>6874251</v>
      </c>
      <c r="AW207" s="84">
        <f>IFERROR(AV207/AS192,"-")</f>
        <v>2.9355734171933202E-3</v>
      </c>
      <c r="AX207" s="118">
        <v>278</v>
      </c>
      <c r="AY207" s="84">
        <f>IFERROR(AX207/AT192,"-")</f>
        <v>0.12876331635016211</v>
      </c>
      <c r="AZ207" s="121">
        <f t="shared" si="158"/>
        <v>24727.521582733814</v>
      </c>
      <c r="BA207" s="87">
        <f t="shared" si="150"/>
        <v>0.11314611314611314</v>
      </c>
      <c r="BB207" s="197"/>
      <c r="BC207" s="172"/>
      <c r="BD207" s="172"/>
      <c r="BE207" s="38" t="s">
        <v>93</v>
      </c>
      <c r="BF207" s="118">
        <v>4621951</v>
      </c>
      <c r="BG207" s="84">
        <f>IFERROR(BF207/BC192,"-")</f>
        <v>3.7417302492978089E-3</v>
      </c>
      <c r="BH207" s="118">
        <v>175</v>
      </c>
      <c r="BI207" s="84">
        <f>IFERROR(BH207/BD192,"-")</f>
        <v>0.16540642722117202</v>
      </c>
      <c r="BJ207" s="121">
        <f t="shared" si="159"/>
        <v>26411.14857142857</v>
      </c>
      <c r="BK207" s="87">
        <f t="shared" si="151"/>
        <v>0.14067524115755628</v>
      </c>
      <c r="BL207" s="197"/>
      <c r="BM207" s="172"/>
      <c r="BN207" s="172"/>
      <c r="BO207" s="38" t="s">
        <v>93</v>
      </c>
      <c r="BP207" s="118">
        <v>1661921</v>
      </c>
      <c r="BQ207" s="84">
        <f>IFERROR(BP207/BM192,"-")</f>
        <v>4.1949243293828414E-3</v>
      </c>
      <c r="BR207" s="118">
        <v>57</v>
      </c>
      <c r="BS207" s="84">
        <f>IFERROR(BR207/BN192,"-")</f>
        <v>0.15119363395225463</v>
      </c>
      <c r="BT207" s="121">
        <f t="shared" si="160"/>
        <v>29156.508771929824</v>
      </c>
      <c r="BU207" s="87">
        <f t="shared" si="152"/>
        <v>0.11468812877263582</v>
      </c>
      <c r="BV207" s="197"/>
      <c r="BW207" s="172"/>
      <c r="BX207" s="172"/>
      <c r="BY207" s="38" t="s">
        <v>93</v>
      </c>
      <c r="BZ207" s="118">
        <f t="shared" si="128"/>
        <v>22715309</v>
      </c>
      <c r="CA207" s="84">
        <f>IFERROR(BZ207/BW192,"-")</f>
        <v>2.215856266005393E-3</v>
      </c>
      <c r="CB207" s="118">
        <f t="shared" si="129"/>
        <v>1161</v>
      </c>
      <c r="CC207" s="84">
        <f>IFERROR(CB207/BX192,"-")</f>
        <v>0.11188204683434519</v>
      </c>
      <c r="CD207" s="121">
        <f t="shared" si="161"/>
        <v>19565.296296296296</v>
      </c>
      <c r="CE207" s="87">
        <f t="shared" si="153"/>
        <v>9.8707702771637471E-2</v>
      </c>
    </row>
    <row r="208" spans="2:83" s="31" customFormat="1" ht="13.15" customHeight="1">
      <c r="B208" s="216"/>
      <c r="C208" s="176"/>
      <c r="D208" s="198"/>
      <c r="E208" s="173"/>
      <c r="F208" s="173"/>
      <c r="G208" s="39" t="s">
        <v>100</v>
      </c>
      <c r="H208" s="114">
        <f>SUM(H192:H207)</f>
        <v>6701424</v>
      </c>
      <c r="I208" s="84">
        <f>IFERROR(H208/E192,"-")</f>
        <v>5.5523294446563641E-2</v>
      </c>
      <c r="J208" s="118">
        <v>37</v>
      </c>
      <c r="K208" s="84">
        <f>IFERROR(J208/F192,"-")</f>
        <v>0.74</v>
      </c>
      <c r="L208" s="121">
        <f t="shared" si="154"/>
        <v>181119.56756756757</v>
      </c>
      <c r="M208" s="88">
        <f t="shared" si="146"/>
        <v>0.71153846153846156</v>
      </c>
      <c r="N208" s="198"/>
      <c r="O208" s="173"/>
      <c r="P208" s="173"/>
      <c r="Q208" s="39" t="s">
        <v>100</v>
      </c>
      <c r="R208" s="114">
        <f>SUM(R192:R207)</f>
        <v>10268705</v>
      </c>
      <c r="S208" s="84">
        <f>IFERROR(R208/O192,"-")</f>
        <v>7.6876289403037604E-2</v>
      </c>
      <c r="T208" s="118">
        <v>61</v>
      </c>
      <c r="U208" s="84">
        <f>IFERROR(T208/P192,"-")</f>
        <v>0.82432432432432434</v>
      </c>
      <c r="V208" s="121">
        <f t="shared" si="155"/>
        <v>168339.42622950819</v>
      </c>
      <c r="W208" s="88">
        <f t="shared" si="147"/>
        <v>0.70930232558139539</v>
      </c>
      <c r="X208" s="198"/>
      <c r="Y208" s="173"/>
      <c r="Z208" s="173"/>
      <c r="AA208" s="39" t="s">
        <v>100</v>
      </c>
      <c r="AB208" s="114">
        <f>SUM(AB192:AB207)</f>
        <v>551333654</v>
      </c>
      <c r="AC208" s="84">
        <f>IFERROR(AB208/Y192,"-")</f>
        <v>0.18581400730600481</v>
      </c>
      <c r="AD208" s="118">
        <v>2835</v>
      </c>
      <c r="AE208" s="84">
        <f>IFERROR(AD208/Z192,"-")</f>
        <v>0.77756445419637954</v>
      </c>
      <c r="AF208" s="121">
        <f t="shared" si="156"/>
        <v>194473.95202821869</v>
      </c>
      <c r="AG208" s="88">
        <f t="shared" si="148"/>
        <v>0.69913686806411834</v>
      </c>
      <c r="AH208" s="198"/>
      <c r="AI208" s="173"/>
      <c r="AJ208" s="173"/>
      <c r="AK208" s="39" t="s">
        <v>100</v>
      </c>
      <c r="AL208" s="114">
        <f>SUM(AL192:AL207)</f>
        <v>641868297</v>
      </c>
      <c r="AM208" s="84">
        <f>IFERROR(AL208/AI192,"-")</f>
        <v>0.20998499506389845</v>
      </c>
      <c r="AN208" s="118">
        <v>2560</v>
      </c>
      <c r="AO208" s="84">
        <f>IFERROR(AN208/AJ192,"-")</f>
        <v>0.84965151012280116</v>
      </c>
      <c r="AP208" s="121">
        <f t="shared" si="157"/>
        <v>250729.80351562501</v>
      </c>
      <c r="AQ208" s="88">
        <f t="shared" si="149"/>
        <v>0.75941857015722336</v>
      </c>
      <c r="AR208" s="198"/>
      <c r="AS208" s="173"/>
      <c r="AT208" s="173"/>
      <c r="AU208" s="39" t="s">
        <v>100</v>
      </c>
      <c r="AV208" s="114">
        <f>SUM(AV192:AV207)</f>
        <v>566138232</v>
      </c>
      <c r="AW208" s="84">
        <f>IFERROR(AV208/AS192,"-")</f>
        <v>0.24176311634766098</v>
      </c>
      <c r="AX208" s="118">
        <v>1927</v>
      </c>
      <c r="AY208" s="84">
        <f>IFERROR(AX208/AT192,"-")</f>
        <v>0.89254284390921723</v>
      </c>
      <c r="AZ208" s="121">
        <f t="shared" si="158"/>
        <v>293792.5438505449</v>
      </c>
      <c r="BA208" s="88">
        <f t="shared" si="150"/>
        <v>0.78428978428978424</v>
      </c>
      <c r="BB208" s="198"/>
      <c r="BC208" s="173"/>
      <c r="BD208" s="173"/>
      <c r="BE208" s="39" t="s">
        <v>100</v>
      </c>
      <c r="BF208" s="114">
        <f>SUM(BF192:BF207)</f>
        <v>327501742</v>
      </c>
      <c r="BG208" s="84">
        <f>IFERROR(BF208/BC192,"-")</f>
        <v>0.26513114802366505</v>
      </c>
      <c r="BH208" s="118">
        <v>952</v>
      </c>
      <c r="BI208" s="84">
        <f>IFERROR(BH208/BD192,"-")</f>
        <v>0.89981096408317585</v>
      </c>
      <c r="BJ208" s="121">
        <f t="shared" si="159"/>
        <v>344014.43487394956</v>
      </c>
      <c r="BK208" s="88">
        <f t="shared" si="151"/>
        <v>0.76527331189710612</v>
      </c>
      <c r="BL208" s="198"/>
      <c r="BM208" s="173"/>
      <c r="BN208" s="173"/>
      <c r="BO208" s="39" t="s">
        <v>100</v>
      </c>
      <c r="BP208" s="114">
        <f>SUM(BP192:BP207)</f>
        <v>104467217</v>
      </c>
      <c r="BQ208" s="84">
        <f>IFERROR(BP208/BM192,"-")</f>
        <v>0.26369007324428584</v>
      </c>
      <c r="BR208" s="118">
        <v>319</v>
      </c>
      <c r="BS208" s="84">
        <f>IFERROR(BR208/BN192,"-")</f>
        <v>0.84615384615384615</v>
      </c>
      <c r="BT208" s="121">
        <f t="shared" si="160"/>
        <v>327483.43887147336</v>
      </c>
      <c r="BU208" s="88">
        <f t="shared" si="152"/>
        <v>0.64185110663983902</v>
      </c>
      <c r="BV208" s="198"/>
      <c r="BW208" s="173"/>
      <c r="BX208" s="173"/>
      <c r="BY208" s="39" t="s">
        <v>100</v>
      </c>
      <c r="BZ208" s="114">
        <f t="shared" si="128"/>
        <v>2208279271</v>
      </c>
      <c r="CA208" s="84">
        <f>IFERROR(BZ208/BW192,"-")</f>
        <v>0.21541549180489561</v>
      </c>
      <c r="CB208" s="114">
        <f t="shared" si="129"/>
        <v>8691</v>
      </c>
      <c r="CC208" s="84">
        <f>IFERROR(CB208/BX192,"-")</f>
        <v>0.83752529632841866</v>
      </c>
      <c r="CD208" s="121">
        <f t="shared" si="161"/>
        <v>254088.05327350131</v>
      </c>
      <c r="CE208" s="88">
        <f t="shared" si="153"/>
        <v>0.73890494813807173</v>
      </c>
    </row>
    <row r="209" spans="2:83" s="31" customFormat="1" ht="13.15" customHeight="1">
      <c r="B209" s="216">
        <v>13</v>
      </c>
      <c r="C209" s="174" t="s">
        <v>141</v>
      </c>
      <c r="D209" s="196">
        <f>CI17</f>
        <v>123</v>
      </c>
      <c r="E209" s="171">
        <v>266046690</v>
      </c>
      <c r="F209" s="171">
        <v>116</v>
      </c>
      <c r="G209" s="35" t="s">
        <v>66</v>
      </c>
      <c r="H209" s="124">
        <v>2763643</v>
      </c>
      <c r="I209" s="80">
        <f>IFERROR(H209/E209,"-")</f>
        <v>1.0387812003975693E-2</v>
      </c>
      <c r="J209" s="124">
        <v>24</v>
      </c>
      <c r="K209" s="80">
        <f>IFERROR(J209/F209,"-")</f>
        <v>0.20689655172413793</v>
      </c>
      <c r="L209" s="119">
        <f t="shared" si="154"/>
        <v>115151.79166666667</v>
      </c>
      <c r="M209" s="81">
        <f t="shared" ref="M209:M225" si="162">IFERROR(J209/$CI$17,"-")</f>
        <v>0.1951219512195122</v>
      </c>
      <c r="N209" s="196">
        <f>CJ17</f>
        <v>201</v>
      </c>
      <c r="O209" s="171">
        <v>375304700</v>
      </c>
      <c r="P209" s="171">
        <v>184</v>
      </c>
      <c r="Q209" s="35" t="s">
        <v>66</v>
      </c>
      <c r="R209" s="124">
        <v>3739278</v>
      </c>
      <c r="S209" s="80">
        <f>IFERROR(R209/O209,"-")</f>
        <v>9.9633124765024263E-3</v>
      </c>
      <c r="T209" s="124">
        <v>52</v>
      </c>
      <c r="U209" s="80">
        <f>IFERROR(T209/P209,"-")</f>
        <v>0.28260869565217389</v>
      </c>
      <c r="V209" s="119">
        <f t="shared" si="155"/>
        <v>71909.192307692312</v>
      </c>
      <c r="W209" s="81">
        <f t="shared" ref="W209:W225" si="163">IFERROR(T209/$CJ$17,"-")</f>
        <v>0.25870646766169153</v>
      </c>
      <c r="X209" s="196">
        <f>CK17</f>
        <v>7206</v>
      </c>
      <c r="Y209" s="171">
        <v>5207923060</v>
      </c>
      <c r="Z209" s="171">
        <v>6557</v>
      </c>
      <c r="AA209" s="35" t="s">
        <v>66</v>
      </c>
      <c r="AB209" s="124">
        <v>111674248</v>
      </c>
      <c r="AC209" s="80">
        <f>IFERROR(AB209/Y209,"-")</f>
        <v>2.1443144745690618E-2</v>
      </c>
      <c r="AD209" s="124">
        <v>1206</v>
      </c>
      <c r="AE209" s="80">
        <f>IFERROR(AD209/Z209,"-")</f>
        <v>0.18392557572060395</v>
      </c>
      <c r="AF209" s="119">
        <f t="shared" si="156"/>
        <v>92598.878938640133</v>
      </c>
      <c r="AG209" s="81">
        <f t="shared" ref="AG209:AG225" si="164">IFERROR(AD209/$CK$17,"-")</f>
        <v>0.16736053288925895</v>
      </c>
      <c r="AH209" s="196">
        <f>CL17</f>
        <v>5981</v>
      </c>
      <c r="AI209" s="171">
        <v>5603652770</v>
      </c>
      <c r="AJ209" s="171">
        <v>5408</v>
      </c>
      <c r="AK209" s="35" t="s">
        <v>66</v>
      </c>
      <c r="AL209" s="124">
        <v>169797523</v>
      </c>
      <c r="AM209" s="80">
        <f>IFERROR(AL209/AI209,"-")</f>
        <v>3.0301221358510405E-2</v>
      </c>
      <c r="AN209" s="124">
        <v>1321</v>
      </c>
      <c r="AO209" s="80">
        <f>IFERROR(AN209/AJ209,"-")</f>
        <v>0.24426775147928995</v>
      </c>
      <c r="AP209" s="119">
        <f t="shared" si="157"/>
        <v>128537.11052233157</v>
      </c>
      <c r="AQ209" s="81">
        <f t="shared" ref="AQ209:AQ225" si="165">IFERROR(AN209/$CL$17,"-")</f>
        <v>0.22086607590703897</v>
      </c>
      <c r="AR209" s="196">
        <f>CM17</f>
        <v>4100</v>
      </c>
      <c r="AS209" s="171">
        <v>4402994570</v>
      </c>
      <c r="AT209" s="171">
        <v>3702</v>
      </c>
      <c r="AU209" s="35" t="s">
        <v>66</v>
      </c>
      <c r="AV209" s="124">
        <v>167246356</v>
      </c>
      <c r="AW209" s="80">
        <f>IFERROR(AV209/AS209,"-")</f>
        <v>3.79846836831325E-2</v>
      </c>
      <c r="AX209" s="124">
        <v>1056</v>
      </c>
      <c r="AY209" s="80">
        <f>IFERROR(AX209/AT209,"-")</f>
        <v>0.28525121555915722</v>
      </c>
      <c r="AZ209" s="119">
        <f t="shared" si="158"/>
        <v>158377.23106060605</v>
      </c>
      <c r="BA209" s="81">
        <f t="shared" ref="BA209:BA225" si="166">IFERROR(AX209/$CM$17,"-")</f>
        <v>0.2575609756097561</v>
      </c>
      <c r="BB209" s="196">
        <f>CN17</f>
        <v>1953</v>
      </c>
      <c r="BC209" s="171">
        <v>2042627420</v>
      </c>
      <c r="BD209" s="171">
        <v>1699</v>
      </c>
      <c r="BE209" s="35" t="s">
        <v>66</v>
      </c>
      <c r="BF209" s="124">
        <v>89047278</v>
      </c>
      <c r="BG209" s="80">
        <f>IFERROR(BF209/BC209,"-")</f>
        <v>4.3594478918725178E-2</v>
      </c>
      <c r="BH209" s="124">
        <v>471</v>
      </c>
      <c r="BI209" s="80">
        <f>IFERROR(BH209/BD209,"-")</f>
        <v>0.27722189523248969</v>
      </c>
      <c r="BJ209" s="119">
        <f t="shared" si="159"/>
        <v>189060.0382165605</v>
      </c>
      <c r="BK209" s="81">
        <f t="shared" ref="BK209:BK225" si="167">IFERROR(BH209/$CN$17,"-")</f>
        <v>0.2411674347158218</v>
      </c>
      <c r="BL209" s="196">
        <f>CO17</f>
        <v>856</v>
      </c>
      <c r="BM209" s="171">
        <v>888952900</v>
      </c>
      <c r="BN209" s="171">
        <v>707</v>
      </c>
      <c r="BO209" s="35" t="s">
        <v>66</v>
      </c>
      <c r="BP209" s="124">
        <v>63699081</v>
      </c>
      <c r="BQ209" s="80">
        <f>IFERROR(BP209/BM209,"-")</f>
        <v>7.1656305975265955E-2</v>
      </c>
      <c r="BR209" s="124">
        <v>228</v>
      </c>
      <c r="BS209" s="80">
        <f>IFERROR(BR209/BN209,"-")</f>
        <v>0.32248939179632247</v>
      </c>
      <c r="BT209" s="119">
        <f t="shared" si="160"/>
        <v>279381.93421052629</v>
      </c>
      <c r="BU209" s="81">
        <f t="shared" ref="BU209:BU225" si="168">IFERROR(BR209/$CO$17,"-")</f>
        <v>0.26635514018691586</v>
      </c>
      <c r="BV209" s="196">
        <f>CP17</f>
        <v>20420</v>
      </c>
      <c r="BW209" s="171">
        <f>SUM(E209,O209,Y209,AI209,AS209,BC209,BM209)</f>
        <v>18787502110</v>
      </c>
      <c r="BX209" s="171">
        <f>SUM(F209,P209,Z209,AJ209,AT209,BD209,BN209)</f>
        <v>18373</v>
      </c>
      <c r="BY209" s="35" t="s">
        <v>66</v>
      </c>
      <c r="BZ209" s="124">
        <f t="shared" si="128"/>
        <v>607967407</v>
      </c>
      <c r="CA209" s="80">
        <f>IFERROR(BZ209/BW209,"-")</f>
        <v>3.2360204323085499E-2</v>
      </c>
      <c r="CB209" s="124">
        <f t="shared" si="129"/>
        <v>4358</v>
      </c>
      <c r="CC209" s="80">
        <f>IFERROR(CB209/BX209,"-")</f>
        <v>0.23719588526642355</v>
      </c>
      <c r="CD209" s="119">
        <f t="shared" si="161"/>
        <v>139506.05943093161</v>
      </c>
      <c r="CE209" s="81">
        <f t="shared" ref="CE209:CE225" si="169">IFERROR(CB209/$CP$17,"-")</f>
        <v>0.21341821743388834</v>
      </c>
    </row>
    <row r="210" spans="2:83" s="31" customFormat="1" ht="13.15" customHeight="1">
      <c r="B210" s="216"/>
      <c r="C210" s="175"/>
      <c r="D210" s="197"/>
      <c r="E210" s="172"/>
      <c r="F210" s="172"/>
      <c r="G210" s="36" t="s">
        <v>68</v>
      </c>
      <c r="H210" s="117">
        <v>2188921</v>
      </c>
      <c r="I210" s="82">
        <f>IFERROR(H210/E209,"-")</f>
        <v>8.2275821586053188E-3</v>
      </c>
      <c r="J210" s="117">
        <v>29</v>
      </c>
      <c r="K210" s="82">
        <f>IFERROR(J210/F209,"-")</f>
        <v>0.25</v>
      </c>
      <c r="L210" s="120">
        <f t="shared" si="154"/>
        <v>75480.034482758623</v>
      </c>
      <c r="M210" s="83">
        <f t="shared" si="162"/>
        <v>0.23577235772357724</v>
      </c>
      <c r="N210" s="197"/>
      <c r="O210" s="172"/>
      <c r="P210" s="172"/>
      <c r="Q210" s="36" t="s">
        <v>68</v>
      </c>
      <c r="R210" s="117">
        <v>6637100</v>
      </c>
      <c r="S210" s="82">
        <f>IFERROR(R210/O209,"-")</f>
        <v>1.7684564035568964E-2</v>
      </c>
      <c r="T210" s="117">
        <v>66</v>
      </c>
      <c r="U210" s="82">
        <f>IFERROR(T210/P209,"-")</f>
        <v>0.35869565217391303</v>
      </c>
      <c r="V210" s="120">
        <f t="shared" si="155"/>
        <v>100562.12121212122</v>
      </c>
      <c r="W210" s="83">
        <f t="shared" si="163"/>
        <v>0.32835820895522388</v>
      </c>
      <c r="X210" s="197"/>
      <c r="Y210" s="172"/>
      <c r="Z210" s="172"/>
      <c r="AA210" s="36" t="s">
        <v>68</v>
      </c>
      <c r="AB210" s="117">
        <v>127245085</v>
      </c>
      <c r="AC210" s="82">
        <f>IFERROR(AB210/Y209,"-")</f>
        <v>2.4432980966504526E-2</v>
      </c>
      <c r="AD210" s="117">
        <v>1578</v>
      </c>
      <c r="AE210" s="82">
        <f>IFERROR(AD210/Z209,"-")</f>
        <v>0.24065883788317829</v>
      </c>
      <c r="AF210" s="120">
        <f t="shared" si="156"/>
        <v>80636.935994930289</v>
      </c>
      <c r="AG210" s="83">
        <f t="shared" si="164"/>
        <v>0.21898417985012489</v>
      </c>
      <c r="AH210" s="197"/>
      <c r="AI210" s="172"/>
      <c r="AJ210" s="172"/>
      <c r="AK210" s="36" t="s">
        <v>68</v>
      </c>
      <c r="AL210" s="117">
        <v>128341039</v>
      </c>
      <c r="AM210" s="82">
        <f>IFERROR(AL210/AI209,"-")</f>
        <v>2.2903103434083763E-2</v>
      </c>
      <c r="AN210" s="117">
        <v>1632</v>
      </c>
      <c r="AO210" s="82">
        <f>IFERROR(AN210/AJ209,"-")</f>
        <v>0.30177514792899407</v>
      </c>
      <c r="AP210" s="120">
        <f t="shared" si="157"/>
        <v>78640.342524509804</v>
      </c>
      <c r="AQ210" s="83">
        <f t="shared" si="165"/>
        <v>0.27286406955358633</v>
      </c>
      <c r="AR210" s="197"/>
      <c r="AS210" s="172"/>
      <c r="AT210" s="172"/>
      <c r="AU210" s="36" t="s">
        <v>68</v>
      </c>
      <c r="AV210" s="117">
        <v>109604135</v>
      </c>
      <c r="AW210" s="82">
        <f>IFERROR(AV210/AS209,"-")</f>
        <v>2.4893088841579016E-2</v>
      </c>
      <c r="AX210" s="117">
        <v>1224</v>
      </c>
      <c r="AY210" s="82">
        <f>IFERROR(AX210/AT209,"-")</f>
        <v>0.33063209076175043</v>
      </c>
      <c r="AZ210" s="120">
        <f t="shared" si="158"/>
        <v>89545.861928104569</v>
      </c>
      <c r="BA210" s="83">
        <f t="shared" si="166"/>
        <v>0.29853658536585365</v>
      </c>
      <c r="BB210" s="197"/>
      <c r="BC210" s="172"/>
      <c r="BD210" s="172"/>
      <c r="BE210" s="36" t="s">
        <v>68</v>
      </c>
      <c r="BF210" s="117">
        <v>32133427</v>
      </c>
      <c r="BG210" s="82">
        <f>IFERROR(BF210/BC209,"-")</f>
        <v>1.5731418605944299E-2</v>
      </c>
      <c r="BH210" s="117">
        <v>585</v>
      </c>
      <c r="BI210" s="82">
        <f>IFERROR(BH210/BD209,"-")</f>
        <v>0.34432018834608591</v>
      </c>
      <c r="BJ210" s="120">
        <f t="shared" si="159"/>
        <v>54928.935042735044</v>
      </c>
      <c r="BK210" s="83">
        <f t="shared" si="167"/>
        <v>0.29953917050691242</v>
      </c>
      <c r="BL210" s="197"/>
      <c r="BM210" s="172"/>
      <c r="BN210" s="172"/>
      <c r="BO210" s="36" t="s">
        <v>68</v>
      </c>
      <c r="BP210" s="117">
        <v>14694474</v>
      </c>
      <c r="BQ210" s="82">
        <f>IFERROR(BP210/BM209,"-")</f>
        <v>1.6530092876686716E-2</v>
      </c>
      <c r="BR210" s="117">
        <v>233</v>
      </c>
      <c r="BS210" s="82">
        <f>IFERROR(BR210/BN209,"-")</f>
        <v>0.32956152758132956</v>
      </c>
      <c r="BT210" s="120">
        <f t="shared" si="160"/>
        <v>63066.412017167379</v>
      </c>
      <c r="BU210" s="83">
        <f t="shared" si="168"/>
        <v>0.27219626168224298</v>
      </c>
      <c r="BV210" s="197"/>
      <c r="BW210" s="172"/>
      <c r="BX210" s="172"/>
      <c r="BY210" s="36" t="s">
        <v>68</v>
      </c>
      <c r="BZ210" s="117">
        <f t="shared" si="128"/>
        <v>420844181</v>
      </c>
      <c r="CA210" s="82">
        <f>IFERROR(BZ210/BW209,"-")</f>
        <v>2.2400220025843551E-2</v>
      </c>
      <c r="CB210" s="117">
        <f t="shared" si="129"/>
        <v>5347</v>
      </c>
      <c r="CC210" s="82">
        <f>IFERROR(CB210/BX209,"-")</f>
        <v>0.29102487345561423</v>
      </c>
      <c r="CD210" s="120">
        <f t="shared" si="161"/>
        <v>78706.598279409009</v>
      </c>
      <c r="CE210" s="83">
        <f t="shared" si="169"/>
        <v>0.26185112634671892</v>
      </c>
    </row>
    <row r="211" spans="2:83" s="31" customFormat="1" ht="13.15" customHeight="1">
      <c r="B211" s="216"/>
      <c r="C211" s="175"/>
      <c r="D211" s="197"/>
      <c r="E211" s="172"/>
      <c r="F211" s="172"/>
      <c r="G211" s="37" t="s">
        <v>70</v>
      </c>
      <c r="H211" s="117">
        <v>511284</v>
      </c>
      <c r="I211" s="82">
        <f>IFERROR(H211/E209,"-")</f>
        <v>1.9217829772661332E-3</v>
      </c>
      <c r="J211" s="117">
        <v>22</v>
      </c>
      <c r="K211" s="82">
        <f>IFERROR(J211/F209,"-")</f>
        <v>0.18965517241379309</v>
      </c>
      <c r="L211" s="120">
        <f t="shared" si="154"/>
        <v>23240.18181818182</v>
      </c>
      <c r="M211" s="83">
        <f t="shared" si="162"/>
        <v>0.17886178861788618</v>
      </c>
      <c r="N211" s="197"/>
      <c r="O211" s="172"/>
      <c r="P211" s="172"/>
      <c r="Q211" s="37" t="s">
        <v>70</v>
      </c>
      <c r="R211" s="117">
        <v>1256924</v>
      </c>
      <c r="S211" s="82">
        <f>IFERROR(R211/O209,"-")</f>
        <v>3.3490760973683515E-3</v>
      </c>
      <c r="T211" s="117">
        <v>39</v>
      </c>
      <c r="U211" s="82">
        <f>IFERROR(T211/P209,"-")</f>
        <v>0.21195652173913043</v>
      </c>
      <c r="V211" s="120">
        <f t="shared" si="155"/>
        <v>32228.820512820512</v>
      </c>
      <c r="W211" s="83">
        <f t="shared" si="163"/>
        <v>0.19402985074626866</v>
      </c>
      <c r="X211" s="197"/>
      <c r="Y211" s="172"/>
      <c r="Z211" s="172"/>
      <c r="AA211" s="37" t="s">
        <v>70</v>
      </c>
      <c r="AB211" s="117">
        <v>85933107</v>
      </c>
      <c r="AC211" s="82">
        <f>IFERROR(AB211/Y209,"-")</f>
        <v>1.6500456325865921E-2</v>
      </c>
      <c r="AD211" s="117">
        <v>1803</v>
      </c>
      <c r="AE211" s="82">
        <f>IFERROR(AD211/Z209,"-")</f>
        <v>0.27497331096538052</v>
      </c>
      <c r="AF211" s="120">
        <f t="shared" si="156"/>
        <v>47661.179700499168</v>
      </c>
      <c r="AG211" s="83">
        <f t="shared" si="164"/>
        <v>0.25020815986677769</v>
      </c>
      <c r="AH211" s="197"/>
      <c r="AI211" s="172"/>
      <c r="AJ211" s="172"/>
      <c r="AK211" s="37" t="s">
        <v>70</v>
      </c>
      <c r="AL211" s="117">
        <v>103287065</v>
      </c>
      <c r="AM211" s="82">
        <f>IFERROR(AL211/AI209,"-")</f>
        <v>1.8432095855932203E-2</v>
      </c>
      <c r="AN211" s="117">
        <v>1785</v>
      </c>
      <c r="AO211" s="82">
        <f>IFERROR(AN211/AJ209,"-")</f>
        <v>0.33006656804733731</v>
      </c>
      <c r="AP211" s="120">
        <f t="shared" si="157"/>
        <v>57863.901960784315</v>
      </c>
      <c r="AQ211" s="83">
        <f t="shared" si="165"/>
        <v>0.29844507607423509</v>
      </c>
      <c r="AR211" s="197"/>
      <c r="AS211" s="172"/>
      <c r="AT211" s="172"/>
      <c r="AU211" s="37" t="s">
        <v>70</v>
      </c>
      <c r="AV211" s="117">
        <v>72412704</v>
      </c>
      <c r="AW211" s="82">
        <f>IFERROR(AV211/AS209,"-")</f>
        <v>1.6446239678192472E-2</v>
      </c>
      <c r="AX211" s="117">
        <v>1312</v>
      </c>
      <c r="AY211" s="82">
        <f>IFERROR(AX211/AT209,"-")</f>
        <v>0.35440302539168017</v>
      </c>
      <c r="AZ211" s="120">
        <f t="shared" si="158"/>
        <v>55192.609756097561</v>
      </c>
      <c r="BA211" s="83">
        <f t="shared" si="166"/>
        <v>0.32</v>
      </c>
      <c r="BB211" s="197"/>
      <c r="BC211" s="172"/>
      <c r="BD211" s="172"/>
      <c r="BE211" s="37" t="s">
        <v>70</v>
      </c>
      <c r="BF211" s="117">
        <v>26178882</v>
      </c>
      <c r="BG211" s="82">
        <f>IFERROR(BF211/BC209,"-")</f>
        <v>1.2816278555587E-2</v>
      </c>
      <c r="BH211" s="117">
        <v>560</v>
      </c>
      <c r="BI211" s="82">
        <f>IFERROR(BH211/BD209,"-")</f>
        <v>0.329605650382578</v>
      </c>
      <c r="BJ211" s="120">
        <f t="shared" si="159"/>
        <v>46748.00357142857</v>
      </c>
      <c r="BK211" s="83">
        <f t="shared" si="167"/>
        <v>0.28673835125448027</v>
      </c>
      <c r="BL211" s="197"/>
      <c r="BM211" s="172"/>
      <c r="BN211" s="172"/>
      <c r="BO211" s="37" t="s">
        <v>70</v>
      </c>
      <c r="BP211" s="117">
        <v>12976973</v>
      </c>
      <c r="BQ211" s="82">
        <f>IFERROR(BP211/BM209,"-")</f>
        <v>1.4598043383400853E-2</v>
      </c>
      <c r="BR211" s="117">
        <v>202</v>
      </c>
      <c r="BS211" s="82">
        <f>IFERROR(BR211/BN209,"-")</f>
        <v>0.2857142857142857</v>
      </c>
      <c r="BT211" s="120">
        <f t="shared" si="160"/>
        <v>64242.440594059408</v>
      </c>
      <c r="BU211" s="83">
        <f t="shared" si="168"/>
        <v>0.23598130841121495</v>
      </c>
      <c r="BV211" s="197"/>
      <c r="BW211" s="172"/>
      <c r="BX211" s="172"/>
      <c r="BY211" s="37" t="s">
        <v>70</v>
      </c>
      <c r="BZ211" s="117">
        <f t="shared" si="128"/>
        <v>302556939</v>
      </c>
      <c r="CA211" s="82">
        <f>IFERROR(BZ211/BW209,"-")</f>
        <v>1.61041599478495E-2</v>
      </c>
      <c r="CB211" s="117">
        <f t="shared" si="129"/>
        <v>5723</v>
      </c>
      <c r="CC211" s="82">
        <f>IFERROR(CB211/BX209,"-")</f>
        <v>0.31148968595221249</v>
      </c>
      <c r="CD211" s="120">
        <f t="shared" si="161"/>
        <v>52866.842390354708</v>
      </c>
      <c r="CE211" s="83">
        <f t="shared" si="169"/>
        <v>0.28026444662095984</v>
      </c>
    </row>
    <row r="212" spans="2:83" s="31" customFormat="1" ht="13.15" customHeight="1">
      <c r="B212" s="216"/>
      <c r="C212" s="175"/>
      <c r="D212" s="197"/>
      <c r="E212" s="172"/>
      <c r="F212" s="172"/>
      <c r="G212" s="37" t="s">
        <v>72</v>
      </c>
      <c r="H212" s="117">
        <v>365295</v>
      </c>
      <c r="I212" s="82">
        <f>IFERROR(H212/E209,"-")</f>
        <v>1.3730484675453019E-3</v>
      </c>
      <c r="J212" s="117">
        <v>7</v>
      </c>
      <c r="K212" s="82">
        <f>IFERROR(J212/F209,"-")</f>
        <v>6.0344827586206899E-2</v>
      </c>
      <c r="L212" s="120">
        <f t="shared" si="154"/>
        <v>52185</v>
      </c>
      <c r="M212" s="83">
        <f t="shared" si="162"/>
        <v>5.6910569105691054E-2</v>
      </c>
      <c r="N212" s="197"/>
      <c r="O212" s="172"/>
      <c r="P212" s="172"/>
      <c r="Q212" s="37" t="s">
        <v>72</v>
      </c>
      <c r="R212" s="117">
        <v>81172</v>
      </c>
      <c r="S212" s="82">
        <f>IFERROR(R212/O209,"-")</f>
        <v>2.1628292957695441E-4</v>
      </c>
      <c r="T212" s="117">
        <v>11</v>
      </c>
      <c r="U212" s="82">
        <f>IFERROR(T212/P209,"-")</f>
        <v>5.9782608695652176E-2</v>
      </c>
      <c r="V212" s="120">
        <f t="shared" si="155"/>
        <v>7379.272727272727</v>
      </c>
      <c r="W212" s="83">
        <f t="shared" si="163"/>
        <v>5.4726368159203981E-2</v>
      </c>
      <c r="X212" s="197"/>
      <c r="Y212" s="172"/>
      <c r="Z212" s="172"/>
      <c r="AA212" s="37" t="s">
        <v>72</v>
      </c>
      <c r="AB212" s="117">
        <v>10588078</v>
      </c>
      <c r="AC212" s="82">
        <f>IFERROR(AB212/Y209,"-")</f>
        <v>2.0330711260546155E-3</v>
      </c>
      <c r="AD212" s="117">
        <v>181</v>
      </c>
      <c r="AE212" s="82">
        <f>IFERROR(AD212/Z209,"-")</f>
        <v>2.7604087235016013E-2</v>
      </c>
      <c r="AF212" s="120">
        <f t="shared" si="156"/>
        <v>58497.668508287294</v>
      </c>
      <c r="AG212" s="83">
        <f t="shared" si="164"/>
        <v>2.511795725784069E-2</v>
      </c>
      <c r="AH212" s="197"/>
      <c r="AI212" s="172"/>
      <c r="AJ212" s="172"/>
      <c r="AK212" s="37" t="s">
        <v>72</v>
      </c>
      <c r="AL212" s="117">
        <v>10559997</v>
      </c>
      <c r="AM212" s="82">
        <f>IFERROR(AL212/AI209,"-")</f>
        <v>1.8844845377526845E-3</v>
      </c>
      <c r="AN212" s="117">
        <v>201</v>
      </c>
      <c r="AO212" s="82">
        <f>IFERROR(AN212/AJ209,"-")</f>
        <v>3.7167159763313612E-2</v>
      </c>
      <c r="AP212" s="120">
        <f t="shared" si="157"/>
        <v>52537.298507462685</v>
      </c>
      <c r="AQ212" s="83">
        <f t="shared" si="165"/>
        <v>3.3606420331048319E-2</v>
      </c>
      <c r="AR212" s="197"/>
      <c r="AS212" s="172"/>
      <c r="AT212" s="172"/>
      <c r="AU212" s="37" t="s">
        <v>72</v>
      </c>
      <c r="AV212" s="117">
        <v>11463069</v>
      </c>
      <c r="AW212" s="82">
        <f>IFERROR(AV212/AS209,"-")</f>
        <v>2.6034710735516535E-3</v>
      </c>
      <c r="AX212" s="117">
        <v>149</v>
      </c>
      <c r="AY212" s="82">
        <f>IFERROR(AX212/AT209,"-")</f>
        <v>4.0248514316585632E-2</v>
      </c>
      <c r="AZ212" s="120">
        <f t="shared" si="158"/>
        <v>76933.348993288586</v>
      </c>
      <c r="BA212" s="83">
        <f t="shared" si="166"/>
        <v>3.6341463414634144E-2</v>
      </c>
      <c r="BB212" s="197"/>
      <c r="BC212" s="172"/>
      <c r="BD212" s="172"/>
      <c r="BE212" s="37" t="s">
        <v>72</v>
      </c>
      <c r="BF212" s="117">
        <v>1776585</v>
      </c>
      <c r="BG212" s="82">
        <f>IFERROR(BF212/BC209,"-")</f>
        <v>8.697547984546296E-4</v>
      </c>
      <c r="BH212" s="117">
        <v>59</v>
      </c>
      <c r="BI212" s="82">
        <f>IFERROR(BH212/BD209,"-")</f>
        <v>3.4726309593878756E-2</v>
      </c>
      <c r="BJ212" s="120">
        <f t="shared" si="159"/>
        <v>30111.610169491527</v>
      </c>
      <c r="BK212" s="83">
        <f t="shared" si="167"/>
        <v>3.0209933435739886E-2</v>
      </c>
      <c r="BL212" s="197"/>
      <c r="BM212" s="172"/>
      <c r="BN212" s="172"/>
      <c r="BO212" s="37" t="s">
        <v>72</v>
      </c>
      <c r="BP212" s="117">
        <v>809982</v>
      </c>
      <c r="BQ212" s="82">
        <f>IFERROR(BP212/BM209,"-")</f>
        <v>9.1116413479274327E-4</v>
      </c>
      <c r="BR212" s="117">
        <v>25</v>
      </c>
      <c r="BS212" s="82">
        <f>IFERROR(BR212/BN209,"-")</f>
        <v>3.536067892503536E-2</v>
      </c>
      <c r="BT212" s="120">
        <f t="shared" si="160"/>
        <v>32399.279999999999</v>
      </c>
      <c r="BU212" s="83">
        <f t="shared" si="168"/>
        <v>2.9205607476635514E-2</v>
      </c>
      <c r="BV212" s="197"/>
      <c r="BW212" s="172"/>
      <c r="BX212" s="172"/>
      <c r="BY212" s="37" t="s">
        <v>72</v>
      </c>
      <c r="BZ212" s="117">
        <f t="shared" si="128"/>
        <v>35644178</v>
      </c>
      <c r="CA212" s="82">
        <f>IFERROR(BZ212/BW209,"-")</f>
        <v>1.8972281568515549E-3</v>
      </c>
      <c r="CB212" s="117">
        <f t="shared" si="129"/>
        <v>633</v>
      </c>
      <c r="CC212" s="82">
        <f>IFERROR(CB212/BX209,"-")</f>
        <v>3.4452729548794428E-2</v>
      </c>
      <c r="CD212" s="120">
        <f t="shared" si="161"/>
        <v>56309.917851500788</v>
      </c>
      <c r="CE212" s="83">
        <f t="shared" si="169"/>
        <v>3.099902056807052E-2</v>
      </c>
    </row>
    <row r="213" spans="2:83" s="31" customFormat="1" ht="13.15" customHeight="1">
      <c r="B213" s="216"/>
      <c r="C213" s="175"/>
      <c r="D213" s="197"/>
      <c r="E213" s="172"/>
      <c r="F213" s="172"/>
      <c r="G213" s="37" t="s">
        <v>74</v>
      </c>
      <c r="H213" s="117">
        <v>489033</v>
      </c>
      <c r="I213" s="82">
        <f>IFERROR(H213/E209,"-")</f>
        <v>1.8381472815918139E-3</v>
      </c>
      <c r="J213" s="117">
        <v>28</v>
      </c>
      <c r="K213" s="82">
        <f>IFERROR(J213/F209,"-")</f>
        <v>0.2413793103448276</v>
      </c>
      <c r="L213" s="120">
        <f t="shared" si="154"/>
        <v>17465.464285714286</v>
      </c>
      <c r="M213" s="83">
        <f t="shared" si="162"/>
        <v>0.22764227642276422</v>
      </c>
      <c r="N213" s="197"/>
      <c r="O213" s="172"/>
      <c r="P213" s="172"/>
      <c r="Q213" s="37" t="s">
        <v>74</v>
      </c>
      <c r="R213" s="117">
        <v>4423291</v>
      </c>
      <c r="S213" s="82">
        <f>IFERROR(R213/O209,"-")</f>
        <v>1.1785866257470263E-2</v>
      </c>
      <c r="T213" s="117">
        <v>56</v>
      </c>
      <c r="U213" s="82">
        <f>IFERROR(T213/P209,"-")</f>
        <v>0.30434782608695654</v>
      </c>
      <c r="V213" s="120">
        <f t="shared" si="155"/>
        <v>78987.33928571429</v>
      </c>
      <c r="W213" s="83">
        <f t="shared" si="163"/>
        <v>0.27860696517412936</v>
      </c>
      <c r="X213" s="197"/>
      <c r="Y213" s="172"/>
      <c r="Z213" s="172"/>
      <c r="AA213" s="37" t="s">
        <v>74</v>
      </c>
      <c r="AB213" s="117">
        <v>106045494</v>
      </c>
      <c r="AC213" s="82">
        <f>IFERROR(AB213/Y209,"-")</f>
        <v>2.0362338839929023E-2</v>
      </c>
      <c r="AD213" s="117">
        <v>1982</v>
      </c>
      <c r="AE213" s="82">
        <f>IFERROR(AD213/Z209,"-")</f>
        <v>0.30227238066188805</v>
      </c>
      <c r="AF213" s="120">
        <f t="shared" si="156"/>
        <v>53504.285570131178</v>
      </c>
      <c r="AG213" s="83">
        <f t="shared" si="164"/>
        <v>0.27504857063558147</v>
      </c>
      <c r="AH213" s="197"/>
      <c r="AI213" s="172"/>
      <c r="AJ213" s="172"/>
      <c r="AK213" s="37" t="s">
        <v>74</v>
      </c>
      <c r="AL213" s="117">
        <v>110491342</v>
      </c>
      <c r="AM213" s="82">
        <f>IFERROR(AL213/AI209,"-")</f>
        <v>1.9717735294294474E-2</v>
      </c>
      <c r="AN213" s="117">
        <v>1925</v>
      </c>
      <c r="AO213" s="82">
        <f>IFERROR(AN213/AJ209,"-")</f>
        <v>0.35595414201183434</v>
      </c>
      <c r="AP213" s="120">
        <f t="shared" si="157"/>
        <v>57398.099740259742</v>
      </c>
      <c r="AQ213" s="83">
        <f t="shared" si="165"/>
        <v>0.3218525330212339</v>
      </c>
      <c r="AR213" s="197"/>
      <c r="AS213" s="172"/>
      <c r="AT213" s="172"/>
      <c r="AU213" s="37" t="s">
        <v>74</v>
      </c>
      <c r="AV213" s="117">
        <v>103405806</v>
      </c>
      <c r="AW213" s="82">
        <f>IFERROR(AV213/AS209,"-")</f>
        <v>2.3485335799539722E-2</v>
      </c>
      <c r="AX213" s="117">
        <v>1362</v>
      </c>
      <c r="AY213" s="82">
        <f>IFERROR(AX213/AT209,"-")</f>
        <v>0.36790923824959482</v>
      </c>
      <c r="AZ213" s="120">
        <f t="shared" si="158"/>
        <v>75922.030837004408</v>
      </c>
      <c r="BA213" s="83">
        <f t="shared" si="166"/>
        <v>0.33219512195121953</v>
      </c>
      <c r="BB213" s="197"/>
      <c r="BC213" s="172"/>
      <c r="BD213" s="172"/>
      <c r="BE213" s="37" t="s">
        <v>74</v>
      </c>
      <c r="BF213" s="117">
        <v>33790906</v>
      </c>
      <c r="BG213" s="82">
        <f>IFERROR(BF213/BC209,"-")</f>
        <v>1.6542863210952097E-2</v>
      </c>
      <c r="BH213" s="117">
        <v>531</v>
      </c>
      <c r="BI213" s="82">
        <f>IFERROR(BH213/BD209,"-")</f>
        <v>0.31253678634490878</v>
      </c>
      <c r="BJ213" s="120">
        <f t="shared" si="159"/>
        <v>63636.357815442563</v>
      </c>
      <c r="BK213" s="83">
        <f t="shared" si="167"/>
        <v>0.27188940092165897</v>
      </c>
      <c r="BL213" s="197"/>
      <c r="BM213" s="172"/>
      <c r="BN213" s="172"/>
      <c r="BO213" s="37" t="s">
        <v>74</v>
      </c>
      <c r="BP213" s="117">
        <v>13287339</v>
      </c>
      <c r="BQ213" s="82">
        <f>IFERROR(BP213/BM209,"-")</f>
        <v>1.4947179991200883E-2</v>
      </c>
      <c r="BR213" s="117">
        <v>177</v>
      </c>
      <c r="BS213" s="82">
        <f>IFERROR(BR213/BN209,"-")</f>
        <v>0.25035360678925034</v>
      </c>
      <c r="BT213" s="120">
        <f t="shared" si="160"/>
        <v>75069.711864406781</v>
      </c>
      <c r="BU213" s="83">
        <f t="shared" si="168"/>
        <v>0.20677570093457945</v>
      </c>
      <c r="BV213" s="197"/>
      <c r="BW213" s="172"/>
      <c r="BX213" s="172"/>
      <c r="BY213" s="37" t="s">
        <v>74</v>
      </c>
      <c r="BZ213" s="117">
        <f t="shared" si="128"/>
        <v>371933211</v>
      </c>
      <c r="CA213" s="82">
        <f>IFERROR(BZ213/BW209,"-")</f>
        <v>1.9796842008179022E-2</v>
      </c>
      <c r="CB213" s="117">
        <f t="shared" si="129"/>
        <v>6061</v>
      </c>
      <c r="CC213" s="82">
        <f>IFERROR(CB213/BX209,"-")</f>
        <v>0.32988624612202688</v>
      </c>
      <c r="CD213" s="120">
        <f t="shared" si="161"/>
        <v>61364.991090579111</v>
      </c>
      <c r="CE213" s="83">
        <f t="shared" si="169"/>
        <v>0.29681684622918708</v>
      </c>
    </row>
    <row r="214" spans="2:83" s="31" customFormat="1" ht="13.15" customHeight="1">
      <c r="B214" s="216"/>
      <c r="C214" s="175"/>
      <c r="D214" s="197"/>
      <c r="E214" s="172"/>
      <c r="F214" s="172"/>
      <c r="G214" s="37" t="s">
        <v>76</v>
      </c>
      <c r="H214" s="117">
        <v>963999</v>
      </c>
      <c r="I214" s="82">
        <f>IFERROR(H214/E209,"-")</f>
        <v>3.6234203853466474E-3</v>
      </c>
      <c r="J214" s="117">
        <v>38</v>
      </c>
      <c r="K214" s="82">
        <f>IFERROR(J214/F209,"-")</f>
        <v>0.32758620689655171</v>
      </c>
      <c r="L214" s="120">
        <f t="shared" si="154"/>
        <v>25368.394736842107</v>
      </c>
      <c r="M214" s="83">
        <f t="shared" si="162"/>
        <v>0.30894308943089432</v>
      </c>
      <c r="N214" s="197"/>
      <c r="O214" s="172"/>
      <c r="P214" s="172"/>
      <c r="Q214" s="37" t="s">
        <v>76</v>
      </c>
      <c r="R214" s="117">
        <v>3618995</v>
      </c>
      <c r="S214" s="82">
        <f>IFERROR(R214/O209,"-")</f>
        <v>9.6428182221006027E-3</v>
      </c>
      <c r="T214" s="117">
        <v>60</v>
      </c>
      <c r="U214" s="82">
        <f>IFERROR(T214/P209,"-")</f>
        <v>0.32608695652173914</v>
      </c>
      <c r="V214" s="120">
        <f t="shared" si="155"/>
        <v>60316.583333333336</v>
      </c>
      <c r="W214" s="83">
        <f t="shared" si="163"/>
        <v>0.29850746268656714</v>
      </c>
      <c r="X214" s="197"/>
      <c r="Y214" s="172"/>
      <c r="Z214" s="172"/>
      <c r="AA214" s="37" t="s">
        <v>76</v>
      </c>
      <c r="AB214" s="117">
        <v>153033543</v>
      </c>
      <c r="AC214" s="82">
        <f>IFERROR(AB214/Y209,"-")</f>
        <v>2.9384754966022865E-2</v>
      </c>
      <c r="AD214" s="117">
        <v>2213</v>
      </c>
      <c r="AE214" s="82">
        <f>IFERROR(AD214/Z209,"-")</f>
        <v>0.33750190635961569</v>
      </c>
      <c r="AF214" s="120">
        <f t="shared" si="156"/>
        <v>69152.075463172165</v>
      </c>
      <c r="AG214" s="83">
        <f t="shared" si="164"/>
        <v>0.30710519011934501</v>
      </c>
      <c r="AH214" s="197"/>
      <c r="AI214" s="172"/>
      <c r="AJ214" s="172"/>
      <c r="AK214" s="37" t="s">
        <v>76</v>
      </c>
      <c r="AL214" s="117">
        <v>200639104</v>
      </c>
      <c r="AM214" s="82">
        <f>IFERROR(AL214/AI209,"-")</f>
        <v>3.5805056493534305E-2</v>
      </c>
      <c r="AN214" s="117">
        <v>2291</v>
      </c>
      <c r="AO214" s="82">
        <f>IFERROR(AN214/AJ209,"-")</f>
        <v>0.42363165680473375</v>
      </c>
      <c r="AP214" s="120">
        <f t="shared" si="157"/>
        <v>87577.085988651248</v>
      </c>
      <c r="AQ214" s="83">
        <f t="shared" si="165"/>
        <v>0.38304631332553085</v>
      </c>
      <c r="AR214" s="197"/>
      <c r="AS214" s="172"/>
      <c r="AT214" s="172"/>
      <c r="AU214" s="37" t="s">
        <v>76</v>
      </c>
      <c r="AV214" s="117">
        <v>151108900</v>
      </c>
      <c r="AW214" s="82">
        <f>IFERROR(AV214/AS209,"-")</f>
        <v>3.431957446179635E-2</v>
      </c>
      <c r="AX214" s="117">
        <v>1678</v>
      </c>
      <c r="AY214" s="82">
        <f>IFERROR(AX214/AT209,"-")</f>
        <v>0.45326850351161535</v>
      </c>
      <c r="AZ214" s="120">
        <f t="shared" si="158"/>
        <v>90052.979737783069</v>
      </c>
      <c r="BA214" s="83">
        <f t="shared" si="166"/>
        <v>0.4092682926829268</v>
      </c>
      <c r="BB214" s="197"/>
      <c r="BC214" s="172"/>
      <c r="BD214" s="172"/>
      <c r="BE214" s="37" t="s">
        <v>76</v>
      </c>
      <c r="BF214" s="117">
        <v>67962827</v>
      </c>
      <c r="BG214" s="82">
        <f>IFERROR(BF214/BC209,"-")</f>
        <v>3.3272258236893733E-2</v>
      </c>
      <c r="BH214" s="117">
        <v>784</v>
      </c>
      <c r="BI214" s="82">
        <f>IFERROR(BH214/BD209,"-")</f>
        <v>0.46144791053560918</v>
      </c>
      <c r="BJ214" s="120">
        <f t="shared" si="159"/>
        <v>86687.279336734689</v>
      </c>
      <c r="BK214" s="83">
        <f t="shared" si="167"/>
        <v>0.40143369175627241</v>
      </c>
      <c r="BL214" s="197"/>
      <c r="BM214" s="172"/>
      <c r="BN214" s="172"/>
      <c r="BO214" s="37" t="s">
        <v>76</v>
      </c>
      <c r="BP214" s="117">
        <v>30174191</v>
      </c>
      <c r="BQ214" s="82">
        <f>IFERROR(BP214/BM209,"-")</f>
        <v>3.3943520517228751E-2</v>
      </c>
      <c r="BR214" s="117">
        <v>285</v>
      </c>
      <c r="BS214" s="82">
        <f>IFERROR(BR214/BN209,"-")</f>
        <v>0.4031117397454031</v>
      </c>
      <c r="BT214" s="120">
        <f t="shared" si="160"/>
        <v>105874.35438596491</v>
      </c>
      <c r="BU214" s="83">
        <f t="shared" si="168"/>
        <v>0.33294392523364486</v>
      </c>
      <c r="BV214" s="197"/>
      <c r="BW214" s="172"/>
      <c r="BX214" s="172"/>
      <c r="BY214" s="37" t="s">
        <v>76</v>
      </c>
      <c r="BZ214" s="117">
        <f t="shared" ref="BZ214:BZ277" si="170">SUM(H214,R214,AB214,AL214,AV214,BF214,BP214)</f>
        <v>607501559</v>
      </c>
      <c r="CA214" s="82">
        <f>IFERROR(BZ214/BW209,"-")</f>
        <v>3.2335408690474396E-2</v>
      </c>
      <c r="CB214" s="117">
        <f t="shared" ref="CB214:CB277" si="171">SUM(J214,T214,AD214,AN214,AX214,BH214,BR214)</f>
        <v>7349</v>
      </c>
      <c r="CC214" s="82">
        <f>IFERROR(CB214/BX209,"-")</f>
        <v>0.39998911446143798</v>
      </c>
      <c r="CD214" s="120">
        <f t="shared" si="161"/>
        <v>82664.520206830857</v>
      </c>
      <c r="CE214" s="83">
        <f t="shared" si="169"/>
        <v>0.35989226248775708</v>
      </c>
    </row>
    <row r="215" spans="2:83" s="31" customFormat="1" ht="13.15" customHeight="1">
      <c r="B215" s="216"/>
      <c r="C215" s="175"/>
      <c r="D215" s="197"/>
      <c r="E215" s="172"/>
      <c r="F215" s="172"/>
      <c r="G215" s="37" t="s">
        <v>77</v>
      </c>
      <c r="H215" s="117">
        <v>88272</v>
      </c>
      <c r="I215" s="82">
        <f>IFERROR(H215/E209,"-")</f>
        <v>3.3179138594056554E-4</v>
      </c>
      <c r="J215" s="117">
        <v>11</v>
      </c>
      <c r="K215" s="82">
        <f>IFERROR(J215/F209,"-")</f>
        <v>9.4827586206896547E-2</v>
      </c>
      <c r="L215" s="120">
        <f t="shared" si="154"/>
        <v>8024.727272727273</v>
      </c>
      <c r="M215" s="83">
        <f t="shared" si="162"/>
        <v>8.943089430894309E-2</v>
      </c>
      <c r="N215" s="197"/>
      <c r="O215" s="172"/>
      <c r="P215" s="172"/>
      <c r="Q215" s="37" t="s">
        <v>77</v>
      </c>
      <c r="R215" s="117">
        <v>4661781</v>
      </c>
      <c r="S215" s="82">
        <f>IFERROR(R215/O209,"-")</f>
        <v>1.2421323260806486E-2</v>
      </c>
      <c r="T215" s="117">
        <v>13</v>
      </c>
      <c r="U215" s="82">
        <f>IFERROR(T215/P209,"-")</f>
        <v>7.0652173913043473E-2</v>
      </c>
      <c r="V215" s="120">
        <f t="shared" si="155"/>
        <v>358598.53846153844</v>
      </c>
      <c r="W215" s="83">
        <f t="shared" si="163"/>
        <v>6.4676616915422883E-2</v>
      </c>
      <c r="X215" s="197"/>
      <c r="Y215" s="172"/>
      <c r="Z215" s="172"/>
      <c r="AA215" s="37" t="s">
        <v>77</v>
      </c>
      <c r="AB215" s="117">
        <v>92325621</v>
      </c>
      <c r="AC215" s="82">
        <f>IFERROR(AB215/Y209,"-")</f>
        <v>1.7727915703885225E-2</v>
      </c>
      <c r="AD215" s="117">
        <v>586</v>
      </c>
      <c r="AE215" s="82">
        <f>IFERROR(AD215/Z209,"-")</f>
        <v>8.9370138782980016E-2</v>
      </c>
      <c r="AF215" s="120">
        <f t="shared" si="156"/>
        <v>157552.25426621162</v>
      </c>
      <c r="AG215" s="83">
        <f t="shared" si="164"/>
        <v>8.1321121287815712E-2</v>
      </c>
      <c r="AH215" s="197"/>
      <c r="AI215" s="172"/>
      <c r="AJ215" s="172"/>
      <c r="AK215" s="37" t="s">
        <v>77</v>
      </c>
      <c r="AL215" s="117">
        <v>148040660</v>
      </c>
      <c r="AM215" s="82">
        <f>IFERROR(AL215/AI209,"-")</f>
        <v>2.6418599809138424E-2</v>
      </c>
      <c r="AN215" s="117">
        <v>726</v>
      </c>
      <c r="AO215" s="82">
        <f>IFERROR(AN215/AJ209,"-")</f>
        <v>0.13424556213017752</v>
      </c>
      <c r="AP215" s="120">
        <f t="shared" si="157"/>
        <v>203912.75482093665</v>
      </c>
      <c r="AQ215" s="83">
        <f t="shared" si="165"/>
        <v>0.12138438388229393</v>
      </c>
      <c r="AR215" s="197"/>
      <c r="AS215" s="172"/>
      <c r="AT215" s="172"/>
      <c r="AU215" s="37" t="s">
        <v>77</v>
      </c>
      <c r="AV215" s="117">
        <v>149498631</v>
      </c>
      <c r="AW215" s="82">
        <f>IFERROR(AV215/AS209,"-")</f>
        <v>3.3953853138637871E-2</v>
      </c>
      <c r="AX215" s="117">
        <v>641</v>
      </c>
      <c r="AY215" s="82">
        <f>IFERROR(AX215/AT209,"-")</f>
        <v>0.1731496488384657</v>
      </c>
      <c r="AZ215" s="120">
        <f t="shared" si="158"/>
        <v>233227.1934477379</v>
      </c>
      <c r="BA215" s="83">
        <f t="shared" si="166"/>
        <v>0.15634146341463415</v>
      </c>
      <c r="BB215" s="197"/>
      <c r="BC215" s="172"/>
      <c r="BD215" s="172"/>
      <c r="BE215" s="37" t="s">
        <v>77</v>
      </c>
      <c r="BF215" s="117">
        <v>94056911</v>
      </c>
      <c r="BG215" s="82">
        <f>IFERROR(BF215/BC209,"-")</f>
        <v>4.6047022613649236E-2</v>
      </c>
      <c r="BH215" s="117">
        <v>347</v>
      </c>
      <c r="BI215" s="82">
        <f>IFERROR(BH215/BD209,"-")</f>
        <v>0.20423778693349029</v>
      </c>
      <c r="BJ215" s="120">
        <f t="shared" si="159"/>
        <v>271057.3804034582</v>
      </c>
      <c r="BK215" s="83">
        <f t="shared" si="167"/>
        <v>0.17767537122375832</v>
      </c>
      <c r="BL215" s="197"/>
      <c r="BM215" s="172"/>
      <c r="BN215" s="172"/>
      <c r="BO215" s="37" t="s">
        <v>77</v>
      </c>
      <c r="BP215" s="117">
        <v>54164475</v>
      </c>
      <c r="BQ215" s="82">
        <f>IFERROR(BP215/BM209,"-")</f>
        <v>6.0930646606811224E-2</v>
      </c>
      <c r="BR215" s="117">
        <v>157</v>
      </c>
      <c r="BS215" s="82">
        <f>IFERROR(BR215/BN209,"-")</f>
        <v>0.22206506364922207</v>
      </c>
      <c r="BT215" s="120">
        <f t="shared" si="160"/>
        <v>344996.65605095541</v>
      </c>
      <c r="BU215" s="83">
        <f t="shared" si="168"/>
        <v>0.18341121495327103</v>
      </c>
      <c r="BV215" s="197"/>
      <c r="BW215" s="172"/>
      <c r="BX215" s="172"/>
      <c r="BY215" s="37" t="s">
        <v>77</v>
      </c>
      <c r="BZ215" s="117">
        <f t="shared" si="170"/>
        <v>542836351</v>
      </c>
      <c r="CA215" s="82">
        <f>IFERROR(BZ215/BW209,"-")</f>
        <v>2.8893481838177155E-2</v>
      </c>
      <c r="CB215" s="117">
        <f t="shared" si="171"/>
        <v>2481</v>
      </c>
      <c r="CC215" s="82">
        <f>IFERROR(CB215/BX209,"-")</f>
        <v>0.13503510586186251</v>
      </c>
      <c r="CD215" s="120">
        <f t="shared" si="161"/>
        <v>218797.40064490124</v>
      </c>
      <c r="CE215" s="83">
        <f t="shared" si="169"/>
        <v>0.12149853085210578</v>
      </c>
    </row>
    <row r="216" spans="2:83" s="31" customFormat="1" ht="13.15" customHeight="1">
      <c r="B216" s="216"/>
      <c r="C216" s="175"/>
      <c r="D216" s="197"/>
      <c r="E216" s="172"/>
      <c r="F216" s="172"/>
      <c r="G216" s="37" t="s">
        <v>79</v>
      </c>
      <c r="H216" s="117">
        <v>0</v>
      </c>
      <c r="I216" s="82">
        <f>IFERROR(H216/E209,"-")</f>
        <v>0</v>
      </c>
      <c r="J216" s="117">
        <v>0</v>
      </c>
      <c r="K216" s="82">
        <f>IFERROR(J216/F209,"-")</f>
        <v>0</v>
      </c>
      <c r="L216" s="120" t="str">
        <f t="shared" si="154"/>
        <v>-</v>
      </c>
      <c r="M216" s="83">
        <f t="shared" si="162"/>
        <v>0</v>
      </c>
      <c r="N216" s="197"/>
      <c r="O216" s="172"/>
      <c r="P216" s="172"/>
      <c r="Q216" s="37" t="s">
        <v>79</v>
      </c>
      <c r="R216" s="117">
        <v>0</v>
      </c>
      <c r="S216" s="82">
        <f>IFERROR(R216/O209,"-")</f>
        <v>0</v>
      </c>
      <c r="T216" s="117">
        <v>0</v>
      </c>
      <c r="U216" s="82">
        <f>IFERROR(T216/P209,"-")</f>
        <v>0</v>
      </c>
      <c r="V216" s="120" t="str">
        <f t="shared" si="155"/>
        <v>-</v>
      </c>
      <c r="W216" s="83">
        <f t="shared" si="163"/>
        <v>0</v>
      </c>
      <c r="X216" s="197"/>
      <c r="Y216" s="172"/>
      <c r="Z216" s="172"/>
      <c r="AA216" s="37" t="s">
        <v>79</v>
      </c>
      <c r="AB216" s="117">
        <v>4349</v>
      </c>
      <c r="AC216" s="82">
        <f>IFERROR(AB216/Y209,"-")</f>
        <v>8.3507378083269916E-7</v>
      </c>
      <c r="AD216" s="117">
        <v>3</v>
      </c>
      <c r="AE216" s="82">
        <f>IFERROR(AD216/Z209,"-")</f>
        <v>4.5752630776269633E-4</v>
      </c>
      <c r="AF216" s="120">
        <f t="shared" si="156"/>
        <v>1449.6666666666667</v>
      </c>
      <c r="AG216" s="83">
        <f t="shared" si="164"/>
        <v>4.1631973355537054E-4</v>
      </c>
      <c r="AH216" s="197"/>
      <c r="AI216" s="172"/>
      <c r="AJ216" s="172"/>
      <c r="AK216" s="37" t="s">
        <v>79</v>
      </c>
      <c r="AL216" s="117">
        <v>4227</v>
      </c>
      <c r="AM216" s="82">
        <f>IFERROR(AL216/AI209,"-")</f>
        <v>7.5432939432469508E-7</v>
      </c>
      <c r="AN216" s="117">
        <v>4</v>
      </c>
      <c r="AO216" s="82">
        <f>IFERROR(AN216/AJ209,"-")</f>
        <v>7.3964497041420117E-4</v>
      </c>
      <c r="AP216" s="120">
        <f t="shared" si="157"/>
        <v>1056.75</v>
      </c>
      <c r="AQ216" s="83">
        <f t="shared" si="165"/>
        <v>6.6878448419996654E-4</v>
      </c>
      <c r="AR216" s="197"/>
      <c r="AS216" s="172"/>
      <c r="AT216" s="172"/>
      <c r="AU216" s="37" t="s">
        <v>79</v>
      </c>
      <c r="AV216" s="117">
        <v>4619</v>
      </c>
      <c r="AW216" s="82">
        <f>IFERROR(AV216/AS209,"-")</f>
        <v>1.0490587545739353E-6</v>
      </c>
      <c r="AX216" s="117">
        <v>4</v>
      </c>
      <c r="AY216" s="82">
        <f>IFERROR(AX216/AT209,"-")</f>
        <v>1.0804970286331713E-3</v>
      </c>
      <c r="AZ216" s="120">
        <f t="shared" si="158"/>
        <v>1154.75</v>
      </c>
      <c r="BA216" s="83">
        <f t="shared" si="166"/>
        <v>9.7560975609756097E-4</v>
      </c>
      <c r="BB216" s="197"/>
      <c r="BC216" s="172"/>
      <c r="BD216" s="172"/>
      <c r="BE216" s="37" t="s">
        <v>79</v>
      </c>
      <c r="BF216" s="117">
        <v>3128</v>
      </c>
      <c r="BG216" s="82">
        <f>IFERROR(BF216/BC209,"-")</f>
        <v>1.5313610154121988E-6</v>
      </c>
      <c r="BH216" s="117">
        <v>1</v>
      </c>
      <c r="BI216" s="82">
        <f>IFERROR(BH216/BD209,"-")</f>
        <v>5.885815185403178E-4</v>
      </c>
      <c r="BJ216" s="120">
        <f t="shared" si="159"/>
        <v>3128</v>
      </c>
      <c r="BK216" s="83">
        <f t="shared" si="167"/>
        <v>5.1203277009728623E-4</v>
      </c>
      <c r="BL216" s="197"/>
      <c r="BM216" s="172"/>
      <c r="BN216" s="172"/>
      <c r="BO216" s="37" t="s">
        <v>79</v>
      </c>
      <c r="BP216" s="117">
        <v>4570</v>
      </c>
      <c r="BQ216" s="82">
        <f>IFERROR(BP216/BM209,"-")</f>
        <v>5.1408797923939505E-6</v>
      </c>
      <c r="BR216" s="117">
        <v>4</v>
      </c>
      <c r="BS216" s="82">
        <f>IFERROR(BR216/BN209,"-")</f>
        <v>5.6577086280056579E-3</v>
      </c>
      <c r="BT216" s="120">
        <f t="shared" si="160"/>
        <v>1142.5</v>
      </c>
      <c r="BU216" s="83">
        <f t="shared" si="168"/>
        <v>4.6728971962616819E-3</v>
      </c>
      <c r="BV216" s="197"/>
      <c r="BW216" s="172"/>
      <c r="BX216" s="172"/>
      <c r="BY216" s="37" t="s">
        <v>79</v>
      </c>
      <c r="BZ216" s="117">
        <f t="shared" si="170"/>
        <v>20893</v>
      </c>
      <c r="CA216" s="82">
        <f>IFERROR(BZ216/BW209,"-")</f>
        <v>1.1120690700483973E-6</v>
      </c>
      <c r="CB216" s="117">
        <f t="shared" si="171"/>
        <v>16</v>
      </c>
      <c r="CC216" s="82">
        <f>IFERROR(CB216/BX209,"-")</f>
        <v>8.708430849616285E-4</v>
      </c>
      <c r="CD216" s="120">
        <f t="shared" si="161"/>
        <v>1305.8125</v>
      </c>
      <c r="CE216" s="83">
        <f t="shared" si="169"/>
        <v>7.8354554358472082E-4</v>
      </c>
    </row>
    <row r="217" spans="2:83" s="31" customFormat="1" ht="13.15" customHeight="1">
      <c r="B217" s="216"/>
      <c r="C217" s="175"/>
      <c r="D217" s="197"/>
      <c r="E217" s="172"/>
      <c r="F217" s="172"/>
      <c r="G217" s="37" t="s">
        <v>81</v>
      </c>
      <c r="H217" s="117">
        <v>0</v>
      </c>
      <c r="I217" s="82">
        <f>IFERROR(H217/E209,"-")</f>
        <v>0</v>
      </c>
      <c r="J217" s="117">
        <v>0</v>
      </c>
      <c r="K217" s="82">
        <f>IFERROR(J217/F209,"-")</f>
        <v>0</v>
      </c>
      <c r="L217" s="120" t="str">
        <f t="shared" si="154"/>
        <v>-</v>
      </c>
      <c r="M217" s="83">
        <f t="shared" si="162"/>
        <v>0</v>
      </c>
      <c r="N217" s="197"/>
      <c r="O217" s="172"/>
      <c r="P217" s="172"/>
      <c r="Q217" s="37" t="s">
        <v>81</v>
      </c>
      <c r="R217" s="117">
        <v>0</v>
      </c>
      <c r="S217" s="82">
        <f>IFERROR(R217/O209,"-")</f>
        <v>0</v>
      </c>
      <c r="T217" s="117">
        <v>0</v>
      </c>
      <c r="U217" s="82">
        <f>IFERROR(T217/P209,"-")</f>
        <v>0</v>
      </c>
      <c r="V217" s="120" t="str">
        <f t="shared" si="155"/>
        <v>-</v>
      </c>
      <c r="W217" s="83">
        <f t="shared" si="163"/>
        <v>0</v>
      </c>
      <c r="X217" s="197"/>
      <c r="Y217" s="172"/>
      <c r="Z217" s="172"/>
      <c r="AA217" s="37" t="s">
        <v>81</v>
      </c>
      <c r="AB217" s="117">
        <v>1640486</v>
      </c>
      <c r="AC217" s="82">
        <f>IFERROR(AB217/Y209,"-")</f>
        <v>3.1499812518351604E-4</v>
      </c>
      <c r="AD217" s="117">
        <v>64</v>
      </c>
      <c r="AE217" s="82">
        <f>IFERROR(AD217/Z209,"-")</f>
        <v>9.7605612322708563E-3</v>
      </c>
      <c r="AF217" s="120">
        <f t="shared" si="156"/>
        <v>25632.59375</v>
      </c>
      <c r="AG217" s="83">
        <f t="shared" si="164"/>
        <v>8.8814876491812387E-3</v>
      </c>
      <c r="AH217" s="197"/>
      <c r="AI217" s="172"/>
      <c r="AJ217" s="172"/>
      <c r="AK217" s="37" t="s">
        <v>81</v>
      </c>
      <c r="AL217" s="117">
        <v>2250528</v>
      </c>
      <c r="AM217" s="82">
        <f>IFERROR(AL217/AI209,"-")</f>
        <v>4.0161803244636088E-4</v>
      </c>
      <c r="AN217" s="117">
        <v>40</v>
      </c>
      <c r="AO217" s="82">
        <f>IFERROR(AN217/AJ209,"-")</f>
        <v>7.3964497041420114E-3</v>
      </c>
      <c r="AP217" s="120">
        <f t="shared" si="157"/>
        <v>56263.199999999997</v>
      </c>
      <c r="AQ217" s="83">
        <f t="shared" si="165"/>
        <v>6.6878448419996654E-3</v>
      </c>
      <c r="AR217" s="197"/>
      <c r="AS217" s="172"/>
      <c r="AT217" s="172"/>
      <c r="AU217" s="37" t="s">
        <v>81</v>
      </c>
      <c r="AV217" s="117">
        <v>794880</v>
      </c>
      <c r="AW217" s="82">
        <f>IFERROR(AV217/AS209,"-")</f>
        <v>1.8053167846627619E-4</v>
      </c>
      <c r="AX217" s="117">
        <v>36</v>
      </c>
      <c r="AY217" s="82">
        <f>IFERROR(AX217/AT209,"-")</f>
        <v>9.7244732576985422E-3</v>
      </c>
      <c r="AZ217" s="120">
        <f t="shared" si="158"/>
        <v>22080</v>
      </c>
      <c r="BA217" s="83">
        <f t="shared" si="166"/>
        <v>8.7804878048780496E-3</v>
      </c>
      <c r="BB217" s="197"/>
      <c r="BC217" s="172"/>
      <c r="BD217" s="172"/>
      <c r="BE217" s="37" t="s">
        <v>81</v>
      </c>
      <c r="BF217" s="117">
        <v>140170</v>
      </c>
      <c r="BG217" s="82">
        <f>IFERROR(BF217/BC209,"-")</f>
        <v>6.8622402023762121E-5</v>
      </c>
      <c r="BH217" s="117">
        <v>9</v>
      </c>
      <c r="BI217" s="82">
        <f>IFERROR(BH217/BD209,"-")</f>
        <v>5.2972336668628602E-3</v>
      </c>
      <c r="BJ217" s="120">
        <f t="shared" si="159"/>
        <v>15574.444444444445</v>
      </c>
      <c r="BK217" s="83">
        <f t="shared" si="167"/>
        <v>4.608294930875576E-3</v>
      </c>
      <c r="BL217" s="197"/>
      <c r="BM217" s="172"/>
      <c r="BN217" s="172"/>
      <c r="BO217" s="37" t="s">
        <v>81</v>
      </c>
      <c r="BP217" s="117">
        <v>89904</v>
      </c>
      <c r="BQ217" s="82">
        <f>IFERROR(BP217/BM209,"-")</f>
        <v>1.0113471703618943E-4</v>
      </c>
      <c r="BR217" s="117">
        <v>4</v>
      </c>
      <c r="BS217" s="82">
        <f>IFERROR(BR217/BN209,"-")</f>
        <v>5.6577086280056579E-3</v>
      </c>
      <c r="BT217" s="120">
        <f t="shared" si="160"/>
        <v>22476</v>
      </c>
      <c r="BU217" s="83">
        <f t="shared" si="168"/>
        <v>4.6728971962616819E-3</v>
      </c>
      <c r="BV217" s="197"/>
      <c r="BW217" s="172"/>
      <c r="BX217" s="172"/>
      <c r="BY217" s="37" t="s">
        <v>81</v>
      </c>
      <c r="BZ217" s="117">
        <f t="shared" si="170"/>
        <v>4915968</v>
      </c>
      <c r="CA217" s="82">
        <f>IFERROR(BZ217/BW209,"-")</f>
        <v>2.6166160733966776E-4</v>
      </c>
      <c r="CB217" s="117">
        <f t="shared" si="171"/>
        <v>153</v>
      </c>
      <c r="CC217" s="82">
        <f>IFERROR(CB217/BX209,"-")</f>
        <v>8.3274369999455731E-3</v>
      </c>
      <c r="CD217" s="120">
        <f t="shared" si="161"/>
        <v>32130.50980392157</v>
      </c>
      <c r="CE217" s="83">
        <f t="shared" si="169"/>
        <v>7.4926542605288932E-3</v>
      </c>
    </row>
    <row r="218" spans="2:83" s="31" customFormat="1" ht="13.15" customHeight="1">
      <c r="B218" s="216"/>
      <c r="C218" s="175"/>
      <c r="D218" s="197"/>
      <c r="E218" s="172"/>
      <c r="F218" s="172"/>
      <c r="G218" s="37" t="s">
        <v>83</v>
      </c>
      <c r="H218" s="117">
        <v>333093</v>
      </c>
      <c r="I218" s="82">
        <f>IFERROR(H218/E209,"-")</f>
        <v>1.2520095626823999E-3</v>
      </c>
      <c r="J218" s="117">
        <v>4</v>
      </c>
      <c r="K218" s="82">
        <f>IFERROR(J218/F209,"-")</f>
        <v>3.4482758620689655E-2</v>
      </c>
      <c r="L218" s="120">
        <f t="shared" si="154"/>
        <v>83273.25</v>
      </c>
      <c r="M218" s="83">
        <f t="shared" si="162"/>
        <v>3.2520325203252036E-2</v>
      </c>
      <c r="N218" s="197"/>
      <c r="O218" s="172"/>
      <c r="P218" s="172"/>
      <c r="Q218" s="37" t="s">
        <v>83</v>
      </c>
      <c r="R218" s="117">
        <v>258576</v>
      </c>
      <c r="S218" s="82">
        <f>IFERROR(R218/O209,"-")</f>
        <v>6.8897618388472082E-4</v>
      </c>
      <c r="T218" s="117">
        <v>11</v>
      </c>
      <c r="U218" s="82">
        <f>IFERROR(T218/P209,"-")</f>
        <v>5.9782608695652176E-2</v>
      </c>
      <c r="V218" s="120">
        <f t="shared" si="155"/>
        <v>23506.909090909092</v>
      </c>
      <c r="W218" s="83">
        <f t="shared" si="163"/>
        <v>5.4726368159203981E-2</v>
      </c>
      <c r="X218" s="197"/>
      <c r="Y218" s="172"/>
      <c r="Z218" s="172"/>
      <c r="AA218" s="37" t="s">
        <v>83</v>
      </c>
      <c r="AB218" s="117">
        <v>2865295</v>
      </c>
      <c r="AC218" s="82">
        <f>IFERROR(AB218/Y209,"-")</f>
        <v>5.501799790413954E-4</v>
      </c>
      <c r="AD218" s="117">
        <v>194</v>
      </c>
      <c r="AE218" s="82">
        <f>IFERROR(AD218/Z209,"-")</f>
        <v>2.958670123532103E-2</v>
      </c>
      <c r="AF218" s="120">
        <f t="shared" si="156"/>
        <v>14769.561855670103</v>
      </c>
      <c r="AG218" s="83">
        <f t="shared" si="164"/>
        <v>2.6922009436580626E-2</v>
      </c>
      <c r="AH218" s="197"/>
      <c r="AI218" s="172"/>
      <c r="AJ218" s="172"/>
      <c r="AK218" s="37" t="s">
        <v>83</v>
      </c>
      <c r="AL218" s="117">
        <v>3770900</v>
      </c>
      <c r="AM218" s="82">
        <f>IFERROR(AL218/AI209,"-")</f>
        <v>6.7293605702838718E-4</v>
      </c>
      <c r="AN218" s="117">
        <v>257</v>
      </c>
      <c r="AO218" s="82">
        <f>IFERROR(AN218/AJ209,"-")</f>
        <v>4.7522189349112426E-2</v>
      </c>
      <c r="AP218" s="120">
        <f t="shared" si="157"/>
        <v>14672.762645914398</v>
      </c>
      <c r="AQ218" s="83">
        <f t="shared" si="165"/>
        <v>4.2969403109847849E-2</v>
      </c>
      <c r="AR218" s="197"/>
      <c r="AS218" s="172"/>
      <c r="AT218" s="172"/>
      <c r="AU218" s="37" t="s">
        <v>83</v>
      </c>
      <c r="AV218" s="117">
        <v>4511642</v>
      </c>
      <c r="AW218" s="82">
        <f>IFERROR(AV218/AS209,"-")</f>
        <v>1.024675803767798E-3</v>
      </c>
      <c r="AX218" s="117">
        <v>277</v>
      </c>
      <c r="AY218" s="82">
        <f>IFERROR(AX218/AT209,"-")</f>
        <v>7.4824419232847106E-2</v>
      </c>
      <c r="AZ218" s="120">
        <f t="shared" si="158"/>
        <v>16287.516245487364</v>
      </c>
      <c r="BA218" s="83">
        <f t="shared" si="166"/>
        <v>6.7560975609756102E-2</v>
      </c>
      <c r="BB218" s="197"/>
      <c r="BC218" s="172"/>
      <c r="BD218" s="172"/>
      <c r="BE218" s="37" t="s">
        <v>83</v>
      </c>
      <c r="BF218" s="117">
        <v>3277491</v>
      </c>
      <c r="BG218" s="82">
        <f>IFERROR(BF218/BC209,"-")</f>
        <v>1.6045466578530508E-3</v>
      </c>
      <c r="BH218" s="117">
        <v>140</v>
      </c>
      <c r="BI218" s="82">
        <f>IFERROR(BH218/BD209,"-")</f>
        <v>8.2401412595644499E-2</v>
      </c>
      <c r="BJ218" s="120">
        <f t="shared" si="159"/>
        <v>23410.65</v>
      </c>
      <c r="BK218" s="83">
        <f t="shared" si="167"/>
        <v>7.1684587813620068E-2</v>
      </c>
      <c r="BL218" s="197"/>
      <c r="BM218" s="172"/>
      <c r="BN218" s="172"/>
      <c r="BO218" s="37" t="s">
        <v>83</v>
      </c>
      <c r="BP218" s="117">
        <v>2801210</v>
      </c>
      <c r="BQ218" s="82">
        <f>IFERROR(BP218/BM209,"-")</f>
        <v>3.1511343289391371E-3</v>
      </c>
      <c r="BR218" s="117">
        <v>84</v>
      </c>
      <c r="BS218" s="82">
        <f>IFERROR(BR218/BN209,"-")</f>
        <v>0.11881188118811881</v>
      </c>
      <c r="BT218" s="120">
        <f t="shared" si="160"/>
        <v>33347.738095238092</v>
      </c>
      <c r="BU218" s="83">
        <f t="shared" si="168"/>
        <v>9.8130841121495324E-2</v>
      </c>
      <c r="BV218" s="197"/>
      <c r="BW218" s="172"/>
      <c r="BX218" s="172"/>
      <c r="BY218" s="37" t="s">
        <v>83</v>
      </c>
      <c r="BZ218" s="117">
        <f t="shared" si="170"/>
        <v>17818207</v>
      </c>
      <c r="CA218" s="82">
        <f>IFERROR(BZ218/BW209,"-")</f>
        <v>9.4840745170247649E-4</v>
      </c>
      <c r="CB218" s="117">
        <f t="shared" si="171"/>
        <v>967</v>
      </c>
      <c r="CC218" s="82">
        <f>IFERROR(CB218/BX209,"-")</f>
        <v>5.2631578947368418E-2</v>
      </c>
      <c r="CD218" s="120">
        <f t="shared" si="161"/>
        <v>18426.274043433299</v>
      </c>
      <c r="CE218" s="83">
        <f t="shared" si="169"/>
        <v>4.7355533790401569E-2</v>
      </c>
    </row>
    <row r="219" spans="2:83" s="31" customFormat="1" ht="13.15" customHeight="1">
      <c r="B219" s="216"/>
      <c r="C219" s="175"/>
      <c r="D219" s="197"/>
      <c r="E219" s="172"/>
      <c r="F219" s="172"/>
      <c r="G219" s="37" t="s">
        <v>85</v>
      </c>
      <c r="H219" s="117">
        <v>774732</v>
      </c>
      <c r="I219" s="82">
        <f>IFERROR(H219/E209,"-")</f>
        <v>2.9120151804933186E-3</v>
      </c>
      <c r="J219" s="117">
        <v>4</v>
      </c>
      <c r="K219" s="82">
        <f>IFERROR(J219/F209,"-")</f>
        <v>3.4482758620689655E-2</v>
      </c>
      <c r="L219" s="120">
        <f t="shared" si="154"/>
        <v>193683</v>
      </c>
      <c r="M219" s="83">
        <f t="shared" si="162"/>
        <v>3.2520325203252036E-2</v>
      </c>
      <c r="N219" s="197"/>
      <c r="O219" s="172"/>
      <c r="P219" s="172"/>
      <c r="Q219" s="37" t="s">
        <v>85</v>
      </c>
      <c r="R219" s="117">
        <v>22885</v>
      </c>
      <c r="S219" s="82">
        <f>IFERROR(R219/O209,"-")</f>
        <v>6.0977120723508124E-5</v>
      </c>
      <c r="T219" s="117">
        <v>3</v>
      </c>
      <c r="U219" s="82">
        <f>IFERROR(T219/P209,"-")</f>
        <v>1.6304347826086956E-2</v>
      </c>
      <c r="V219" s="120">
        <f t="shared" si="155"/>
        <v>7628.333333333333</v>
      </c>
      <c r="W219" s="83">
        <f t="shared" si="163"/>
        <v>1.4925373134328358E-2</v>
      </c>
      <c r="X219" s="197"/>
      <c r="Y219" s="172"/>
      <c r="Z219" s="172"/>
      <c r="AA219" s="37" t="s">
        <v>85</v>
      </c>
      <c r="AB219" s="117">
        <v>4143859</v>
      </c>
      <c r="AC219" s="82">
        <f>IFERROR(AB219/Y209,"-")</f>
        <v>7.9568360597093764E-4</v>
      </c>
      <c r="AD219" s="117">
        <v>53</v>
      </c>
      <c r="AE219" s="82">
        <f>IFERROR(AD219/Z209,"-")</f>
        <v>8.0829647704743022E-3</v>
      </c>
      <c r="AF219" s="120">
        <f t="shared" si="156"/>
        <v>78186.018867924533</v>
      </c>
      <c r="AG219" s="83">
        <f t="shared" si="164"/>
        <v>7.3549819594782122E-3</v>
      </c>
      <c r="AH219" s="197"/>
      <c r="AI219" s="172"/>
      <c r="AJ219" s="172"/>
      <c r="AK219" s="37" t="s">
        <v>85</v>
      </c>
      <c r="AL219" s="117">
        <v>5250331</v>
      </c>
      <c r="AM219" s="82">
        <f>IFERROR(AL219/AI209,"-")</f>
        <v>9.3694795439653905E-4</v>
      </c>
      <c r="AN219" s="117">
        <v>81</v>
      </c>
      <c r="AO219" s="82">
        <f>IFERROR(AN219/AJ209,"-")</f>
        <v>1.4977810650887574E-2</v>
      </c>
      <c r="AP219" s="120">
        <f t="shared" si="157"/>
        <v>64818.9012345679</v>
      </c>
      <c r="AQ219" s="83">
        <f t="shared" si="165"/>
        <v>1.3542885805049323E-2</v>
      </c>
      <c r="AR219" s="197"/>
      <c r="AS219" s="172"/>
      <c r="AT219" s="172"/>
      <c r="AU219" s="37" t="s">
        <v>85</v>
      </c>
      <c r="AV219" s="117">
        <v>4694815</v>
      </c>
      <c r="AW219" s="82">
        <f>IFERROR(AV219/AS209,"-")</f>
        <v>1.0662777174399287E-3</v>
      </c>
      <c r="AX219" s="117">
        <v>74</v>
      </c>
      <c r="AY219" s="82">
        <f>IFERROR(AX219/AT209,"-")</f>
        <v>1.9989195029713667E-2</v>
      </c>
      <c r="AZ219" s="120">
        <f t="shared" si="158"/>
        <v>63443.445945945947</v>
      </c>
      <c r="BA219" s="83">
        <f t="shared" si="166"/>
        <v>1.8048780487804877E-2</v>
      </c>
      <c r="BB219" s="197"/>
      <c r="BC219" s="172"/>
      <c r="BD219" s="172"/>
      <c r="BE219" s="37" t="s">
        <v>85</v>
      </c>
      <c r="BF219" s="117">
        <v>13806942</v>
      </c>
      <c r="BG219" s="82">
        <f>IFERROR(BF219/BC209,"-")</f>
        <v>6.7594030437523453E-3</v>
      </c>
      <c r="BH219" s="117">
        <v>51</v>
      </c>
      <c r="BI219" s="82">
        <f>IFERROR(BH219/BD209,"-")</f>
        <v>3.001765744555621E-2</v>
      </c>
      <c r="BJ219" s="120">
        <f t="shared" si="159"/>
        <v>270724.35294117645</v>
      </c>
      <c r="BK219" s="83">
        <f t="shared" si="167"/>
        <v>2.6113671274961597E-2</v>
      </c>
      <c r="BL219" s="197"/>
      <c r="BM219" s="172"/>
      <c r="BN219" s="172"/>
      <c r="BO219" s="37" t="s">
        <v>85</v>
      </c>
      <c r="BP219" s="117">
        <v>6149421</v>
      </c>
      <c r="BQ219" s="82">
        <f>IFERROR(BP219/BM209,"-")</f>
        <v>6.9176004712960606E-3</v>
      </c>
      <c r="BR219" s="117">
        <v>32</v>
      </c>
      <c r="BS219" s="82">
        <f>IFERROR(BR219/BN209,"-")</f>
        <v>4.5261669024045263E-2</v>
      </c>
      <c r="BT219" s="120">
        <f t="shared" si="160"/>
        <v>192169.40625</v>
      </c>
      <c r="BU219" s="83">
        <f t="shared" si="168"/>
        <v>3.7383177570093455E-2</v>
      </c>
      <c r="BV219" s="197"/>
      <c r="BW219" s="172"/>
      <c r="BX219" s="172"/>
      <c r="BY219" s="37" t="s">
        <v>85</v>
      </c>
      <c r="BZ219" s="117">
        <f t="shared" si="170"/>
        <v>34842985</v>
      </c>
      <c r="CA219" s="82">
        <f>IFERROR(BZ219/BW209,"-")</f>
        <v>1.85458315831428E-3</v>
      </c>
      <c r="CB219" s="117">
        <f t="shared" si="171"/>
        <v>298</v>
      </c>
      <c r="CC219" s="82">
        <f>IFERROR(CB219/BX209,"-")</f>
        <v>1.6219452457410331E-2</v>
      </c>
      <c r="CD219" s="120">
        <f t="shared" si="161"/>
        <v>116922.76845637584</v>
      </c>
      <c r="CE219" s="83">
        <f t="shared" si="169"/>
        <v>1.4593535749265425E-2</v>
      </c>
    </row>
    <row r="220" spans="2:83" s="31" customFormat="1" ht="13.15" customHeight="1">
      <c r="B220" s="216"/>
      <c r="C220" s="175"/>
      <c r="D220" s="197"/>
      <c r="E220" s="172"/>
      <c r="F220" s="172"/>
      <c r="G220" s="37" t="s">
        <v>87</v>
      </c>
      <c r="H220" s="117">
        <v>2481645</v>
      </c>
      <c r="I220" s="82">
        <f>IFERROR(H220/E209,"-")</f>
        <v>9.3278551971460351E-3</v>
      </c>
      <c r="J220" s="117">
        <v>5</v>
      </c>
      <c r="K220" s="82">
        <f>IFERROR(J220/F209,"-")</f>
        <v>4.3103448275862072E-2</v>
      </c>
      <c r="L220" s="120">
        <f t="shared" si="154"/>
        <v>496329</v>
      </c>
      <c r="M220" s="83">
        <f t="shared" si="162"/>
        <v>4.065040650406504E-2</v>
      </c>
      <c r="N220" s="197"/>
      <c r="O220" s="172"/>
      <c r="P220" s="172"/>
      <c r="Q220" s="37" t="s">
        <v>87</v>
      </c>
      <c r="R220" s="117">
        <v>2768310</v>
      </c>
      <c r="S220" s="82">
        <f>IFERROR(R220/O209,"-")</f>
        <v>7.3761666187500451E-3</v>
      </c>
      <c r="T220" s="117">
        <v>6</v>
      </c>
      <c r="U220" s="82">
        <f>IFERROR(T220/P209,"-")</f>
        <v>3.2608695652173912E-2</v>
      </c>
      <c r="V220" s="120">
        <f t="shared" si="155"/>
        <v>461385</v>
      </c>
      <c r="W220" s="83">
        <f t="shared" si="163"/>
        <v>2.9850746268656716E-2</v>
      </c>
      <c r="X220" s="197"/>
      <c r="Y220" s="172"/>
      <c r="Z220" s="172"/>
      <c r="AA220" s="37" t="s">
        <v>87</v>
      </c>
      <c r="AB220" s="117">
        <v>29704527</v>
      </c>
      <c r="AC220" s="82">
        <f>IFERROR(AB220/Y209,"-")</f>
        <v>5.7037184800498957E-3</v>
      </c>
      <c r="AD220" s="117">
        <v>75</v>
      </c>
      <c r="AE220" s="82">
        <f>IFERROR(AD220/Z209,"-")</f>
        <v>1.1438157694067409E-2</v>
      </c>
      <c r="AF220" s="120">
        <f t="shared" si="156"/>
        <v>396060.36</v>
      </c>
      <c r="AG220" s="83">
        <f t="shared" si="164"/>
        <v>1.0407993338884263E-2</v>
      </c>
      <c r="AH220" s="197"/>
      <c r="AI220" s="172"/>
      <c r="AJ220" s="172"/>
      <c r="AK220" s="37" t="s">
        <v>87</v>
      </c>
      <c r="AL220" s="117">
        <v>47068833</v>
      </c>
      <c r="AM220" s="82">
        <f>IFERROR(AL220/AI209,"-")</f>
        <v>8.3996698103762056E-3</v>
      </c>
      <c r="AN220" s="117">
        <v>114</v>
      </c>
      <c r="AO220" s="82">
        <f>IFERROR(AN220/AJ209,"-")</f>
        <v>2.1079881656804734E-2</v>
      </c>
      <c r="AP220" s="120">
        <f t="shared" si="157"/>
        <v>412884.5</v>
      </c>
      <c r="AQ220" s="83">
        <f t="shared" si="165"/>
        <v>1.9060357799699047E-2</v>
      </c>
      <c r="AR220" s="197"/>
      <c r="AS220" s="172"/>
      <c r="AT220" s="172"/>
      <c r="AU220" s="37" t="s">
        <v>87</v>
      </c>
      <c r="AV220" s="117">
        <v>74875942</v>
      </c>
      <c r="AW220" s="82">
        <f>IFERROR(AV220/AS209,"-")</f>
        <v>1.7005685746280627E-2</v>
      </c>
      <c r="AX220" s="117">
        <v>152</v>
      </c>
      <c r="AY220" s="82">
        <f>IFERROR(AX220/AT209,"-")</f>
        <v>4.1058887088060506E-2</v>
      </c>
      <c r="AZ220" s="120">
        <f t="shared" si="158"/>
        <v>492604.88157894736</v>
      </c>
      <c r="BA220" s="83">
        <f t="shared" si="166"/>
        <v>3.7073170731707315E-2</v>
      </c>
      <c r="BB220" s="197"/>
      <c r="BC220" s="172"/>
      <c r="BD220" s="172"/>
      <c r="BE220" s="37" t="s">
        <v>87</v>
      </c>
      <c r="BF220" s="117">
        <v>76186737</v>
      </c>
      <c r="BG220" s="82">
        <f>IFERROR(BF220/BC209,"-")</f>
        <v>3.7298401193498129E-2</v>
      </c>
      <c r="BH220" s="117">
        <v>129</v>
      </c>
      <c r="BI220" s="82">
        <f>IFERROR(BH220/BD209,"-")</f>
        <v>7.5927015891701005E-2</v>
      </c>
      <c r="BJ220" s="120">
        <f t="shared" si="159"/>
        <v>590594.86046511633</v>
      </c>
      <c r="BK220" s="83">
        <f t="shared" si="167"/>
        <v>6.6052227342549924E-2</v>
      </c>
      <c r="BL220" s="197"/>
      <c r="BM220" s="172"/>
      <c r="BN220" s="172"/>
      <c r="BO220" s="37" t="s">
        <v>87</v>
      </c>
      <c r="BP220" s="117">
        <v>31173725</v>
      </c>
      <c r="BQ220" s="82">
        <f>IFERROR(BP220/BM209,"-")</f>
        <v>3.5067915296749692E-2</v>
      </c>
      <c r="BR220" s="117">
        <v>77</v>
      </c>
      <c r="BS220" s="82">
        <f>IFERROR(BR220/BN209,"-")</f>
        <v>0.10891089108910891</v>
      </c>
      <c r="BT220" s="120">
        <f t="shared" si="160"/>
        <v>404853.57142857142</v>
      </c>
      <c r="BU220" s="83">
        <f t="shared" si="168"/>
        <v>8.9953271028037379E-2</v>
      </c>
      <c r="BV220" s="197"/>
      <c r="BW220" s="172"/>
      <c r="BX220" s="172"/>
      <c r="BY220" s="37" t="s">
        <v>87</v>
      </c>
      <c r="BZ220" s="117">
        <f t="shared" si="170"/>
        <v>264259719</v>
      </c>
      <c r="CA220" s="82">
        <f>IFERROR(BZ220/BW209,"-")</f>
        <v>1.4065718659818156E-2</v>
      </c>
      <c r="CB220" s="117">
        <f t="shared" si="171"/>
        <v>558</v>
      </c>
      <c r="CC220" s="82">
        <f>IFERROR(CB220/BX209,"-")</f>
        <v>3.0370652588036794E-2</v>
      </c>
      <c r="CD220" s="120">
        <f t="shared" si="161"/>
        <v>473583.72580645164</v>
      </c>
      <c r="CE220" s="83">
        <f t="shared" si="169"/>
        <v>2.7326150832517139E-2</v>
      </c>
    </row>
    <row r="221" spans="2:83" s="31" customFormat="1" ht="13.15" customHeight="1">
      <c r="B221" s="216"/>
      <c r="C221" s="175"/>
      <c r="D221" s="197"/>
      <c r="E221" s="172"/>
      <c r="F221" s="172"/>
      <c r="G221" s="37" t="s">
        <v>89</v>
      </c>
      <c r="H221" s="117">
        <v>1722206</v>
      </c>
      <c r="I221" s="82">
        <f>IFERROR(H221/E209,"-")</f>
        <v>6.4733224081833154E-3</v>
      </c>
      <c r="J221" s="117">
        <v>20</v>
      </c>
      <c r="K221" s="82">
        <f>IFERROR(J221/F209,"-")</f>
        <v>0.17241379310344829</v>
      </c>
      <c r="L221" s="120">
        <f t="shared" si="154"/>
        <v>86110.3</v>
      </c>
      <c r="M221" s="83">
        <f t="shared" si="162"/>
        <v>0.16260162601626016</v>
      </c>
      <c r="N221" s="197"/>
      <c r="O221" s="172"/>
      <c r="P221" s="172"/>
      <c r="Q221" s="37" t="s">
        <v>89</v>
      </c>
      <c r="R221" s="117">
        <v>10743902</v>
      </c>
      <c r="S221" s="82">
        <f>IFERROR(R221/O209,"-")</f>
        <v>2.8627144823925733E-2</v>
      </c>
      <c r="T221" s="117">
        <v>30</v>
      </c>
      <c r="U221" s="82">
        <f>IFERROR(T221/P209,"-")</f>
        <v>0.16304347826086957</v>
      </c>
      <c r="V221" s="120">
        <f t="shared" si="155"/>
        <v>358130.06666666665</v>
      </c>
      <c r="W221" s="83">
        <f t="shared" si="163"/>
        <v>0.14925373134328357</v>
      </c>
      <c r="X221" s="197"/>
      <c r="Y221" s="172"/>
      <c r="Z221" s="172"/>
      <c r="AA221" s="37" t="s">
        <v>89</v>
      </c>
      <c r="AB221" s="117">
        <v>56871639</v>
      </c>
      <c r="AC221" s="82">
        <f>IFERROR(AB221/Y209,"-")</f>
        <v>1.0920214900409838E-2</v>
      </c>
      <c r="AD221" s="117">
        <v>806</v>
      </c>
      <c r="AE221" s="82">
        <f>IFERROR(AD221/Z209,"-")</f>
        <v>0.12292206801891109</v>
      </c>
      <c r="AF221" s="120">
        <f t="shared" si="156"/>
        <v>70560.346153846156</v>
      </c>
      <c r="AG221" s="83">
        <f t="shared" si="164"/>
        <v>0.11185123508187621</v>
      </c>
      <c r="AH221" s="197"/>
      <c r="AI221" s="172"/>
      <c r="AJ221" s="172"/>
      <c r="AK221" s="37" t="s">
        <v>89</v>
      </c>
      <c r="AL221" s="117">
        <v>54525019</v>
      </c>
      <c r="AM221" s="82">
        <f>IFERROR(AL221/AI209,"-")</f>
        <v>9.7302636758487097E-3</v>
      </c>
      <c r="AN221" s="117">
        <v>833</v>
      </c>
      <c r="AO221" s="82">
        <f>IFERROR(AN221/AJ209,"-")</f>
        <v>0.15403106508875739</v>
      </c>
      <c r="AP221" s="120">
        <f t="shared" si="157"/>
        <v>65456.205282112845</v>
      </c>
      <c r="AQ221" s="83">
        <f t="shared" si="165"/>
        <v>0.13927436883464303</v>
      </c>
      <c r="AR221" s="197"/>
      <c r="AS221" s="172"/>
      <c r="AT221" s="172"/>
      <c r="AU221" s="37" t="s">
        <v>89</v>
      </c>
      <c r="AV221" s="117">
        <v>56381737</v>
      </c>
      <c r="AW221" s="82">
        <f>IFERROR(AV221/AS209,"-")</f>
        <v>1.2805316041986398E-2</v>
      </c>
      <c r="AX221" s="117">
        <v>629</v>
      </c>
      <c r="AY221" s="82">
        <f>IFERROR(AX221/AT209,"-")</f>
        <v>0.16990815775256618</v>
      </c>
      <c r="AZ221" s="120">
        <f t="shared" si="158"/>
        <v>89637.101748807632</v>
      </c>
      <c r="BA221" s="83">
        <f t="shared" si="166"/>
        <v>0.15341463414634146</v>
      </c>
      <c r="BB221" s="197"/>
      <c r="BC221" s="172"/>
      <c r="BD221" s="172"/>
      <c r="BE221" s="37" t="s">
        <v>89</v>
      </c>
      <c r="BF221" s="117">
        <v>32976604</v>
      </c>
      <c r="BG221" s="82">
        <f>IFERROR(BF221/BC209,"-")</f>
        <v>1.6144209010960992E-2</v>
      </c>
      <c r="BH221" s="117">
        <v>298</v>
      </c>
      <c r="BI221" s="82">
        <f>IFERROR(BH221/BD209,"-")</f>
        <v>0.17539729252501471</v>
      </c>
      <c r="BJ221" s="120">
        <f t="shared" si="159"/>
        <v>110659.74496644296</v>
      </c>
      <c r="BK221" s="83">
        <f t="shared" si="167"/>
        <v>0.1525857654889913</v>
      </c>
      <c r="BL221" s="197"/>
      <c r="BM221" s="172"/>
      <c r="BN221" s="172"/>
      <c r="BO221" s="37" t="s">
        <v>89</v>
      </c>
      <c r="BP221" s="117">
        <v>12008053</v>
      </c>
      <c r="BQ221" s="82">
        <f>IFERROR(BP221/BM209,"-")</f>
        <v>1.3508086873893994E-2</v>
      </c>
      <c r="BR221" s="117">
        <v>121</v>
      </c>
      <c r="BS221" s="82">
        <f>IFERROR(BR221/BN209,"-")</f>
        <v>0.17114568599717114</v>
      </c>
      <c r="BT221" s="120">
        <f t="shared" si="160"/>
        <v>99240.107438016523</v>
      </c>
      <c r="BU221" s="83">
        <f t="shared" si="168"/>
        <v>0.14135514018691589</v>
      </c>
      <c r="BV221" s="197"/>
      <c r="BW221" s="172"/>
      <c r="BX221" s="172"/>
      <c r="BY221" s="37" t="s">
        <v>89</v>
      </c>
      <c r="BZ221" s="117">
        <f t="shared" si="170"/>
        <v>225229160</v>
      </c>
      <c r="CA221" s="82">
        <f>IFERROR(BZ221/BW209,"-")</f>
        <v>1.1988244029530543E-2</v>
      </c>
      <c r="CB221" s="117">
        <f t="shared" si="171"/>
        <v>2737</v>
      </c>
      <c r="CC221" s="82">
        <f>IFERROR(CB221/BX209,"-")</f>
        <v>0.14896859522124858</v>
      </c>
      <c r="CD221" s="120">
        <f t="shared" si="161"/>
        <v>82290.522469857504</v>
      </c>
      <c r="CE221" s="83">
        <f t="shared" si="169"/>
        <v>0.1340352595494613</v>
      </c>
    </row>
    <row r="222" spans="2:83" s="31" customFormat="1" ht="13.15" customHeight="1">
      <c r="B222" s="216"/>
      <c r="C222" s="175"/>
      <c r="D222" s="197"/>
      <c r="E222" s="172"/>
      <c r="F222" s="172"/>
      <c r="G222" s="37" t="s">
        <v>91</v>
      </c>
      <c r="H222" s="117">
        <v>3403829</v>
      </c>
      <c r="I222" s="82">
        <f>IFERROR(H222/E209,"-")</f>
        <v>1.279410392213487E-2</v>
      </c>
      <c r="J222" s="117">
        <v>4</v>
      </c>
      <c r="K222" s="82">
        <f>IFERROR(J222/F209,"-")</f>
        <v>3.4482758620689655E-2</v>
      </c>
      <c r="L222" s="120">
        <f t="shared" si="154"/>
        <v>850957.25</v>
      </c>
      <c r="M222" s="83">
        <f t="shared" si="162"/>
        <v>3.2520325203252036E-2</v>
      </c>
      <c r="N222" s="197"/>
      <c r="O222" s="172"/>
      <c r="P222" s="172"/>
      <c r="Q222" s="37" t="s">
        <v>91</v>
      </c>
      <c r="R222" s="117">
        <v>1538758</v>
      </c>
      <c r="S222" s="82">
        <f>IFERROR(R222/O209,"-")</f>
        <v>4.1000232610995816E-3</v>
      </c>
      <c r="T222" s="117">
        <v>18</v>
      </c>
      <c r="U222" s="82">
        <f>IFERROR(T222/P209,"-")</f>
        <v>9.7826086956521743E-2</v>
      </c>
      <c r="V222" s="120">
        <f t="shared" si="155"/>
        <v>85486.555555555562</v>
      </c>
      <c r="W222" s="83">
        <f t="shared" si="163"/>
        <v>8.9552238805970144E-2</v>
      </c>
      <c r="X222" s="197"/>
      <c r="Y222" s="172"/>
      <c r="Z222" s="172"/>
      <c r="AA222" s="37" t="s">
        <v>91</v>
      </c>
      <c r="AB222" s="117">
        <v>77840333</v>
      </c>
      <c r="AC222" s="82">
        <f>IFERROR(AB222/Y209,"-")</f>
        <v>1.4946521310551004E-2</v>
      </c>
      <c r="AD222" s="117">
        <v>515</v>
      </c>
      <c r="AE222" s="82">
        <f>IFERROR(AD222/Z209,"-")</f>
        <v>7.854201616592954E-2</v>
      </c>
      <c r="AF222" s="120">
        <f t="shared" si="156"/>
        <v>151146.27766990292</v>
      </c>
      <c r="AG222" s="83">
        <f t="shared" si="164"/>
        <v>7.1468220927005277E-2</v>
      </c>
      <c r="AH222" s="197"/>
      <c r="AI222" s="172"/>
      <c r="AJ222" s="172"/>
      <c r="AK222" s="37" t="s">
        <v>91</v>
      </c>
      <c r="AL222" s="117">
        <v>143951731</v>
      </c>
      <c r="AM222" s="82">
        <f>IFERROR(AL222/AI209,"-")</f>
        <v>2.5688909878689718E-2</v>
      </c>
      <c r="AN222" s="117">
        <v>881</v>
      </c>
      <c r="AO222" s="82">
        <f>IFERROR(AN222/AJ209,"-")</f>
        <v>0.16290680473372782</v>
      </c>
      <c r="AP222" s="120">
        <f t="shared" si="157"/>
        <v>163395.83541430192</v>
      </c>
      <c r="AQ222" s="83">
        <f t="shared" si="165"/>
        <v>0.14729978264504265</v>
      </c>
      <c r="AR222" s="197"/>
      <c r="AS222" s="172"/>
      <c r="AT222" s="172"/>
      <c r="AU222" s="37" t="s">
        <v>91</v>
      </c>
      <c r="AV222" s="117">
        <v>177073349</v>
      </c>
      <c r="AW222" s="82">
        <f>IFERROR(AV222/AS209,"-")</f>
        <v>4.0216572195318427E-2</v>
      </c>
      <c r="AX222" s="117">
        <v>1000</v>
      </c>
      <c r="AY222" s="82">
        <f>IFERROR(AX222/AT209,"-")</f>
        <v>0.2701242571582928</v>
      </c>
      <c r="AZ222" s="120">
        <f t="shared" si="158"/>
        <v>177073.34899999999</v>
      </c>
      <c r="BA222" s="83">
        <f t="shared" si="166"/>
        <v>0.24390243902439024</v>
      </c>
      <c r="BB222" s="197"/>
      <c r="BC222" s="172"/>
      <c r="BD222" s="172"/>
      <c r="BE222" s="37" t="s">
        <v>91</v>
      </c>
      <c r="BF222" s="117">
        <v>94898851</v>
      </c>
      <c r="BG222" s="82">
        <f>IFERROR(BF222/BC209,"-")</f>
        <v>4.6459207426090464E-2</v>
      </c>
      <c r="BH222" s="117">
        <v>568</v>
      </c>
      <c r="BI222" s="82">
        <f>IFERROR(BH222/BD209,"-")</f>
        <v>0.33431430253090055</v>
      </c>
      <c r="BJ222" s="120">
        <f t="shared" si="159"/>
        <v>167075.44190140846</v>
      </c>
      <c r="BK222" s="83">
        <f t="shared" si="167"/>
        <v>0.29083461341525857</v>
      </c>
      <c r="BL222" s="197"/>
      <c r="BM222" s="172"/>
      <c r="BN222" s="172"/>
      <c r="BO222" s="37" t="s">
        <v>91</v>
      </c>
      <c r="BP222" s="117">
        <v>45810900</v>
      </c>
      <c r="BQ222" s="82">
        <f>IFERROR(BP222/BM209,"-")</f>
        <v>5.1533551440126918E-2</v>
      </c>
      <c r="BR222" s="117">
        <v>250</v>
      </c>
      <c r="BS222" s="82">
        <f>IFERROR(BR222/BN209,"-")</f>
        <v>0.3536067892503536</v>
      </c>
      <c r="BT222" s="120">
        <f t="shared" si="160"/>
        <v>183243.6</v>
      </c>
      <c r="BU222" s="83">
        <f t="shared" si="168"/>
        <v>0.29205607476635514</v>
      </c>
      <c r="BV222" s="197"/>
      <c r="BW222" s="172"/>
      <c r="BX222" s="172"/>
      <c r="BY222" s="37" t="s">
        <v>91</v>
      </c>
      <c r="BZ222" s="117">
        <f t="shared" si="170"/>
        <v>544517751</v>
      </c>
      <c r="CA222" s="82">
        <f>IFERROR(BZ222/BW209,"-")</f>
        <v>2.8982977503442049E-2</v>
      </c>
      <c r="CB222" s="117">
        <f t="shared" si="171"/>
        <v>3236</v>
      </c>
      <c r="CC222" s="82">
        <f>IFERROR(CB222/BX209,"-")</f>
        <v>0.17612801393348937</v>
      </c>
      <c r="CD222" s="120">
        <f t="shared" si="161"/>
        <v>168268.77348578491</v>
      </c>
      <c r="CE222" s="83">
        <f t="shared" si="169"/>
        <v>0.1584720861900098</v>
      </c>
    </row>
    <row r="223" spans="2:83" s="31" customFormat="1" ht="13.15" customHeight="1">
      <c r="B223" s="216"/>
      <c r="C223" s="175"/>
      <c r="D223" s="197"/>
      <c r="E223" s="172"/>
      <c r="F223" s="172"/>
      <c r="G223" s="37" t="s">
        <v>95</v>
      </c>
      <c r="H223" s="117">
        <v>576596</v>
      </c>
      <c r="I223" s="82">
        <f>IFERROR(H223/E209,"-")</f>
        <v>2.1672737217666568E-3</v>
      </c>
      <c r="J223" s="117">
        <v>11</v>
      </c>
      <c r="K223" s="82">
        <f>IFERROR(J223/F209,"-")</f>
        <v>9.4827586206896547E-2</v>
      </c>
      <c r="L223" s="120">
        <f t="shared" si="154"/>
        <v>52417.818181818184</v>
      </c>
      <c r="M223" s="83">
        <f t="shared" si="162"/>
        <v>8.943089430894309E-2</v>
      </c>
      <c r="N223" s="197"/>
      <c r="O223" s="172"/>
      <c r="P223" s="172"/>
      <c r="Q223" s="37" t="s">
        <v>95</v>
      </c>
      <c r="R223" s="117">
        <v>1373325</v>
      </c>
      <c r="S223" s="82">
        <f>IFERROR(R223/O209,"-")</f>
        <v>3.6592267562862921E-3</v>
      </c>
      <c r="T223" s="117">
        <v>20</v>
      </c>
      <c r="U223" s="82">
        <f>IFERROR(T223/P209,"-")</f>
        <v>0.10869565217391304</v>
      </c>
      <c r="V223" s="120">
        <f t="shared" si="155"/>
        <v>68666.25</v>
      </c>
      <c r="W223" s="83">
        <f t="shared" si="163"/>
        <v>9.950248756218906E-2</v>
      </c>
      <c r="X223" s="197"/>
      <c r="Y223" s="172"/>
      <c r="Z223" s="172"/>
      <c r="AA223" s="37" t="s">
        <v>95</v>
      </c>
      <c r="AB223" s="117">
        <v>30389457</v>
      </c>
      <c r="AC223" s="82">
        <f>IFERROR(AB223/Y209,"-")</f>
        <v>5.8352353999638392E-3</v>
      </c>
      <c r="AD223" s="117">
        <v>463</v>
      </c>
      <c r="AE223" s="82">
        <f>IFERROR(AD223/Z209,"-")</f>
        <v>7.0611560164709472E-2</v>
      </c>
      <c r="AF223" s="120">
        <f t="shared" si="156"/>
        <v>65635.976241900644</v>
      </c>
      <c r="AG223" s="83">
        <f t="shared" si="164"/>
        <v>6.4252012212045517E-2</v>
      </c>
      <c r="AH223" s="197"/>
      <c r="AI223" s="172"/>
      <c r="AJ223" s="172"/>
      <c r="AK223" s="37" t="s">
        <v>95</v>
      </c>
      <c r="AL223" s="117">
        <v>32071710</v>
      </c>
      <c r="AM223" s="82">
        <f>IFERROR(AL223/AI209,"-")</f>
        <v>5.7233578375342486E-3</v>
      </c>
      <c r="AN223" s="117">
        <v>552</v>
      </c>
      <c r="AO223" s="82">
        <f>IFERROR(AN223/AJ209,"-")</f>
        <v>0.10207100591715976</v>
      </c>
      <c r="AP223" s="120">
        <f t="shared" si="157"/>
        <v>58100.92391304348</v>
      </c>
      <c r="AQ223" s="83">
        <f t="shared" si="165"/>
        <v>9.229225881959538E-2</v>
      </c>
      <c r="AR223" s="197"/>
      <c r="AS223" s="172"/>
      <c r="AT223" s="172"/>
      <c r="AU223" s="37" t="s">
        <v>95</v>
      </c>
      <c r="AV223" s="117">
        <v>20435231</v>
      </c>
      <c r="AW223" s="82">
        <f>IFERROR(AV223/AS209,"-")</f>
        <v>4.6412119468046496E-3</v>
      </c>
      <c r="AX223" s="117">
        <v>427</v>
      </c>
      <c r="AY223" s="82">
        <f>IFERROR(AX223/AT209,"-")</f>
        <v>0.11534305780659103</v>
      </c>
      <c r="AZ223" s="120">
        <f t="shared" si="158"/>
        <v>47857.683840749414</v>
      </c>
      <c r="BA223" s="83">
        <f t="shared" si="166"/>
        <v>0.10414634146341463</v>
      </c>
      <c r="BB223" s="197"/>
      <c r="BC223" s="172"/>
      <c r="BD223" s="172"/>
      <c r="BE223" s="37" t="s">
        <v>95</v>
      </c>
      <c r="BF223" s="117">
        <v>14183925</v>
      </c>
      <c r="BG223" s="82">
        <f>IFERROR(BF223/BC209,"-")</f>
        <v>6.9439609304764935E-3</v>
      </c>
      <c r="BH223" s="117">
        <v>191</v>
      </c>
      <c r="BI223" s="82">
        <f>IFERROR(BH223/BD209,"-")</f>
        <v>0.11241907004120071</v>
      </c>
      <c r="BJ223" s="120">
        <f t="shared" si="159"/>
        <v>74261.38743455497</v>
      </c>
      <c r="BK223" s="83">
        <f t="shared" si="167"/>
        <v>9.7798259088581668E-2</v>
      </c>
      <c r="BL223" s="197"/>
      <c r="BM223" s="172"/>
      <c r="BN223" s="172"/>
      <c r="BO223" s="37" t="s">
        <v>95</v>
      </c>
      <c r="BP223" s="117">
        <v>4074225</v>
      </c>
      <c r="BQ223" s="82">
        <f>IFERROR(BP223/BM209,"-")</f>
        <v>4.5831730792486305E-3</v>
      </c>
      <c r="BR223" s="117">
        <v>68</v>
      </c>
      <c r="BS223" s="82">
        <f>IFERROR(BR223/BN209,"-")</f>
        <v>9.6181046676096185E-2</v>
      </c>
      <c r="BT223" s="120">
        <f t="shared" si="160"/>
        <v>59915.073529411762</v>
      </c>
      <c r="BU223" s="83">
        <f t="shared" si="168"/>
        <v>7.9439252336448593E-2</v>
      </c>
      <c r="BV223" s="197"/>
      <c r="BW223" s="172"/>
      <c r="BX223" s="172"/>
      <c r="BY223" s="37" t="s">
        <v>95</v>
      </c>
      <c r="BZ223" s="117">
        <f t="shared" si="170"/>
        <v>103104469</v>
      </c>
      <c r="CA223" s="82">
        <f>IFERROR(BZ223/BW209,"-")</f>
        <v>5.4879285386810793E-3</v>
      </c>
      <c r="CB223" s="117">
        <f t="shared" si="171"/>
        <v>1732</v>
      </c>
      <c r="CC223" s="82">
        <f>IFERROR(CB223/BX209,"-")</f>
        <v>9.4268763947096282E-2</v>
      </c>
      <c r="CD223" s="120">
        <f t="shared" si="161"/>
        <v>59529.139145496534</v>
      </c>
      <c r="CE223" s="83">
        <f t="shared" si="169"/>
        <v>8.481880509304604E-2</v>
      </c>
    </row>
    <row r="224" spans="2:83" s="31" customFormat="1" ht="13.15" customHeight="1">
      <c r="B224" s="216"/>
      <c r="C224" s="175"/>
      <c r="D224" s="197"/>
      <c r="E224" s="172"/>
      <c r="F224" s="172"/>
      <c r="G224" s="38" t="s">
        <v>93</v>
      </c>
      <c r="H224" s="118">
        <v>370673</v>
      </c>
      <c r="I224" s="84">
        <f>IFERROR(H224/E209,"-")</f>
        <v>1.3932629644819111E-3</v>
      </c>
      <c r="J224" s="118">
        <v>28</v>
      </c>
      <c r="K224" s="84">
        <f>IFERROR(J224/F209,"-")</f>
        <v>0.2413793103448276</v>
      </c>
      <c r="L224" s="121">
        <f t="shared" si="154"/>
        <v>13238.321428571429</v>
      </c>
      <c r="M224" s="87">
        <f t="shared" si="162"/>
        <v>0.22764227642276422</v>
      </c>
      <c r="N224" s="197"/>
      <c r="O224" s="172"/>
      <c r="P224" s="172"/>
      <c r="Q224" s="38" t="s">
        <v>93</v>
      </c>
      <c r="R224" s="118">
        <v>719040</v>
      </c>
      <c r="S224" s="84">
        <f>IFERROR(R224/O209,"-")</f>
        <v>1.9158832809714347E-3</v>
      </c>
      <c r="T224" s="118">
        <v>37</v>
      </c>
      <c r="U224" s="84">
        <f>IFERROR(T224/P209,"-")</f>
        <v>0.20108695652173914</v>
      </c>
      <c r="V224" s="121">
        <f t="shared" si="155"/>
        <v>19433.513513513513</v>
      </c>
      <c r="W224" s="87">
        <f t="shared" si="163"/>
        <v>0.18407960199004975</v>
      </c>
      <c r="X224" s="197"/>
      <c r="Y224" s="172"/>
      <c r="Z224" s="172"/>
      <c r="AA224" s="38" t="s">
        <v>93</v>
      </c>
      <c r="AB224" s="118">
        <v>8899486</v>
      </c>
      <c r="AC224" s="84">
        <f>IFERROR(AB224/Y209,"-")</f>
        <v>1.7088359212434293E-3</v>
      </c>
      <c r="AD224" s="118">
        <v>476</v>
      </c>
      <c r="AE224" s="84">
        <f>IFERROR(AD224/Z209,"-")</f>
        <v>7.2594174165014486E-2</v>
      </c>
      <c r="AF224" s="121">
        <f t="shared" si="156"/>
        <v>18696.399159663866</v>
      </c>
      <c r="AG224" s="87">
        <f t="shared" si="164"/>
        <v>6.6056064390785457E-2</v>
      </c>
      <c r="AH224" s="197"/>
      <c r="AI224" s="172"/>
      <c r="AJ224" s="172"/>
      <c r="AK224" s="38" t="s">
        <v>93</v>
      </c>
      <c r="AL224" s="118">
        <v>12407500</v>
      </c>
      <c r="AM224" s="84">
        <f>IFERROR(AL224/AI209,"-")</f>
        <v>2.2141807334004385E-3</v>
      </c>
      <c r="AN224" s="118">
        <v>566</v>
      </c>
      <c r="AO224" s="84">
        <f>IFERROR(AN224/AJ209,"-")</f>
        <v>0.10465976331360946</v>
      </c>
      <c r="AP224" s="121">
        <f t="shared" si="157"/>
        <v>21921.37809187279</v>
      </c>
      <c r="AQ224" s="87">
        <f t="shared" si="165"/>
        <v>9.4633004514295266E-2</v>
      </c>
      <c r="AR224" s="197"/>
      <c r="AS224" s="172"/>
      <c r="AT224" s="172"/>
      <c r="AU224" s="38" t="s">
        <v>93</v>
      </c>
      <c r="AV224" s="118">
        <v>15149486</v>
      </c>
      <c r="AW224" s="84">
        <f>IFERROR(AV224/AS209,"-")</f>
        <v>3.4407232984618465E-3</v>
      </c>
      <c r="AX224" s="118">
        <v>539</v>
      </c>
      <c r="AY224" s="84">
        <f>IFERROR(AX224/AT209,"-")</f>
        <v>0.14559697460831983</v>
      </c>
      <c r="AZ224" s="121">
        <f t="shared" si="158"/>
        <v>28106.65306122449</v>
      </c>
      <c r="BA224" s="87">
        <f t="shared" si="166"/>
        <v>0.13146341463414635</v>
      </c>
      <c r="BB224" s="197"/>
      <c r="BC224" s="172"/>
      <c r="BD224" s="172"/>
      <c r="BE224" s="38" t="s">
        <v>93</v>
      </c>
      <c r="BF224" s="118">
        <v>6380523</v>
      </c>
      <c r="BG224" s="84">
        <f>IFERROR(BF224/BC209,"-")</f>
        <v>3.123684200812305E-3</v>
      </c>
      <c r="BH224" s="118">
        <v>275</v>
      </c>
      <c r="BI224" s="84">
        <f>IFERROR(BH224/BD209,"-")</f>
        <v>0.16185991759858739</v>
      </c>
      <c r="BJ224" s="121">
        <f t="shared" si="159"/>
        <v>23201.901818181817</v>
      </c>
      <c r="BK224" s="87">
        <f t="shared" si="167"/>
        <v>0.1408090117767537</v>
      </c>
      <c r="BL224" s="197"/>
      <c r="BM224" s="172"/>
      <c r="BN224" s="172"/>
      <c r="BO224" s="38" t="s">
        <v>93</v>
      </c>
      <c r="BP224" s="118">
        <v>5198536</v>
      </c>
      <c r="BQ224" s="84">
        <f>IFERROR(BP224/BM209,"-")</f>
        <v>5.8479318758057931E-3</v>
      </c>
      <c r="BR224" s="118">
        <v>138</v>
      </c>
      <c r="BS224" s="84">
        <f>IFERROR(BR224/BN209,"-")</f>
        <v>0.19519094766619519</v>
      </c>
      <c r="BT224" s="121">
        <f t="shared" si="160"/>
        <v>37670.55072463768</v>
      </c>
      <c r="BU224" s="87">
        <f t="shared" si="168"/>
        <v>0.16121495327102803</v>
      </c>
      <c r="BV224" s="197"/>
      <c r="BW224" s="172"/>
      <c r="BX224" s="172"/>
      <c r="BY224" s="38" t="s">
        <v>93</v>
      </c>
      <c r="BZ224" s="118">
        <f t="shared" si="170"/>
        <v>49125244</v>
      </c>
      <c r="CA224" s="84">
        <f>IFERROR(BZ224/BW209,"-")</f>
        <v>2.614783152777514E-3</v>
      </c>
      <c r="CB224" s="118">
        <f t="shared" si="171"/>
        <v>2059</v>
      </c>
      <c r="CC224" s="84">
        <f>IFERROR(CB224/BX209,"-")</f>
        <v>0.11206661949599957</v>
      </c>
      <c r="CD224" s="121">
        <f t="shared" si="161"/>
        <v>23858.787761049054</v>
      </c>
      <c r="CE224" s="87">
        <f t="shared" si="169"/>
        <v>0.10083251714005877</v>
      </c>
    </row>
    <row r="225" spans="2:83" s="31" customFormat="1" ht="13.15" customHeight="1">
      <c r="B225" s="216"/>
      <c r="C225" s="176"/>
      <c r="D225" s="198"/>
      <c r="E225" s="173"/>
      <c r="F225" s="173"/>
      <c r="G225" s="39" t="s">
        <v>100</v>
      </c>
      <c r="H225" s="114">
        <f>SUM(H209:H224)</f>
        <v>17033221</v>
      </c>
      <c r="I225" s="84">
        <f>IFERROR(H225/E209,"-")</f>
        <v>6.4023427617159984E-2</v>
      </c>
      <c r="J225" s="118">
        <v>96</v>
      </c>
      <c r="K225" s="84">
        <f>IFERROR(J225/F209,"-")</f>
        <v>0.82758620689655171</v>
      </c>
      <c r="L225" s="121">
        <f t="shared" si="154"/>
        <v>177429.38541666666</v>
      </c>
      <c r="M225" s="88">
        <f t="shared" si="162"/>
        <v>0.78048780487804881</v>
      </c>
      <c r="N225" s="198"/>
      <c r="O225" s="173"/>
      <c r="P225" s="173"/>
      <c r="Q225" s="39" t="s">
        <v>100</v>
      </c>
      <c r="R225" s="114">
        <f>SUM(R209:R224)</f>
        <v>41843337</v>
      </c>
      <c r="S225" s="84">
        <f>IFERROR(R225/O209,"-")</f>
        <v>0.11149164132503536</v>
      </c>
      <c r="T225" s="118">
        <v>158</v>
      </c>
      <c r="U225" s="84">
        <f>IFERROR(T225/P209,"-")</f>
        <v>0.85869565217391308</v>
      </c>
      <c r="V225" s="121">
        <f t="shared" si="155"/>
        <v>264831.24683544302</v>
      </c>
      <c r="W225" s="88">
        <f t="shared" si="163"/>
        <v>0.78606965174129351</v>
      </c>
      <c r="X225" s="198"/>
      <c r="Y225" s="173"/>
      <c r="Z225" s="173"/>
      <c r="AA225" s="39" t="s">
        <v>100</v>
      </c>
      <c r="AB225" s="114">
        <f>SUM(AB209:AB224)</f>
        <v>899204607</v>
      </c>
      <c r="AC225" s="84">
        <f>IFERROR(AB225/Y209,"-")</f>
        <v>0.17266088547014749</v>
      </c>
      <c r="AD225" s="118">
        <v>4990</v>
      </c>
      <c r="AE225" s="84">
        <f>IFERROR(AD225/Z209,"-")</f>
        <v>0.76101875857861823</v>
      </c>
      <c r="AF225" s="121">
        <f t="shared" si="156"/>
        <v>180201.3240480962</v>
      </c>
      <c r="AG225" s="88">
        <f t="shared" si="164"/>
        <v>0.69247849014709961</v>
      </c>
      <c r="AH225" s="198"/>
      <c r="AI225" s="173"/>
      <c r="AJ225" s="173"/>
      <c r="AK225" s="39" t="s">
        <v>100</v>
      </c>
      <c r="AL225" s="114">
        <f>SUM(AL209:AL224)</f>
        <v>1172457509</v>
      </c>
      <c r="AM225" s="84">
        <f>IFERROR(AL225/AI209,"-")</f>
        <v>0.20923093509236118</v>
      </c>
      <c r="AN225" s="118">
        <v>4628</v>
      </c>
      <c r="AO225" s="84">
        <f>IFERROR(AN225/AJ209,"-")</f>
        <v>0.85576923076923073</v>
      </c>
      <c r="AP225" s="121">
        <f t="shared" si="157"/>
        <v>253339.99762316336</v>
      </c>
      <c r="AQ225" s="88">
        <f t="shared" si="165"/>
        <v>0.7737836482193613</v>
      </c>
      <c r="AR225" s="198"/>
      <c r="AS225" s="173"/>
      <c r="AT225" s="173"/>
      <c r="AU225" s="39" t="s">
        <v>100</v>
      </c>
      <c r="AV225" s="114">
        <f>SUM(AV209:AV224)</f>
        <v>1118661302</v>
      </c>
      <c r="AW225" s="84">
        <f>IFERROR(AV225/AS209,"-")</f>
        <v>0.25406829016371013</v>
      </c>
      <c r="AX225" s="118">
        <v>3317</v>
      </c>
      <c r="AY225" s="84">
        <f>IFERROR(AX225/AT209,"-")</f>
        <v>0.89600216099405727</v>
      </c>
      <c r="AZ225" s="121">
        <f t="shared" si="158"/>
        <v>337250.92010853183</v>
      </c>
      <c r="BA225" s="88">
        <f t="shared" si="166"/>
        <v>0.80902439024390249</v>
      </c>
      <c r="BB225" s="198"/>
      <c r="BC225" s="173"/>
      <c r="BD225" s="173"/>
      <c r="BE225" s="39" t="s">
        <v>100</v>
      </c>
      <c r="BF225" s="114">
        <f>SUM(BF209:BF224)</f>
        <v>586801187</v>
      </c>
      <c r="BG225" s="84">
        <f>IFERROR(BF225/BC209,"-")</f>
        <v>0.28727764116668913</v>
      </c>
      <c r="BH225" s="118">
        <v>1548</v>
      </c>
      <c r="BI225" s="84">
        <f>IFERROR(BH225/BD209,"-")</f>
        <v>0.91112419070041206</v>
      </c>
      <c r="BJ225" s="121">
        <f t="shared" si="159"/>
        <v>379070.53423772613</v>
      </c>
      <c r="BK225" s="88">
        <f t="shared" si="167"/>
        <v>0.79262672811059909</v>
      </c>
      <c r="BL225" s="198"/>
      <c r="BM225" s="173"/>
      <c r="BN225" s="173"/>
      <c r="BO225" s="39" t="s">
        <v>100</v>
      </c>
      <c r="BP225" s="114">
        <f>SUM(BP209:BP224)</f>
        <v>297117059</v>
      </c>
      <c r="BQ225" s="84">
        <f>IFERROR(BP225/BM209,"-")</f>
        <v>0.33423262244827595</v>
      </c>
      <c r="BR225" s="118">
        <v>631</v>
      </c>
      <c r="BS225" s="84">
        <f>IFERROR(BR225/BN209,"-")</f>
        <v>0.89250353606789246</v>
      </c>
      <c r="BT225" s="121">
        <f t="shared" si="160"/>
        <v>470866.97147385101</v>
      </c>
      <c r="BU225" s="88">
        <f t="shared" si="168"/>
        <v>0.73714953271028039</v>
      </c>
      <c r="BV225" s="198"/>
      <c r="BW225" s="173"/>
      <c r="BX225" s="173"/>
      <c r="BY225" s="39" t="s">
        <v>100</v>
      </c>
      <c r="BZ225" s="114">
        <f t="shared" si="170"/>
        <v>4133118222</v>
      </c>
      <c r="CA225" s="84">
        <f>IFERROR(BZ225/BW209,"-")</f>
        <v>0.21999296116113651</v>
      </c>
      <c r="CB225" s="114">
        <f t="shared" si="171"/>
        <v>15368</v>
      </c>
      <c r="CC225" s="84">
        <f>IFERROR(CB225/BX209,"-")</f>
        <v>0.83644478310564419</v>
      </c>
      <c r="CD225" s="121">
        <f t="shared" si="161"/>
        <v>268943.14302446641</v>
      </c>
      <c r="CE225" s="88">
        <f t="shared" si="169"/>
        <v>0.75259549461312436</v>
      </c>
    </row>
    <row r="226" spans="2:83" s="31" customFormat="1" ht="13.15" customHeight="1">
      <c r="B226" s="216">
        <v>14</v>
      </c>
      <c r="C226" s="174" t="s">
        <v>142</v>
      </c>
      <c r="D226" s="196">
        <f>CI18</f>
        <v>53</v>
      </c>
      <c r="E226" s="171">
        <v>92860150</v>
      </c>
      <c r="F226" s="171">
        <v>50</v>
      </c>
      <c r="G226" s="35" t="s">
        <v>66</v>
      </c>
      <c r="H226" s="124">
        <v>1110286</v>
      </c>
      <c r="I226" s="80">
        <f>IFERROR(H226/E226,"-")</f>
        <v>1.1956538945931058E-2</v>
      </c>
      <c r="J226" s="124">
        <v>12</v>
      </c>
      <c r="K226" s="80">
        <f>IFERROR(J226/F226,"-")</f>
        <v>0.24</v>
      </c>
      <c r="L226" s="119">
        <f t="shared" si="154"/>
        <v>92523.833333333328</v>
      </c>
      <c r="M226" s="81">
        <f t="shared" ref="M226:M242" si="172">IFERROR(J226/$CI$18,"-")</f>
        <v>0.22641509433962265</v>
      </c>
      <c r="N226" s="196">
        <f>CJ18</f>
        <v>120</v>
      </c>
      <c r="O226" s="171">
        <v>198775640</v>
      </c>
      <c r="P226" s="171">
        <v>109</v>
      </c>
      <c r="Q226" s="35" t="s">
        <v>66</v>
      </c>
      <c r="R226" s="124">
        <v>3289550</v>
      </c>
      <c r="S226" s="80">
        <f>IFERROR(R226/O226,"-")</f>
        <v>1.6549060035726711E-2</v>
      </c>
      <c r="T226" s="124">
        <v>31</v>
      </c>
      <c r="U226" s="80">
        <f>IFERROR(T226/P226,"-")</f>
        <v>0.28440366972477066</v>
      </c>
      <c r="V226" s="119">
        <f t="shared" si="155"/>
        <v>106114.51612903226</v>
      </c>
      <c r="W226" s="81">
        <f t="shared" ref="W226:W242" si="173">IFERROR(T226/$CJ$18,"-")</f>
        <v>0.25833333333333336</v>
      </c>
      <c r="X226" s="196">
        <f>CK18</f>
        <v>5243</v>
      </c>
      <c r="Y226" s="171">
        <v>3644753010</v>
      </c>
      <c r="Z226" s="171">
        <v>4751</v>
      </c>
      <c r="AA226" s="35" t="s">
        <v>66</v>
      </c>
      <c r="AB226" s="124">
        <v>84726010</v>
      </c>
      <c r="AC226" s="80">
        <f>IFERROR(AB226/Y226,"-")</f>
        <v>2.3246022369016441E-2</v>
      </c>
      <c r="AD226" s="124">
        <v>810</v>
      </c>
      <c r="AE226" s="80">
        <f>IFERROR(AD226/Z226,"-")</f>
        <v>0.17049042306882761</v>
      </c>
      <c r="AF226" s="119">
        <f t="shared" si="156"/>
        <v>104600.01234567902</v>
      </c>
      <c r="AG226" s="81">
        <f t="shared" ref="AG226:AG242" si="174">IFERROR(AD226/$CK$18,"-")</f>
        <v>0.15449170322334541</v>
      </c>
      <c r="AH226" s="196">
        <f>CL18</f>
        <v>4350</v>
      </c>
      <c r="AI226" s="171">
        <v>3637639870</v>
      </c>
      <c r="AJ226" s="171">
        <v>3944</v>
      </c>
      <c r="AK226" s="35" t="s">
        <v>66</v>
      </c>
      <c r="AL226" s="124">
        <v>94111849</v>
      </c>
      <c r="AM226" s="80">
        <f>IFERROR(AL226/AI226,"-")</f>
        <v>2.587167844077979E-2</v>
      </c>
      <c r="AN226" s="124">
        <v>902</v>
      </c>
      <c r="AO226" s="80">
        <f>IFERROR(AN226/AJ226,"-")</f>
        <v>0.22870182555780932</v>
      </c>
      <c r="AP226" s="119">
        <f t="shared" si="157"/>
        <v>104336.86141906874</v>
      </c>
      <c r="AQ226" s="81">
        <f t="shared" ref="AQ226:AQ242" si="175">IFERROR(AN226/$CL$18,"-")</f>
        <v>0.20735632183908045</v>
      </c>
      <c r="AR226" s="196">
        <f>CM18</f>
        <v>3312</v>
      </c>
      <c r="AS226" s="171">
        <v>3493214880</v>
      </c>
      <c r="AT226" s="171">
        <v>2982</v>
      </c>
      <c r="AU226" s="35" t="s">
        <v>66</v>
      </c>
      <c r="AV226" s="124">
        <v>132934554</v>
      </c>
      <c r="AW226" s="80">
        <f>IFERROR(AV226/AS226,"-")</f>
        <v>3.8055074928571242E-2</v>
      </c>
      <c r="AX226" s="124">
        <v>766</v>
      </c>
      <c r="AY226" s="80">
        <f>IFERROR(AX226/AT226,"-")</f>
        <v>0.25687458081824277</v>
      </c>
      <c r="AZ226" s="119">
        <f t="shared" si="158"/>
        <v>173543.80417754568</v>
      </c>
      <c r="BA226" s="81">
        <f t="shared" ref="BA226:BA242" si="176">IFERROR(AX226/$CM$18,"-")</f>
        <v>0.23128019323671498</v>
      </c>
      <c r="BB226" s="196">
        <f>CN18</f>
        <v>1660</v>
      </c>
      <c r="BC226" s="171">
        <v>1683329960</v>
      </c>
      <c r="BD226" s="171">
        <v>1445</v>
      </c>
      <c r="BE226" s="35" t="s">
        <v>66</v>
      </c>
      <c r="BF226" s="124">
        <v>59118053</v>
      </c>
      <c r="BG226" s="80">
        <f>IFERROR(BF226/BC226,"-")</f>
        <v>3.5119705824044146E-2</v>
      </c>
      <c r="BH226" s="124">
        <v>392</v>
      </c>
      <c r="BI226" s="80">
        <f>IFERROR(BH226/BD226,"-")</f>
        <v>0.27128027681660899</v>
      </c>
      <c r="BJ226" s="119">
        <f t="shared" si="159"/>
        <v>150811.35969387754</v>
      </c>
      <c r="BK226" s="81">
        <f t="shared" ref="BK226:BK242" si="177">IFERROR(BH226/$CN$18,"-")</f>
        <v>0.236144578313253</v>
      </c>
      <c r="BL226" s="196">
        <f>CO18</f>
        <v>629</v>
      </c>
      <c r="BM226" s="171">
        <v>555452840</v>
      </c>
      <c r="BN226" s="171">
        <v>525</v>
      </c>
      <c r="BO226" s="35" t="s">
        <v>66</v>
      </c>
      <c r="BP226" s="124">
        <v>24426394</v>
      </c>
      <c r="BQ226" s="80">
        <f>IFERROR(BP226/BM226,"-")</f>
        <v>4.3975639768085439E-2</v>
      </c>
      <c r="BR226" s="124">
        <v>135</v>
      </c>
      <c r="BS226" s="80">
        <f>IFERROR(BR226/BN226,"-")</f>
        <v>0.25714285714285712</v>
      </c>
      <c r="BT226" s="119">
        <f t="shared" si="160"/>
        <v>180936.25185185185</v>
      </c>
      <c r="BU226" s="81">
        <f t="shared" ref="BU226:BU242" si="178">IFERROR(BR226/$CO$18,"-")</f>
        <v>0.21462639109697934</v>
      </c>
      <c r="BV226" s="196">
        <f>CP18</f>
        <v>15367</v>
      </c>
      <c r="BW226" s="171">
        <f>SUM(E226,O226,Y226,AI226,AS226,BC226,BM226)</f>
        <v>13306026350</v>
      </c>
      <c r="BX226" s="171">
        <f>SUM(F226,P226,Z226,AJ226,AT226,BD226,BN226)</f>
        <v>13806</v>
      </c>
      <c r="BY226" s="35" t="s">
        <v>66</v>
      </c>
      <c r="BZ226" s="124">
        <f t="shared" si="170"/>
        <v>399716696</v>
      </c>
      <c r="CA226" s="80">
        <f>IFERROR(BZ226/BW226,"-")</f>
        <v>3.0040275397470562E-2</v>
      </c>
      <c r="CB226" s="124">
        <f t="shared" si="171"/>
        <v>3048</v>
      </c>
      <c r="CC226" s="80">
        <f>IFERROR(CB226/BX226,"-")</f>
        <v>0.2207735767057801</v>
      </c>
      <c r="CD226" s="119">
        <f t="shared" si="161"/>
        <v>131140.64829396326</v>
      </c>
      <c r="CE226" s="81">
        <f t="shared" ref="CE226:CE242" si="179">IFERROR(CB226/$CP$18,"-")</f>
        <v>0.19834710743801653</v>
      </c>
    </row>
    <row r="227" spans="2:83" s="31" customFormat="1" ht="13.15" customHeight="1">
      <c r="B227" s="216"/>
      <c r="C227" s="175"/>
      <c r="D227" s="197"/>
      <c r="E227" s="172"/>
      <c r="F227" s="172"/>
      <c r="G227" s="36" t="s">
        <v>68</v>
      </c>
      <c r="H227" s="117">
        <v>392248</v>
      </c>
      <c r="I227" s="82">
        <f>IFERROR(H227/E226,"-")</f>
        <v>4.2240724358080404E-3</v>
      </c>
      <c r="J227" s="117">
        <v>16</v>
      </c>
      <c r="K227" s="82">
        <f>IFERROR(J227/F226,"-")</f>
        <v>0.32</v>
      </c>
      <c r="L227" s="120">
        <f t="shared" si="154"/>
        <v>24515.5</v>
      </c>
      <c r="M227" s="83">
        <f t="shared" si="172"/>
        <v>0.30188679245283018</v>
      </c>
      <c r="N227" s="197"/>
      <c r="O227" s="172"/>
      <c r="P227" s="172"/>
      <c r="Q227" s="36" t="s">
        <v>68</v>
      </c>
      <c r="R227" s="117">
        <v>1442523</v>
      </c>
      <c r="S227" s="82">
        <f>IFERROR(R227/O226,"-")</f>
        <v>7.2570411545398623E-3</v>
      </c>
      <c r="T227" s="117">
        <v>42</v>
      </c>
      <c r="U227" s="82">
        <f>IFERROR(T227/P226,"-")</f>
        <v>0.38532110091743121</v>
      </c>
      <c r="V227" s="120">
        <f t="shared" si="155"/>
        <v>34345.785714285717</v>
      </c>
      <c r="W227" s="83">
        <f t="shared" si="173"/>
        <v>0.35</v>
      </c>
      <c r="X227" s="197"/>
      <c r="Y227" s="172"/>
      <c r="Z227" s="172"/>
      <c r="AA227" s="36" t="s">
        <v>68</v>
      </c>
      <c r="AB227" s="117">
        <v>82218012</v>
      </c>
      <c r="AC227" s="82">
        <f>IFERROR(AB227/Y226,"-")</f>
        <v>2.2557910446721875E-2</v>
      </c>
      <c r="AD227" s="117">
        <v>1167</v>
      </c>
      <c r="AE227" s="82">
        <f>IFERROR(AD227/Z226,"-")</f>
        <v>0.24563249842138496</v>
      </c>
      <c r="AF227" s="120">
        <f t="shared" si="156"/>
        <v>70452.452442159381</v>
      </c>
      <c r="AG227" s="83">
        <f t="shared" si="174"/>
        <v>0.22258249094030136</v>
      </c>
      <c r="AH227" s="197"/>
      <c r="AI227" s="172"/>
      <c r="AJ227" s="172"/>
      <c r="AK227" s="36" t="s">
        <v>68</v>
      </c>
      <c r="AL227" s="117">
        <v>75525788</v>
      </c>
      <c r="AM227" s="82">
        <f>IFERROR(AL227/AI226,"-")</f>
        <v>2.0762304873241891E-2</v>
      </c>
      <c r="AN227" s="117">
        <v>1171</v>
      </c>
      <c r="AO227" s="82">
        <f>IFERROR(AN227/AJ226,"-")</f>
        <v>0.29690669371196754</v>
      </c>
      <c r="AP227" s="120">
        <f t="shared" si="157"/>
        <v>64496.830059777967</v>
      </c>
      <c r="AQ227" s="83">
        <f t="shared" si="175"/>
        <v>0.26919540229885058</v>
      </c>
      <c r="AR227" s="197"/>
      <c r="AS227" s="172"/>
      <c r="AT227" s="172"/>
      <c r="AU227" s="36" t="s">
        <v>68</v>
      </c>
      <c r="AV227" s="117">
        <v>64044663</v>
      </c>
      <c r="AW227" s="82">
        <f>IFERROR(AV227/AS226,"-")</f>
        <v>1.8334017574092091E-2</v>
      </c>
      <c r="AX227" s="117">
        <v>1039</v>
      </c>
      <c r="AY227" s="82">
        <f>IFERROR(AX227/AT226,"-")</f>
        <v>0.3484238765928907</v>
      </c>
      <c r="AZ227" s="120">
        <f t="shared" si="158"/>
        <v>61640.676612127048</v>
      </c>
      <c r="BA227" s="83">
        <f t="shared" si="176"/>
        <v>0.31370772946859904</v>
      </c>
      <c r="BB227" s="197"/>
      <c r="BC227" s="172"/>
      <c r="BD227" s="172"/>
      <c r="BE227" s="36" t="s">
        <v>68</v>
      </c>
      <c r="BF227" s="117">
        <v>29896623</v>
      </c>
      <c r="BG227" s="82">
        <f>IFERROR(BF227/BC226,"-")</f>
        <v>1.7760405690159523E-2</v>
      </c>
      <c r="BH227" s="117">
        <v>529</v>
      </c>
      <c r="BI227" s="82">
        <f>IFERROR(BH227/BD226,"-")</f>
        <v>0.36608996539792388</v>
      </c>
      <c r="BJ227" s="120">
        <f t="shared" si="159"/>
        <v>56515.355387523632</v>
      </c>
      <c r="BK227" s="83">
        <f t="shared" si="177"/>
        <v>0.31867469879518073</v>
      </c>
      <c r="BL227" s="197"/>
      <c r="BM227" s="172"/>
      <c r="BN227" s="172"/>
      <c r="BO227" s="36" t="s">
        <v>68</v>
      </c>
      <c r="BP227" s="117">
        <v>10011300</v>
      </c>
      <c r="BQ227" s="82">
        <f>IFERROR(BP227/BM226,"-")</f>
        <v>1.8023672360735432E-2</v>
      </c>
      <c r="BR227" s="117">
        <v>177</v>
      </c>
      <c r="BS227" s="82">
        <f>IFERROR(BR227/BN226,"-")</f>
        <v>0.33714285714285713</v>
      </c>
      <c r="BT227" s="120">
        <f t="shared" si="160"/>
        <v>56561.016949152545</v>
      </c>
      <c r="BU227" s="83">
        <f t="shared" si="178"/>
        <v>0.28139904610492844</v>
      </c>
      <c r="BV227" s="197"/>
      <c r="BW227" s="172"/>
      <c r="BX227" s="172"/>
      <c r="BY227" s="36" t="s">
        <v>68</v>
      </c>
      <c r="BZ227" s="117">
        <f t="shared" si="170"/>
        <v>263531157</v>
      </c>
      <c r="CA227" s="82">
        <f>IFERROR(BZ227/BW226,"-")</f>
        <v>1.980539870191975E-2</v>
      </c>
      <c r="CB227" s="117">
        <f t="shared" si="171"/>
        <v>4141</v>
      </c>
      <c r="CC227" s="82">
        <f>IFERROR(CB227/BX226,"-")</f>
        <v>0.29994205417934233</v>
      </c>
      <c r="CD227" s="120">
        <f t="shared" si="161"/>
        <v>63639.496981405457</v>
      </c>
      <c r="CE227" s="83">
        <f t="shared" si="179"/>
        <v>0.26947354721155725</v>
      </c>
    </row>
    <row r="228" spans="2:83" s="31" customFormat="1" ht="13.15" customHeight="1">
      <c r="B228" s="216"/>
      <c r="C228" s="175"/>
      <c r="D228" s="197"/>
      <c r="E228" s="172"/>
      <c r="F228" s="172"/>
      <c r="G228" s="37" t="s">
        <v>70</v>
      </c>
      <c r="H228" s="117">
        <v>29647</v>
      </c>
      <c r="I228" s="82">
        <f>IFERROR(H228/E226,"-")</f>
        <v>3.1926504533968551E-4</v>
      </c>
      <c r="J228" s="117">
        <v>4</v>
      </c>
      <c r="K228" s="82">
        <f>IFERROR(J228/F226,"-")</f>
        <v>0.08</v>
      </c>
      <c r="L228" s="120">
        <f t="shared" si="154"/>
        <v>7411.75</v>
      </c>
      <c r="M228" s="83">
        <f t="shared" si="172"/>
        <v>7.5471698113207544E-2</v>
      </c>
      <c r="N228" s="197"/>
      <c r="O228" s="172"/>
      <c r="P228" s="172"/>
      <c r="Q228" s="37" t="s">
        <v>70</v>
      </c>
      <c r="R228" s="117">
        <v>896275</v>
      </c>
      <c r="S228" s="82">
        <f>IFERROR(R228/O226,"-")</f>
        <v>4.5089780618993358E-3</v>
      </c>
      <c r="T228" s="117">
        <v>25</v>
      </c>
      <c r="U228" s="82">
        <f>IFERROR(T228/P226,"-")</f>
        <v>0.22935779816513763</v>
      </c>
      <c r="V228" s="120">
        <f t="shared" si="155"/>
        <v>35851</v>
      </c>
      <c r="W228" s="83">
        <f t="shared" si="173"/>
        <v>0.20833333333333334</v>
      </c>
      <c r="X228" s="197"/>
      <c r="Y228" s="172"/>
      <c r="Z228" s="172"/>
      <c r="AA228" s="37" t="s">
        <v>70</v>
      </c>
      <c r="AB228" s="117">
        <v>63184436</v>
      </c>
      <c r="AC228" s="82">
        <f>IFERROR(AB228/Y226,"-")</f>
        <v>1.7335725034492804E-2</v>
      </c>
      <c r="AD228" s="117">
        <v>1113</v>
      </c>
      <c r="AE228" s="82">
        <f>IFERROR(AD228/Z226,"-")</f>
        <v>0.23426647021679647</v>
      </c>
      <c r="AF228" s="120">
        <f t="shared" si="156"/>
        <v>56769.484276729563</v>
      </c>
      <c r="AG228" s="83">
        <f t="shared" si="174"/>
        <v>0.21228304405874499</v>
      </c>
      <c r="AH228" s="197"/>
      <c r="AI228" s="172"/>
      <c r="AJ228" s="172"/>
      <c r="AK228" s="37" t="s">
        <v>70</v>
      </c>
      <c r="AL228" s="117">
        <v>69105771</v>
      </c>
      <c r="AM228" s="82">
        <f>IFERROR(AL228/AI226,"-")</f>
        <v>1.8997419609874684E-2</v>
      </c>
      <c r="AN228" s="117">
        <v>1158</v>
      </c>
      <c r="AO228" s="82">
        <f>IFERROR(AN228/AJ226,"-")</f>
        <v>0.29361054766734279</v>
      </c>
      <c r="AP228" s="120">
        <f t="shared" si="157"/>
        <v>59676.831606217616</v>
      </c>
      <c r="AQ228" s="83">
        <f t="shared" si="175"/>
        <v>0.26620689655172414</v>
      </c>
      <c r="AR228" s="197"/>
      <c r="AS228" s="172"/>
      <c r="AT228" s="172"/>
      <c r="AU228" s="37" t="s">
        <v>70</v>
      </c>
      <c r="AV228" s="117">
        <v>59102137</v>
      </c>
      <c r="AW228" s="82">
        <f>IFERROR(AV228/AS226,"-")</f>
        <v>1.6919124368324E-2</v>
      </c>
      <c r="AX228" s="117">
        <v>923</v>
      </c>
      <c r="AY228" s="82">
        <f>IFERROR(AX228/AT226,"-")</f>
        <v>0.30952380952380953</v>
      </c>
      <c r="AZ228" s="120">
        <f t="shared" si="158"/>
        <v>64032.651137594803</v>
      </c>
      <c r="BA228" s="83">
        <f t="shared" si="176"/>
        <v>0.27868357487922707</v>
      </c>
      <c r="BB228" s="197"/>
      <c r="BC228" s="172"/>
      <c r="BD228" s="172"/>
      <c r="BE228" s="37" t="s">
        <v>70</v>
      </c>
      <c r="BF228" s="117">
        <v>21677991</v>
      </c>
      <c r="BG228" s="82">
        <f>IFERROR(BF228/BC226,"-")</f>
        <v>1.287804026252821E-2</v>
      </c>
      <c r="BH228" s="117">
        <v>398</v>
      </c>
      <c r="BI228" s="82">
        <f>IFERROR(BH228/BD226,"-")</f>
        <v>0.27543252595155709</v>
      </c>
      <c r="BJ228" s="120">
        <f t="shared" si="159"/>
        <v>54467.314070351757</v>
      </c>
      <c r="BK228" s="83">
        <f t="shared" si="177"/>
        <v>0.2397590361445783</v>
      </c>
      <c r="BL228" s="197"/>
      <c r="BM228" s="172"/>
      <c r="BN228" s="172"/>
      <c r="BO228" s="37" t="s">
        <v>70</v>
      </c>
      <c r="BP228" s="117">
        <v>8995945</v>
      </c>
      <c r="BQ228" s="82">
        <f>IFERROR(BP228/BM226,"-")</f>
        <v>1.6195695389729217E-2</v>
      </c>
      <c r="BR228" s="117">
        <v>138</v>
      </c>
      <c r="BS228" s="82">
        <f>IFERROR(BR228/BN226,"-")</f>
        <v>0.26285714285714284</v>
      </c>
      <c r="BT228" s="120">
        <f t="shared" si="160"/>
        <v>65188.007246376808</v>
      </c>
      <c r="BU228" s="83">
        <f t="shared" si="178"/>
        <v>0.21939586645468998</v>
      </c>
      <c r="BV228" s="197"/>
      <c r="BW228" s="172"/>
      <c r="BX228" s="172"/>
      <c r="BY228" s="37" t="s">
        <v>70</v>
      </c>
      <c r="BZ228" s="117">
        <f t="shared" si="170"/>
        <v>222992202</v>
      </c>
      <c r="CA228" s="82">
        <f>IFERROR(BZ228/BW226,"-")</f>
        <v>1.6758737442301847E-2</v>
      </c>
      <c r="CB228" s="117">
        <f t="shared" si="171"/>
        <v>3759</v>
      </c>
      <c r="CC228" s="82">
        <f>IFERROR(CB228/BX226,"-")</f>
        <v>0.27227292481529769</v>
      </c>
      <c r="CD228" s="120">
        <f t="shared" si="161"/>
        <v>59322.213886671991</v>
      </c>
      <c r="CE228" s="83">
        <f t="shared" si="179"/>
        <v>0.24461508427149087</v>
      </c>
    </row>
    <row r="229" spans="2:83" s="31" customFormat="1" ht="13.15" customHeight="1">
      <c r="B229" s="216"/>
      <c r="C229" s="175"/>
      <c r="D229" s="197"/>
      <c r="E229" s="172"/>
      <c r="F229" s="172"/>
      <c r="G229" s="37" t="s">
        <v>72</v>
      </c>
      <c r="H229" s="117">
        <v>31434</v>
      </c>
      <c r="I229" s="82">
        <f>IFERROR(H229/E226,"-")</f>
        <v>3.3850903751501585E-4</v>
      </c>
      <c r="J229" s="117">
        <v>2</v>
      </c>
      <c r="K229" s="82">
        <f>IFERROR(J229/F226,"-")</f>
        <v>0.04</v>
      </c>
      <c r="L229" s="120">
        <f t="shared" si="154"/>
        <v>15717</v>
      </c>
      <c r="M229" s="83">
        <f t="shared" si="172"/>
        <v>3.7735849056603772E-2</v>
      </c>
      <c r="N229" s="197"/>
      <c r="O229" s="172"/>
      <c r="P229" s="172"/>
      <c r="Q229" s="37" t="s">
        <v>72</v>
      </c>
      <c r="R229" s="117">
        <v>106796</v>
      </c>
      <c r="S229" s="82">
        <f>IFERROR(R229/O226,"-")</f>
        <v>5.3726905369289718E-4</v>
      </c>
      <c r="T229" s="117">
        <v>12</v>
      </c>
      <c r="U229" s="82">
        <f>IFERROR(T229/P226,"-")</f>
        <v>0.11009174311926606</v>
      </c>
      <c r="V229" s="120">
        <f t="shared" si="155"/>
        <v>8899.6666666666661</v>
      </c>
      <c r="W229" s="83">
        <f t="shared" si="173"/>
        <v>0.1</v>
      </c>
      <c r="X229" s="197"/>
      <c r="Y229" s="172"/>
      <c r="Z229" s="172"/>
      <c r="AA229" s="37" t="s">
        <v>72</v>
      </c>
      <c r="AB229" s="117">
        <v>11780877</v>
      </c>
      <c r="AC229" s="82">
        <f>IFERROR(AB229/Y226,"-")</f>
        <v>3.232284044399486E-3</v>
      </c>
      <c r="AD229" s="117">
        <v>222</v>
      </c>
      <c r="AE229" s="82">
        <f>IFERROR(AD229/Z226,"-")</f>
        <v>4.6727004841086085E-2</v>
      </c>
      <c r="AF229" s="120">
        <f t="shared" si="156"/>
        <v>53067.013513513513</v>
      </c>
      <c r="AG229" s="83">
        <f t="shared" si="174"/>
        <v>4.234217051306504E-2</v>
      </c>
      <c r="AH229" s="197"/>
      <c r="AI229" s="172"/>
      <c r="AJ229" s="172"/>
      <c r="AK229" s="37" t="s">
        <v>72</v>
      </c>
      <c r="AL229" s="117">
        <v>10342544</v>
      </c>
      <c r="AM229" s="82">
        <f>IFERROR(AL229/AI226,"-")</f>
        <v>2.8432017378344824E-3</v>
      </c>
      <c r="AN229" s="117">
        <v>234</v>
      </c>
      <c r="AO229" s="82">
        <f>IFERROR(AN229/AJ226,"-")</f>
        <v>5.9330628803245439E-2</v>
      </c>
      <c r="AP229" s="120">
        <f t="shared" si="157"/>
        <v>44198.905982905984</v>
      </c>
      <c r="AQ229" s="83">
        <f t="shared" si="175"/>
        <v>5.3793103448275863E-2</v>
      </c>
      <c r="AR229" s="197"/>
      <c r="AS229" s="172"/>
      <c r="AT229" s="172"/>
      <c r="AU229" s="37" t="s">
        <v>72</v>
      </c>
      <c r="AV229" s="117">
        <v>11236568</v>
      </c>
      <c r="AW229" s="82">
        <f>IFERROR(AV229/AS226,"-")</f>
        <v>3.2166838817542197E-3</v>
      </c>
      <c r="AX229" s="117">
        <v>180</v>
      </c>
      <c r="AY229" s="82">
        <f>IFERROR(AX229/AT226,"-")</f>
        <v>6.0362173038229376E-2</v>
      </c>
      <c r="AZ229" s="120">
        <f t="shared" si="158"/>
        <v>62425.37777777778</v>
      </c>
      <c r="BA229" s="83">
        <f t="shared" si="176"/>
        <v>5.434782608695652E-2</v>
      </c>
      <c r="BB229" s="197"/>
      <c r="BC229" s="172"/>
      <c r="BD229" s="172"/>
      <c r="BE229" s="37" t="s">
        <v>72</v>
      </c>
      <c r="BF229" s="117">
        <v>1794824</v>
      </c>
      <c r="BG229" s="82">
        <f>IFERROR(BF229/BC226,"-")</f>
        <v>1.0662342158990624E-3</v>
      </c>
      <c r="BH229" s="117">
        <v>59</v>
      </c>
      <c r="BI229" s="82">
        <f>IFERROR(BH229/BD226,"-")</f>
        <v>4.083044982698962E-2</v>
      </c>
      <c r="BJ229" s="120">
        <f t="shared" si="159"/>
        <v>30420.745762711864</v>
      </c>
      <c r="BK229" s="83">
        <f t="shared" si="177"/>
        <v>3.5542168674698796E-2</v>
      </c>
      <c r="BL229" s="197"/>
      <c r="BM229" s="172"/>
      <c r="BN229" s="172"/>
      <c r="BO229" s="37" t="s">
        <v>72</v>
      </c>
      <c r="BP229" s="117">
        <v>436335</v>
      </c>
      <c r="BQ229" s="82">
        <f>IFERROR(BP229/BM226,"-")</f>
        <v>7.8554823844270922E-4</v>
      </c>
      <c r="BR229" s="117">
        <v>20</v>
      </c>
      <c r="BS229" s="82">
        <f>IFERROR(BR229/BN226,"-")</f>
        <v>3.8095238095238099E-2</v>
      </c>
      <c r="BT229" s="120">
        <f t="shared" si="160"/>
        <v>21816.75</v>
      </c>
      <c r="BU229" s="83">
        <f t="shared" si="178"/>
        <v>3.1796502384737677E-2</v>
      </c>
      <c r="BV229" s="197"/>
      <c r="BW229" s="172"/>
      <c r="BX229" s="172"/>
      <c r="BY229" s="37" t="s">
        <v>72</v>
      </c>
      <c r="BZ229" s="117">
        <f t="shared" si="170"/>
        <v>35729378</v>
      </c>
      <c r="CA229" s="82">
        <f>IFERROR(BZ229/BW226,"-")</f>
        <v>2.6852027089214353E-3</v>
      </c>
      <c r="CB229" s="117">
        <f t="shared" si="171"/>
        <v>729</v>
      </c>
      <c r="CC229" s="82">
        <f>IFERROR(CB229/BX226,"-")</f>
        <v>5.2803129074315516E-2</v>
      </c>
      <c r="CD229" s="120">
        <f t="shared" si="161"/>
        <v>49011.492455418382</v>
      </c>
      <c r="CE229" s="83">
        <f t="shared" si="179"/>
        <v>4.7439318019131906E-2</v>
      </c>
    </row>
    <row r="230" spans="2:83" s="31" customFormat="1" ht="13.15" customHeight="1">
      <c r="B230" s="216"/>
      <c r="C230" s="175"/>
      <c r="D230" s="197"/>
      <c r="E230" s="172"/>
      <c r="F230" s="172"/>
      <c r="G230" s="37" t="s">
        <v>74</v>
      </c>
      <c r="H230" s="117">
        <v>1330654</v>
      </c>
      <c r="I230" s="82">
        <f>IFERROR(H230/E226,"-")</f>
        <v>1.4329655939603803E-2</v>
      </c>
      <c r="J230" s="117">
        <v>11</v>
      </c>
      <c r="K230" s="82">
        <f>IFERROR(J230/F226,"-")</f>
        <v>0.22</v>
      </c>
      <c r="L230" s="120">
        <f t="shared" si="154"/>
        <v>120968.54545454546</v>
      </c>
      <c r="M230" s="83">
        <f t="shared" si="172"/>
        <v>0.20754716981132076</v>
      </c>
      <c r="N230" s="197"/>
      <c r="O230" s="172"/>
      <c r="P230" s="172"/>
      <c r="Q230" s="37" t="s">
        <v>74</v>
      </c>
      <c r="R230" s="117">
        <v>557310</v>
      </c>
      <c r="S230" s="82">
        <f>IFERROR(R230/O226,"-")</f>
        <v>2.8037137749877196E-3</v>
      </c>
      <c r="T230" s="117">
        <v>30</v>
      </c>
      <c r="U230" s="82">
        <f>IFERROR(T230/P226,"-")</f>
        <v>0.27522935779816515</v>
      </c>
      <c r="V230" s="120">
        <f t="shared" si="155"/>
        <v>18577</v>
      </c>
      <c r="W230" s="83">
        <f t="shared" si="173"/>
        <v>0.25</v>
      </c>
      <c r="X230" s="197"/>
      <c r="Y230" s="172"/>
      <c r="Z230" s="172"/>
      <c r="AA230" s="37" t="s">
        <v>74</v>
      </c>
      <c r="AB230" s="117">
        <v>64391926</v>
      </c>
      <c r="AC230" s="82">
        <f>IFERROR(AB230/Y226,"-")</f>
        <v>1.7667020460187508E-2</v>
      </c>
      <c r="AD230" s="117">
        <v>1364</v>
      </c>
      <c r="AE230" s="82">
        <f>IFERROR(AD230/Z226,"-")</f>
        <v>0.28709745316775415</v>
      </c>
      <c r="AF230" s="120">
        <f t="shared" si="156"/>
        <v>47208.156891495601</v>
      </c>
      <c r="AG230" s="83">
        <f t="shared" si="174"/>
        <v>0.26015639900820142</v>
      </c>
      <c r="AH230" s="197"/>
      <c r="AI230" s="172"/>
      <c r="AJ230" s="172"/>
      <c r="AK230" s="37" t="s">
        <v>74</v>
      </c>
      <c r="AL230" s="117">
        <v>97022173</v>
      </c>
      <c r="AM230" s="82">
        <f>IFERROR(AL230/AI226,"-")</f>
        <v>2.6671736748915719E-2</v>
      </c>
      <c r="AN230" s="117">
        <v>1471</v>
      </c>
      <c r="AO230" s="82">
        <f>IFERROR(AN230/AJ226,"-")</f>
        <v>0.37297160243407707</v>
      </c>
      <c r="AP230" s="120">
        <f t="shared" si="157"/>
        <v>65956.609789259004</v>
      </c>
      <c r="AQ230" s="83">
        <f t="shared" si="175"/>
        <v>0.33816091954022987</v>
      </c>
      <c r="AR230" s="197"/>
      <c r="AS230" s="172"/>
      <c r="AT230" s="172"/>
      <c r="AU230" s="37" t="s">
        <v>74</v>
      </c>
      <c r="AV230" s="117">
        <v>75194008</v>
      </c>
      <c r="AW230" s="82">
        <f>IFERROR(AV230/AS226,"-")</f>
        <v>2.1525732193148107E-2</v>
      </c>
      <c r="AX230" s="117">
        <v>1079</v>
      </c>
      <c r="AY230" s="82">
        <f>IFERROR(AX230/AT226,"-")</f>
        <v>0.36183769282360834</v>
      </c>
      <c r="AZ230" s="120">
        <f t="shared" si="158"/>
        <v>69688.607970342913</v>
      </c>
      <c r="BA230" s="83">
        <f t="shared" si="176"/>
        <v>0.32578502415458938</v>
      </c>
      <c r="BB230" s="197"/>
      <c r="BC230" s="172"/>
      <c r="BD230" s="172"/>
      <c r="BE230" s="37" t="s">
        <v>74</v>
      </c>
      <c r="BF230" s="117">
        <v>39848932</v>
      </c>
      <c r="BG230" s="82">
        <f>IFERROR(BF230/BC226,"-")</f>
        <v>2.3672680310400939E-2</v>
      </c>
      <c r="BH230" s="117">
        <v>465</v>
      </c>
      <c r="BI230" s="82">
        <f>IFERROR(BH230/BD226,"-")</f>
        <v>0.3217993079584775</v>
      </c>
      <c r="BJ230" s="120">
        <f t="shared" si="159"/>
        <v>85696.62795698925</v>
      </c>
      <c r="BK230" s="83">
        <f t="shared" si="177"/>
        <v>0.28012048192771083</v>
      </c>
      <c r="BL230" s="197"/>
      <c r="BM230" s="172"/>
      <c r="BN230" s="172"/>
      <c r="BO230" s="37" t="s">
        <v>74</v>
      </c>
      <c r="BP230" s="117">
        <v>7947651</v>
      </c>
      <c r="BQ230" s="82">
        <f>IFERROR(BP230/BM226,"-")</f>
        <v>1.4308417254649378E-2</v>
      </c>
      <c r="BR230" s="117">
        <v>129</v>
      </c>
      <c r="BS230" s="82">
        <f>IFERROR(BR230/BN226,"-")</f>
        <v>0.24571428571428572</v>
      </c>
      <c r="BT230" s="120">
        <f t="shared" si="160"/>
        <v>61609.697674418603</v>
      </c>
      <c r="BU230" s="83">
        <f t="shared" si="178"/>
        <v>0.20508744038155802</v>
      </c>
      <c r="BV230" s="197"/>
      <c r="BW230" s="172"/>
      <c r="BX230" s="172"/>
      <c r="BY230" s="37" t="s">
        <v>74</v>
      </c>
      <c r="BZ230" s="117">
        <f t="shared" si="170"/>
        <v>286292654</v>
      </c>
      <c r="CA230" s="82">
        <f>IFERROR(BZ230/BW226,"-")</f>
        <v>2.1516014358411367E-2</v>
      </c>
      <c r="CB230" s="117">
        <f t="shared" si="171"/>
        <v>4549</v>
      </c>
      <c r="CC230" s="82">
        <f>IFERROR(CB230/BX226,"-")</f>
        <v>0.3294944227147617</v>
      </c>
      <c r="CD230" s="120">
        <f t="shared" si="161"/>
        <v>62935.294350406686</v>
      </c>
      <c r="CE230" s="83">
        <f t="shared" si="179"/>
        <v>0.29602394741979565</v>
      </c>
    </row>
    <row r="231" spans="2:83" s="31" customFormat="1" ht="13.15" customHeight="1">
      <c r="B231" s="216"/>
      <c r="C231" s="175"/>
      <c r="D231" s="197"/>
      <c r="E231" s="172"/>
      <c r="F231" s="172"/>
      <c r="G231" s="37" t="s">
        <v>76</v>
      </c>
      <c r="H231" s="117">
        <v>443204</v>
      </c>
      <c r="I231" s="82">
        <f>IFERROR(H231/E226,"-")</f>
        <v>4.7728115881785676E-3</v>
      </c>
      <c r="J231" s="117">
        <v>14</v>
      </c>
      <c r="K231" s="82">
        <f>IFERROR(J231/F226,"-")</f>
        <v>0.28000000000000003</v>
      </c>
      <c r="L231" s="120">
        <f t="shared" si="154"/>
        <v>31657.428571428572</v>
      </c>
      <c r="M231" s="83">
        <f t="shared" si="172"/>
        <v>0.26415094339622641</v>
      </c>
      <c r="N231" s="197"/>
      <c r="O231" s="172"/>
      <c r="P231" s="172"/>
      <c r="Q231" s="37" t="s">
        <v>76</v>
      </c>
      <c r="R231" s="117">
        <v>1564467</v>
      </c>
      <c r="S231" s="82">
        <f>IFERROR(R231/O226,"-")</f>
        <v>7.8705167293135116E-3</v>
      </c>
      <c r="T231" s="117">
        <v>39</v>
      </c>
      <c r="U231" s="82">
        <f>IFERROR(T231/P226,"-")</f>
        <v>0.3577981651376147</v>
      </c>
      <c r="V231" s="120">
        <f t="shared" si="155"/>
        <v>40114.538461538461</v>
      </c>
      <c r="W231" s="83">
        <f t="shared" si="173"/>
        <v>0.32500000000000001</v>
      </c>
      <c r="X231" s="197"/>
      <c r="Y231" s="172"/>
      <c r="Z231" s="172"/>
      <c r="AA231" s="37" t="s">
        <v>76</v>
      </c>
      <c r="AB231" s="117">
        <v>120611321</v>
      </c>
      <c r="AC231" s="82">
        <f>IFERROR(AB231/Y226,"-")</f>
        <v>3.3091767993354372E-2</v>
      </c>
      <c r="AD231" s="117">
        <v>1643</v>
      </c>
      <c r="AE231" s="82">
        <f>IFERROR(AD231/Z226,"-")</f>
        <v>0.34582193222479479</v>
      </c>
      <c r="AF231" s="120">
        <f t="shared" si="156"/>
        <v>73409.20328667073</v>
      </c>
      <c r="AG231" s="83">
        <f t="shared" si="174"/>
        <v>0.31337020789624259</v>
      </c>
      <c r="AH231" s="197"/>
      <c r="AI231" s="172"/>
      <c r="AJ231" s="172"/>
      <c r="AK231" s="37" t="s">
        <v>76</v>
      </c>
      <c r="AL231" s="117">
        <v>144443129</v>
      </c>
      <c r="AM231" s="82">
        <f>IFERROR(AL231/AI226,"-")</f>
        <v>3.9707924413089304E-2</v>
      </c>
      <c r="AN231" s="117">
        <v>1636</v>
      </c>
      <c r="AO231" s="82">
        <f>IFERROR(AN231/AJ226,"-")</f>
        <v>0.4148073022312373</v>
      </c>
      <c r="AP231" s="120">
        <f t="shared" si="157"/>
        <v>88290.421149144255</v>
      </c>
      <c r="AQ231" s="83">
        <f t="shared" si="175"/>
        <v>0.37609195402298851</v>
      </c>
      <c r="AR231" s="197"/>
      <c r="AS231" s="172"/>
      <c r="AT231" s="172"/>
      <c r="AU231" s="37" t="s">
        <v>76</v>
      </c>
      <c r="AV231" s="117">
        <v>127612217</v>
      </c>
      <c r="AW231" s="82">
        <f>IFERROR(AV231/AS226,"-")</f>
        <v>3.6531453513103093E-2</v>
      </c>
      <c r="AX231" s="117">
        <v>1354</v>
      </c>
      <c r="AY231" s="82">
        <f>IFERROR(AX231/AT226,"-")</f>
        <v>0.45405767940979208</v>
      </c>
      <c r="AZ231" s="120">
        <f t="shared" si="158"/>
        <v>94248.313884785821</v>
      </c>
      <c r="BA231" s="83">
        <f t="shared" si="176"/>
        <v>0.40881642512077293</v>
      </c>
      <c r="BB231" s="197"/>
      <c r="BC231" s="172"/>
      <c r="BD231" s="172"/>
      <c r="BE231" s="37" t="s">
        <v>76</v>
      </c>
      <c r="BF231" s="117">
        <v>65323105</v>
      </c>
      <c r="BG231" s="82">
        <f>IFERROR(BF231/BC226,"-")</f>
        <v>3.8805882715947149E-2</v>
      </c>
      <c r="BH231" s="117">
        <v>652</v>
      </c>
      <c r="BI231" s="82">
        <f>IFERROR(BH231/BD226,"-")</f>
        <v>0.45121107266435984</v>
      </c>
      <c r="BJ231" s="120">
        <f t="shared" si="159"/>
        <v>100188.81134969325</v>
      </c>
      <c r="BK231" s="83">
        <f t="shared" si="177"/>
        <v>0.39277108433734942</v>
      </c>
      <c r="BL231" s="197"/>
      <c r="BM231" s="172"/>
      <c r="BN231" s="172"/>
      <c r="BO231" s="37" t="s">
        <v>76</v>
      </c>
      <c r="BP231" s="117">
        <v>17019393</v>
      </c>
      <c r="BQ231" s="82">
        <f>IFERROR(BP231/BM226,"-")</f>
        <v>3.0640572474163602E-2</v>
      </c>
      <c r="BR231" s="117">
        <v>197</v>
      </c>
      <c r="BS231" s="82">
        <f>IFERROR(BR231/BN226,"-")</f>
        <v>0.37523809523809526</v>
      </c>
      <c r="BT231" s="120">
        <f t="shared" si="160"/>
        <v>86392.857868020306</v>
      </c>
      <c r="BU231" s="83">
        <f t="shared" si="178"/>
        <v>0.31319554848966613</v>
      </c>
      <c r="BV231" s="197"/>
      <c r="BW231" s="172"/>
      <c r="BX231" s="172"/>
      <c r="BY231" s="37" t="s">
        <v>76</v>
      </c>
      <c r="BZ231" s="117">
        <f t="shared" si="170"/>
        <v>477016836</v>
      </c>
      <c r="CA231" s="82">
        <f>IFERROR(BZ231/BW226,"-")</f>
        <v>3.5849683703655072E-2</v>
      </c>
      <c r="CB231" s="117">
        <f t="shared" si="171"/>
        <v>5535</v>
      </c>
      <c r="CC231" s="82">
        <f>IFERROR(CB231/BX226,"-")</f>
        <v>0.40091264667535853</v>
      </c>
      <c r="CD231" s="120">
        <f t="shared" si="161"/>
        <v>86181.903523035231</v>
      </c>
      <c r="CE231" s="83">
        <f t="shared" si="179"/>
        <v>0.36018741458970521</v>
      </c>
    </row>
    <row r="232" spans="2:83" s="31" customFormat="1" ht="13.15" customHeight="1">
      <c r="B232" s="216"/>
      <c r="C232" s="175"/>
      <c r="D232" s="197"/>
      <c r="E232" s="172"/>
      <c r="F232" s="172"/>
      <c r="G232" s="37" t="s">
        <v>77</v>
      </c>
      <c r="H232" s="117">
        <v>4582</v>
      </c>
      <c r="I232" s="82">
        <f>IFERROR(H232/E226,"-")</f>
        <v>4.9343017429974E-5</v>
      </c>
      <c r="J232" s="117">
        <v>2</v>
      </c>
      <c r="K232" s="82">
        <f>IFERROR(J232/F226,"-")</f>
        <v>0.04</v>
      </c>
      <c r="L232" s="120">
        <f t="shared" si="154"/>
        <v>2291</v>
      </c>
      <c r="M232" s="83">
        <f t="shared" si="172"/>
        <v>3.7735849056603772E-2</v>
      </c>
      <c r="N232" s="197"/>
      <c r="O232" s="172"/>
      <c r="P232" s="172"/>
      <c r="Q232" s="37" t="s">
        <v>77</v>
      </c>
      <c r="R232" s="117">
        <v>1886584</v>
      </c>
      <c r="S232" s="82">
        <f>IFERROR(R232/O226,"-")</f>
        <v>9.4910221393325663E-3</v>
      </c>
      <c r="T232" s="117">
        <v>15</v>
      </c>
      <c r="U232" s="82">
        <f>IFERROR(T232/P226,"-")</f>
        <v>0.13761467889908258</v>
      </c>
      <c r="V232" s="120">
        <f t="shared" si="155"/>
        <v>125772.26666666666</v>
      </c>
      <c r="W232" s="83">
        <f t="shared" si="173"/>
        <v>0.125</v>
      </c>
      <c r="X232" s="197"/>
      <c r="Y232" s="172"/>
      <c r="Z232" s="172"/>
      <c r="AA232" s="37" t="s">
        <v>77</v>
      </c>
      <c r="AB232" s="117">
        <v>55783244</v>
      </c>
      <c r="AC232" s="82">
        <f>IFERROR(AB232/Y226,"-")</f>
        <v>1.5305082085658254E-2</v>
      </c>
      <c r="AD232" s="117">
        <v>409</v>
      </c>
      <c r="AE232" s="82">
        <f>IFERROR(AD232/Z226,"-")</f>
        <v>8.6087139549568509E-2</v>
      </c>
      <c r="AF232" s="120">
        <f t="shared" si="156"/>
        <v>136389.34963325184</v>
      </c>
      <c r="AG232" s="83">
        <f t="shared" si="174"/>
        <v>7.8008773602899109E-2</v>
      </c>
      <c r="AH232" s="197"/>
      <c r="AI232" s="172"/>
      <c r="AJ232" s="172"/>
      <c r="AK232" s="37" t="s">
        <v>77</v>
      </c>
      <c r="AL232" s="117">
        <v>118650171</v>
      </c>
      <c r="AM232" s="82">
        <f>IFERROR(AL232/AI226,"-")</f>
        <v>3.2617349501395256E-2</v>
      </c>
      <c r="AN232" s="117">
        <v>528</v>
      </c>
      <c r="AO232" s="82">
        <f>IFERROR(AN232/AJ226,"-")</f>
        <v>0.13387423935091278</v>
      </c>
      <c r="AP232" s="120">
        <f t="shared" si="157"/>
        <v>224716.23295454544</v>
      </c>
      <c r="AQ232" s="83">
        <f t="shared" si="175"/>
        <v>0.12137931034482759</v>
      </c>
      <c r="AR232" s="197"/>
      <c r="AS232" s="172"/>
      <c r="AT232" s="172"/>
      <c r="AU232" s="37" t="s">
        <v>77</v>
      </c>
      <c r="AV232" s="117">
        <v>159798172</v>
      </c>
      <c r="AW232" s="82">
        <f>IFERROR(AV232/AS226,"-")</f>
        <v>4.5745302676599153E-2</v>
      </c>
      <c r="AX232" s="117">
        <v>583</v>
      </c>
      <c r="AY232" s="82">
        <f>IFERROR(AX232/AT226,"-")</f>
        <v>0.19550637156270959</v>
      </c>
      <c r="AZ232" s="120">
        <f t="shared" si="158"/>
        <v>274096.34991423669</v>
      </c>
      <c r="BA232" s="83">
        <f t="shared" si="176"/>
        <v>0.17602657004830918</v>
      </c>
      <c r="BB232" s="197"/>
      <c r="BC232" s="172"/>
      <c r="BD232" s="172"/>
      <c r="BE232" s="37" t="s">
        <v>77</v>
      </c>
      <c r="BF232" s="117">
        <v>101023190</v>
      </c>
      <c r="BG232" s="82">
        <f>IFERROR(BF232/BC226,"-")</f>
        <v>6.0013896503095569E-2</v>
      </c>
      <c r="BH232" s="117">
        <v>299</v>
      </c>
      <c r="BI232" s="82">
        <f>IFERROR(BH232/BD226,"-")</f>
        <v>0.2069204152249135</v>
      </c>
      <c r="BJ232" s="120">
        <f t="shared" si="159"/>
        <v>337870.20066889632</v>
      </c>
      <c r="BK232" s="83">
        <f t="shared" si="177"/>
        <v>0.18012048192771085</v>
      </c>
      <c r="BL232" s="197"/>
      <c r="BM232" s="172"/>
      <c r="BN232" s="172"/>
      <c r="BO232" s="37" t="s">
        <v>77</v>
      </c>
      <c r="BP232" s="117">
        <v>29495746</v>
      </c>
      <c r="BQ232" s="82">
        <f>IFERROR(BP232/BM226,"-")</f>
        <v>5.3102160752297171E-2</v>
      </c>
      <c r="BR232" s="117">
        <v>106</v>
      </c>
      <c r="BS232" s="82">
        <f>IFERROR(BR232/BN226,"-")</f>
        <v>0.20190476190476189</v>
      </c>
      <c r="BT232" s="120">
        <f t="shared" si="160"/>
        <v>278261.75471698114</v>
      </c>
      <c r="BU232" s="83">
        <f t="shared" si="178"/>
        <v>0.16852146263910969</v>
      </c>
      <c r="BV232" s="197"/>
      <c r="BW232" s="172"/>
      <c r="BX232" s="172"/>
      <c r="BY232" s="37" t="s">
        <v>77</v>
      </c>
      <c r="BZ232" s="117">
        <f t="shared" si="170"/>
        <v>466641689</v>
      </c>
      <c r="CA232" s="82">
        <f>IFERROR(BZ232/BW226,"-")</f>
        <v>3.5069950767082317E-2</v>
      </c>
      <c r="CB232" s="117">
        <f t="shared" si="171"/>
        <v>1942</v>
      </c>
      <c r="CC232" s="82">
        <f>IFERROR(CB232/BX226,"-")</f>
        <v>0.1406634796465305</v>
      </c>
      <c r="CD232" s="120">
        <f t="shared" si="161"/>
        <v>240289.23223480946</v>
      </c>
      <c r="CE232" s="83">
        <f t="shared" si="179"/>
        <v>0.12637469903038981</v>
      </c>
    </row>
    <row r="233" spans="2:83" s="31" customFormat="1" ht="13.15" customHeight="1">
      <c r="B233" s="216"/>
      <c r="C233" s="175"/>
      <c r="D233" s="197"/>
      <c r="E233" s="172"/>
      <c r="F233" s="172"/>
      <c r="G233" s="37" t="s">
        <v>79</v>
      </c>
      <c r="H233" s="117">
        <v>0</v>
      </c>
      <c r="I233" s="82">
        <f>IFERROR(H233/E226,"-")</f>
        <v>0</v>
      </c>
      <c r="J233" s="117">
        <v>0</v>
      </c>
      <c r="K233" s="82">
        <f>IFERROR(J233/F226,"-")</f>
        <v>0</v>
      </c>
      <c r="L233" s="120" t="str">
        <f t="shared" si="154"/>
        <v>-</v>
      </c>
      <c r="M233" s="83">
        <f t="shared" si="172"/>
        <v>0</v>
      </c>
      <c r="N233" s="197"/>
      <c r="O233" s="172"/>
      <c r="P233" s="172"/>
      <c r="Q233" s="37" t="s">
        <v>79</v>
      </c>
      <c r="R233" s="117">
        <v>0</v>
      </c>
      <c r="S233" s="82">
        <f>IFERROR(R233/O226,"-")</f>
        <v>0</v>
      </c>
      <c r="T233" s="117">
        <v>0</v>
      </c>
      <c r="U233" s="82">
        <f>IFERROR(T233/P226,"-")</f>
        <v>0</v>
      </c>
      <c r="V233" s="120" t="str">
        <f t="shared" si="155"/>
        <v>-</v>
      </c>
      <c r="W233" s="83">
        <f t="shared" si="173"/>
        <v>0</v>
      </c>
      <c r="X233" s="197"/>
      <c r="Y233" s="172"/>
      <c r="Z233" s="172"/>
      <c r="AA233" s="37" t="s">
        <v>79</v>
      </c>
      <c r="AB233" s="117">
        <v>1128</v>
      </c>
      <c r="AC233" s="82">
        <f>IFERROR(AB233/Y226,"-")</f>
        <v>3.0948599175448651E-7</v>
      </c>
      <c r="AD233" s="117">
        <v>1</v>
      </c>
      <c r="AE233" s="82">
        <f>IFERROR(AD233/Z226,"-")</f>
        <v>2.1048200378867606E-4</v>
      </c>
      <c r="AF233" s="120">
        <f t="shared" si="156"/>
        <v>1128</v>
      </c>
      <c r="AG233" s="83">
        <f t="shared" si="174"/>
        <v>1.9073049780659929E-4</v>
      </c>
      <c r="AH233" s="197"/>
      <c r="AI233" s="172"/>
      <c r="AJ233" s="172"/>
      <c r="AK233" s="37" t="s">
        <v>79</v>
      </c>
      <c r="AL233" s="117">
        <v>1303</v>
      </c>
      <c r="AM233" s="82">
        <f>IFERROR(AL233/AI226,"-")</f>
        <v>3.5819928485663974E-7</v>
      </c>
      <c r="AN233" s="117">
        <v>2</v>
      </c>
      <c r="AO233" s="82">
        <f>IFERROR(AN233/AJ226,"-")</f>
        <v>5.0709939148073022E-4</v>
      </c>
      <c r="AP233" s="120">
        <f t="shared" si="157"/>
        <v>651.5</v>
      </c>
      <c r="AQ233" s="83">
        <f t="shared" si="175"/>
        <v>4.5977011494252872E-4</v>
      </c>
      <c r="AR233" s="197"/>
      <c r="AS233" s="172"/>
      <c r="AT233" s="172"/>
      <c r="AU233" s="37" t="s">
        <v>79</v>
      </c>
      <c r="AV233" s="117">
        <v>1616120</v>
      </c>
      <c r="AW233" s="82">
        <f>IFERROR(AV233/AS226,"-")</f>
        <v>4.6264545855822072E-4</v>
      </c>
      <c r="AX233" s="117">
        <v>7</v>
      </c>
      <c r="AY233" s="82">
        <f>IFERROR(AX233/AT226,"-")</f>
        <v>2.3474178403755869E-3</v>
      </c>
      <c r="AZ233" s="120">
        <f t="shared" si="158"/>
        <v>230874.28571428571</v>
      </c>
      <c r="BA233" s="83">
        <f t="shared" si="176"/>
        <v>2.113526570048309E-3</v>
      </c>
      <c r="BB233" s="197"/>
      <c r="BC233" s="172"/>
      <c r="BD233" s="172"/>
      <c r="BE233" s="37" t="s">
        <v>79</v>
      </c>
      <c r="BF233" s="117">
        <v>5832</v>
      </c>
      <c r="BG233" s="82">
        <f>IFERROR(BF233/BC226,"-")</f>
        <v>3.4645613982893763E-6</v>
      </c>
      <c r="BH233" s="117">
        <v>3</v>
      </c>
      <c r="BI233" s="82">
        <f>IFERROR(BH233/BD226,"-")</f>
        <v>2.0761245674740486E-3</v>
      </c>
      <c r="BJ233" s="120">
        <f t="shared" si="159"/>
        <v>1944</v>
      </c>
      <c r="BK233" s="83">
        <f t="shared" si="177"/>
        <v>1.8072289156626507E-3</v>
      </c>
      <c r="BL233" s="197"/>
      <c r="BM233" s="172"/>
      <c r="BN233" s="172"/>
      <c r="BO233" s="37" t="s">
        <v>79</v>
      </c>
      <c r="BP233" s="117">
        <v>4704</v>
      </c>
      <c r="BQ233" s="82">
        <f>IFERROR(BP233/BM226,"-")</f>
        <v>8.4687657731662687E-6</v>
      </c>
      <c r="BR233" s="117">
        <v>1</v>
      </c>
      <c r="BS233" s="82">
        <f>IFERROR(BR233/BN226,"-")</f>
        <v>1.9047619047619048E-3</v>
      </c>
      <c r="BT233" s="120">
        <f t="shared" si="160"/>
        <v>4704</v>
      </c>
      <c r="BU233" s="83">
        <f t="shared" si="178"/>
        <v>1.589825119236884E-3</v>
      </c>
      <c r="BV233" s="197"/>
      <c r="BW233" s="172"/>
      <c r="BX233" s="172"/>
      <c r="BY233" s="37" t="s">
        <v>79</v>
      </c>
      <c r="BZ233" s="117">
        <f t="shared" si="170"/>
        <v>1629087</v>
      </c>
      <c r="CA233" s="82">
        <f>IFERROR(BZ233/BW226,"-")</f>
        <v>1.2243226919507791E-4</v>
      </c>
      <c r="CB233" s="117">
        <f t="shared" si="171"/>
        <v>14</v>
      </c>
      <c r="CC233" s="82">
        <f>IFERROR(CB233/BX226,"-")</f>
        <v>1.0140518615094887E-3</v>
      </c>
      <c r="CD233" s="120">
        <f t="shared" si="161"/>
        <v>116363.35714285714</v>
      </c>
      <c r="CE233" s="83">
        <f t="shared" si="179"/>
        <v>9.1104314440033842E-4</v>
      </c>
    </row>
    <row r="234" spans="2:83" s="31" customFormat="1" ht="13.15" customHeight="1">
      <c r="B234" s="216"/>
      <c r="C234" s="175"/>
      <c r="D234" s="197"/>
      <c r="E234" s="172"/>
      <c r="F234" s="172"/>
      <c r="G234" s="37" t="s">
        <v>81</v>
      </c>
      <c r="H234" s="117">
        <v>0</v>
      </c>
      <c r="I234" s="82">
        <f>IFERROR(H234/E226,"-")</f>
        <v>0</v>
      </c>
      <c r="J234" s="117">
        <v>0</v>
      </c>
      <c r="K234" s="82">
        <f>IFERROR(J234/F226,"-")</f>
        <v>0</v>
      </c>
      <c r="L234" s="120" t="str">
        <f t="shared" si="154"/>
        <v>-</v>
      </c>
      <c r="M234" s="83">
        <f t="shared" si="172"/>
        <v>0</v>
      </c>
      <c r="N234" s="197"/>
      <c r="O234" s="172"/>
      <c r="P234" s="172"/>
      <c r="Q234" s="37" t="s">
        <v>81</v>
      </c>
      <c r="R234" s="117">
        <v>27800</v>
      </c>
      <c r="S234" s="82">
        <f>IFERROR(R234/O226,"-")</f>
        <v>1.3985617151075454E-4</v>
      </c>
      <c r="T234" s="117">
        <v>1</v>
      </c>
      <c r="U234" s="82">
        <f>IFERROR(T234/P226,"-")</f>
        <v>9.1743119266055051E-3</v>
      </c>
      <c r="V234" s="120">
        <f t="shared" si="155"/>
        <v>27800</v>
      </c>
      <c r="W234" s="83">
        <f t="shared" si="173"/>
        <v>8.3333333333333332E-3</v>
      </c>
      <c r="X234" s="197"/>
      <c r="Y234" s="172"/>
      <c r="Z234" s="172"/>
      <c r="AA234" s="37" t="s">
        <v>81</v>
      </c>
      <c r="AB234" s="117">
        <v>429823</v>
      </c>
      <c r="AC234" s="82">
        <f>IFERROR(AB234/Y226,"-")</f>
        <v>1.1792925304422754E-4</v>
      </c>
      <c r="AD234" s="117">
        <v>12</v>
      </c>
      <c r="AE234" s="82">
        <f>IFERROR(AD234/Z226,"-")</f>
        <v>2.5257840454641126E-3</v>
      </c>
      <c r="AF234" s="120">
        <f t="shared" si="156"/>
        <v>35818.583333333336</v>
      </c>
      <c r="AG234" s="83">
        <f t="shared" si="174"/>
        <v>2.2887659736791914E-3</v>
      </c>
      <c r="AH234" s="197"/>
      <c r="AI234" s="172"/>
      <c r="AJ234" s="172"/>
      <c r="AK234" s="37" t="s">
        <v>81</v>
      </c>
      <c r="AL234" s="117">
        <v>383795</v>
      </c>
      <c r="AM234" s="82">
        <f>IFERROR(AL234/AI226,"-")</f>
        <v>1.0550659595668002E-4</v>
      </c>
      <c r="AN234" s="117">
        <v>14</v>
      </c>
      <c r="AO234" s="82">
        <f>IFERROR(AN234/AJ226,"-")</f>
        <v>3.5496957403651115E-3</v>
      </c>
      <c r="AP234" s="120">
        <f t="shared" si="157"/>
        <v>27413.928571428572</v>
      </c>
      <c r="AQ234" s="83">
        <f t="shared" si="175"/>
        <v>3.2183908045977012E-3</v>
      </c>
      <c r="AR234" s="197"/>
      <c r="AS234" s="172"/>
      <c r="AT234" s="172"/>
      <c r="AU234" s="37" t="s">
        <v>81</v>
      </c>
      <c r="AV234" s="117">
        <v>173489</v>
      </c>
      <c r="AW234" s="82">
        <f>IFERROR(AV234/AS226,"-")</f>
        <v>4.9664565725198103E-5</v>
      </c>
      <c r="AX234" s="117">
        <v>10</v>
      </c>
      <c r="AY234" s="82">
        <f>IFERROR(AX234/AT226,"-")</f>
        <v>3.3534540576794099E-3</v>
      </c>
      <c r="AZ234" s="120">
        <f t="shared" si="158"/>
        <v>17348.900000000001</v>
      </c>
      <c r="BA234" s="83">
        <f t="shared" si="176"/>
        <v>3.0193236714975845E-3</v>
      </c>
      <c r="BB234" s="197"/>
      <c r="BC234" s="172"/>
      <c r="BD234" s="172"/>
      <c r="BE234" s="37" t="s">
        <v>81</v>
      </c>
      <c r="BF234" s="117">
        <v>137455</v>
      </c>
      <c r="BG234" s="82">
        <f>IFERROR(BF234/BC226,"-")</f>
        <v>8.1656599280155386E-5</v>
      </c>
      <c r="BH234" s="117">
        <v>4</v>
      </c>
      <c r="BI234" s="82">
        <f>IFERROR(BH234/BD226,"-")</f>
        <v>2.7681660899653978E-3</v>
      </c>
      <c r="BJ234" s="120">
        <f t="shared" si="159"/>
        <v>34363.75</v>
      </c>
      <c r="BK234" s="83">
        <f t="shared" si="177"/>
        <v>2.4096385542168677E-3</v>
      </c>
      <c r="BL234" s="197"/>
      <c r="BM234" s="172"/>
      <c r="BN234" s="172"/>
      <c r="BO234" s="37" t="s">
        <v>81</v>
      </c>
      <c r="BP234" s="117">
        <v>4861</v>
      </c>
      <c r="BQ234" s="82">
        <f>IFERROR(BP234/BM226,"-")</f>
        <v>8.7514180321771332E-6</v>
      </c>
      <c r="BR234" s="117">
        <v>1</v>
      </c>
      <c r="BS234" s="82">
        <f>IFERROR(BR234/BN226,"-")</f>
        <v>1.9047619047619048E-3</v>
      </c>
      <c r="BT234" s="120">
        <f t="shared" si="160"/>
        <v>4861</v>
      </c>
      <c r="BU234" s="83">
        <f t="shared" si="178"/>
        <v>1.589825119236884E-3</v>
      </c>
      <c r="BV234" s="197"/>
      <c r="BW234" s="172"/>
      <c r="BX234" s="172"/>
      <c r="BY234" s="37" t="s">
        <v>81</v>
      </c>
      <c r="BZ234" s="117">
        <f t="shared" si="170"/>
        <v>1157223</v>
      </c>
      <c r="CA234" s="82">
        <f>IFERROR(BZ234/BW226,"-")</f>
        <v>8.6969841300517194E-5</v>
      </c>
      <c r="CB234" s="117">
        <f t="shared" si="171"/>
        <v>42</v>
      </c>
      <c r="CC234" s="82">
        <f>IFERROR(CB234/BX226,"-")</f>
        <v>3.0421555845284659E-3</v>
      </c>
      <c r="CD234" s="120">
        <f t="shared" si="161"/>
        <v>27552.928571428572</v>
      </c>
      <c r="CE234" s="83">
        <f t="shared" si="179"/>
        <v>2.7331294332010154E-3</v>
      </c>
    </row>
    <row r="235" spans="2:83" s="31" customFormat="1" ht="13.15" customHeight="1">
      <c r="B235" s="216"/>
      <c r="C235" s="175"/>
      <c r="D235" s="197"/>
      <c r="E235" s="172"/>
      <c r="F235" s="172"/>
      <c r="G235" s="37" t="s">
        <v>83</v>
      </c>
      <c r="H235" s="117">
        <v>88096</v>
      </c>
      <c r="I235" s="82">
        <f>IFERROR(H235/E226,"-")</f>
        <v>9.4869543070951314E-4</v>
      </c>
      <c r="J235" s="117">
        <v>2</v>
      </c>
      <c r="K235" s="82">
        <f>IFERROR(J235/F226,"-")</f>
        <v>0.04</v>
      </c>
      <c r="L235" s="120">
        <f t="shared" si="154"/>
        <v>44048</v>
      </c>
      <c r="M235" s="83">
        <f t="shared" si="172"/>
        <v>3.7735849056603772E-2</v>
      </c>
      <c r="N235" s="197"/>
      <c r="O235" s="172"/>
      <c r="P235" s="172"/>
      <c r="Q235" s="37" t="s">
        <v>83</v>
      </c>
      <c r="R235" s="117">
        <v>545224</v>
      </c>
      <c r="S235" s="82">
        <f>IFERROR(R235/O226,"-")</f>
        <v>2.742911555963296E-3</v>
      </c>
      <c r="T235" s="117">
        <v>6</v>
      </c>
      <c r="U235" s="82">
        <f>IFERROR(T235/P226,"-")</f>
        <v>5.5045871559633031E-2</v>
      </c>
      <c r="V235" s="120">
        <f t="shared" si="155"/>
        <v>90870.666666666672</v>
      </c>
      <c r="W235" s="83">
        <f t="shared" si="173"/>
        <v>0.05</v>
      </c>
      <c r="X235" s="197"/>
      <c r="Y235" s="172"/>
      <c r="Z235" s="172"/>
      <c r="AA235" s="37" t="s">
        <v>83</v>
      </c>
      <c r="AB235" s="117">
        <v>2966104</v>
      </c>
      <c r="AC235" s="82">
        <f>IFERROR(AB235/Y226,"-")</f>
        <v>8.1380109759481348E-4</v>
      </c>
      <c r="AD235" s="117">
        <v>195</v>
      </c>
      <c r="AE235" s="82">
        <f>IFERROR(AD235/Z226,"-")</f>
        <v>4.1043990738791836E-2</v>
      </c>
      <c r="AF235" s="120">
        <f t="shared" si="156"/>
        <v>15210.789743589743</v>
      </c>
      <c r="AG235" s="83">
        <f t="shared" si="174"/>
        <v>3.7192447072286861E-2</v>
      </c>
      <c r="AH235" s="197"/>
      <c r="AI235" s="172"/>
      <c r="AJ235" s="172"/>
      <c r="AK235" s="37" t="s">
        <v>83</v>
      </c>
      <c r="AL235" s="117">
        <v>3405885</v>
      </c>
      <c r="AM235" s="82">
        <f>IFERROR(AL235/AI226,"-")</f>
        <v>9.362897707628216E-4</v>
      </c>
      <c r="AN235" s="117">
        <v>220</v>
      </c>
      <c r="AO235" s="82">
        <f>IFERROR(AN235/AJ226,"-")</f>
        <v>5.5780933062880324E-2</v>
      </c>
      <c r="AP235" s="120">
        <f t="shared" si="157"/>
        <v>15481.295454545454</v>
      </c>
      <c r="AQ235" s="83">
        <f t="shared" si="175"/>
        <v>5.057471264367816E-2</v>
      </c>
      <c r="AR235" s="197"/>
      <c r="AS235" s="172"/>
      <c r="AT235" s="172"/>
      <c r="AU235" s="37" t="s">
        <v>83</v>
      </c>
      <c r="AV235" s="117">
        <v>5569634</v>
      </c>
      <c r="AW235" s="82">
        <f>IFERROR(AV235/AS226,"-")</f>
        <v>1.5944149419173435E-3</v>
      </c>
      <c r="AX235" s="117">
        <v>242</v>
      </c>
      <c r="AY235" s="82">
        <f>IFERROR(AX235/AT226,"-")</f>
        <v>8.1153588195841717E-2</v>
      </c>
      <c r="AZ235" s="120">
        <f t="shared" si="158"/>
        <v>23015.016528925618</v>
      </c>
      <c r="BA235" s="83">
        <f t="shared" si="176"/>
        <v>7.3067632850241551E-2</v>
      </c>
      <c r="BB235" s="197"/>
      <c r="BC235" s="172"/>
      <c r="BD235" s="172"/>
      <c r="BE235" s="37" t="s">
        <v>83</v>
      </c>
      <c r="BF235" s="117">
        <v>5496909</v>
      </c>
      <c r="BG235" s="82">
        <f>IFERROR(BF235/BC226,"-")</f>
        <v>3.2654970389762446E-3</v>
      </c>
      <c r="BH235" s="117">
        <v>151</v>
      </c>
      <c r="BI235" s="82">
        <f>IFERROR(BH235/BD226,"-")</f>
        <v>0.10449826989619378</v>
      </c>
      <c r="BJ235" s="120">
        <f t="shared" si="159"/>
        <v>36403.370860927149</v>
      </c>
      <c r="BK235" s="83">
        <f t="shared" si="177"/>
        <v>9.0963855421686751E-2</v>
      </c>
      <c r="BL235" s="197"/>
      <c r="BM235" s="172"/>
      <c r="BN235" s="172"/>
      <c r="BO235" s="37" t="s">
        <v>83</v>
      </c>
      <c r="BP235" s="117">
        <v>5104412</v>
      </c>
      <c r="BQ235" s="82">
        <f>IFERROR(BP235/BM226,"-")</f>
        <v>9.1896406542812895E-3</v>
      </c>
      <c r="BR235" s="117">
        <v>48</v>
      </c>
      <c r="BS235" s="82">
        <f>IFERROR(BR235/BN226,"-")</f>
        <v>9.1428571428571428E-2</v>
      </c>
      <c r="BT235" s="120">
        <f t="shared" si="160"/>
        <v>106341.91666666667</v>
      </c>
      <c r="BU235" s="83">
        <f t="shared" si="178"/>
        <v>7.6311605723370424E-2</v>
      </c>
      <c r="BV235" s="197"/>
      <c r="BW235" s="172"/>
      <c r="BX235" s="172"/>
      <c r="BY235" s="37" t="s">
        <v>83</v>
      </c>
      <c r="BZ235" s="117">
        <f t="shared" si="170"/>
        <v>23176264</v>
      </c>
      <c r="CA235" s="82">
        <f>IFERROR(BZ235/BW226,"-")</f>
        <v>1.7417870211868323E-3</v>
      </c>
      <c r="CB235" s="117">
        <f t="shared" si="171"/>
        <v>864</v>
      </c>
      <c r="CC235" s="82">
        <f>IFERROR(CB235/BX226,"-")</f>
        <v>6.2581486310299875E-2</v>
      </c>
      <c r="CD235" s="120">
        <f t="shared" si="161"/>
        <v>26824.379629629631</v>
      </c>
      <c r="CE235" s="83">
        <f t="shared" si="179"/>
        <v>5.6224376911563741E-2</v>
      </c>
    </row>
    <row r="236" spans="2:83" s="31" customFormat="1" ht="13.15" customHeight="1">
      <c r="B236" s="216"/>
      <c r="C236" s="175"/>
      <c r="D236" s="197"/>
      <c r="E236" s="172"/>
      <c r="F236" s="172"/>
      <c r="G236" s="37" t="s">
        <v>85</v>
      </c>
      <c r="H236" s="117">
        <v>37500</v>
      </c>
      <c r="I236" s="82">
        <f>IFERROR(H236/E226,"-")</f>
        <v>4.038330758673123E-4</v>
      </c>
      <c r="J236" s="117">
        <v>1</v>
      </c>
      <c r="K236" s="82">
        <f>IFERROR(J236/F226,"-")</f>
        <v>0.02</v>
      </c>
      <c r="L236" s="120">
        <f t="shared" si="154"/>
        <v>37500</v>
      </c>
      <c r="M236" s="83">
        <f t="shared" si="172"/>
        <v>1.8867924528301886E-2</v>
      </c>
      <c r="N236" s="197"/>
      <c r="O236" s="172"/>
      <c r="P236" s="172"/>
      <c r="Q236" s="37" t="s">
        <v>85</v>
      </c>
      <c r="R236" s="117">
        <v>157306</v>
      </c>
      <c r="S236" s="82">
        <f>IFERROR(R236/O226,"-")</f>
        <v>7.9137463725434366E-4</v>
      </c>
      <c r="T236" s="117">
        <v>2</v>
      </c>
      <c r="U236" s="82">
        <f>IFERROR(T236/P226,"-")</f>
        <v>1.834862385321101E-2</v>
      </c>
      <c r="V236" s="120">
        <f t="shared" si="155"/>
        <v>78653</v>
      </c>
      <c r="W236" s="83">
        <f t="shared" si="173"/>
        <v>1.6666666666666666E-2</v>
      </c>
      <c r="X236" s="197"/>
      <c r="Y236" s="172"/>
      <c r="Z236" s="172"/>
      <c r="AA236" s="37" t="s">
        <v>85</v>
      </c>
      <c r="AB236" s="117">
        <v>6164430</v>
      </c>
      <c r="AC236" s="82">
        <f>IFERROR(AB236/Y226,"-")</f>
        <v>1.691316251907012E-3</v>
      </c>
      <c r="AD236" s="117">
        <v>48</v>
      </c>
      <c r="AE236" s="82">
        <f>IFERROR(AD236/Z226,"-")</f>
        <v>1.010313618185645E-2</v>
      </c>
      <c r="AF236" s="120">
        <f t="shared" si="156"/>
        <v>128425.625</v>
      </c>
      <c r="AG236" s="83">
        <f t="shared" si="174"/>
        <v>9.1550638947167657E-3</v>
      </c>
      <c r="AH236" s="197"/>
      <c r="AI236" s="172"/>
      <c r="AJ236" s="172"/>
      <c r="AK236" s="37" t="s">
        <v>85</v>
      </c>
      <c r="AL236" s="117">
        <v>7193417</v>
      </c>
      <c r="AM236" s="82">
        <f>IFERROR(AL236/AI226,"-")</f>
        <v>1.9774956447241713E-3</v>
      </c>
      <c r="AN236" s="117">
        <v>76</v>
      </c>
      <c r="AO236" s="82">
        <f>IFERROR(AN236/AJ226,"-")</f>
        <v>1.9269776876267748E-2</v>
      </c>
      <c r="AP236" s="120">
        <f t="shared" si="157"/>
        <v>94650.223684210519</v>
      </c>
      <c r="AQ236" s="83">
        <f t="shared" si="175"/>
        <v>1.747126436781609E-2</v>
      </c>
      <c r="AR236" s="197"/>
      <c r="AS236" s="172"/>
      <c r="AT236" s="172"/>
      <c r="AU236" s="37" t="s">
        <v>85</v>
      </c>
      <c r="AV236" s="117">
        <v>17453451</v>
      </c>
      <c r="AW236" s="82">
        <f>IFERROR(AV236/AS226,"-")</f>
        <v>4.9963863087632331E-3</v>
      </c>
      <c r="AX236" s="117">
        <v>124</v>
      </c>
      <c r="AY236" s="82">
        <f>IFERROR(AX236/AT226,"-")</f>
        <v>4.1582830315224681E-2</v>
      </c>
      <c r="AZ236" s="120">
        <f t="shared" si="158"/>
        <v>140753.63709677418</v>
      </c>
      <c r="BA236" s="83">
        <f t="shared" si="176"/>
        <v>3.7439613526570048E-2</v>
      </c>
      <c r="BB236" s="197"/>
      <c r="BC236" s="172"/>
      <c r="BD236" s="172"/>
      <c r="BE236" s="37" t="s">
        <v>85</v>
      </c>
      <c r="BF236" s="117">
        <v>11690195</v>
      </c>
      <c r="BG236" s="82">
        <f>IFERROR(BF236/BC226,"-")</f>
        <v>6.9446842139018307E-3</v>
      </c>
      <c r="BH236" s="117">
        <v>86</v>
      </c>
      <c r="BI236" s="82">
        <f>IFERROR(BH236/BD226,"-")</f>
        <v>5.9515570934256058E-2</v>
      </c>
      <c r="BJ236" s="120">
        <f t="shared" si="159"/>
        <v>135932.5</v>
      </c>
      <c r="BK236" s="83">
        <f t="shared" si="177"/>
        <v>5.1807228915662654E-2</v>
      </c>
      <c r="BL236" s="197"/>
      <c r="BM236" s="172"/>
      <c r="BN236" s="172"/>
      <c r="BO236" s="37" t="s">
        <v>85</v>
      </c>
      <c r="BP236" s="117">
        <v>4191594</v>
      </c>
      <c r="BQ236" s="82">
        <f>IFERROR(BP236/BM226,"-")</f>
        <v>7.546264413734927E-3</v>
      </c>
      <c r="BR236" s="117">
        <v>38</v>
      </c>
      <c r="BS236" s="82">
        <f>IFERROR(BR236/BN226,"-")</f>
        <v>7.2380952380952379E-2</v>
      </c>
      <c r="BT236" s="120">
        <f t="shared" si="160"/>
        <v>110305.10526315789</v>
      </c>
      <c r="BU236" s="83">
        <f t="shared" si="178"/>
        <v>6.0413354531001592E-2</v>
      </c>
      <c r="BV236" s="197"/>
      <c r="BW236" s="172"/>
      <c r="BX236" s="172"/>
      <c r="BY236" s="37" t="s">
        <v>85</v>
      </c>
      <c r="BZ236" s="117">
        <f t="shared" si="170"/>
        <v>46887893</v>
      </c>
      <c r="CA236" s="82">
        <f>IFERROR(BZ236/BW226,"-")</f>
        <v>3.5238088191520828E-3</v>
      </c>
      <c r="CB236" s="117">
        <f t="shared" si="171"/>
        <v>375</v>
      </c>
      <c r="CC236" s="82">
        <f>IFERROR(CB236/BX226,"-")</f>
        <v>2.7162103433289873E-2</v>
      </c>
      <c r="CD236" s="120">
        <f t="shared" si="161"/>
        <v>125034.38133333334</v>
      </c>
      <c r="CE236" s="83">
        <f t="shared" si="179"/>
        <v>2.4402941367866207E-2</v>
      </c>
    </row>
    <row r="237" spans="2:83" s="31" customFormat="1" ht="13.15" customHeight="1">
      <c r="B237" s="216"/>
      <c r="C237" s="175"/>
      <c r="D237" s="197"/>
      <c r="E237" s="172"/>
      <c r="F237" s="172"/>
      <c r="G237" s="37" t="s">
        <v>87</v>
      </c>
      <c r="H237" s="117">
        <v>1624216</v>
      </c>
      <c r="I237" s="82">
        <f>IFERROR(H237/E226,"-")</f>
        <v>1.7490990484077401E-2</v>
      </c>
      <c r="J237" s="117">
        <v>3</v>
      </c>
      <c r="K237" s="82">
        <f>IFERROR(J237/F226,"-")</f>
        <v>0.06</v>
      </c>
      <c r="L237" s="120">
        <f t="shared" si="154"/>
        <v>541405.33333333337</v>
      </c>
      <c r="M237" s="83">
        <f t="shared" si="172"/>
        <v>5.6603773584905662E-2</v>
      </c>
      <c r="N237" s="197"/>
      <c r="O237" s="172"/>
      <c r="P237" s="172"/>
      <c r="Q237" s="37" t="s">
        <v>87</v>
      </c>
      <c r="R237" s="117">
        <v>165140</v>
      </c>
      <c r="S237" s="82">
        <f>IFERROR(R237/O226,"-")</f>
        <v>8.3078590515417287E-4</v>
      </c>
      <c r="T237" s="117">
        <v>2</v>
      </c>
      <c r="U237" s="82">
        <f>IFERROR(T237/P226,"-")</f>
        <v>1.834862385321101E-2</v>
      </c>
      <c r="V237" s="120">
        <f t="shared" si="155"/>
        <v>82570</v>
      </c>
      <c r="W237" s="83">
        <f t="shared" si="173"/>
        <v>1.6666666666666666E-2</v>
      </c>
      <c r="X237" s="197"/>
      <c r="Y237" s="172"/>
      <c r="Z237" s="172"/>
      <c r="AA237" s="37" t="s">
        <v>87</v>
      </c>
      <c r="AB237" s="117">
        <v>24488242</v>
      </c>
      <c r="AC237" s="82">
        <f>IFERROR(AB237/Y226,"-")</f>
        <v>6.7187658348349917E-3</v>
      </c>
      <c r="AD237" s="117">
        <v>71</v>
      </c>
      <c r="AE237" s="82">
        <f>IFERROR(AD237/Z226,"-")</f>
        <v>1.4944222268996001E-2</v>
      </c>
      <c r="AF237" s="120">
        <f t="shared" si="156"/>
        <v>344904.81690140843</v>
      </c>
      <c r="AG237" s="83">
        <f t="shared" si="174"/>
        <v>1.3541865344268548E-2</v>
      </c>
      <c r="AH237" s="197"/>
      <c r="AI237" s="172"/>
      <c r="AJ237" s="172"/>
      <c r="AK237" s="37" t="s">
        <v>87</v>
      </c>
      <c r="AL237" s="117">
        <v>34284939</v>
      </c>
      <c r="AM237" s="82">
        <f>IFERROR(AL237/AI226,"-")</f>
        <v>9.4250503692659381E-3</v>
      </c>
      <c r="AN237" s="117">
        <v>95</v>
      </c>
      <c r="AO237" s="82">
        <f>IFERROR(AN237/AJ226,"-")</f>
        <v>2.4087221095334687E-2</v>
      </c>
      <c r="AP237" s="120">
        <f t="shared" si="157"/>
        <v>360894.09473684209</v>
      </c>
      <c r="AQ237" s="83">
        <f t="shared" si="175"/>
        <v>2.1839080459770115E-2</v>
      </c>
      <c r="AR237" s="197"/>
      <c r="AS237" s="172"/>
      <c r="AT237" s="172"/>
      <c r="AU237" s="37" t="s">
        <v>87</v>
      </c>
      <c r="AV237" s="117">
        <v>51249056</v>
      </c>
      <c r="AW237" s="82">
        <f>IFERROR(AV237/AS226,"-")</f>
        <v>1.4671028768777029E-2</v>
      </c>
      <c r="AX237" s="117">
        <v>153</v>
      </c>
      <c r="AY237" s="82">
        <f>IFERROR(AX237/AT226,"-")</f>
        <v>5.1307847082494973E-2</v>
      </c>
      <c r="AZ237" s="120">
        <f t="shared" si="158"/>
        <v>334961.15032679739</v>
      </c>
      <c r="BA237" s="83">
        <f t="shared" si="176"/>
        <v>4.619565217391304E-2</v>
      </c>
      <c r="BB237" s="197"/>
      <c r="BC237" s="172"/>
      <c r="BD237" s="172"/>
      <c r="BE237" s="37" t="s">
        <v>87</v>
      </c>
      <c r="BF237" s="117">
        <v>59349318</v>
      </c>
      <c r="BG237" s="82">
        <f>IFERROR(BF237/BC226,"-")</f>
        <v>3.5257091247873948E-2</v>
      </c>
      <c r="BH237" s="117">
        <v>120</v>
      </c>
      <c r="BI237" s="82">
        <f>IFERROR(BH237/BD226,"-")</f>
        <v>8.3044982698961933E-2</v>
      </c>
      <c r="BJ237" s="120">
        <f t="shared" si="159"/>
        <v>494577.65</v>
      </c>
      <c r="BK237" s="83">
        <f t="shared" si="177"/>
        <v>7.2289156626506021E-2</v>
      </c>
      <c r="BL237" s="197"/>
      <c r="BM237" s="172"/>
      <c r="BN237" s="172"/>
      <c r="BO237" s="37" t="s">
        <v>87</v>
      </c>
      <c r="BP237" s="117">
        <v>17071593</v>
      </c>
      <c r="BQ237" s="82">
        <f>IFERROR(BP237/BM226,"-")</f>
        <v>3.0734549849452567E-2</v>
      </c>
      <c r="BR237" s="117">
        <v>59</v>
      </c>
      <c r="BS237" s="82">
        <f>IFERROR(BR237/BN226,"-")</f>
        <v>0.11238095238095239</v>
      </c>
      <c r="BT237" s="120">
        <f t="shared" si="160"/>
        <v>289349.03389830509</v>
      </c>
      <c r="BU237" s="83">
        <f t="shared" si="178"/>
        <v>9.3799682034976156E-2</v>
      </c>
      <c r="BV237" s="197"/>
      <c r="BW237" s="172"/>
      <c r="BX237" s="172"/>
      <c r="BY237" s="37" t="s">
        <v>87</v>
      </c>
      <c r="BZ237" s="117">
        <f t="shared" si="170"/>
        <v>188232504</v>
      </c>
      <c r="CA237" s="82">
        <f>IFERROR(BZ237/BW226,"-")</f>
        <v>1.4146409983623699E-2</v>
      </c>
      <c r="CB237" s="117">
        <f t="shared" si="171"/>
        <v>503</v>
      </c>
      <c r="CC237" s="82">
        <f>IFERROR(CB237/BX226,"-")</f>
        <v>3.6433434738519482E-2</v>
      </c>
      <c r="CD237" s="120">
        <f t="shared" si="161"/>
        <v>374219.68986083497</v>
      </c>
      <c r="CE237" s="83">
        <f t="shared" si="179"/>
        <v>3.2732478688097873E-2</v>
      </c>
    </row>
    <row r="238" spans="2:83" s="31" customFormat="1" ht="13.15" customHeight="1">
      <c r="B238" s="216"/>
      <c r="C238" s="175"/>
      <c r="D238" s="197"/>
      <c r="E238" s="172"/>
      <c r="F238" s="172"/>
      <c r="G238" s="37" t="s">
        <v>89</v>
      </c>
      <c r="H238" s="117">
        <v>930921</v>
      </c>
      <c r="I238" s="82">
        <f>IFERROR(H238/E226,"-")</f>
        <v>1.0024978421852647E-2</v>
      </c>
      <c r="J238" s="117">
        <v>12</v>
      </c>
      <c r="K238" s="82">
        <f>IFERROR(J238/F226,"-")</f>
        <v>0.24</v>
      </c>
      <c r="L238" s="120">
        <f t="shared" si="154"/>
        <v>77576.75</v>
      </c>
      <c r="M238" s="83">
        <f t="shared" si="172"/>
        <v>0.22641509433962265</v>
      </c>
      <c r="N238" s="197"/>
      <c r="O238" s="172"/>
      <c r="P238" s="172"/>
      <c r="Q238" s="37" t="s">
        <v>89</v>
      </c>
      <c r="R238" s="117">
        <v>3584974</v>
      </c>
      <c r="S238" s="82">
        <f>IFERROR(R238/O226,"-")</f>
        <v>1.8035278367107759E-2</v>
      </c>
      <c r="T238" s="117">
        <v>14</v>
      </c>
      <c r="U238" s="82">
        <f>IFERROR(T238/P226,"-")</f>
        <v>0.12844036697247707</v>
      </c>
      <c r="V238" s="120">
        <f t="shared" si="155"/>
        <v>256069.57142857142</v>
      </c>
      <c r="W238" s="83">
        <f t="shared" si="173"/>
        <v>0.11666666666666667</v>
      </c>
      <c r="X238" s="197"/>
      <c r="Y238" s="172"/>
      <c r="Z238" s="172"/>
      <c r="AA238" s="37" t="s">
        <v>89</v>
      </c>
      <c r="AB238" s="117">
        <v>33889177</v>
      </c>
      <c r="AC238" s="82">
        <f>IFERROR(AB238/Y226,"-")</f>
        <v>9.2980722992804382E-3</v>
      </c>
      <c r="AD238" s="117">
        <v>514</v>
      </c>
      <c r="AE238" s="82">
        <f>IFERROR(AD238/Z226,"-")</f>
        <v>0.10818774994737949</v>
      </c>
      <c r="AF238" s="120">
        <f t="shared" si="156"/>
        <v>65932.250972762646</v>
      </c>
      <c r="AG238" s="83">
        <f t="shared" si="174"/>
        <v>9.8035475872592023E-2</v>
      </c>
      <c r="AH238" s="197"/>
      <c r="AI238" s="172"/>
      <c r="AJ238" s="172"/>
      <c r="AK238" s="37" t="s">
        <v>89</v>
      </c>
      <c r="AL238" s="117">
        <v>31181269</v>
      </c>
      <c r="AM238" s="82">
        <f>IFERROR(AL238/AI226,"-")</f>
        <v>8.5718405654048434E-3</v>
      </c>
      <c r="AN238" s="117">
        <v>523</v>
      </c>
      <c r="AO238" s="82">
        <f>IFERROR(AN238/AJ226,"-")</f>
        <v>0.13260649087221096</v>
      </c>
      <c r="AP238" s="120">
        <f t="shared" si="157"/>
        <v>59620.017208413003</v>
      </c>
      <c r="AQ238" s="83">
        <f t="shared" si="175"/>
        <v>0.12022988505747126</v>
      </c>
      <c r="AR238" s="197"/>
      <c r="AS238" s="172"/>
      <c r="AT238" s="172"/>
      <c r="AU238" s="37" t="s">
        <v>89</v>
      </c>
      <c r="AV238" s="117">
        <v>31820510</v>
      </c>
      <c r="AW238" s="82">
        <f>IFERROR(AV238/AS226,"-")</f>
        <v>9.1092334978259346E-3</v>
      </c>
      <c r="AX238" s="117">
        <v>434</v>
      </c>
      <c r="AY238" s="82">
        <f>IFERROR(AX238/AT226,"-")</f>
        <v>0.14553990610328638</v>
      </c>
      <c r="AZ238" s="120">
        <f t="shared" si="158"/>
        <v>73319.147465437782</v>
      </c>
      <c r="BA238" s="83">
        <f t="shared" si="176"/>
        <v>0.13103864734299517</v>
      </c>
      <c r="BB238" s="197"/>
      <c r="BC238" s="172"/>
      <c r="BD238" s="172"/>
      <c r="BE238" s="37" t="s">
        <v>89</v>
      </c>
      <c r="BF238" s="117">
        <v>19409087</v>
      </c>
      <c r="BG238" s="82">
        <f>IFERROR(BF238/BC226,"-")</f>
        <v>1.1530173799080961E-2</v>
      </c>
      <c r="BH238" s="117">
        <v>217</v>
      </c>
      <c r="BI238" s="82">
        <f>IFERROR(BH238/BD226,"-")</f>
        <v>0.15017301038062283</v>
      </c>
      <c r="BJ238" s="120">
        <f t="shared" si="159"/>
        <v>89442.797235023041</v>
      </c>
      <c r="BK238" s="83">
        <f t="shared" si="177"/>
        <v>0.13072289156626507</v>
      </c>
      <c r="BL238" s="197"/>
      <c r="BM238" s="172"/>
      <c r="BN238" s="172"/>
      <c r="BO238" s="37" t="s">
        <v>89</v>
      </c>
      <c r="BP238" s="117">
        <v>14305510</v>
      </c>
      <c r="BQ238" s="82">
        <f>IFERROR(BP238/BM226,"-")</f>
        <v>2.5754679731226148E-2</v>
      </c>
      <c r="BR238" s="117">
        <v>73</v>
      </c>
      <c r="BS238" s="82">
        <f>IFERROR(BR238/BN226,"-")</f>
        <v>0.13904761904761906</v>
      </c>
      <c r="BT238" s="120">
        <f t="shared" si="160"/>
        <v>195965.89041095891</v>
      </c>
      <c r="BU238" s="83">
        <f t="shared" si="178"/>
        <v>0.11605723370429252</v>
      </c>
      <c r="BV238" s="197"/>
      <c r="BW238" s="172"/>
      <c r="BX238" s="172"/>
      <c r="BY238" s="37" t="s">
        <v>89</v>
      </c>
      <c r="BZ238" s="117">
        <f t="shared" si="170"/>
        <v>135121448</v>
      </c>
      <c r="CA238" s="82">
        <f>IFERROR(BZ238/BW226,"-")</f>
        <v>1.0154906088848982E-2</v>
      </c>
      <c r="CB238" s="117">
        <f t="shared" si="171"/>
        <v>1787</v>
      </c>
      <c r="CC238" s="82">
        <f>IFERROR(CB238/BX226,"-")</f>
        <v>0.12943647689410401</v>
      </c>
      <c r="CD238" s="120">
        <f t="shared" si="161"/>
        <v>75613.569110240627</v>
      </c>
      <c r="CE238" s="83">
        <f t="shared" si="179"/>
        <v>0.11628814993167176</v>
      </c>
    </row>
    <row r="239" spans="2:83" s="31" customFormat="1" ht="13.15" customHeight="1">
      <c r="B239" s="216"/>
      <c r="C239" s="175"/>
      <c r="D239" s="197"/>
      <c r="E239" s="172"/>
      <c r="F239" s="172"/>
      <c r="G239" s="37" t="s">
        <v>91</v>
      </c>
      <c r="H239" s="117">
        <v>111055</v>
      </c>
      <c r="I239" s="82">
        <f>IFERROR(H239/E226,"-")</f>
        <v>1.1959381930785164E-3</v>
      </c>
      <c r="J239" s="117">
        <v>3</v>
      </c>
      <c r="K239" s="82">
        <f>IFERROR(J239/F226,"-")</f>
        <v>0.06</v>
      </c>
      <c r="L239" s="120">
        <f t="shared" si="154"/>
        <v>37018.333333333336</v>
      </c>
      <c r="M239" s="83">
        <f t="shared" si="172"/>
        <v>5.6603773584905662E-2</v>
      </c>
      <c r="N239" s="197"/>
      <c r="O239" s="172"/>
      <c r="P239" s="172"/>
      <c r="Q239" s="37" t="s">
        <v>91</v>
      </c>
      <c r="R239" s="117">
        <v>343246</v>
      </c>
      <c r="S239" s="82">
        <f>IFERROR(R239/O226,"-")</f>
        <v>1.7268011311647644E-3</v>
      </c>
      <c r="T239" s="117">
        <v>5</v>
      </c>
      <c r="U239" s="82">
        <f>IFERROR(T239/P226,"-")</f>
        <v>4.5871559633027525E-2</v>
      </c>
      <c r="V239" s="120">
        <f t="shared" si="155"/>
        <v>68649.2</v>
      </c>
      <c r="W239" s="83">
        <f t="shared" si="173"/>
        <v>4.1666666666666664E-2</v>
      </c>
      <c r="X239" s="197"/>
      <c r="Y239" s="172"/>
      <c r="Z239" s="172"/>
      <c r="AA239" s="37" t="s">
        <v>91</v>
      </c>
      <c r="AB239" s="117">
        <v>42972159</v>
      </c>
      <c r="AC239" s="82">
        <f>IFERROR(AB239/Y226,"-")</f>
        <v>1.1790142948534118E-2</v>
      </c>
      <c r="AD239" s="117">
        <v>349</v>
      </c>
      <c r="AE239" s="82">
        <f>IFERROR(AD239/Z226,"-")</f>
        <v>7.3458219322247942E-2</v>
      </c>
      <c r="AF239" s="120">
        <f t="shared" si="156"/>
        <v>123129.39541547278</v>
      </c>
      <c r="AG239" s="83">
        <f t="shared" si="174"/>
        <v>6.656494373450314E-2</v>
      </c>
      <c r="AH239" s="197"/>
      <c r="AI239" s="172"/>
      <c r="AJ239" s="172"/>
      <c r="AK239" s="37" t="s">
        <v>91</v>
      </c>
      <c r="AL239" s="117">
        <v>79282270</v>
      </c>
      <c r="AM239" s="82">
        <f>IFERROR(AL239/AI226,"-")</f>
        <v>2.179497499294783E-2</v>
      </c>
      <c r="AN239" s="117">
        <v>615</v>
      </c>
      <c r="AO239" s="82">
        <f>IFERROR(AN239/AJ226,"-")</f>
        <v>0.15593306288032455</v>
      </c>
      <c r="AP239" s="120">
        <f t="shared" si="157"/>
        <v>128914.26016260163</v>
      </c>
      <c r="AQ239" s="83">
        <f t="shared" si="175"/>
        <v>0.14137931034482759</v>
      </c>
      <c r="AR239" s="197"/>
      <c r="AS239" s="172"/>
      <c r="AT239" s="172"/>
      <c r="AU239" s="37" t="s">
        <v>91</v>
      </c>
      <c r="AV239" s="117">
        <v>130727189</v>
      </c>
      <c r="AW239" s="82">
        <f>IFERROR(AV239/AS226,"-")</f>
        <v>3.7423174207937643E-2</v>
      </c>
      <c r="AX239" s="117">
        <v>767</v>
      </c>
      <c r="AY239" s="82">
        <f>IFERROR(AX239/AT226,"-")</f>
        <v>0.25720992622401073</v>
      </c>
      <c r="AZ239" s="120">
        <f t="shared" si="158"/>
        <v>170439.62059973925</v>
      </c>
      <c r="BA239" s="83">
        <f t="shared" si="176"/>
        <v>0.23158212560386474</v>
      </c>
      <c r="BB239" s="197"/>
      <c r="BC239" s="172"/>
      <c r="BD239" s="172"/>
      <c r="BE239" s="37" t="s">
        <v>91</v>
      </c>
      <c r="BF239" s="117">
        <v>69065818</v>
      </c>
      <c r="BG239" s="82">
        <f>IFERROR(BF239/BC226,"-")</f>
        <v>4.1029281032935454E-2</v>
      </c>
      <c r="BH239" s="117">
        <v>466</v>
      </c>
      <c r="BI239" s="82">
        <f>IFERROR(BH239/BD226,"-")</f>
        <v>0.32249134948096886</v>
      </c>
      <c r="BJ239" s="120">
        <f t="shared" si="159"/>
        <v>148209.90987124463</v>
      </c>
      <c r="BK239" s="83">
        <f t="shared" si="177"/>
        <v>0.28072289156626506</v>
      </c>
      <c r="BL239" s="197"/>
      <c r="BM239" s="172"/>
      <c r="BN239" s="172"/>
      <c r="BO239" s="37" t="s">
        <v>91</v>
      </c>
      <c r="BP239" s="117">
        <v>21819864</v>
      </c>
      <c r="BQ239" s="82">
        <f>IFERROR(BP239/BM226,"-")</f>
        <v>3.9283018158661316E-2</v>
      </c>
      <c r="BR239" s="117">
        <v>165</v>
      </c>
      <c r="BS239" s="82">
        <f>IFERROR(BR239/BN226,"-")</f>
        <v>0.31428571428571428</v>
      </c>
      <c r="BT239" s="120">
        <f t="shared" si="160"/>
        <v>132241.60000000001</v>
      </c>
      <c r="BU239" s="83">
        <f t="shared" si="178"/>
        <v>0.26232114467408585</v>
      </c>
      <c r="BV239" s="197"/>
      <c r="BW239" s="172"/>
      <c r="BX239" s="172"/>
      <c r="BY239" s="37" t="s">
        <v>91</v>
      </c>
      <c r="BZ239" s="117">
        <f t="shared" si="170"/>
        <v>344321601</v>
      </c>
      <c r="CA239" s="82">
        <f>IFERROR(BZ239/BW226,"-")</f>
        <v>2.5877117025249238E-2</v>
      </c>
      <c r="CB239" s="117">
        <f t="shared" si="171"/>
        <v>2370</v>
      </c>
      <c r="CC239" s="82">
        <f>IFERROR(CB239/BX226,"-")</f>
        <v>0.17166449369839201</v>
      </c>
      <c r="CD239" s="120">
        <f t="shared" si="161"/>
        <v>145283.3759493671</v>
      </c>
      <c r="CE239" s="83">
        <f t="shared" si="179"/>
        <v>0.15422658944491444</v>
      </c>
    </row>
    <row r="240" spans="2:83" s="31" customFormat="1" ht="13.15" customHeight="1">
      <c r="B240" s="216"/>
      <c r="C240" s="175"/>
      <c r="D240" s="197"/>
      <c r="E240" s="172"/>
      <c r="F240" s="172"/>
      <c r="G240" s="37" t="s">
        <v>95</v>
      </c>
      <c r="H240" s="117">
        <v>137738</v>
      </c>
      <c r="I240" s="82">
        <f>IFERROR(H240/E226,"-")</f>
        <v>1.4832842721016497E-3</v>
      </c>
      <c r="J240" s="117">
        <v>4</v>
      </c>
      <c r="K240" s="82">
        <f>IFERROR(J240/F226,"-")</f>
        <v>0.08</v>
      </c>
      <c r="L240" s="120">
        <f t="shared" si="154"/>
        <v>34434.5</v>
      </c>
      <c r="M240" s="83">
        <f t="shared" si="172"/>
        <v>7.5471698113207544E-2</v>
      </c>
      <c r="N240" s="197"/>
      <c r="O240" s="172"/>
      <c r="P240" s="172"/>
      <c r="Q240" s="37" t="s">
        <v>95</v>
      </c>
      <c r="R240" s="117">
        <v>181632</v>
      </c>
      <c r="S240" s="82">
        <f>IFERROR(R240/O226,"-")</f>
        <v>9.1375381812379018E-4</v>
      </c>
      <c r="T240" s="117">
        <v>9</v>
      </c>
      <c r="U240" s="82">
        <f>IFERROR(T240/P226,"-")</f>
        <v>8.2568807339449546E-2</v>
      </c>
      <c r="V240" s="120">
        <f t="shared" si="155"/>
        <v>20181.333333333332</v>
      </c>
      <c r="W240" s="83">
        <f t="shared" si="173"/>
        <v>7.4999999999999997E-2</v>
      </c>
      <c r="X240" s="197"/>
      <c r="Y240" s="172"/>
      <c r="Z240" s="172"/>
      <c r="AA240" s="37" t="s">
        <v>95</v>
      </c>
      <c r="AB240" s="117">
        <v>15984629</v>
      </c>
      <c r="AC240" s="82">
        <f>IFERROR(AB240/Y226,"-")</f>
        <v>4.3856549280962111E-3</v>
      </c>
      <c r="AD240" s="117">
        <v>286</v>
      </c>
      <c r="AE240" s="82">
        <f>IFERROR(AD240/Z226,"-")</f>
        <v>6.0197853083561355E-2</v>
      </c>
      <c r="AF240" s="120">
        <f t="shared" si="156"/>
        <v>55890.311188811189</v>
      </c>
      <c r="AG240" s="83">
        <f t="shared" si="174"/>
        <v>5.4548922372687395E-2</v>
      </c>
      <c r="AH240" s="197"/>
      <c r="AI240" s="172"/>
      <c r="AJ240" s="172"/>
      <c r="AK240" s="37" t="s">
        <v>95</v>
      </c>
      <c r="AL240" s="117">
        <v>24148296</v>
      </c>
      <c r="AM240" s="82">
        <f>IFERROR(AL240/AI226,"-")</f>
        <v>6.6384515408338101E-3</v>
      </c>
      <c r="AN240" s="117">
        <v>302</v>
      </c>
      <c r="AO240" s="82">
        <f>IFERROR(AN240/AJ226,"-")</f>
        <v>7.6572008113590259E-2</v>
      </c>
      <c r="AP240" s="120">
        <f t="shared" si="157"/>
        <v>79961.245033112587</v>
      </c>
      <c r="AQ240" s="83">
        <f t="shared" si="175"/>
        <v>6.9425287356321835E-2</v>
      </c>
      <c r="AR240" s="197"/>
      <c r="AS240" s="172"/>
      <c r="AT240" s="172"/>
      <c r="AU240" s="37" t="s">
        <v>95</v>
      </c>
      <c r="AV240" s="117">
        <v>22409912</v>
      </c>
      <c r="AW240" s="82">
        <f>IFERROR(AV240/AS226,"-")</f>
        <v>6.4152686765149699E-3</v>
      </c>
      <c r="AX240" s="117">
        <v>287</v>
      </c>
      <c r="AY240" s="82">
        <f>IFERROR(AX240/AT226,"-")</f>
        <v>9.6244131455399062E-2</v>
      </c>
      <c r="AZ240" s="120">
        <f t="shared" si="158"/>
        <v>78083.317073170736</v>
      </c>
      <c r="BA240" s="83">
        <f t="shared" si="176"/>
        <v>8.6654589371980673E-2</v>
      </c>
      <c r="BB240" s="197"/>
      <c r="BC240" s="172"/>
      <c r="BD240" s="172"/>
      <c r="BE240" s="37" t="s">
        <v>95</v>
      </c>
      <c r="BF240" s="117">
        <v>5936423</v>
      </c>
      <c r="BG240" s="82">
        <f>IFERROR(BF240/BC226,"-")</f>
        <v>3.526594987948768E-3</v>
      </c>
      <c r="BH240" s="117">
        <v>117</v>
      </c>
      <c r="BI240" s="82">
        <f>IFERROR(BH240/BD226,"-")</f>
        <v>8.0968858131487895E-2</v>
      </c>
      <c r="BJ240" s="120">
        <f t="shared" si="159"/>
        <v>50738.658119658117</v>
      </c>
      <c r="BK240" s="83">
        <f t="shared" si="177"/>
        <v>7.048192771084337E-2</v>
      </c>
      <c r="BL240" s="197"/>
      <c r="BM240" s="172"/>
      <c r="BN240" s="172"/>
      <c r="BO240" s="37" t="s">
        <v>95</v>
      </c>
      <c r="BP240" s="117">
        <v>783021</v>
      </c>
      <c r="BQ240" s="82">
        <f>IFERROR(BP240/BM226,"-")</f>
        <v>1.4096984363244952E-3</v>
      </c>
      <c r="BR240" s="117">
        <v>34</v>
      </c>
      <c r="BS240" s="82">
        <f>IFERROR(BR240/BN226,"-")</f>
        <v>6.4761904761904757E-2</v>
      </c>
      <c r="BT240" s="120">
        <f t="shared" si="160"/>
        <v>23030.029411764706</v>
      </c>
      <c r="BU240" s="83">
        <f t="shared" si="178"/>
        <v>5.4054054054054057E-2</v>
      </c>
      <c r="BV240" s="197"/>
      <c r="BW240" s="172"/>
      <c r="BX240" s="172"/>
      <c r="BY240" s="37" t="s">
        <v>95</v>
      </c>
      <c r="BZ240" s="117">
        <f t="shared" si="170"/>
        <v>69581651</v>
      </c>
      <c r="CA240" s="82">
        <f>IFERROR(BZ240/BW226,"-")</f>
        <v>5.2293336244595666E-3</v>
      </c>
      <c r="CB240" s="117">
        <f t="shared" si="171"/>
        <v>1039</v>
      </c>
      <c r="CC240" s="82">
        <f>IFERROR(CB240/BX226,"-")</f>
        <v>7.525713457916848E-2</v>
      </c>
      <c r="CD240" s="120">
        <f t="shared" si="161"/>
        <v>66969.827718960543</v>
      </c>
      <c r="CE240" s="83">
        <f t="shared" si="179"/>
        <v>6.7612416216567967E-2</v>
      </c>
    </row>
    <row r="241" spans="2:83" s="31" customFormat="1" ht="13.15" customHeight="1">
      <c r="B241" s="216"/>
      <c r="C241" s="175"/>
      <c r="D241" s="197"/>
      <c r="E241" s="172"/>
      <c r="F241" s="172"/>
      <c r="G241" s="38" t="s">
        <v>93</v>
      </c>
      <c r="H241" s="118">
        <v>45299</v>
      </c>
      <c r="I241" s="84">
        <f>IFERROR(H241/E226,"-")</f>
        <v>4.8781958676569014E-4</v>
      </c>
      <c r="J241" s="118">
        <v>6</v>
      </c>
      <c r="K241" s="84">
        <f>IFERROR(J241/F226,"-")</f>
        <v>0.12</v>
      </c>
      <c r="L241" s="121">
        <f t="shared" si="154"/>
        <v>7549.833333333333</v>
      </c>
      <c r="M241" s="87">
        <f t="shared" si="172"/>
        <v>0.11320754716981132</v>
      </c>
      <c r="N241" s="197"/>
      <c r="O241" s="172"/>
      <c r="P241" s="172"/>
      <c r="Q241" s="38" t="s">
        <v>93</v>
      </c>
      <c r="R241" s="118">
        <v>214743</v>
      </c>
      <c r="S241" s="84">
        <f>IFERROR(R241/O226,"-")</f>
        <v>1.0803285553501426E-3</v>
      </c>
      <c r="T241" s="118">
        <v>26</v>
      </c>
      <c r="U241" s="84">
        <f>IFERROR(T241/P226,"-")</f>
        <v>0.23853211009174313</v>
      </c>
      <c r="V241" s="121">
        <f t="shared" si="155"/>
        <v>8259.3461538461543</v>
      </c>
      <c r="W241" s="87">
        <f t="shared" si="173"/>
        <v>0.21666666666666667</v>
      </c>
      <c r="X241" s="197"/>
      <c r="Y241" s="172"/>
      <c r="Z241" s="172"/>
      <c r="AA241" s="38" t="s">
        <v>93</v>
      </c>
      <c r="AB241" s="118">
        <v>6994329</v>
      </c>
      <c r="AC241" s="84">
        <f>IFERROR(AB241/Y226,"-")</f>
        <v>1.9190131624309984E-3</v>
      </c>
      <c r="AD241" s="118">
        <v>365</v>
      </c>
      <c r="AE241" s="84">
        <f>IFERROR(AD241/Z226,"-")</f>
        <v>7.6825931382866766E-2</v>
      </c>
      <c r="AF241" s="121">
        <f t="shared" si="156"/>
        <v>19162.545205479451</v>
      </c>
      <c r="AG241" s="87">
        <f t="shared" si="174"/>
        <v>6.9616631699408738E-2</v>
      </c>
      <c r="AH241" s="197"/>
      <c r="AI241" s="172"/>
      <c r="AJ241" s="172"/>
      <c r="AK241" s="38" t="s">
        <v>93</v>
      </c>
      <c r="AL241" s="118">
        <v>9411290</v>
      </c>
      <c r="AM241" s="84">
        <f>IFERROR(AL241/AI226,"-")</f>
        <v>2.5871967364377935E-3</v>
      </c>
      <c r="AN241" s="118">
        <v>454</v>
      </c>
      <c r="AO241" s="84">
        <f>IFERROR(AN241/AJ226,"-")</f>
        <v>0.11511156186612576</v>
      </c>
      <c r="AP241" s="121">
        <f t="shared" si="157"/>
        <v>20729.713656387667</v>
      </c>
      <c r="AQ241" s="87">
        <f t="shared" si="175"/>
        <v>0.10436781609195403</v>
      </c>
      <c r="AR241" s="197"/>
      <c r="AS241" s="172"/>
      <c r="AT241" s="172"/>
      <c r="AU241" s="38" t="s">
        <v>93</v>
      </c>
      <c r="AV241" s="118">
        <v>11058962</v>
      </c>
      <c r="AW241" s="84">
        <f>IFERROR(AV241/AS226,"-")</f>
        <v>3.165840745531234E-3</v>
      </c>
      <c r="AX241" s="118">
        <v>464</v>
      </c>
      <c r="AY241" s="84">
        <f>IFERROR(AX241/AT226,"-")</f>
        <v>0.15560026827632462</v>
      </c>
      <c r="AZ241" s="121">
        <f t="shared" si="158"/>
        <v>23833.969827586207</v>
      </c>
      <c r="BA241" s="87">
        <f t="shared" si="176"/>
        <v>0.14009661835748793</v>
      </c>
      <c r="BB241" s="197"/>
      <c r="BC241" s="172"/>
      <c r="BD241" s="172"/>
      <c r="BE241" s="38" t="s">
        <v>93</v>
      </c>
      <c r="BF241" s="118">
        <v>5677676</v>
      </c>
      <c r="BG241" s="84">
        <f>IFERROR(BF241/BC226,"-")</f>
        <v>3.3728835908083048E-3</v>
      </c>
      <c r="BH241" s="118">
        <v>257</v>
      </c>
      <c r="BI241" s="84">
        <f>IFERROR(BH241/BD226,"-")</f>
        <v>0.17785467128027682</v>
      </c>
      <c r="BJ241" s="121">
        <f t="shared" si="159"/>
        <v>22092.124513618677</v>
      </c>
      <c r="BK241" s="87">
        <f t="shared" si="177"/>
        <v>0.15481927710843374</v>
      </c>
      <c r="BL241" s="197"/>
      <c r="BM241" s="172"/>
      <c r="BN241" s="172"/>
      <c r="BO241" s="38" t="s">
        <v>93</v>
      </c>
      <c r="BP241" s="118">
        <v>3889809</v>
      </c>
      <c r="BQ241" s="84">
        <f>IFERROR(BP241/BM226,"-")</f>
        <v>7.0029509615973876E-3</v>
      </c>
      <c r="BR241" s="118">
        <v>97</v>
      </c>
      <c r="BS241" s="84">
        <f>IFERROR(BR241/BN226,"-")</f>
        <v>0.18476190476190477</v>
      </c>
      <c r="BT241" s="121">
        <f t="shared" si="160"/>
        <v>40101.123711340209</v>
      </c>
      <c r="BU241" s="87">
        <f t="shared" si="178"/>
        <v>0.15421303656597773</v>
      </c>
      <c r="BV241" s="197"/>
      <c r="BW241" s="172"/>
      <c r="BX241" s="172"/>
      <c r="BY241" s="38" t="s">
        <v>93</v>
      </c>
      <c r="BZ241" s="118">
        <f t="shared" si="170"/>
        <v>37292108</v>
      </c>
      <c r="CA241" s="84">
        <f>IFERROR(BZ241/BW226,"-")</f>
        <v>2.8026479896456841E-3</v>
      </c>
      <c r="CB241" s="118">
        <f t="shared" si="171"/>
        <v>1669</v>
      </c>
      <c r="CC241" s="84">
        <f>IFERROR(CB241/BX226,"-")</f>
        <v>0.12088946834709546</v>
      </c>
      <c r="CD241" s="121">
        <f t="shared" si="161"/>
        <v>22343.983223487117</v>
      </c>
      <c r="CE241" s="87">
        <f t="shared" si="179"/>
        <v>0.1086093577145832</v>
      </c>
    </row>
    <row r="242" spans="2:83" s="31" customFormat="1" ht="13.15" customHeight="1">
      <c r="B242" s="216"/>
      <c r="C242" s="176"/>
      <c r="D242" s="198"/>
      <c r="E242" s="173"/>
      <c r="F242" s="173"/>
      <c r="G242" s="39" t="s">
        <v>100</v>
      </c>
      <c r="H242" s="114">
        <f>SUM(H226:H241)</f>
        <v>6316880</v>
      </c>
      <c r="I242" s="84">
        <f>IFERROR(H242/E226,"-")</f>
        <v>6.8025735474258872E-2</v>
      </c>
      <c r="J242" s="118">
        <v>38</v>
      </c>
      <c r="K242" s="84">
        <f>IFERROR(J242/F226,"-")</f>
        <v>0.76</v>
      </c>
      <c r="L242" s="121">
        <f t="shared" si="154"/>
        <v>166233.68421052632</v>
      </c>
      <c r="M242" s="88">
        <f t="shared" si="172"/>
        <v>0.71698113207547165</v>
      </c>
      <c r="N242" s="198"/>
      <c r="O242" s="173"/>
      <c r="P242" s="173"/>
      <c r="Q242" s="39" t="s">
        <v>100</v>
      </c>
      <c r="R242" s="114">
        <f>SUM(R226:R241)</f>
        <v>14963570</v>
      </c>
      <c r="S242" s="84">
        <f>IFERROR(R242/O226,"-")</f>
        <v>7.5278691091121633E-2</v>
      </c>
      <c r="T242" s="118">
        <v>88</v>
      </c>
      <c r="U242" s="84">
        <f>IFERROR(T242/P226,"-")</f>
        <v>0.80733944954128445</v>
      </c>
      <c r="V242" s="121">
        <f t="shared" si="155"/>
        <v>170040.56818181818</v>
      </c>
      <c r="W242" s="88">
        <f t="shared" si="173"/>
        <v>0.73333333333333328</v>
      </c>
      <c r="X242" s="198"/>
      <c r="Y242" s="173"/>
      <c r="Z242" s="173"/>
      <c r="AA242" s="39" t="s">
        <v>100</v>
      </c>
      <c r="AB242" s="114">
        <f>SUM(AB226:AB241)</f>
        <v>616585847</v>
      </c>
      <c r="AC242" s="84">
        <f>IFERROR(AB242/Y226,"-")</f>
        <v>0.16917081769554529</v>
      </c>
      <c r="AD242" s="118">
        <v>3500</v>
      </c>
      <c r="AE242" s="84">
        <f>IFERROR(AD242/Z226,"-")</f>
        <v>0.73668701326036623</v>
      </c>
      <c r="AF242" s="121">
        <f t="shared" si="156"/>
        <v>176167.38485714287</v>
      </c>
      <c r="AG242" s="88">
        <f t="shared" si="174"/>
        <v>0.66755674232309747</v>
      </c>
      <c r="AH242" s="198"/>
      <c r="AI242" s="173"/>
      <c r="AJ242" s="173"/>
      <c r="AK242" s="39" t="s">
        <v>100</v>
      </c>
      <c r="AL242" s="114">
        <f>SUM(AL226:AL241)</f>
        <v>798493889</v>
      </c>
      <c r="AM242" s="84">
        <f>IFERROR(AL242/AI226,"-")</f>
        <v>0.21950877974074987</v>
      </c>
      <c r="AN242" s="118">
        <v>3317</v>
      </c>
      <c r="AO242" s="84">
        <f>IFERROR(AN242/AJ226,"-")</f>
        <v>0.84102434077079102</v>
      </c>
      <c r="AP242" s="121">
        <f t="shared" si="157"/>
        <v>240727.73258968949</v>
      </c>
      <c r="AQ242" s="88">
        <f t="shared" si="175"/>
        <v>0.76252873563218393</v>
      </c>
      <c r="AR242" s="198"/>
      <c r="AS242" s="173"/>
      <c r="AT242" s="173"/>
      <c r="AU242" s="39" t="s">
        <v>100</v>
      </c>
      <c r="AV242" s="114">
        <f>SUM(AV226:AV241)</f>
        <v>902000642</v>
      </c>
      <c r="AW242" s="84">
        <f>IFERROR(AV242/AS226,"-")</f>
        <v>0.2582150463071427</v>
      </c>
      <c r="AX242" s="118">
        <v>2672</v>
      </c>
      <c r="AY242" s="84">
        <f>IFERROR(AX242/AT226,"-")</f>
        <v>0.89604292421193832</v>
      </c>
      <c r="AZ242" s="121">
        <f t="shared" si="158"/>
        <v>337575.09056886227</v>
      </c>
      <c r="BA242" s="88">
        <f t="shared" si="176"/>
        <v>0.80676328502415462</v>
      </c>
      <c r="BB242" s="198"/>
      <c r="BC242" s="173"/>
      <c r="BD242" s="173"/>
      <c r="BE242" s="39" t="s">
        <v>100</v>
      </c>
      <c r="BF242" s="114">
        <f>SUM(BF226:BF241)</f>
        <v>495451431</v>
      </c>
      <c r="BG242" s="84">
        <f>IFERROR(BF242/BC226,"-")</f>
        <v>0.29432817259427857</v>
      </c>
      <c r="BH242" s="118">
        <v>1308</v>
      </c>
      <c r="BI242" s="84">
        <f>IFERROR(BH242/BD226,"-")</f>
        <v>0.90519031141868511</v>
      </c>
      <c r="BJ242" s="121">
        <f t="shared" si="159"/>
        <v>378785.497706422</v>
      </c>
      <c r="BK242" s="88">
        <f t="shared" si="177"/>
        <v>0.78795180722891567</v>
      </c>
      <c r="BL242" s="198"/>
      <c r="BM242" s="173"/>
      <c r="BN242" s="173"/>
      <c r="BO242" s="39" t="s">
        <v>100</v>
      </c>
      <c r="BP242" s="114">
        <f>SUM(BP226:BP241)</f>
        <v>165508132</v>
      </c>
      <c r="BQ242" s="84">
        <f>IFERROR(BP242/BM226,"-")</f>
        <v>0.2979697286271864</v>
      </c>
      <c r="BR242" s="118">
        <v>454</v>
      </c>
      <c r="BS242" s="84">
        <f>IFERROR(BR242/BN226,"-")</f>
        <v>0.86476190476190473</v>
      </c>
      <c r="BT242" s="121">
        <f t="shared" si="160"/>
        <v>364555.35682819382</v>
      </c>
      <c r="BU242" s="88">
        <f t="shared" si="178"/>
        <v>0.72178060413354528</v>
      </c>
      <c r="BV242" s="198"/>
      <c r="BW242" s="173"/>
      <c r="BX242" s="173"/>
      <c r="BY242" s="39" t="s">
        <v>100</v>
      </c>
      <c r="BZ242" s="114">
        <f t="shared" si="170"/>
        <v>2999320391</v>
      </c>
      <c r="CA242" s="84">
        <f>IFERROR(BZ242/BW226,"-")</f>
        <v>0.22541067574242404</v>
      </c>
      <c r="CB242" s="114">
        <f t="shared" si="171"/>
        <v>11377</v>
      </c>
      <c r="CC242" s="84">
        <f>IFERROR(CB242/BX226,"-")</f>
        <v>0.82406200202810376</v>
      </c>
      <c r="CD242" s="121">
        <f t="shared" si="161"/>
        <v>263630.16533356771</v>
      </c>
      <c r="CE242" s="88">
        <f t="shared" si="179"/>
        <v>0.74035270384590357</v>
      </c>
    </row>
    <row r="243" spans="2:83" s="31" customFormat="1" ht="13.15" customHeight="1">
      <c r="B243" s="216">
        <v>15</v>
      </c>
      <c r="C243" s="174" t="s">
        <v>143</v>
      </c>
      <c r="D243" s="196">
        <f>CI19</f>
        <v>113</v>
      </c>
      <c r="E243" s="171">
        <v>238782970</v>
      </c>
      <c r="F243" s="171">
        <v>103</v>
      </c>
      <c r="G243" s="35" t="s">
        <v>66</v>
      </c>
      <c r="H243" s="124">
        <v>455612</v>
      </c>
      <c r="I243" s="80">
        <f>IFERROR(H243/E243,"-")</f>
        <v>1.9080590211270091E-3</v>
      </c>
      <c r="J243" s="124">
        <v>25</v>
      </c>
      <c r="K243" s="80">
        <f>IFERROR(J243/F243,"-")</f>
        <v>0.24271844660194175</v>
      </c>
      <c r="L243" s="119">
        <f t="shared" si="154"/>
        <v>18224.48</v>
      </c>
      <c r="M243" s="81">
        <f t="shared" ref="M243:M259" si="180">IFERROR(J243/$CI$19,"-")</f>
        <v>0.22123893805309736</v>
      </c>
      <c r="N243" s="196">
        <f>CJ19</f>
        <v>229</v>
      </c>
      <c r="O243" s="171">
        <v>346323280</v>
      </c>
      <c r="P243" s="171">
        <v>207</v>
      </c>
      <c r="Q243" s="35" t="s">
        <v>66</v>
      </c>
      <c r="R243" s="124">
        <v>6696316</v>
      </c>
      <c r="S243" s="80">
        <f>IFERROR(R243/O243,"-")</f>
        <v>1.9335448659414407E-2</v>
      </c>
      <c r="T243" s="124">
        <v>63</v>
      </c>
      <c r="U243" s="80">
        <f>IFERROR(T243/P243,"-")</f>
        <v>0.30434782608695654</v>
      </c>
      <c r="V243" s="119">
        <f t="shared" si="155"/>
        <v>106290.73015873016</v>
      </c>
      <c r="W243" s="81">
        <f t="shared" ref="W243:W259" si="181">IFERROR(T243/$CJ$19,"-")</f>
        <v>0.27510917030567683</v>
      </c>
      <c r="X243" s="196">
        <f>CK19</f>
        <v>9039</v>
      </c>
      <c r="Y243" s="171">
        <v>6256025700</v>
      </c>
      <c r="Z243" s="171">
        <v>8279</v>
      </c>
      <c r="AA243" s="35" t="s">
        <v>66</v>
      </c>
      <c r="AB243" s="124">
        <v>149668613</v>
      </c>
      <c r="AC243" s="80">
        <f>IFERROR(AB243/Y243,"-")</f>
        <v>2.3923912748632092E-2</v>
      </c>
      <c r="AD243" s="124">
        <v>1492</v>
      </c>
      <c r="AE243" s="80">
        <f>IFERROR(AD243/Z243,"-")</f>
        <v>0.18021500181181302</v>
      </c>
      <c r="AF243" s="119">
        <f t="shared" si="156"/>
        <v>100314.08378016086</v>
      </c>
      <c r="AG243" s="81">
        <f t="shared" ref="AG243:AG259" si="182">IFERROR(AD243/$CK$19,"-")</f>
        <v>0.16506250691448168</v>
      </c>
      <c r="AH243" s="196">
        <f>CL19</f>
        <v>7008</v>
      </c>
      <c r="AI243" s="171">
        <v>6429413130</v>
      </c>
      <c r="AJ243" s="171">
        <v>6373</v>
      </c>
      <c r="AK243" s="35" t="s">
        <v>66</v>
      </c>
      <c r="AL243" s="124">
        <v>197447999</v>
      </c>
      <c r="AM243" s="80">
        <f>IFERROR(AL243/AI243,"-")</f>
        <v>3.0710112261832519E-2</v>
      </c>
      <c r="AN243" s="124">
        <v>1473</v>
      </c>
      <c r="AO243" s="80">
        <f>IFERROR(AN243/AJ243,"-")</f>
        <v>0.23113133532088498</v>
      </c>
      <c r="AP243" s="119">
        <f t="shared" si="157"/>
        <v>134044.80583842497</v>
      </c>
      <c r="AQ243" s="81">
        <f t="shared" ref="AQ243:AQ259" si="183">IFERROR(AN243/$CL$19,"-")</f>
        <v>0.21018835616438356</v>
      </c>
      <c r="AR243" s="196">
        <f>CM19</f>
        <v>4951</v>
      </c>
      <c r="AS243" s="171">
        <v>4828817050</v>
      </c>
      <c r="AT243" s="171">
        <v>4421</v>
      </c>
      <c r="AU243" s="35" t="s">
        <v>66</v>
      </c>
      <c r="AV243" s="124">
        <v>187141014</v>
      </c>
      <c r="AW243" s="80">
        <f>IFERROR(AV243/AS243,"-")</f>
        <v>3.8755043328883208E-2</v>
      </c>
      <c r="AX243" s="124">
        <v>1201</v>
      </c>
      <c r="AY243" s="80">
        <f>IFERROR(AX243/AT243,"-")</f>
        <v>0.27165799592852297</v>
      </c>
      <c r="AZ243" s="119">
        <f t="shared" si="158"/>
        <v>155820.99417152372</v>
      </c>
      <c r="BA243" s="81">
        <f t="shared" ref="BA243:BA259" si="184">IFERROR(AX243/$CM$19,"-")</f>
        <v>0.24257725711977379</v>
      </c>
      <c r="BB243" s="196">
        <f>CN19</f>
        <v>2257</v>
      </c>
      <c r="BC243" s="171">
        <v>2341109720</v>
      </c>
      <c r="BD243" s="171">
        <v>1926</v>
      </c>
      <c r="BE243" s="35" t="s">
        <v>66</v>
      </c>
      <c r="BF243" s="124">
        <v>120879743</v>
      </c>
      <c r="BG243" s="80">
        <f>IFERROR(BF243/BC243,"-")</f>
        <v>5.1633523182330811E-2</v>
      </c>
      <c r="BH243" s="124">
        <v>553</v>
      </c>
      <c r="BI243" s="80">
        <f>IFERROR(BH243/BD243,"-")</f>
        <v>0.28712357217030116</v>
      </c>
      <c r="BJ243" s="119">
        <f t="shared" si="159"/>
        <v>218589.04701627485</v>
      </c>
      <c r="BK243" s="81">
        <f t="shared" ref="BK243:BK259" si="185">IFERROR(BH243/$CN$19,"-")</f>
        <v>0.24501550731058927</v>
      </c>
      <c r="BL243" s="196">
        <f>CO19</f>
        <v>822</v>
      </c>
      <c r="BM243" s="171">
        <v>748967980</v>
      </c>
      <c r="BN243" s="171">
        <v>667</v>
      </c>
      <c r="BO243" s="35" t="s">
        <v>66</v>
      </c>
      <c r="BP243" s="124">
        <v>46583726</v>
      </c>
      <c r="BQ243" s="80">
        <f>IFERROR(BP243/BM243,"-")</f>
        <v>6.2197219699565792E-2</v>
      </c>
      <c r="BR243" s="124">
        <v>196</v>
      </c>
      <c r="BS243" s="80">
        <f>IFERROR(BR243/BN243,"-")</f>
        <v>0.29385307346326839</v>
      </c>
      <c r="BT243" s="119">
        <f t="shared" si="160"/>
        <v>237672.07142857142</v>
      </c>
      <c r="BU243" s="81">
        <f t="shared" ref="BU243:BU259" si="186">IFERROR(BR243/$CO$19,"-")</f>
        <v>0.23844282238442821</v>
      </c>
      <c r="BV243" s="196">
        <f>CP19</f>
        <v>24419</v>
      </c>
      <c r="BW243" s="171">
        <f>SUM(E243,O243,Y243,AI243,AS243,BC243,BM243)</f>
        <v>21189439830</v>
      </c>
      <c r="BX243" s="171">
        <f>SUM(F243,P243,Z243,AJ243,AT243,BD243,BN243)</f>
        <v>21976</v>
      </c>
      <c r="BY243" s="35" t="s">
        <v>66</v>
      </c>
      <c r="BZ243" s="124">
        <f t="shared" si="170"/>
        <v>708873023</v>
      </c>
      <c r="CA243" s="80">
        <f>IFERROR(BZ243/BW243,"-")</f>
        <v>3.3454070928122311E-2</v>
      </c>
      <c r="CB243" s="124">
        <f t="shared" si="171"/>
        <v>5003</v>
      </c>
      <c r="CC243" s="80">
        <f>IFERROR(CB243/BX243,"-")</f>
        <v>0.22765744448489261</v>
      </c>
      <c r="CD243" s="119">
        <f t="shared" si="161"/>
        <v>141689.5908454927</v>
      </c>
      <c r="CE243" s="81">
        <f t="shared" ref="CE243:CE259" si="187">IFERROR(CB243/$CP$19,"-")</f>
        <v>0.20488144477660838</v>
      </c>
    </row>
    <row r="244" spans="2:83" s="31" customFormat="1" ht="13.15" customHeight="1">
      <c r="B244" s="216"/>
      <c r="C244" s="175"/>
      <c r="D244" s="197"/>
      <c r="E244" s="172"/>
      <c r="F244" s="172"/>
      <c r="G244" s="36" t="s">
        <v>68</v>
      </c>
      <c r="H244" s="117">
        <v>2741940</v>
      </c>
      <c r="I244" s="82">
        <f>IFERROR(H244/E243,"-")</f>
        <v>1.1482979711660341E-2</v>
      </c>
      <c r="J244" s="117">
        <v>36</v>
      </c>
      <c r="K244" s="82">
        <f>IFERROR(J244/F243,"-")</f>
        <v>0.34951456310679613</v>
      </c>
      <c r="L244" s="120">
        <f t="shared" si="154"/>
        <v>76165</v>
      </c>
      <c r="M244" s="83">
        <f t="shared" si="180"/>
        <v>0.31858407079646017</v>
      </c>
      <c r="N244" s="197"/>
      <c r="O244" s="172"/>
      <c r="P244" s="172"/>
      <c r="Q244" s="36" t="s">
        <v>68</v>
      </c>
      <c r="R244" s="117">
        <v>5392680</v>
      </c>
      <c r="S244" s="82">
        <f>IFERROR(R244/O243,"-")</f>
        <v>1.5571231596097149E-2</v>
      </c>
      <c r="T244" s="117">
        <v>65</v>
      </c>
      <c r="U244" s="82">
        <f>IFERROR(T244/P243,"-")</f>
        <v>0.3140096618357488</v>
      </c>
      <c r="V244" s="120">
        <f t="shared" si="155"/>
        <v>82964.307692307688</v>
      </c>
      <c r="W244" s="83">
        <f t="shared" si="181"/>
        <v>0.28384279475982532</v>
      </c>
      <c r="X244" s="197"/>
      <c r="Y244" s="172"/>
      <c r="Z244" s="172"/>
      <c r="AA244" s="36" t="s">
        <v>68</v>
      </c>
      <c r="AB244" s="117">
        <v>157083609</v>
      </c>
      <c r="AC244" s="82">
        <f>IFERROR(AB244/Y243,"-")</f>
        <v>2.5109169388482531E-2</v>
      </c>
      <c r="AD244" s="117">
        <v>1955</v>
      </c>
      <c r="AE244" s="82">
        <f>IFERROR(AD244/Z243,"-")</f>
        <v>0.23613963039014374</v>
      </c>
      <c r="AF244" s="120">
        <f t="shared" si="156"/>
        <v>80349.672122762146</v>
      </c>
      <c r="AG244" s="83">
        <f t="shared" si="182"/>
        <v>0.21628498727735368</v>
      </c>
      <c r="AH244" s="197"/>
      <c r="AI244" s="172"/>
      <c r="AJ244" s="172"/>
      <c r="AK244" s="36" t="s">
        <v>68</v>
      </c>
      <c r="AL244" s="117">
        <v>111755025</v>
      </c>
      <c r="AM244" s="82">
        <f>IFERROR(AL244/AI243,"-")</f>
        <v>1.7381839172621344E-2</v>
      </c>
      <c r="AN244" s="117">
        <v>1888</v>
      </c>
      <c r="AO244" s="82">
        <f>IFERROR(AN244/AJ243,"-")</f>
        <v>0.29624980386003452</v>
      </c>
      <c r="AP244" s="120">
        <f t="shared" si="157"/>
        <v>59192.280190677964</v>
      </c>
      <c r="AQ244" s="83">
        <f t="shared" si="183"/>
        <v>0.26940639269406391</v>
      </c>
      <c r="AR244" s="197"/>
      <c r="AS244" s="172"/>
      <c r="AT244" s="172"/>
      <c r="AU244" s="36" t="s">
        <v>68</v>
      </c>
      <c r="AV244" s="117">
        <v>78786609</v>
      </c>
      <c r="AW244" s="82">
        <f>IFERROR(AV244/AS243,"-")</f>
        <v>1.6315923379205264E-2</v>
      </c>
      <c r="AX244" s="117">
        <v>1406</v>
      </c>
      <c r="AY244" s="82">
        <f>IFERROR(AX244/AT243,"-")</f>
        <v>0.31802759556661386</v>
      </c>
      <c r="AZ244" s="120">
        <f t="shared" si="158"/>
        <v>56035.995021337127</v>
      </c>
      <c r="BA244" s="83">
        <f t="shared" si="184"/>
        <v>0.2839830337305595</v>
      </c>
      <c r="BB244" s="197"/>
      <c r="BC244" s="172"/>
      <c r="BD244" s="172"/>
      <c r="BE244" s="36" t="s">
        <v>68</v>
      </c>
      <c r="BF244" s="117">
        <v>27990976</v>
      </c>
      <c r="BG244" s="82">
        <f>IFERROR(BF244/BC243,"-")</f>
        <v>1.1956285414935614E-2</v>
      </c>
      <c r="BH244" s="117">
        <v>657</v>
      </c>
      <c r="BI244" s="82">
        <f>IFERROR(BH244/BD243,"-")</f>
        <v>0.34112149532710279</v>
      </c>
      <c r="BJ244" s="120">
        <f t="shared" si="159"/>
        <v>42604.225266362249</v>
      </c>
      <c r="BK244" s="83">
        <f t="shared" si="185"/>
        <v>0.2910943730615862</v>
      </c>
      <c r="BL244" s="197"/>
      <c r="BM244" s="172"/>
      <c r="BN244" s="172"/>
      <c r="BO244" s="36" t="s">
        <v>68</v>
      </c>
      <c r="BP244" s="117">
        <v>9989233</v>
      </c>
      <c r="BQ244" s="82">
        <f>IFERROR(BP244/BM243,"-")</f>
        <v>1.3337329854875771E-2</v>
      </c>
      <c r="BR244" s="117">
        <v>201</v>
      </c>
      <c r="BS244" s="82">
        <f>IFERROR(BR244/BN243,"-")</f>
        <v>0.30134932533733133</v>
      </c>
      <c r="BT244" s="120">
        <f t="shared" si="160"/>
        <v>49697.676616915422</v>
      </c>
      <c r="BU244" s="83">
        <f t="shared" si="186"/>
        <v>0.24452554744525548</v>
      </c>
      <c r="BV244" s="197"/>
      <c r="BW244" s="172"/>
      <c r="BX244" s="172"/>
      <c r="BY244" s="36" t="s">
        <v>68</v>
      </c>
      <c r="BZ244" s="117">
        <f t="shared" si="170"/>
        <v>393740072</v>
      </c>
      <c r="CA244" s="82">
        <f>IFERROR(BZ244/BW243,"-")</f>
        <v>1.8581900944948198E-2</v>
      </c>
      <c r="CB244" s="117">
        <f t="shared" si="171"/>
        <v>6208</v>
      </c>
      <c r="CC244" s="82">
        <f>IFERROR(CB244/BX243,"-")</f>
        <v>0.28248998907899525</v>
      </c>
      <c r="CD244" s="120">
        <f t="shared" si="161"/>
        <v>63424.625</v>
      </c>
      <c r="CE244" s="83">
        <f t="shared" si="187"/>
        <v>0.25422826487571154</v>
      </c>
    </row>
    <row r="245" spans="2:83" s="31" customFormat="1" ht="13.15" customHeight="1">
      <c r="B245" s="216"/>
      <c r="C245" s="175"/>
      <c r="D245" s="197"/>
      <c r="E245" s="172"/>
      <c r="F245" s="172"/>
      <c r="G245" s="37" t="s">
        <v>70</v>
      </c>
      <c r="H245" s="117">
        <v>285788</v>
      </c>
      <c r="I245" s="82">
        <f>IFERROR(H245/E243,"-")</f>
        <v>1.1968525226066164E-3</v>
      </c>
      <c r="J245" s="117">
        <v>12</v>
      </c>
      <c r="K245" s="82">
        <f>IFERROR(J245/F243,"-")</f>
        <v>0.11650485436893204</v>
      </c>
      <c r="L245" s="120">
        <f t="shared" si="154"/>
        <v>23815.666666666668</v>
      </c>
      <c r="M245" s="83">
        <f t="shared" si="180"/>
        <v>0.10619469026548672</v>
      </c>
      <c r="N245" s="197"/>
      <c r="O245" s="172"/>
      <c r="P245" s="172"/>
      <c r="Q245" s="37" t="s">
        <v>70</v>
      </c>
      <c r="R245" s="117">
        <v>5696071</v>
      </c>
      <c r="S245" s="82">
        <f>IFERROR(R245/O243,"-")</f>
        <v>1.6447265687712358E-2</v>
      </c>
      <c r="T245" s="117">
        <v>36</v>
      </c>
      <c r="U245" s="82">
        <f>IFERROR(T245/P243,"-")</f>
        <v>0.17391304347826086</v>
      </c>
      <c r="V245" s="120">
        <f t="shared" si="155"/>
        <v>158224.19444444444</v>
      </c>
      <c r="W245" s="83">
        <f t="shared" si="181"/>
        <v>0.15720524017467249</v>
      </c>
      <c r="X245" s="197"/>
      <c r="Y245" s="172"/>
      <c r="Z245" s="172"/>
      <c r="AA245" s="37" t="s">
        <v>70</v>
      </c>
      <c r="AB245" s="117">
        <v>78923123</v>
      </c>
      <c r="AC245" s="82">
        <f>IFERROR(AB245/Y243,"-")</f>
        <v>1.2615536889498392E-2</v>
      </c>
      <c r="AD245" s="117">
        <v>1922</v>
      </c>
      <c r="AE245" s="82">
        <f>IFERROR(AD245/Z243,"-")</f>
        <v>0.232153641744172</v>
      </c>
      <c r="AF245" s="120">
        <f t="shared" si="156"/>
        <v>41063.019250780439</v>
      </c>
      <c r="AG245" s="83">
        <f t="shared" si="182"/>
        <v>0.21263414094479477</v>
      </c>
      <c r="AH245" s="197"/>
      <c r="AI245" s="172"/>
      <c r="AJ245" s="172"/>
      <c r="AK245" s="37" t="s">
        <v>70</v>
      </c>
      <c r="AL245" s="117">
        <v>91469016</v>
      </c>
      <c r="AM245" s="82">
        <f>IFERROR(AL245/AI243,"-")</f>
        <v>1.4226650885630677E-2</v>
      </c>
      <c r="AN245" s="117">
        <v>1760</v>
      </c>
      <c r="AO245" s="82">
        <f>IFERROR(AN245/AJ243,"-")</f>
        <v>0.27616507139494745</v>
      </c>
      <c r="AP245" s="120">
        <f t="shared" si="157"/>
        <v>51971.031818181815</v>
      </c>
      <c r="AQ245" s="83">
        <f t="shared" si="183"/>
        <v>0.25114155251141551</v>
      </c>
      <c r="AR245" s="197"/>
      <c r="AS245" s="172"/>
      <c r="AT245" s="172"/>
      <c r="AU245" s="37" t="s">
        <v>70</v>
      </c>
      <c r="AV245" s="117">
        <v>61161405</v>
      </c>
      <c r="AW245" s="82">
        <f>IFERROR(AV245/AS243,"-")</f>
        <v>1.2665918871372441E-2</v>
      </c>
      <c r="AX245" s="117">
        <v>1335</v>
      </c>
      <c r="AY245" s="82">
        <f>IFERROR(AX245/AT243,"-")</f>
        <v>0.30196788057000679</v>
      </c>
      <c r="AZ245" s="120">
        <f t="shared" si="158"/>
        <v>45813.786516853936</v>
      </c>
      <c r="BA245" s="83">
        <f t="shared" si="184"/>
        <v>0.26964249646536054</v>
      </c>
      <c r="BB245" s="197"/>
      <c r="BC245" s="172"/>
      <c r="BD245" s="172"/>
      <c r="BE245" s="37" t="s">
        <v>70</v>
      </c>
      <c r="BF245" s="117">
        <v>36720120</v>
      </c>
      <c r="BG245" s="82">
        <f>IFERROR(BF245/BC243,"-")</f>
        <v>1.5684920568353369E-2</v>
      </c>
      <c r="BH245" s="117">
        <v>567</v>
      </c>
      <c r="BI245" s="82">
        <f>IFERROR(BH245/BD243,"-")</f>
        <v>0.29439252336448596</v>
      </c>
      <c r="BJ245" s="120">
        <f t="shared" si="159"/>
        <v>64762.1164021164</v>
      </c>
      <c r="BK245" s="83">
        <f t="shared" si="185"/>
        <v>0.25121843154630041</v>
      </c>
      <c r="BL245" s="197"/>
      <c r="BM245" s="172"/>
      <c r="BN245" s="172"/>
      <c r="BO245" s="37" t="s">
        <v>70</v>
      </c>
      <c r="BP245" s="117">
        <v>5642394</v>
      </c>
      <c r="BQ245" s="82">
        <f>IFERROR(BP245/BM243,"-")</f>
        <v>7.5335583772219473E-3</v>
      </c>
      <c r="BR245" s="117">
        <v>143</v>
      </c>
      <c r="BS245" s="82">
        <f>IFERROR(BR245/BN243,"-")</f>
        <v>0.2143928035982009</v>
      </c>
      <c r="BT245" s="120">
        <f t="shared" si="160"/>
        <v>39457.3006993007</v>
      </c>
      <c r="BU245" s="83">
        <f t="shared" si="186"/>
        <v>0.17396593673965938</v>
      </c>
      <c r="BV245" s="197"/>
      <c r="BW245" s="172"/>
      <c r="BX245" s="172"/>
      <c r="BY245" s="37" t="s">
        <v>70</v>
      </c>
      <c r="BZ245" s="117">
        <f t="shared" si="170"/>
        <v>279897917</v>
      </c>
      <c r="CA245" s="82">
        <f>IFERROR(BZ245/BW243,"-")</f>
        <v>1.3209311772542502E-2</v>
      </c>
      <c r="CB245" s="117">
        <f t="shared" si="171"/>
        <v>5775</v>
      </c>
      <c r="CC245" s="82">
        <f>IFERROR(CB245/BX243,"-")</f>
        <v>0.26278667637422642</v>
      </c>
      <c r="CD245" s="120">
        <f t="shared" si="161"/>
        <v>48467.171774891773</v>
      </c>
      <c r="CE245" s="83">
        <f t="shared" si="187"/>
        <v>0.23649617101437406</v>
      </c>
    </row>
    <row r="246" spans="2:83" s="31" customFormat="1" ht="13.15" customHeight="1">
      <c r="B246" s="216"/>
      <c r="C246" s="175"/>
      <c r="D246" s="197"/>
      <c r="E246" s="172"/>
      <c r="F246" s="172"/>
      <c r="G246" s="37" t="s">
        <v>72</v>
      </c>
      <c r="H246" s="117">
        <v>239036</v>
      </c>
      <c r="I246" s="82">
        <f>IFERROR(H246/E243,"-")</f>
        <v>1.0010596651846655E-3</v>
      </c>
      <c r="J246" s="117">
        <v>10</v>
      </c>
      <c r="K246" s="82">
        <f>IFERROR(J246/F243,"-")</f>
        <v>9.7087378640776698E-2</v>
      </c>
      <c r="L246" s="120">
        <f t="shared" si="154"/>
        <v>23903.599999999999</v>
      </c>
      <c r="M246" s="83">
        <f t="shared" si="180"/>
        <v>8.8495575221238937E-2</v>
      </c>
      <c r="N246" s="197"/>
      <c r="O246" s="172"/>
      <c r="P246" s="172"/>
      <c r="Q246" s="37" t="s">
        <v>72</v>
      </c>
      <c r="R246" s="117">
        <v>309234</v>
      </c>
      <c r="S246" s="82">
        <f>IFERROR(R246/O243,"-")</f>
        <v>8.9290561119656758E-4</v>
      </c>
      <c r="T246" s="117">
        <v>10</v>
      </c>
      <c r="U246" s="82">
        <f>IFERROR(T246/P243,"-")</f>
        <v>4.8309178743961352E-2</v>
      </c>
      <c r="V246" s="120">
        <f t="shared" si="155"/>
        <v>30923.4</v>
      </c>
      <c r="W246" s="83">
        <f t="shared" si="181"/>
        <v>4.3668122270742356E-2</v>
      </c>
      <c r="X246" s="197"/>
      <c r="Y246" s="172"/>
      <c r="Z246" s="172"/>
      <c r="AA246" s="37" t="s">
        <v>72</v>
      </c>
      <c r="AB246" s="117">
        <v>19195323</v>
      </c>
      <c r="AC246" s="82">
        <f>IFERROR(AB246/Y243,"-")</f>
        <v>3.0682935014157632E-3</v>
      </c>
      <c r="AD246" s="117">
        <v>291</v>
      </c>
      <c r="AE246" s="82">
        <f>IFERROR(AD246/Z243,"-")</f>
        <v>3.5149172605387122E-2</v>
      </c>
      <c r="AF246" s="120">
        <f t="shared" si="156"/>
        <v>65963.309278350513</v>
      </c>
      <c r="AG246" s="83">
        <f t="shared" si="182"/>
        <v>3.2193826750746765E-2</v>
      </c>
      <c r="AH246" s="197"/>
      <c r="AI246" s="172"/>
      <c r="AJ246" s="172"/>
      <c r="AK246" s="37" t="s">
        <v>72</v>
      </c>
      <c r="AL246" s="117">
        <v>11710094</v>
      </c>
      <c r="AM246" s="82">
        <f>IFERROR(AL246/AI243,"-")</f>
        <v>1.8213317083887561E-3</v>
      </c>
      <c r="AN246" s="117">
        <v>293</v>
      </c>
      <c r="AO246" s="82">
        <f>IFERROR(AN246/AJ243,"-")</f>
        <v>4.5975207908363409E-2</v>
      </c>
      <c r="AP246" s="120">
        <f t="shared" si="157"/>
        <v>39966.19112627986</v>
      </c>
      <c r="AQ246" s="83">
        <f t="shared" si="183"/>
        <v>4.180936073059361E-2</v>
      </c>
      <c r="AR246" s="197"/>
      <c r="AS246" s="172"/>
      <c r="AT246" s="172"/>
      <c r="AU246" s="37" t="s">
        <v>72</v>
      </c>
      <c r="AV246" s="117">
        <v>6618882</v>
      </c>
      <c r="AW246" s="82">
        <f>IFERROR(AV246/AS243,"-")</f>
        <v>1.3707046532235054E-3</v>
      </c>
      <c r="AX246" s="117">
        <v>212</v>
      </c>
      <c r="AY246" s="82">
        <f>IFERROR(AX246/AT243,"-")</f>
        <v>4.795295182085501E-2</v>
      </c>
      <c r="AZ246" s="120">
        <f t="shared" si="158"/>
        <v>31221.141509433961</v>
      </c>
      <c r="BA246" s="83">
        <f t="shared" si="184"/>
        <v>4.2819632397495457E-2</v>
      </c>
      <c r="BB246" s="197"/>
      <c r="BC246" s="172"/>
      <c r="BD246" s="172"/>
      <c r="BE246" s="37" t="s">
        <v>72</v>
      </c>
      <c r="BF246" s="117">
        <v>6146550</v>
      </c>
      <c r="BG246" s="82">
        <f>IFERROR(BF246/BC243,"-")</f>
        <v>2.6254856607062396E-3</v>
      </c>
      <c r="BH246" s="117">
        <v>71</v>
      </c>
      <c r="BI246" s="82">
        <f>IFERROR(BH246/BD243,"-")</f>
        <v>3.6863966770508828E-2</v>
      </c>
      <c r="BJ246" s="120">
        <f t="shared" si="159"/>
        <v>86571.126760563377</v>
      </c>
      <c r="BK246" s="83">
        <f t="shared" si="185"/>
        <v>3.145768719539211E-2</v>
      </c>
      <c r="BL246" s="197"/>
      <c r="BM246" s="172"/>
      <c r="BN246" s="172"/>
      <c r="BO246" s="37" t="s">
        <v>72</v>
      </c>
      <c r="BP246" s="117">
        <v>435709</v>
      </c>
      <c r="BQ246" s="82">
        <f>IFERROR(BP246/BM243,"-")</f>
        <v>5.8174583111016305E-4</v>
      </c>
      <c r="BR246" s="117">
        <v>21</v>
      </c>
      <c r="BS246" s="82">
        <f>IFERROR(BR246/BN243,"-")</f>
        <v>3.1484257871064465E-2</v>
      </c>
      <c r="BT246" s="120">
        <f t="shared" si="160"/>
        <v>20748.047619047618</v>
      </c>
      <c r="BU246" s="83">
        <f t="shared" si="186"/>
        <v>2.5547445255474453E-2</v>
      </c>
      <c r="BV246" s="197"/>
      <c r="BW246" s="172"/>
      <c r="BX246" s="172"/>
      <c r="BY246" s="37" t="s">
        <v>72</v>
      </c>
      <c r="BZ246" s="117">
        <f t="shared" si="170"/>
        <v>44654828</v>
      </c>
      <c r="CA246" s="82">
        <f>IFERROR(BZ246/BW243,"-")</f>
        <v>2.1074095567537236E-3</v>
      </c>
      <c r="CB246" s="117">
        <f t="shared" si="171"/>
        <v>908</v>
      </c>
      <c r="CC246" s="82">
        <f>IFERROR(CB246/BX243,"-")</f>
        <v>4.1317801237713871E-2</v>
      </c>
      <c r="CD246" s="120">
        <f t="shared" si="161"/>
        <v>49179.325991189427</v>
      </c>
      <c r="CE246" s="83">
        <f t="shared" si="187"/>
        <v>3.718415987550678E-2</v>
      </c>
    </row>
    <row r="247" spans="2:83" s="31" customFormat="1" ht="13.15" customHeight="1">
      <c r="B247" s="216"/>
      <c r="C247" s="175"/>
      <c r="D247" s="197"/>
      <c r="E247" s="172"/>
      <c r="F247" s="172"/>
      <c r="G247" s="37" t="s">
        <v>74</v>
      </c>
      <c r="H247" s="117">
        <v>652394</v>
      </c>
      <c r="I247" s="82">
        <f>IFERROR(H247/E243,"-")</f>
        <v>2.7321630181582884E-3</v>
      </c>
      <c r="J247" s="117">
        <v>24</v>
      </c>
      <c r="K247" s="82">
        <f>IFERROR(J247/F243,"-")</f>
        <v>0.23300970873786409</v>
      </c>
      <c r="L247" s="120">
        <f t="shared" si="154"/>
        <v>27183.083333333332</v>
      </c>
      <c r="M247" s="83">
        <f t="shared" si="180"/>
        <v>0.21238938053097345</v>
      </c>
      <c r="N247" s="197"/>
      <c r="O247" s="172"/>
      <c r="P247" s="172"/>
      <c r="Q247" s="37" t="s">
        <v>74</v>
      </c>
      <c r="R247" s="117">
        <v>9975816</v>
      </c>
      <c r="S247" s="82">
        <f>IFERROR(R247/O243,"-")</f>
        <v>2.8804924693482923E-2</v>
      </c>
      <c r="T247" s="117">
        <v>61</v>
      </c>
      <c r="U247" s="82">
        <f>IFERROR(T247/P243,"-")</f>
        <v>0.29468599033816423</v>
      </c>
      <c r="V247" s="120">
        <f t="shared" si="155"/>
        <v>163537.96721311475</v>
      </c>
      <c r="W247" s="83">
        <f t="shared" si="181"/>
        <v>0.26637554585152839</v>
      </c>
      <c r="X247" s="197"/>
      <c r="Y247" s="172"/>
      <c r="Z247" s="172"/>
      <c r="AA247" s="37" t="s">
        <v>74</v>
      </c>
      <c r="AB247" s="117">
        <v>133759257</v>
      </c>
      <c r="AC247" s="82">
        <f>IFERROR(AB247/Y243,"-")</f>
        <v>2.1380867569006309E-2</v>
      </c>
      <c r="AD247" s="117">
        <v>2287</v>
      </c>
      <c r="AE247" s="82">
        <f>IFERROR(AD247/Z243,"-")</f>
        <v>0.27624109191931395</v>
      </c>
      <c r="AF247" s="120">
        <f t="shared" si="156"/>
        <v>58486.776125929166</v>
      </c>
      <c r="AG247" s="83">
        <f t="shared" si="182"/>
        <v>0.25301471401703729</v>
      </c>
      <c r="AH247" s="197"/>
      <c r="AI247" s="172"/>
      <c r="AJ247" s="172"/>
      <c r="AK247" s="37" t="s">
        <v>74</v>
      </c>
      <c r="AL247" s="117">
        <v>140504505</v>
      </c>
      <c r="AM247" s="82">
        <f>IFERROR(AL247/AI243,"-")</f>
        <v>2.1853395039182991E-2</v>
      </c>
      <c r="AN247" s="117">
        <v>2204</v>
      </c>
      <c r="AO247" s="82">
        <f>IFERROR(AN247/AJ243,"-")</f>
        <v>0.34583398713321828</v>
      </c>
      <c r="AP247" s="120">
        <f t="shared" si="157"/>
        <v>63749.775408348454</v>
      </c>
      <c r="AQ247" s="83">
        <f t="shared" si="183"/>
        <v>0.31449771689497719</v>
      </c>
      <c r="AR247" s="197"/>
      <c r="AS247" s="172"/>
      <c r="AT247" s="172"/>
      <c r="AU247" s="37" t="s">
        <v>74</v>
      </c>
      <c r="AV247" s="117">
        <v>80250177</v>
      </c>
      <c r="AW247" s="82">
        <f>IFERROR(AV247/AS243,"-")</f>
        <v>1.6619013760316308E-2</v>
      </c>
      <c r="AX247" s="117">
        <v>1546</v>
      </c>
      <c r="AY247" s="82">
        <f>IFERROR(AX247/AT243,"-")</f>
        <v>0.34969463922189548</v>
      </c>
      <c r="AZ247" s="120">
        <f t="shared" si="158"/>
        <v>51908.264553686931</v>
      </c>
      <c r="BA247" s="83">
        <f t="shared" si="184"/>
        <v>0.31226014946475461</v>
      </c>
      <c r="BB247" s="197"/>
      <c r="BC247" s="172"/>
      <c r="BD247" s="172"/>
      <c r="BE247" s="37" t="s">
        <v>74</v>
      </c>
      <c r="BF247" s="117">
        <v>58181402</v>
      </c>
      <c r="BG247" s="82">
        <f>IFERROR(BF247/BC243,"-")</f>
        <v>2.4852061184043948E-2</v>
      </c>
      <c r="BH247" s="117">
        <v>602</v>
      </c>
      <c r="BI247" s="82">
        <f>IFERROR(BH247/BD243,"-")</f>
        <v>0.31256490134994808</v>
      </c>
      <c r="BJ247" s="120">
        <f t="shared" si="159"/>
        <v>96646.84717607974</v>
      </c>
      <c r="BK247" s="83">
        <f t="shared" si="185"/>
        <v>0.2667257421355782</v>
      </c>
      <c r="BL247" s="197"/>
      <c r="BM247" s="172"/>
      <c r="BN247" s="172"/>
      <c r="BO247" s="37" t="s">
        <v>74</v>
      </c>
      <c r="BP247" s="117">
        <v>8627323</v>
      </c>
      <c r="BQ247" s="82">
        <f>IFERROR(BP247/BM243,"-")</f>
        <v>1.1518947712557752E-2</v>
      </c>
      <c r="BR247" s="117">
        <v>119</v>
      </c>
      <c r="BS247" s="82">
        <f>IFERROR(BR247/BN243,"-")</f>
        <v>0.17841079460269865</v>
      </c>
      <c r="BT247" s="120">
        <f t="shared" si="160"/>
        <v>72498.512605042022</v>
      </c>
      <c r="BU247" s="83">
        <f t="shared" si="186"/>
        <v>0.14476885644768855</v>
      </c>
      <c r="BV247" s="197"/>
      <c r="BW247" s="172"/>
      <c r="BX247" s="172"/>
      <c r="BY247" s="37" t="s">
        <v>74</v>
      </c>
      <c r="BZ247" s="117">
        <f t="shared" si="170"/>
        <v>431950874</v>
      </c>
      <c r="CA247" s="82">
        <f>IFERROR(BZ247/BW243,"-")</f>
        <v>2.0385195525010724E-2</v>
      </c>
      <c r="CB247" s="117">
        <f t="shared" si="171"/>
        <v>6843</v>
      </c>
      <c r="CC247" s="82">
        <f>IFERROR(CB247/BX243,"-")</f>
        <v>0.31138514743356388</v>
      </c>
      <c r="CD247" s="120">
        <f t="shared" si="161"/>
        <v>63123.027034926199</v>
      </c>
      <c r="CE247" s="83">
        <f t="shared" si="187"/>
        <v>0.28023260575781156</v>
      </c>
    </row>
    <row r="248" spans="2:83" s="31" customFormat="1" ht="13.15" customHeight="1">
      <c r="B248" s="216"/>
      <c r="C248" s="175"/>
      <c r="D248" s="197"/>
      <c r="E248" s="172"/>
      <c r="F248" s="172"/>
      <c r="G248" s="37" t="s">
        <v>76</v>
      </c>
      <c r="H248" s="117">
        <v>1656797</v>
      </c>
      <c r="I248" s="82">
        <f>IFERROR(H248/E243,"-")</f>
        <v>6.9385057066674392E-3</v>
      </c>
      <c r="J248" s="117">
        <v>37</v>
      </c>
      <c r="K248" s="82">
        <f>IFERROR(J248/F243,"-")</f>
        <v>0.35922330097087379</v>
      </c>
      <c r="L248" s="120">
        <f t="shared" si="154"/>
        <v>44778.2972972973</v>
      </c>
      <c r="M248" s="83">
        <f t="shared" si="180"/>
        <v>0.32743362831858408</v>
      </c>
      <c r="N248" s="197"/>
      <c r="O248" s="172"/>
      <c r="P248" s="172"/>
      <c r="Q248" s="37" t="s">
        <v>76</v>
      </c>
      <c r="R248" s="117">
        <v>3105473</v>
      </c>
      <c r="S248" s="82">
        <f>IFERROR(R248/O243,"-")</f>
        <v>8.966977328235053E-3</v>
      </c>
      <c r="T248" s="117">
        <v>67</v>
      </c>
      <c r="U248" s="82">
        <f>IFERROR(T248/P243,"-")</f>
        <v>0.32367149758454106</v>
      </c>
      <c r="V248" s="120">
        <f t="shared" si="155"/>
        <v>46350.343283582093</v>
      </c>
      <c r="W248" s="83">
        <f t="shared" si="181"/>
        <v>0.29257641921397382</v>
      </c>
      <c r="X248" s="197"/>
      <c r="Y248" s="172"/>
      <c r="Z248" s="172"/>
      <c r="AA248" s="37" t="s">
        <v>76</v>
      </c>
      <c r="AB248" s="117">
        <v>171818157</v>
      </c>
      <c r="AC248" s="82">
        <f>IFERROR(AB248/Y243,"-")</f>
        <v>2.7464426336995387E-2</v>
      </c>
      <c r="AD248" s="117">
        <v>2740</v>
      </c>
      <c r="AE248" s="82">
        <f>IFERROR(AD248/Z243,"-")</f>
        <v>0.33095784515038046</v>
      </c>
      <c r="AF248" s="120">
        <f t="shared" si="156"/>
        <v>62707.356569343065</v>
      </c>
      <c r="AG248" s="83">
        <f t="shared" si="182"/>
        <v>0.30313087730943689</v>
      </c>
      <c r="AH248" s="197"/>
      <c r="AI248" s="172"/>
      <c r="AJ248" s="172"/>
      <c r="AK248" s="37" t="s">
        <v>76</v>
      </c>
      <c r="AL248" s="117">
        <v>201841362</v>
      </c>
      <c r="AM248" s="82">
        <f>IFERROR(AL248/AI243,"-")</f>
        <v>3.1393434815721662E-2</v>
      </c>
      <c r="AN248" s="117">
        <v>2633</v>
      </c>
      <c r="AO248" s="82">
        <f>IFERROR(AN248/AJ243,"-")</f>
        <v>0.41314922328573672</v>
      </c>
      <c r="AP248" s="120">
        <f t="shared" si="157"/>
        <v>76658.322066084322</v>
      </c>
      <c r="AQ248" s="83">
        <f t="shared" si="183"/>
        <v>0.3757134703196347</v>
      </c>
      <c r="AR248" s="197"/>
      <c r="AS248" s="172"/>
      <c r="AT248" s="172"/>
      <c r="AU248" s="37" t="s">
        <v>76</v>
      </c>
      <c r="AV248" s="117">
        <v>183586758</v>
      </c>
      <c r="AW248" s="82">
        <f>IFERROR(AV248/AS243,"-")</f>
        <v>3.8018992249872048E-2</v>
      </c>
      <c r="AX248" s="117">
        <v>1982</v>
      </c>
      <c r="AY248" s="82">
        <f>IFERROR(AX248/AT243,"-")</f>
        <v>0.44831486089120109</v>
      </c>
      <c r="AZ248" s="120">
        <f t="shared" si="158"/>
        <v>92627.022199798186</v>
      </c>
      <c r="BA248" s="83">
        <f t="shared" si="184"/>
        <v>0.40032316703696225</v>
      </c>
      <c r="BB248" s="197"/>
      <c r="BC248" s="172"/>
      <c r="BD248" s="172"/>
      <c r="BE248" s="37" t="s">
        <v>76</v>
      </c>
      <c r="BF248" s="117">
        <v>79937713</v>
      </c>
      <c r="BG248" s="82">
        <f>IFERROR(BF248/BC243,"-")</f>
        <v>3.4145222804850002E-2</v>
      </c>
      <c r="BH248" s="117">
        <v>841</v>
      </c>
      <c r="BI248" s="82">
        <f>IFERROR(BH248/BD243,"-")</f>
        <v>0.43665628245067495</v>
      </c>
      <c r="BJ248" s="120">
        <f t="shared" si="159"/>
        <v>95050.788347205715</v>
      </c>
      <c r="BK248" s="83">
        <f t="shared" si="185"/>
        <v>0.37261852015950375</v>
      </c>
      <c r="BL248" s="197"/>
      <c r="BM248" s="172"/>
      <c r="BN248" s="172"/>
      <c r="BO248" s="37" t="s">
        <v>76</v>
      </c>
      <c r="BP248" s="117">
        <v>15842547</v>
      </c>
      <c r="BQ248" s="82">
        <f>IFERROR(BP248/BM243,"-")</f>
        <v>2.1152502407379283E-2</v>
      </c>
      <c r="BR248" s="117">
        <v>227</v>
      </c>
      <c r="BS248" s="82">
        <f>IFERROR(BR248/BN243,"-")</f>
        <v>0.34032983508245879</v>
      </c>
      <c r="BT248" s="120">
        <f t="shared" si="160"/>
        <v>69790.955947136565</v>
      </c>
      <c r="BU248" s="83">
        <f t="shared" si="186"/>
        <v>0.27615571776155717</v>
      </c>
      <c r="BV248" s="197"/>
      <c r="BW248" s="172"/>
      <c r="BX248" s="172"/>
      <c r="BY248" s="37" t="s">
        <v>76</v>
      </c>
      <c r="BZ248" s="117">
        <f t="shared" si="170"/>
        <v>657788807</v>
      </c>
      <c r="CA248" s="82">
        <f>IFERROR(BZ248/BW243,"-")</f>
        <v>3.1043237210485523E-2</v>
      </c>
      <c r="CB248" s="117">
        <f t="shared" si="171"/>
        <v>8527</v>
      </c>
      <c r="CC248" s="82">
        <f>IFERROR(CB248/BX243,"-")</f>
        <v>0.38801419730615216</v>
      </c>
      <c r="CD248" s="120">
        <f t="shared" si="161"/>
        <v>77141.879559047724</v>
      </c>
      <c r="CE248" s="83">
        <f t="shared" si="187"/>
        <v>0.34919529874278227</v>
      </c>
    </row>
    <row r="249" spans="2:83" s="31" customFormat="1" ht="13.15" customHeight="1">
      <c r="B249" s="216"/>
      <c r="C249" s="175"/>
      <c r="D249" s="197"/>
      <c r="E249" s="172"/>
      <c r="F249" s="172"/>
      <c r="G249" s="37" t="s">
        <v>77</v>
      </c>
      <c r="H249" s="117">
        <v>306807</v>
      </c>
      <c r="I249" s="82">
        <f>IFERROR(H249/E243,"-")</f>
        <v>1.2848780631215032E-3</v>
      </c>
      <c r="J249" s="117">
        <v>6</v>
      </c>
      <c r="K249" s="82">
        <f>IFERROR(J249/F243,"-")</f>
        <v>5.8252427184466021E-2</v>
      </c>
      <c r="L249" s="120">
        <f t="shared" si="154"/>
        <v>51134.5</v>
      </c>
      <c r="M249" s="83">
        <f t="shared" si="180"/>
        <v>5.3097345132743362E-2</v>
      </c>
      <c r="N249" s="197"/>
      <c r="O249" s="172"/>
      <c r="P249" s="172"/>
      <c r="Q249" s="37" t="s">
        <v>77</v>
      </c>
      <c r="R249" s="117">
        <v>2177406</v>
      </c>
      <c r="S249" s="82">
        <f>IFERROR(R249/O243,"-")</f>
        <v>6.2872065660731788E-3</v>
      </c>
      <c r="T249" s="117">
        <v>20</v>
      </c>
      <c r="U249" s="82">
        <f>IFERROR(T249/P243,"-")</f>
        <v>9.6618357487922704E-2</v>
      </c>
      <c r="V249" s="120">
        <f t="shared" si="155"/>
        <v>108870.3</v>
      </c>
      <c r="W249" s="83">
        <f t="shared" si="181"/>
        <v>8.7336244541484712E-2</v>
      </c>
      <c r="X249" s="197"/>
      <c r="Y249" s="172"/>
      <c r="Z249" s="172"/>
      <c r="AA249" s="37" t="s">
        <v>77</v>
      </c>
      <c r="AB249" s="117">
        <v>109170303</v>
      </c>
      <c r="AC249" s="82">
        <f>IFERROR(AB249/Y243,"-")</f>
        <v>1.7450424316511358E-2</v>
      </c>
      <c r="AD249" s="117">
        <v>629</v>
      </c>
      <c r="AE249" s="82">
        <f>IFERROR(AD249/Z243,"-")</f>
        <v>7.5975359342915813E-2</v>
      </c>
      <c r="AF249" s="120">
        <f t="shared" si="156"/>
        <v>173561.68998410174</v>
      </c>
      <c r="AG249" s="83">
        <f t="shared" si="182"/>
        <v>6.9587343732713802E-2</v>
      </c>
      <c r="AH249" s="197"/>
      <c r="AI249" s="172"/>
      <c r="AJ249" s="172"/>
      <c r="AK249" s="37" t="s">
        <v>77</v>
      </c>
      <c r="AL249" s="117">
        <v>203129043</v>
      </c>
      <c r="AM249" s="82">
        <f>IFERROR(AL249/AI243,"-")</f>
        <v>3.1593714526165467E-2</v>
      </c>
      <c r="AN249" s="117">
        <v>836</v>
      </c>
      <c r="AO249" s="82">
        <f>IFERROR(AN249/AJ243,"-")</f>
        <v>0.13117840891260002</v>
      </c>
      <c r="AP249" s="120">
        <f t="shared" si="157"/>
        <v>242977.32416267943</v>
      </c>
      <c r="AQ249" s="83">
        <f t="shared" si="183"/>
        <v>0.11929223744292237</v>
      </c>
      <c r="AR249" s="197"/>
      <c r="AS249" s="172"/>
      <c r="AT249" s="172"/>
      <c r="AU249" s="37" t="s">
        <v>77</v>
      </c>
      <c r="AV249" s="117">
        <v>211850693</v>
      </c>
      <c r="AW249" s="82">
        <f>IFERROR(AV249/AS243,"-")</f>
        <v>4.3872172171028928E-2</v>
      </c>
      <c r="AX249" s="117">
        <v>760</v>
      </c>
      <c r="AY249" s="82">
        <f>IFERROR(AX249/AT243,"-")</f>
        <v>0.17190680841438588</v>
      </c>
      <c r="AZ249" s="120">
        <f t="shared" si="158"/>
        <v>278750.91184210527</v>
      </c>
      <c r="BA249" s="83">
        <f t="shared" si="184"/>
        <v>0.15350434255705919</v>
      </c>
      <c r="BB249" s="197"/>
      <c r="BC249" s="172"/>
      <c r="BD249" s="172"/>
      <c r="BE249" s="37" t="s">
        <v>77</v>
      </c>
      <c r="BF249" s="117">
        <v>148396205</v>
      </c>
      <c r="BG249" s="82">
        <f>IFERROR(BF249/BC243,"-")</f>
        <v>6.3387120959029639E-2</v>
      </c>
      <c r="BH249" s="117">
        <v>384</v>
      </c>
      <c r="BI249" s="82">
        <f>IFERROR(BH249/BD243,"-")</f>
        <v>0.19937694704049844</v>
      </c>
      <c r="BJ249" s="120">
        <f t="shared" si="159"/>
        <v>386448.45052083331</v>
      </c>
      <c r="BK249" s="83">
        <f t="shared" si="185"/>
        <v>0.17013735046521933</v>
      </c>
      <c r="BL249" s="197"/>
      <c r="BM249" s="172"/>
      <c r="BN249" s="172"/>
      <c r="BO249" s="37" t="s">
        <v>77</v>
      </c>
      <c r="BP249" s="117">
        <v>57075328</v>
      </c>
      <c r="BQ249" s="82">
        <f>IFERROR(BP249/BM243,"-")</f>
        <v>7.6205297855323539E-2</v>
      </c>
      <c r="BR249" s="117">
        <v>148</v>
      </c>
      <c r="BS249" s="82">
        <f>IFERROR(BR249/BN243,"-")</f>
        <v>0.22188905547226387</v>
      </c>
      <c r="BT249" s="120">
        <f t="shared" si="160"/>
        <v>385644.10810810811</v>
      </c>
      <c r="BU249" s="83">
        <f t="shared" si="186"/>
        <v>0.18004866180048662</v>
      </c>
      <c r="BV249" s="197"/>
      <c r="BW249" s="172"/>
      <c r="BX249" s="172"/>
      <c r="BY249" s="37" t="s">
        <v>77</v>
      </c>
      <c r="BZ249" s="117">
        <f t="shared" si="170"/>
        <v>732105785</v>
      </c>
      <c r="CA249" s="82">
        <f>IFERROR(BZ249/BW243,"-")</f>
        <v>3.4550502083754236E-2</v>
      </c>
      <c r="CB249" s="117">
        <f t="shared" si="171"/>
        <v>2783</v>
      </c>
      <c r="CC249" s="82">
        <f>IFERROR(CB249/BX243,"-")</f>
        <v>0.12663815070986531</v>
      </c>
      <c r="CD249" s="120">
        <f t="shared" si="161"/>
        <v>263063.52317642834</v>
      </c>
      <c r="CE249" s="83">
        <f t="shared" si="187"/>
        <v>0.11396863098406979</v>
      </c>
    </row>
    <row r="250" spans="2:83" s="31" customFormat="1" ht="13.15" customHeight="1">
      <c r="B250" s="216"/>
      <c r="C250" s="175"/>
      <c r="D250" s="197"/>
      <c r="E250" s="172"/>
      <c r="F250" s="172"/>
      <c r="G250" s="37" t="s">
        <v>79</v>
      </c>
      <c r="H250" s="117">
        <v>0</v>
      </c>
      <c r="I250" s="82">
        <f>IFERROR(H250/E243,"-")</f>
        <v>0</v>
      </c>
      <c r="J250" s="117">
        <v>0</v>
      </c>
      <c r="K250" s="82">
        <f>IFERROR(J250/F243,"-")</f>
        <v>0</v>
      </c>
      <c r="L250" s="120" t="str">
        <f t="shared" si="154"/>
        <v>-</v>
      </c>
      <c r="M250" s="83">
        <f t="shared" si="180"/>
        <v>0</v>
      </c>
      <c r="N250" s="197"/>
      <c r="O250" s="172"/>
      <c r="P250" s="172"/>
      <c r="Q250" s="37" t="s">
        <v>79</v>
      </c>
      <c r="R250" s="117">
        <v>0</v>
      </c>
      <c r="S250" s="82">
        <f>IFERROR(R250/O243,"-")</f>
        <v>0</v>
      </c>
      <c r="T250" s="117">
        <v>0</v>
      </c>
      <c r="U250" s="82">
        <f>IFERROR(T250/P243,"-")</f>
        <v>0</v>
      </c>
      <c r="V250" s="120" t="str">
        <f t="shared" si="155"/>
        <v>-</v>
      </c>
      <c r="W250" s="83">
        <f t="shared" si="181"/>
        <v>0</v>
      </c>
      <c r="X250" s="197"/>
      <c r="Y250" s="172"/>
      <c r="Z250" s="172"/>
      <c r="AA250" s="37" t="s">
        <v>79</v>
      </c>
      <c r="AB250" s="117">
        <v>612</v>
      </c>
      <c r="AC250" s="82">
        <f>IFERROR(AB250/Y243,"-")</f>
        <v>9.7825685083103158E-8</v>
      </c>
      <c r="AD250" s="117">
        <v>1</v>
      </c>
      <c r="AE250" s="82">
        <f>IFERROR(AD250/Z243,"-")</f>
        <v>1.2078753472641623E-4</v>
      </c>
      <c r="AF250" s="120">
        <f t="shared" si="156"/>
        <v>612</v>
      </c>
      <c r="AG250" s="83">
        <f t="shared" si="182"/>
        <v>1.1063170704723974E-4</v>
      </c>
      <c r="AH250" s="197"/>
      <c r="AI250" s="172"/>
      <c r="AJ250" s="172"/>
      <c r="AK250" s="37" t="s">
        <v>79</v>
      </c>
      <c r="AL250" s="117">
        <v>7537</v>
      </c>
      <c r="AM250" s="82">
        <f>IFERROR(AL250/AI243,"-")</f>
        <v>1.1722687355136564E-6</v>
      </c>
      <c r="AN250" s="117">
        <v>4</v>
      </c>
      <c r="AO250" s="82">
        <f>IFERROR(AN250/AJ243,"-")</f>
        <v>6.276478895339715E-4</v>
      </c>
      <c r="AP250" s="120">
        <f t="shared" si="157"/>
        <v>1884.25</v>
      </c>
      <c r="AQ250" s="83">
        <f t="shared" si="183"/>
        <v>5.7077625570776253E-4</v>
      </c>
      <c r="AR250" s="197"/>
      <c r="AS250" s="172"/>
      <c r="AT250" s="172"/>
      <c r="AU250" s="37" t="s">
        <v>79</v>
      </c>
      <c r="AV250" s="117">
        <v>2214</v>
      </c>
      <c r="AW250" s="82">
        <f>IFERROR(AV250/AS243,"-")</f>
        <v>4.5849738705673266E-7</v>
      </c>
      <c r="AX250" s="117">
        <v>4</v>
      </c>
      <c r="AY250" s="82">
        <f>IFERROR(AX250/AT243,"-")</f>
        <v>9.0477267586518888E-4</v>
      </c>
      <c r="AZ250" s="120">
        <f t="shared" si="158"/>
        <v>553.5</v>
      </c>
      <c r="BA250" s="83">
        <f t="shared" si="184"/>
        <v>8.0791759240557458E-4</v>
      </c>
      <c r="BB250" s="197"/>
      <c r="BC250" s="172"/>
      <c r="BD250" s="172"/>
      <c r="BE250" s="37" t="s">
        <v>79</v>
      </c>
      <c r="BF250" s="117">
        <v>2753</v>
      </c>
      <c r="BG250" s="82">
        <f>IFERROR(BF250/BC243,"-")</f>
        <v>1.1759380504387466E-6</v>
      </c>
      <c r="BH250" s="117">
        <v>3</v>
      </c>
      <c r="BI250" s="82">
        <f>IFERROR(BH250/BD243,"-")</f>
        <v>1.557632398753894E-3</v>
      </c>
      <c r="BJ250" s="120">
        <f t="shared" si="159"/>
        <v>917.66666666666663</v>
      </c>
      <c r="BK250" s="83">
        <f t="shared" si="185"/>
        <v>1.329198050509526E-3</v>
      </c>
      <c r="BL250" s="197"/>
      <c r="BM250" s="172"/>
      <c r="BN250" s="172"/>
      <c r="BO250" s="37" t="s">
        <v>79</v>
      </c>
      <c r="BP250" s="117">
        <v>0</v>
      </c>
      <c r="BQ250" s="82">
        <f>IFERROR(BP250/BM243,"-")</f>
        <v>0</v>
      </c>
      <c r="BR250" s="117">
        <v>0</v>
      </c>
      <c r="BS250" s="82">
        <f>IFERROR(BR250/BN243,"-")</f>
        <v>0</v>
      </c>
      <c r="BT250" s="120" t="str">
        <f t="shared" si="160"/>
        <v>-</v>
      </c>
      <c r="BU250" s="83">
        <f t="shared" si="186"/>
        <v>0</v>
      </c>
      <c r="BV250" s="197"/>
      <c r="BW250" s="172"/>
      <c r="BX250" s="172"/>
      <c r="BY250" s="37" t="s">
        <v>79</v>
      </c>
      <c r="BZ250" s="117">
        <f t="shared" si="170"/>
        <v>13116</v>
      </c>
      <c r="CA250" s="82">
        <f>IFERROR(BZ250/BW243,"-")</f>
        <v>6.1898757613357821E-7</v>
      </c>
      <c r="CB250" s="117">
        <f t="shared" si="171"/>
        <v>12</v>
      </c>
      <c r="CC250" s="82">
        <f>IFERROR(CB250/BX243,"-")</f>
        <v>5.4605023662176923E-4</v>
      </c>
      <c r="CD250" s="120">
        <f t="shared" si="161"/>
        <v>1093</v>
      </c>
      <c r="CE250" s="83">
        <f t="shared" si="187"/>
        <v>4.9142061509480322E-4</v>
      </c>
    </row>
    <row r="251" spans="2:83" s="31" customFormat="1" ht="13.15" customHeight="1">
      <c r="B251" s="216"/>
      <c r="C251" s="175"/>
      <c r="D251" s="197"/>
      <c r="E251" s="172"/>
      <c r="F251" s="172"/>
      <c r="G251" s="37" t="s">
        <v>81</v>
      </c>
      <c r="H251" s="117">
        <v>7612</v>
      </c>
      <c r="I251" s="82">
        <f>IFERROR(H251/E243,"-")</f>
        <v>3.1878320300647905E-5</v>
      </c>
      <c r="J251" s="117">
        <v>1</v>
      </c>
      <c r="K251" s="82">
        <f>IFERROR(J251/F243,"-")</f>
        <v>9.7087378640776691E-3</v>
      </c>
      <c r="L251" s="120">
        <f t="shared" si="154"/>
        <v>7612</v>
      </c>
      <c r="M251" s="83">
        <f t="shared" si="180"/>
        <v>8.8495575221238937E-3</v>
      </c>
      <c r="N251" s="197"/>
      <c r="O251" s="172"/>
      <c r="P251" s="172"/>
      <c r="Q251" s="37" t="s">
        <v>81</v>
      </c>
      <c r="R251" s="117">
        <v>126068</v>
      </c>
      <c r="S251" s="82">
        <f>IFERROR(R251/O243,"-")</f>
        <v>3.6401826640126533E-4</v>
      </c>
      <c r="T251" s="117">
        <v>4</v>
      </c>
      <c r="U251" s="82">
        <f>IFERROR(T251/P243,"-")</f>
        <v>1.932367149758454E-2</v>
      </c>
      <c r="V251" s="120">
        <f t="shared" si="155"/>
        <v>31517</v>
      </c>
      <c r="W251" s="83">
        <f t="shared" si="181"/>
        <v>1.7467248908296942E-2</v>
      </c>
      <c r="X251" s="197"/>
      <c r="Y251" s="172"/>
      <c r="Z251" s="172"/>
      <c r="AA251" s="37" t="s">
        <v>81</v>
      </c>
      <c r="AB251" s="117">
        <v>1482061</v>
      </c>
      <c r="AC251" s="82">
        <f>IFERROR(AB251/Y243,"-")</f>
        <v>2.3690136055547214E-4</v>
      </c>
      <c r="AD251" s="117">
        <v>52</v>
      </c>
      <c r="AE251" s="82">
        <f>IFERROR(AD251/Z243,"-")</f>
        <v>6.2809518057736439E-3</v>
      </c>
      <c r="AF251" s="120">
        <f t="shared" si="156"/>
        <v>28501.173076923078</v>
      </c>
      <c r="AG251" s="83">
        <f t="shared" si="182"/>
        <v>5.7528487664564665E-3</v>
      </c>
      <c r="AH251" s="197"/>
      <c r="AI251" s="172"/>
      <c r="AJ251" s="172"/>
      <c r="AK251" s="37" t="s">
        <v>81</v>
      </c>
      <c r="AL251" s="117">
        <v>1293226</v>
      </c>
      <c r="AM251" s="82">
        <f>IFERROR(AL251/AI243,"-")</f>
        <v>2.0114215307859677E-4</v>
      </c>
      <c r="AN251" s="117">
        <v>58</v>
      </c>
      <c r="AO251" s="82">
        <f>IFERROR(AN251/AJ243,"-")</f>
        <v>9.1008943982425865E-3</v>
      </c>
      <c r="AP251" s="120">
        <f t="shared" si="157"/>
        <v>22297</v>
      </c>
      <c r="AQ251" s="83">
        <f t="shared" si="183"/>
        <v>8.2762557077625566E-3</v>
      </c>
      <c r="AR251" s="197"/>
      <c r="AS251" s="172"/>
      <c r="AT251" s="172"/>
      <c r="AU251" s="37" t="s">
        <v>81</v>
      </c>
      <c r="AV251" s="117">
        <v>846004</v>
      </c>
      <c r="AW251" s="82">
        <f>IFERROR(AV251/AS243,"-")</f>
        <v>1.7519901691036318E-4</v>
      </c>
      <c r="AX251" s="117">
        <v>29</v>
      </c>
      <c r="AY251" s="82">
        <f>IFERROR(AX251/AT243,"-")</f>
        <v>6.5596019000226189E-3</v>
      </c>
      <c r="AZ251" s="120">
        <f t="shared" si="158"/>
        <v>29172.551724137931</v>
      </c>
      <c r="BA251" s="83">
        <f t="shared" si="184"/>
        <v>5.857402544940416E-3</v>
      </c>
      <c r="BB251" s="197"/>
      <c r="BC251" s="172"/>
      <c r="BD251" s="172"/>
      <c r="BE251" s="37" t="s">
        <v>81</v>
      </c>
      <c r="BF251" s="117">
        <v>408144</v>
      </c>
      <c r="BG251" s="82">
        <f>IFERROR(BF251/BC243,"-")</f>
        <v>1.7433783496486444E-4</v>
      </c>
      <c r="BH251" s="117">
        <v>11</v>
      </c>
      <c r="BI251" s="82">
        <f>IFERROR(BH251/BD243,"-")</f>
        <v>5.711318795430945E-3</v>
      </c>
      <c r="BJ251" s="120">
        <f t="shared" si="159"/>
        <v>37104</v>
      </c>
      <c r="BK251" s="83">
        <f t="shared" si="185"/>
        <v>4.8737261852015946E-3</v>
      </c>
      <c r="BL251" s="197"/>
      <c r="BM251" s="172"/>
      <c r="BN251" s="172"/>
      <c r="BO251" s="37" t="s">
        <v>81</v>
      </c>
      <c r="BP251" s="117">
        <v>33105</v>
      </c>
      <c r="BQ251" s="82">
        <f>IFERROR(BP251/BM243,"-")</f>
        <v>4.4200821509085073E-5</v>
      </c>
      <c r="BR251" s="117">
        <v>1</v>
      </c>
      <c r="BS251" s="82">
        <f>IFERROR(BR251/BN243,"-")</f>
        <v>1.4992503748125937E-3</v>
      </c>
      <c r="BT251" s="120">
        <f t="shared" si="160"/>
        <v>33105</v>
      </c>
      <c r="BU251" s="83">
        <f t="shared" si="186"/>
        <v>1.2165450121654502E-3</v>
      </c>
      <c r="BV251" s="197"/>
      <c r="BW251" s="172"/>
      <c r="BX251" s="172"/>
      <c r="BY251" s="37" t="s">
        <v>81</v>
      </c>
      <c r="BZ251" s="117">
        <f t="shared" si="170"/>
        <v>4196220</v>
      </c>
      <c r="CA251" s="82">
        <f>IFERROR(BZ251/BW243,"-")</f>
        <v>1.9803355037536168E-4</v>
      </c>
      <c r="CB251" s="117">
        <f t="shared" si="171"/>
        <v>156</v>
      </c>
      <c r="CC251" s="82">
        <f>IFERROR(CB251/BX243,"-")</f>
        <v>7.0986530760830001E-3</v>
      </c>
      <c r="CD251" s="120">
        <f t="shared" si="161"/>
        <v>26898.846153846152</v>
      </c>
      <c r="CE251" s="83">
        <f t="shared" si="187"/>
        <v>6.3884679962324421E-3</v>
      </c>
    </row>
    <row r="252" spans="2:83" s="31" customFormat="1" ht="13.15" customHeight="1">
      <c r="B252" s="216"/>
      <c r="C252" s="175"/>
      <c r="D252" s="197"/>
      <c r="E252" s="172"/>
      <c r="F252" s="172"/>
      <c r="G252" s="37" t="s">
        <v>83</v>
      </c>
      <c r="H252" s="117">
        <v>279140</v>
      </c>
      <c r="I252" s="82">
        <f>IFERROR(H252/E243,"-")</f>
        <v>1.1690113411354252E-3</v>
      </c>
      <c r="J252" s="117">
        <v>11</v>
      </c>
      <c r="K252" s="82">
        <f>IFERROR(J252/F243,"-")</f>
        <v>0.10679611650485436</v>
      </c>
      <c r="L252" s="120">
        <f t="shared" si="154"/>
        <v>25376.363636363636</v>
      </c>
      <c r="M252" s="83">
        <f t="shared" si="180"/>
        <v>9.7345132743362831E-2</v>
      </c>
      <c r="N252" s="197"/>
      <c r="O252" s="172"/>
      <c r="P252" s="172"/>
      <c r="Q252" s="37" t="s">
        <v>83</v>
      </c>
      <c r="R252" s="117">
        <v>186296</v>
      </c>
      <c r="S252" s="82">
        <f>IFERROR(R252/O243,"-")</f>
        <v>5.3792514323611164E-4</v>
      </c>
      <c r="T252" s="117">
        <v>14</v>
      </c>
      <c r="U252" s="82">
        <f>IFERROR(T252/P243,"-")</f>
        <v>6.7632850241545889E-2</v>
      </c>
      <c r="V252" s="120">
        <f t="shared" si="155"/>
        <v>13306.857142857143</v>
      </c>
      <c r="W252" s="83">
        <f t="shared" si="181"/>
        <v>6.1135371179039298E-2</v>
      </c>
      <c r="X252" s="197"/>
      <c r="Y252" s="172"/>
      <c r="Z252" s="172"/>
      <c r="AA252" s="37" t="s">
        <v>83</v>
      </c>
      <c r="AB252" s="117">
        <v>6815141</v>
      </c>
      <c r="AC252" s="82">
        <f>IFERROR(AB252/Y243,"-")</f>
        <v>1.0893722831093868E-3</v>
      </c>
      <c r="AD252" s="117">
        <v>340</v>
      </c>
      <c r="AE252" s="82">
        <f>IFERROR(AD252/Z243,"-")</f>
        <v>4.1067761806981518E-2</v>
      </c>
      <c r="AF252" s="120">
        <f t="shared" si="156"/>
        <v>20044.532352941176</v>
      </c>
      <c r="AG252" s="83">
        <f t="shared" si="182"/>
        <v>3.761478039606151E-2</v>
      </c>
      <c r="AH252" s="197"/>
      <c r="AI252" s="172"/>
      <c r="AJ252" s="172"/>
      <c r="AK252" s="37" t="s">
        <v>83</v>
      </c>
      <c r="AL252" s="117">
        <v>8141205</v>
      </c>
      <c r="AM252" s="82">
        <f>IFERROR(AL252/AI243,"-")</f>
        <v>1.2662438756677003E-3</v>
      </c>
      <c r="AN252" s="117">
        <v>393</v>
      </c>
      <c r="AO252" s="82">
        <f>IFERROR(AN252/AJ243,"-")</f>
        <v>6.1666405146712691E-2</v>
      </c>
      <c r="AP252" s="120">
        <f t="shared" si="157"/>
        <v>20715.534351145037</v>
      </c>
      <c r="AQ252" s="83">
        <f t="shared" si="183"/>
        <v>5.6078767123287673E-2</v>
      </c>
      <c r="AR252" s="197"/>
      <c r="AS252" s="172"/>
      <c r="AT252" s="172"/>
      <c r="AU252" s="37" t="s">
        <v>83</v>
      </c>
      <c r="AV252" s="117">
        <v>7204464</v>
      </c>
      <c r="AW252" s="82">
        <f>IFERROR(AV252/AS243,"-")</f>
        <v>1.4919728632088059E-3</v>
      </c>
      <c r="AX252" s="117">
        <v>337</v>
      </c>
      <c r="AY252" s="82">
        <f>IFERROR(AX252/AT243,"-")</f>
        <v>7.6227097941642161E-2</v>
      </c>
      <c r="AZ252" s="120">
        <f t="shared" si="158"/>
        <v>21378.231454005934</v>
      </c>
      <c r="BA252" s="83">
        <f t="shared" si="184"/>
        <v>6.8067057160169669E-2</v>
      </c>
      <c r="BB252" s="197"/>
      <c r="BC252" s="172"/>
      <c r="BD252" s="172"/>
      <c r="BE252" s="37" t="s">
        <v>83</v>
      </c>
      <c r="BF252" s="117">
        <v>4592995</v>
      </c>
      <c r="BG252" s="82">
        <f>IFERROR(BF252/BC243,"-")</f>
        <v>1.9618879716581587E-3</v>
      </c>
      <c r="BH252" s="117">
        <v>175</v>
      </c>
      <c r="BI252" s="82">
        <f>IFERROR(BH252/BD243,"-")</f>
        <v>9.0861889927310494E-2</v>
      </c>
      <c r="BJ252" s="120">
        <f t="shared" si="159"/>
        <v>26245.685714285715</v>
      </c>
      <c r="BK252" s="83">
        <f t="shared" si="185"/>
        <v>7.7536552946389017E-2</v>
      </c>
      <c r="BL252" s="197"/>
      <c r="BM252" s="172"/>
      <c r="BN252" s="172"/>
      <c r="BO252" s="37" t="s">
        <v>83</v>
      </c>
      <c r="BP252" s="117">
        <v>5748387</v>
      </c>
      <c r="BQ252" s="82">
        <f>IFERROR(BP252/BM243,"-")</f>
        <v>7.6750771107731465E-3</v>
      </c>
      <c r="BR252" s="117">
        <v>81</v>
      </c>
      <c r="BS252" s="82">
        <f>IFERROR(BR252/BN243,"-")</f>
        <v>0.12143928035982009</v>
      </c>
      <c r="BT252" s="120">
        <f t="shared" si="160"/>
        <v>70967.740740740745</v>
      </c>
      <c r="BU252" s="83">
        <f t="shared" si="186"/>
        <v>9.8540145985401464E-2</v>
      </c>
      <c r="BV252" s="197"/>
      <c r="BW252" s="172"/>
      <c r="BX252" s="172"/>
      <c r="BY252" s="37" t="s">
        <v>83</v>
      </c>
      <c r="BZ252" s="117">
        <f t="shared" si="170"/>
        <v>32967628</v>
      </c>
      <c r="CA252" s="82">
        <f>IFERROR(BZ252/BW243,"-")</f>
        <v>1.5558517952572039E-3</v>
      </c>
      <c r="CB252" s="117">
        <f t="shared" si="171"/>
        <v>1351</v>
      </c>
      <c r="CC252" s="82">
        <f>IFERROR(CB252/BX243,"-")</f>
        <v>6.1476155806334185E-2</v>
      </c>
      <c r="CD252" s="120">
        <f t="shared" si="161"/>
        <v>24402.389341228718</v>
      </c>
      <c r="CE252" s="83">
        <f t="shared" si="187"/>
        <v>5.5325770916089929E-2</v>
      </c>
    </row>
    <row r="253" spans="2:83" s="31" customFormat="1" ht="13.15" customHeight="1">
      <c r="B253" s="216"/>
      <c r="C253" s="175"/>
      <c r="D253" s="197"/>
      <c r="E253" s="172"/>
      <c r="F253" s="172"/>
      <c r="G253" s="37" t="s">
        <v>85</v>
      </c>
      <c r="H253" s="117">
        <v>68583</v>
      </c>
      <c r="I253" s="82">
        <f>IFERROR(H253/E243,"-")</f>
        <v>2.8721897545708555E-4</v>
      </c>
      <c r="J253" s="117">
        <v>2</v>
      </c>
      <c r="K253" s="82">
        <f>IFERROR(J253/F243,"-")</f>
        <v>1.9417475728155338E-2</v>
      </c>
      <c r="L253" s="120">
        <f t="shared" si="154"/>
        <v>34291.5</v>
      </c>
      <c r="M253" s="83">
        <f t="shared" si="180"/>
        <v>1.7699115044247787E-2</v>
      </c>
      <c r="N253" s="197"/>
      <c r="O253" s="172"/>
      <c r="P253" s="172"/>
      <c r="Q253" s="37" t="s">
        <v>85</v>
      </c>
      <c r="R253" s="117">
        <v>127493</v>
      </c>
      <c r="S253" s="82">
        <f>IFERROR(R253/O243,"-")</f>
        <v>3.6813291904604274E-4</v>
      </c>
      <c r="T253" s="117">
        <v>3</v>
      </c>
      <c r="U253" s="82">
        <f>IFERROR(T253/P243,"-")</f>
        <v>1.4492753623188406E-2</v>
      </c>
      <c r="V253" s="120">
        <f t="shared" si="155"/>
        <v>42497.666666666664</v>
      </c>
      <c r="W253" s="83">
        <f t="shared" si="181"/>
        <v>1.3100436681222707E-2</v>
      </c>
      <c r="X253" s="197"/>
      <c r="Y253" s="172"/>
      <c r="Z253" s="172"/>
      <c r="AA253" s="37" t="s">
        <v>85</v>
      </c>
      <c r="AB253" s="117">
        <v>5391241</v>
      </c>
      <c r="AC253" s="82">
        <f>IFERROR(AB253/Y243,"-")</f>
        <v>8.6176771940051338E-4</v>
      </c>
      <c r="AD253" s="117">
        <v>77</v>
      </c>
      <c r="AE253" s="82">
        <f>IFERROR(AD253/Z243,"-")</f>
        <v>9.3006401739340501E-3</v>
      </c>
      <c r="AF253" s="120">
        <f t="shared" si="156"/>
        <v>70016.116883116876</v>
      </c>
      <c r="AG253" s="83">
        <f t="shared" si="182"/>
        <v>8.5186414426374601E-3</v>
      </c>
      <c r="AH253" s="197"/>
      <c r="AI253" s="172"/>
      <c r="AJ253" s="172"/>
      <c r="AK253" s="37" t="s">
        <v>85</v>
      </c>
      <c r="AL253" s="117">
        <v>12924398</v>
      </c>
      <c r="AM253" s="82">
        <f>IFERROR(AL253/AI243,"-")</f>
        <v>2.0101987131133383E-3</v>
      </c>
      <c r="AN253" s="117">
        <v>125</v>
      </c>
      <c r="AO253" s="82">
        <f>IFERROR(AN253/AJ243,"-")</f>
        <v>1.9613996547936607E-2</v>
      </c>
      <c r="AP253" s="120">
        <f t="shared" si="157"/>
        <v>103395.18399999999</v>
      </c>
      <c r="AQ253" s="83">
        <f t="shared" si="183"/>
        <v>1.7836757990867581E-2</v>
      </c>
      <c r="AR253" s="197"/>
      <c r="AS253" s="172"/>
      <c r="AT253" s="172"/>
      <c r="AU253" s="37" t="s">
        <v>85</v>
      </c>
      <c r="AV253" s="117">
        <v>7649340</v>
      </c>
      <c r="AW253" s="82">
        <f>IFERROR(AV253/AS243,"-")</f>
        <v>1.5841022595792897E-3</v>
      </c>
      <c r="AX253" s="117">
        <v>102</v>
      </c>
      <c r="AY253" s="82">
        <f>IFERROR(AX253/AT243,"-")</f>
        <v>2.3071703234562316E-2</v>
      </c>
      <c r="AZ253" s="120">
        <f t="shared" si="158"/>
        <v>74993.529411764699</v>
      </c>
      <c r="BA253" s="83">
        <f t="shared" si="184"/>
        <v>2.0601898606342154E-2</v>
      </c>
      <c r="BB253" s="197"/>
      <c r="BC253" s="172"/>
      <c r="BD253" s="172"/>
      <c r="BE253" s="37" t="s">
        <v>85</v>
      </c>
      <c r="BF253" s="117">
        <v>8144619</v>
      </c>
      <c r="BG253" s="82">
        <f>IFERROR(BF253/BC243,"-")</f>
        <v>3.4789565522798309E-3</v>
      </c>
      <c r="BH253" s="117">
        <v>102</v>
      </c>
      <c r="BI253" s="82">
        <f>IFERROR(BH253/BD243,"-")</f>
        <v>5.2959501557632398E-2</v>
      </c>
      <c r="BJ253" s="120">
        <f t="shared" si="159"/>
        <v>79849.205882352937</v>
      </c>
      <c r="BK253" s="83">
        <f t="shared" si="185"/>
        <v>4.519273371732388E-2</v>
      </c>
      <c r="BL253" s="197"/>
      <c r="BM253" s="172"/>
      <c r="BN253" s="172"/>
      <c r="BO253" s="37" t="s">
        <v>85</v>
      </c>
      <c r="BP253" s="117">
        <v>2193097</v>
      </c>
      <c r="BQ253" s="82">
        <f>IFERROR(BP253/BM243,"-")</f>
        <v>2.9281585575928093E-3</v>
      </c>
      <c r="BR253" s="117">
        <v>38</v>
      </c>
      <c r="BS253" s="82">
        <f>IFERROR(BR253/BN243,"-")</f>
        <v>5.6971514242878558E-2</v>
      </c>
      <c r="BT253" s="120">
        <f t="shared" si="160"/>
        <v>57713.07894736842</v>
      </c>
      <c r="BU253" s="83">
        <f t="shared" si="186"/>
        <v>4.6228710462287104E-2</v>
      </c>
      <c r="BV253" s="197"/>
      <c r="BW253" s="172"/>
      <c r="BX253" s="172"/>
      <c r="BY253" s="37" t="s">
        <v>85</v>
      </c>
      <c r="BZ253" s="117">
        <f t="shared" si="170"/>
        <v>36498771</v>
      </c>
      <c r="CA253" s="82">
        <f>IFERROR(BZ253/BW243,"-")</f>
        <v>1.7224981544026027E-3</v>
      </c>
      <c r="CB253" s="117">
        <f t="shared" si="171"/>
        <v>449</v>
      </c>
      <c r="CC253" s="82">
        <f>IFERROR(CB253/BX243,"-")</f>
        <v>2.0431379686931199E-2</v>
      </c>
      <c r="CD253" s="120">
        <f t="shared" si="161"/>
        <v>81289.022271714915</v>
      </c>
      <c r="CE253" s="83">
        <f t="shared" si="187"/>
        <v>1.8387321348130554E-2</v>
      </c>
    </row>
    <row r="254" spans="2:83" s="31" customFormat="1" ht="13.15" customHeight="1">
      <c r="B254" s="216"/>
      <c r="C254" s="175"/>
      <c r="D254" s="197"/>
      <c r="E254" s="172"/>
      <c r="F254" s="172"/>
      <c r="G254" s="37" t="s">
        <v>87</v>
      </c>
      <c r="H254" s="117">
        <v>3074066</v>
      </c>
      <c r="I254" s="82">
        <f>IFERROR(H254/E243,"-")</f>
        <v>1.2873891299701984E-2</v>
      </c>
      <c r="J254" s="117">
        <v>7</v>
      </c>
      <c r="K254" s="82">
        <f>IFERROR(J254/F243,"-")</f>
        <v>6.7961165048543687E-2</v>
      </c>
      <c r="L254" s="120">
        <f t="shared" si="154"/>
        <v>439152.28571428574</v>
      </c>
      <c r="M254" s="83">
        <f t="shared" si="180"/>
        <v>6.1946902654867256E-2</v>
      </c>
      <c r="N254" s="197"/>
      <c r="O254" s="172"/>
      <c r="P254" s="172"/>
      <c r="Q254" s="37" t="s">
        <v>87</v>
      </c>
      <c r="R254" s="117">
        <v>4775842</v>
      </c>
      <c r="S254" s="82">
        <f>IFERROR(R254/O243,"-")</f>
        <v>1.3790126958834532E-2</v>
      </c>
      <c r="T254" s="117">
        <v>4</v>
      </c>
      <c r="U254" s="82">
        <f>IFERROR(T254/P243,"-")</f>
        <v>1.932367149758454E-2</v>
      </c>
      <c r="V254" s="120">
        <f t="shared" si="155"/>
        <v>1193960.5</v>
      </c>
      <c r="W254" s="83">
        <f t="shared" si="181"/>
        <v>1.7467248908296942E-2</v>
      </c>
      <c r="X254" s="197"/>
      <c r="Y254" s="172"/>
      <c r="Z254" s="172"/>
      <c r="AA254" s="37" t="s">
        <v>87</v>
      </c>
      <c r="AB254" s="117">
        <v>31388316</v>
      </c>
      <c r="AC254" s="82">
        <f>IFERROR(AB254/Y243,"-")</f>
        <v>5.0172933272956341E-3</v>
      </c>
      <c r="AD254" s="117">
        <v>118</v>
      </c>
      <c r="AE254" s="82">
        <f>IFERROR(AD254/Z243,"-")</f>
        <v>1.4252929097717115E-2</v>
      </c>
      <c r="AF254" s="120">
        <f t="shared" si="156"/>
        <v>266002.67796610168</v>
      </c>
      <c r="AG254" s="83">
        <f t="shared" si="182"/>
        <v>1.305454143157429E-2</v>
      </c>
      <c r="AH254" s="197"/>
      <c r="AI254" s="172"/>
      <c r="AJ254" s="172"/>
      <c r="AK254" s="37" t="s">
        <v>87</v>
      </c>
      <c r="AL254" s="117">
        <v>62951021</v>
      </c>
      <c r="AM254" s="82">
        <f>IFERROR(AL254/AI243,"-")</f>
        <v>9.7910990827867368E-3</v>
      </c>
      <c r="AN254" s="117">
        <v>177</v>
      </c>
      <c r="AO254" s="82">
        <f>IFERROR(AN254/AJ243,"-")</f>
        <v>2.7773419111878236E-2</v>
      </c>
      <c r="AP254" s="120">
        <f t="shared" si="157"/>
        <v>355655.48587570619</v>
      </c>
      <c r="AQ254" s="83">
        <f t="shared" si="183"/>
        <v>2.5256849315068493E-2</v>
      </c>
      <c r="AR254" s="197"/>
      <c r="AS254" s="172"/>
      <c r="AT254" s="172"/>
      <c r="AU254" s="37" t="s">
        <v>87</v>
      </c>
      <c r="AV254" s="117">
        <v>59883992</v>
      </c>
      <c r="AW254" s="82">
        <f>IFERROR(AV254/AS243,"-")</f>
        <v>1.2401379339894436E-2</v>
      </c>
      <c r="AX254" s="117">
        <v>219</v>
      </c>
      <c r="AY254" s="82">
        <f>IFERROR(AX254/AT243,"-")</f>
        <v>4.9536304003619087E-2</v>
      </c>
      <c r="AZ254" s="120">
        <f t="shared" si="158"/>
        <v>273442.88584474887</v>
      </c>
      <c r="BA254" s="83">
        <f t="shared" si="184"/>
        <v>4.4233488184205208E-2</v>
      </c>
      <c r="BB254" s="197"/>
      <c r="BC254" s="172"/>
      <c r="BD254" s="172"/>
      <c r="BE254" s="37" t="s">
        <v>87</v>
      </c>
      <c r="BF254" s="117">
        <v>71803786</v>
      </c>
      <c r="BG254" s="82">
        <f>IFERROR(BF254/BC243,"-")</f>
        <v>3.0670833317457673E-2</v>
      </c>
      <c r="BH254" s="117">
        <v>194</v>
      </c>
      <c r="BI254" s="82">
        <f>IFERROR(BH254/BD243,"-")</f>
        <v>0.10072689511941849</v>
      </c>
      <c r="BJ254" s="120">
        <f t="shared" si="159"/>
        <v>370122.60824742267</v>
      </c>
      <c r="BK254" s="83">
        <f t="shared" si="185"/>
        <v>8.5954807266282671E-2</v>
      </c>
      <c r="BL254" s="197"/>
      <c r="BM254" s="172"/>
      <c r="BN254" s="172"/>
      <c r="BO254" s="37" t="s">
        <v>87</v>
      </c>
      <c r="BP254" s="117">
        <v>30996367</v>
      </c>
      <c r="BQ254" s="82">
        <f>IFERROR(BP254/BM243,"-")</f>
        <v>4.1385436797979E-2</v>
      </c>
      <c r="BR254" s="117">
        <v>83</v>
      </c>
      <c r="BS254" s="82">
        <f>IFERROR(BR254/BN243,"-")</f>
        <v>0.12443778110944528</v>
      </c>
      <c r="BT254" s="120">
        <f t="shared" si="160"/>
        <v>373450.2048192771</v>
      </c>
      <c r="BU254" s="83">
        <f t="shared" si="186"/>
        <v>0.10097323600973236</v>
      </c>
      <c r="BV254" s="197"/>
      <c r="BW254" s="172"/>
      <c r="BX254" s="172"/>
      <c r="BY254" s="37" t="s">
        <v>87</v>
      </c>
      <c r="BZ254" s="117">
        <f t="shared" si="170"/>
        <v>264873390</v>
      </c>
      <c r="CA254" s="82">
        <f>IFERROR(BZ254/BW243,"-")</f>
        <v>1.2500254472276911E-2</v>
      </c>
      <c r="CB254" s="117">
        <f t="shared" si="171"/>
        <v>802</v>
      </c>
      <c r="CC254" s="82">
        <f>IFERROR(CB254/BX243,"-")</f>
        <v>3.6494357480888244E-2</v>
      </c>
      <c r="CD254" s="120">
        <f t="shared" si="161"/>
        <v>330266.07231920201</v>
      </c>
      <c r="CE254" s="83">
        <f t="shared" si="187"/>
        <v>3.284327777550268E-2</v>
      </c>
    </row>
    <row r="255" spans="2:83" s="31" customFormat="1" ht="13.15" customHeight="1">
      <c r="B255" s="216"/>
      <c r="C255" s="175"/>
      <c r="D255" s="197"/>
      <c r="E255" s="172"/>
      <c r="F255" s="172"/>
      <c r="G255" s="37" t="s">
        <v>89</v>
      </c>
      <c r="H255" s="117">
        <v>1760279</v>
      </c>
      <c r="I255" s="82">
        <f>IFERROR(H255/E243,"-")</f>
        <v>7.371878321138229E-3</v>
      </c>
      <c r="J255" s="117">
        <v>17</v>
      </c>
      <c r="K255" s="82">
        <f>IFERROR(J255/F243,"-")</f>
        <v>0.1650485436893204</v>
      </c>
      <c r="L255" s="120">
        <f t="shared" si="154"/>
        <v>103545.82352941176</v>
      </c>
      <c r="M255" s="83">
        <f t="shared" si="180"/>
        <v>0.15044247787610621</v>
      </c>
      <c r="N255" s="197"/>
      <c r="O255" s="172"/>
      <c r="P255" s="172"/>
      <c r="Q255" s="37" t="s">
        <v>89</v>
      </c>
      <c r="R255" s="117">
        <v>1896224</v>
      </c>
      <c r="S255" s="82">
        <f>IFERROR(R255/O243,"-")</f>
        <v>5.4753004187301528E-3</v>
      </c>
      <c r="T255" s="117">
        <v>38</v>
      </c>
      <c r="U255" s="82">
        <f>IFERROR(T255/P243,"-")</f>
        <v>0.18357487922705315</v>
      </c>
      <c r="V255" s="120">
        <f t="shared" si="155"/>
        <v>49900.631578947367</v>
      </c>
      <c r="W255" s="83">
        <f t="shared" si="181"/>
        <v>0.16593886462882096</v>
      </c>
      <c r="X255" s="197"/>
      <c r="Y255" s="172"/>
      <c r="Z255" s="172"/>
      <c r="AA255" s="37" t="s">
        <v>89</v>
      </c>
      <c r="AB255" s="117">
        <v>51340130</v>
      </c>
      <c r="AC255" s="82">
        <f>IFERROR(AB255/Y243,"-")</f>
        <v>8.2065088063816623E-3</v>
      </c>
      <c r="AD255" s="117">
        <v>939</v>
      </c>
      <c r="AE255" s="82">
        <f>IFERROR(AD255/Z243,"-")</f>
        <v>0.11341949510810484</v>
      </c>
      <c r="AF255" s="120">
        <f t="shared" si="156"/>
        <v>54675.324813631523</v>
      </c>
      <c r="AG255" s="83">
        <f t="shared" si="182"/>
        <v>0.10388317291735812</v>
      </c>
      <c r="AH255" s="197"/>
      <c r="AI255" s="172"/>
      <c r="AJ255" s="172"/>
      <c r="AK255" s="37" t="s">
        <v>89</v>
      </c>
      <c r="AL255" s="117">
        <v>54627324</v>
      </c>
      <c r="AM255" s="82">
        <f>IFERROR(AL255/AI243,"-")</f>
        <v>8.4964712790201423E-3</v>
      </c>
      <c r="AN255" s="117">
        <v>914</v>
      </c>
      <c r="AO255" s="82">
        <f>IFERROR(AN255/AJ243,"-")</f>
        <v>0.14341754275851248</v>
      </c>
      <c r="AP255" s="120">
        <f t="shared" si="157"/>
        <v>59767.312910284461</v>
      </c>
      <c r="AQ255" s="83">
        <f t="shared" si="183"/>
        <v>0.13042237442922375</v>
      </c>
      <c r="AR255" s="197"/>
      <c r="AS255" s="172"/>
      <c r="AT255" s="172"/>
      <c r="AU255" s="37" t="s">
        <v>89</v>
      </c>
      <c r="AV255" s="117">
        <v>56468021</v>
      </c>
      <c r="AW255" s="82">
        <f>IFERROR(AV255/AS243,"-")</f>
        <v>1.1693965709469154E-2</v>
      </c>
      <c r="AX255" s="117">
        <v>711</v>
      </c>
      <c r="AY255" s="82">
        <f>IFERROR(AX255/AT243,"-")</f>
        <v>0.16082334313503732</v>
      </c>
      <c r="AZ255" s="120">
        <f t="shared" si="158"/>
        <v>79420.563994374126</v>
      </c>
      <c r="BA255" s="83">
        <f t="shared" si="184"/>
        <v>0.1436073520500909</v>
      </c>
      <c r="BB255" s="197"/>
      <c r="BC255" s="172"/>
      <c r="BD255" s="172"/>
      <c r="BE255" s="37" t="s">
        <v>89</v>
      </c>
      <c r="BF255" s="117">
        <v>27043217</v>
      </c>
      <c r="BG255" s="82">
        <f>IFERROR(BF255/BC243,"-")</f>
        <v>1.1551452189092615E-2</v>
      </c>
      <c r="BH255" s="117">
        <v>306</v>
      </c>
      <c r="BI255" s="82">
        <f>IFERROR(BH255/BD243,"-")</f>
        <v>0.15887850467289719</v>
      </c>
      <c r="BJ255" s="120">
        <f t="shared" si="159"/>
        <v>88376.526143790848</v>
      </c>
      <c r="BK255" s="83">
        <f t="shared" si="185"/>
        <v>0.13557820115197164</v>
      </c>
      <c r="BL255" s="197"/>
      <c r="BM255" s="172"/>
      <c r="BN255" s="172"/>
      <c r="BO255" s="37" t="s">
        <v>89</v>
      </c>
      <c r="BP255" s="117">
        <v>12837024</v>
      </c>
      <c r="BQ255" s="82">
        <f>IFERROR(BP255/BM243,"-")</f>
        <v>1.7139616569456013E-2</v>
      </c>
      <c r="BR255" s="117">
        <v>98</v>
      </c>
      <c r="BS255" s="82">
        <f>IFERROR(BR255/BN243,"-")</f>
        <v>0.14692653673163419</v>
      </c>
      <c r="BT255" s="120">
        <f t="shared" si="160"/>
        <v>130990.04081632652</v>
      </c>
      <c r="BU255" s="83">
        <f t="shared" si="186"/>
        <v>0.11922141119221411</v>
      </c>
      <c r="BV255" s="197"/>
      <c r="BW255" s="172"/>
      <c r="BX255" s="172"/>
      <c r="BY255" s="37" t="s">
        <v>89</v>
      </c>
      <c r="BZ255" s="117">
        <f t="shared" si="170"/>
        <v>205972219</v>
      </c>
      <c r="CA255" s="82">
        <f>IFERROR(BZ255/BW243,"-")</f>
        <v>9.7205127012553027E-3</v>
      </c>
      <c r="CB255" s="117">
        <f t="shared" si="171"/>
        <v>3023</v>
      </c>
      <c r="CC255" s="82">
        <f>IFERROR(CB255/BX243,"-")</f>
        <v>0.13755915544230068</v>
      </c>
      <c r="CD255" s="120">
        <f t="shared" si="161"/>
        <v>68135.037710883233</v>
      </c>
      <c r="CE255" s="83">
        <f t="shared" si="187"/>
        <v>0.12379704328596584</v>
      </c>
    </row>
    <row r="256" spans="2:83" s="31" customFormat="1" ht="13.15" customHeight="1">
      <c r="B256" s="216"/>
      <c r="C256" s="175"/>
      <c r="D256" s="197"/>
      <c r="E256" s="172"/>
      <c r="F256" s="172"/>
      <c r="G256" s="37" t="s">
        <v>91</v>
      </c>
      <c r="H256" s="117">
        <v>3654415</v>
      </c>
      <c r="I256" s="82">
        <f>IFERROR(H256/E243,"-")</f>
        <v>1.5304336821005283E-2</v>
      </c>
      <c r="J256" s="117">
        <v>10</v>
      </c>
      <c r="K256" s="82">
        <f>IFERROR(J256/F243,"-")</f>
        <v>9.7087378640776698E-2</v>
      </c>
      <c r="L256" s="120">
        <f t="shared" si="154"/>
        <v>365441.5</v>
      </c>
      <c r="M256" s="83">
        <f t="shared" si="180"/>
        <v>8.8495575221238937E-2</v>
      </c>
      <c r="N256" s="197"/>
      <c r="O256" s="172"/>
      <c r="P256" s="172"/>
      <c r="Q256" s="37" t="s">
        <v>91</v>
      </c>
      <c r="R256" s="117">
        <v>5593413</v>
      </c>
      <c r="S256" s="82">
        <f>IFERROR(R256/O243,"-")</f>
        <v>1.6150843223707051E-2</v>
      </c>
      <c r="T256" s="117">
        <v>15</v>
      </c>
      <c r="U256" s="82">
        <f>IFERROR(T256/P243,"-")</f>
        <v>7.2463768115942032E-2</v>
      </c>
      <c r="V256" s="120">
        <f t="shared" si="155"/>
        <v>372894.2</v>
      </c>
      <c r="W256" s="83">
        <f t="shared" si="181"/>
        <v>6.5502183406113537E-2</v>
      </c>
      <c r="X256" s="197"/>
      <c r="Y256" s="172"/>
      <c r="Z256" s="172"/>
      <c r="AA256" s="37" t="s">
        <v>91</v>
      </c>
      <c r="AB256" s="117">
        <v>110993848</v>
      </c>
      <c r="AC256" s="82">
        <f>IFERROR(AB256/Y243,"-")</f>
        <v>1.7741910491192517E-2</v>
      </c>
      <c r="AD256" s="117">
        <v>598</v>
      </c>
      <c r="AE256" s="82">
        <f>IFERROR(AD256/Z243,"-")</f>
        <v>7.2230945766396909E-2</v>
      </c>
      <c r="AF256" s="120">
        <f t="shared" si="156"/>
        <v>185608.44147157192</v>
      </c>
      <c r="AG256" s="83">
        <f t="shared" si="182"/>
        <v>6.6157760814249358E-2</v>
      </c>
      <c r="AH256" s="197"/>
      <c r="AI256" s="172"/>
      <c r="AJ256" s="172"/>
      <c r="AK256" s="37" t="s">
        <v>91</v>
      </c>
      <c r="AL256" s="117">
        <v>151846147</v>
      </c>
      <c r="AM256" s="82">
        <f>IFERROR(AL256/AI243,"-")</f>
        <v>2.3617419495331138E-2</v>
      </c>
      <c r="AN256" s="117">
        <v>899</v>
      </c>
      <c r="AO256" s="82">
        <f>IFERROR(AN256/AJ243,"-")</f>
        <v>0.14106386317276007</v>
      </c>
      <c r="AP256" s="120">
        <f t="shared" si="157"/>
        <v>168905.61401557285</v>
      </c>
      <c r="AQ256" s="83">
        <f t="shared" si="183"/>
        <v>0.12828196347031964</v>
      </c>
      <c r="AR256" s="197"/>
      <c r="AS256" s="172"/>
      <c r="AT256" s="172"/>
      <c r="AU256" s="37" t="s">
        <v>91</v>
      </c>
      <c r="AV256" s="117">
        <v>155319857</v>
      </c>
      <c r="AW256" s="82">
        <f>IFERROR(AV256/AS243,"-")</f>
        <v>3.2165198099604955E-2</v>
      </c>
      <c r="AX256" s="117">
        <v>1008</v>
      </c>
      <c r="AY256" s="82">
        <f>IFERROR(AX256/AT243,"-")</f>
        <v>0.2280027143180276</v>
      </c>
      <c r="AZ256" s="120">
        <f t="shared" si="158"/>
        <v>154087.15972222222</v>
      </c>
      <c r="BA256" s="83">
        <f t="shared" si="184"/>
        <v>0.2035952332862048</v>
      </c>
      <c r="BB256" s="197"/>
      <c r="BC256" s="172"/>
      <c r="BD256" s="172"/>
      <c r="BE256" s="37" t="s">
        <v>91</v>
      </c>
      <c r="BF256" s="117">
        <v>85555696</v>
      </c>
      <c r="BG256" s="82">
        <f>IFERROR(BF256/BC243,"-")</f>
        <v>3.6544932204202712E-2</v>
      </c>
      <c r="BH256" s="117">
        <v>516</v>
      </c>
      <c r="BI256" s="82">
        <f>IFERROR(BH256/BD243,"-")</f>
        <v>0.26791277258566976</v>
      </c>
      <c r="BJ256" s="120">
        <f t="shared" si="159"/>
        <v>165805.61240310076</v>
      </c>
      <c r="BK256" s="83">
        <f t="shared" si="185"/>
        <v>0.22862206468763846</v>
      </c>
      <c r="BL256" s="197"/>
      <c r="BM256" s="172"/>
      <c r="BN256" s="172"/>
      <c r="BO256" s="37" t="s">
        <v>91</v>
      </c>
      <c r="BP256" s="117">
        <v>29773257</v>
      </c>
      <c r="BQ256" s="82">
        <f>IFERROR(BP256/BM243,"-")</f>
        <v>3.9752376329893299E-2</v>
      </c>
      <c r="BR256" s="117">
        <v>183</v>
      </c>
      <c r="BS256" s="82">
        <f>IFERROR(BR256/BN243,"-")</f>
        <v>0.27436281859070466</v>
      </c>
      <c r="BT256" s="120">
        <f t="shared" si="160"/>
        <v>162695.39344262294</v>
      </c>
      <c r="BU256" s="83">
        <f t="shared" si="186"/>
        <v>0.22262773722627738</v>
      </c>
      <c r="BV256" s="197"/>
      <c r="BW256" s="172"/>
      <c r="BX256" s="172"/>
      <c r="BY256" s="37" t="s">
        <v>91</v>
      </c>
      <c r="BZ256" s="117">
        <f t="shared" si="170"/>
        <v>542736633</v>
      </c>
      <c r="CA256" s="82">
        <f>IFERROR(BZ256/BW243,"-")</f>
        <v>2.5613543225035788E-2</v>
      </c>
      <c r="CB256" s="117">
        <f t="shared" si="171"/>
        <v>3229</v>
      </c>
      <c r="CC256" s="82">
        <f>IFERROR(CB256/BX243,"-")</f>
        <v>0.14693301783764107</v>
      </c>
      <c r="CD256" s="120">
        <f t="shared" si="161"/>
        <v>168081.9550944565</v>
      </c>
      <c r="CE256" s="83">
        <f t="shared" si="187"/>
        <v>0.13223309717842663</v>
      </c>
    </row>
    <row r="257" spans="2:83" s="31" customFormat="1" ht="13.15" customHeight="1">
      <c r="B257" s="216"/>
      <c r="C257" s="175"/>
      <c r="D257" s="197"/>
      <c r="E257" s="172"/>
      <c r="F257" s="172"/>
      <c r="G257" s="37" t="s">
        <v>95</v>
      </c>
      <c r="H257" s="117">
        <v>729076</v>
      </c>
      <c r="I257" s="82">
        <f>IFERROR(H257/E243,"-")</f>
        <v>3.0532998228475004E-3</v>
      </c>
      <c r="J257" s="117">
        <v>9</v>
      </c>
      <c r="K257" s="82">
        <f>IFERROR(J257/F243,"-")</f>
        <v>8.7378640776699032E-2</v>
      </c>
      <c r="L257" s="120">
        <f t="shared" si="154"/>
        <v>81008.444444444438</v>
      </c>
      <c r="M257" s="83">
        <f t="shared" si="180"/>
        <v>7.9646017699115043E-2</v>
      </c>
      <c r="N257" s="197"/>
      <c r="O257" s="172"/>
      <c r="P257" s="172"/>
      <c r="Q257" s="37" t="s">
        <v>95</v>
      </c>
      <c r="R257" s="117">
        <v>2366188</v>
      </c>
      <c r="S257" s="82">
        <f>IFERROR(R257/O243,"-")</f>
        <v>6.8323099735022146E-3</v>
      </c>
      <c r="T257" s="117">
        <v>20</v>
      </c>
      <c r="U257" s="82">
        <f>IFERROR(T257/P243,"-")</f>
        <v>9.6618357487922704E-2</v>
      </c>
      <c r="V257" s="120">
        <f t="shared" si="155"/>
        <v>118309.4</v>
      </c>
      <c r="W257" s="83">
        <f t="shared" si="181"/>
        <v>8.7336244541484712E-2</v>
      </c>
      <c r="X257" s="197"/>
      <c r="Y257" s="172"/>
      <c r="Z257" s="172"/>
      <c r="AA257" s="37" t="s">
        <v>95</v>
      </c>
      <c r="AB257" s="117">
        <v>28761115</v>
      </c>
      <c r="AC257" s="82">
        <f>IFERROR(AB257/Y243,"-")</f>
        <v>4.5973460435112983E-3</v>
      </c>
      <c r="AD257" s="117">
        <v>446</v>
      </c>
      <c r="AE257" s="82">
        <f>IFERROR(AD257/Z243,"-")</f>
        <v>5.3871240487981642E-2</v>
      </c>
      <c r="AF257" s="120">
        <f t="shared" si="156"/>
        <v>64486.804932735424</v>
      </c>
      <c r="AG257" s="83">
        <f t="shared" si="182"/>
        <v>4.9341741343068922E-2</v>
      </c>
      <c r="AH257" s="197"/>
      <c r="AI257" s="172"/>
      <c r="AJ257" s="172"/>
      <c r="AK257" s="37" t="s">
        <v>95</v>
      </c>
      <c r="AL257" s="117">
        <v>30626279</v>
      </c>
      <c r="AM257" s="82">
        <f>IFERROR(AL257/AI243,"-")</f>
        <v>4.7634641577309874E-3</v>
      </c>
      <c r="AN257" s="117">
        <v>436</v>
      </c>
      <c r="AO257" s="82">
        <f>IFERROR(AN257/AJ243,"-")</f>
        <v>6.8413619959202893E-2</v>
      </c>
      <c r="AP257" s="120">
        <f t="shared" si="157"/>
        <v>70243.759174311926</v>
      </c>
      <c r="AQ257" s="83">
        <f t="shared" si="183"/>
        <v>6.2214611872146115E-2</v>
      </c>
      <c r="AR257" s="197"/>
      <c r="AS257" s="172"/>
      <c r="AT257" s="172"/>
      <c r="AU257" s="37" t="s">
        <v>95</v>
      </c>
      <c r="AV257" s="117">
        <v>23913399</v>
      </c>
      <c r="AW257" s="82">
        <f>IFERROR(AV257/AS243,"-")</f>
        <v>4.9522271712489083E-3</v>
      </c>
      <c r="AX257" s="117">
        <v>368</v>
      </c>
      <c r="AY257" s="82">
        <f>IFERROR(AX257/AT243,"-")</f>
        <v>8.3239086179597382E-2</v>
      </c>
      <c r="AZ257" s="120">
        <f t="shared" si="158"/>
        <v>64982.0625</v>
      </c>
      <c r="BA257" s="83">
        <f t="shared" si="184"/>
        <v>7.432841850131286E-2</v>
      </c>
      <c r="BB257" s="197"/>
      <c r="BC257" s="172"/>
      <c r="BD257" s="172"/>
      <c r="BE257" s="37" t="s">
        <v>95</v>
      </c>
      <c r="BF257" s="117">
        <v>4951012</v>
      </c>
      <c r="BG257" s="82">
        <f>IFERROR(BF257/BC243,"-")</f>
        <v>2.1148141659930401E-3</v>
      </c>
      <c r="BH257" s="117">
        <v>119</v>
      </c>
      <c r="BI257" s="82">
        <f>IFERROR(BH257/BD243,"-")</f>
        <v>6.1786085150571129E-2</v>
      </c>
      <c r="BJ257" s="120">
        <f t="shared" si="159"/>
        <v>41605.142857142855</v>
      </c>
      <c r="BK257" s="83">
        <f t="shared" si="185"/>
        <v>5.2724856003544526E-2</v>
      </c>
      <c r="BL257" s="197"/>
      <c r="BM257" s="172"/>
      <c r="BN257" s="172"/>
      <c r="BO257" s="37" t="s">
        <v>95</v>
      </c>
      <c r="BP257" s="117">
        <v>1681653</v>
      </c>
      <c r="BQ257" s="82">
        <f>IFERROR(BP257/BM243,"-")</f>
        <v>2.2452935838458677E-3</v>
      </c>
      <c r="BR257" s="117">
        <v>41</v>
      </c>
      <c r="BS257" s="82">
        <f>IFERROR(BR257/BN243,"-")</f>
        <v>6.1469265367316339E-2</v>
      </c>
      <c r="BT257" s="120">
        <f t="shared" si="160"/>
        <v>41015.92682926829</v>
      </c>
      <c r="BU257" s="83">
        <f t="shared" si="186"/>
        <v>4.9878345498783457E-2</v>
      </c>
      <c r="BV257" s="197"/>
      <c r="BW257" s="172"/>
      <c r="BX257" s="172"/>
      <c r="BY257" s="37" t="s">
        <v>95</v>
      </c>
      <c r="BZ257" s="117">
        <f t="shared" si="170"/>
        <v>93028722</v>
      </c>
      <c r="CA257" s="82">
        <f>IFERROR(BZ257/BW243,"-")</f>
        <v>4.3903341827984509E-3</v>
      </c>
      <c r="CB257" s="117">
        <f t="shared" si="171"/>
        <v>1439</v>
      </c>
      <c r="CC257" s="82">
        <f>IFERROR(CB257/BX243,"-")</f>
        <v>6.5480524208227156E-2</v>
      </c>
      <c r="CD257" s="120">
        <f t="shared" si="161"/>
        <v>64648.173731758165</v>
      </c>
      <c r="CE257" s="83">
        <f t="shared" si="187"/>
        <v>5.8929522093451821E-2</v>
      </c>
    </row>
    <row r="258" spans="2:83" s="31" customFormat="1" ht="13.15" customHeight="1">
      <c r="B258" s="216"/>
      <c r="C258" s="175"/>
      <c r="D258" s="197"/>
      <c r="E258" s="172"/>
      <c r="F258" s="172"/>
      <c r="G258" s="38" t="s">
        <v>93</v>
      </c>
      <c r="H258" s="118">
        <v>296071</v>
      </c>
      <c r="I258" s="84">
        <f>IFERROR(H258/E243,"-")</f>
        <v>1.2399167327552714E-3</v>
      </c>
      <c r="J258" s="118">
        <v>27</v>
      </c>
      <c r="K258" s="84">
        <f>IFERROR(J258/F243,"-")</f>
        <v>0.26213592233009708</v>
      </c>
      <c r="L258" s="121">
        <f t="shared" si="154"/>
        <v>10965.592592592593</v>
      </c>
      <c r="M258" s="87">
        <f t="shared" si="180"/>
        <v>0.23893805309734514</v>
      </c>
      <c r="N258" s="197"/>
      <c r="O258" s="172"/>
      <c r="P258" s="172"/>
      <c r="Q258" s="38" t="s">
        <v>93</v>
      </c>
      <c r="R258" s="118">
        <v>701069</v>
      </c>
      <c r="S258" s="84">
        <f>IFERROR(R258/O243,"-")</f>
        <v>2.0243195894887574E-3</v>
      </c>
      <c r="T258" s="118">
        <v>42</v>
      </c>
      <c r="U258" s="84">
        <f>IFERROR(T258/P243,"-")</f>
        <v>0.20289855072463769</v>
      </c>
      <c r="V258" s="121">
        <f t="shared" si="155"/>
        <v>16692.119047619046</v>
      </c>
      <c r="W258" s="87">
        <f t="shared" si="181"/>
        <v>0.18340611353711792</v>
      </c>
      <c r="X258" s="197"/>
      <c r="Y258" s="172"/>
      <c r="Z258" s="172"/>
      <c r="AA258" s="38" t="s">
        <v>93</v>
      </c>
      <c r="AB258" s="118">
        <v>10763861</v>
      </c>
      <c r="AC258" s="84">
        <f>IFERROR(AB258/Y243,"-")</f>
        <v>1.7205589484710717E-3</v>
      </c>
      <c r="AD258" s="118">
        <v>652</v>
      </c>
      <c r="AE258" s="84">
        <f>IFERROR(AD258/Z243,"-")</f>
        <v>7.8753472641623384E-2</v>
      </c>
      <c r="AF258" s="121">
        <f t="shared" si="156"/>
        <v>16508.98926380368</v>
      </c>
      <c r="AG258" s="87">
        <f t="shared" si="182"/>
        <v>7.2131872994800311E-2</v>
      </c>
      <c r="AH258" s="197"/>
      <c r="AI258" s="172"/>
      <c r="AJ258" s="172"/>
      <c r="AK258" s="38" t="s">
        <v>93</v>
      </c>
      <c r="AL258" s="118">
        <v>15240623</v>
      </c>
      <c r="AM258" s="84">
        <f>IFERROR(AL258/AI243,"-")</f>
        <v>2.370453211178234E-3</v>
      </c>
      <c r="AN258" s="118">
        <v>800</v>
      </c>
      <c r="AO258" s="84">
        <f>IFERROR(AN258/AJ243,"-")</f>
        <v>0.12552957790679428</v>
      </c>
      <c r="AP258" s="121">
        <f t="shared" si="157"/>
        <v>19050.778750000001</v>
      </c>
      <c r="AQ258" s="87">
        <f t="shared" si="183"/>
        <v>0.11415525114155251</v>
      </c>
      <c r="AR258" s="197"/>
      <c r="AS258" s="172"/>
      <c r="AT258" s="172"/>
      <c r="AU258" s="38" t="s">
        <v>93</v>
      </c>
      <c r="AV258" s="118">
        <v>12383297</v>
      </c>
      <c r="AW258" s="84">
        <f>IFERROR(AV258/AS243,"-")</f>
        <v>2.5644576863809738E-3</v>
      </c>
      <c r="AX258" s="118">
        <v>687</v>
      </c>
      <c r="AY258" s="84">
        <f>IFERROR(AX258/AT243,"-")</f>
        <v>0.15539470707984618</v>
      </c>
      <c r="AZ258" s="121">
        <f t="shared" si="158"/>
        <v>18025.177583697234</v>
      </c>
      <c r="BA258" s="87">
        <f t="shared" si="184"/>
        <v>0.13875984649565745</v>
      </c>
      <c r="BB258" s="197"/>
      <c r="BC258" s="172"/>
      <c r="BD258" s="172"/>
      <c r="BE258" s="38" t="s">
        <v>93</v>
      </c>
      <c r="BF258" s="118">
        <v>11472162</v>
      </c>
      <c r="BG258" s="84">
        <f>IFERROR(BF258/BC243,"-")</f>
        <v>4.9003094139475015E-3</v>
      </c>
      <c r="BH258" s="118">
        <v>361</v>
      </c>
      <c r="BI258" s="84">
        <f>IFERROR(BH258/BD243,"-")</f>
        <v>0.18743509865005192</v>
      </c>
      <c r="BJ258" s="121">
        <f t="shared" si="159"/>
        <v>31778.842105263157</v>
      </c>
      <c r="BK258" s="87">
        <f t="shared" si="185"/>
        <v>0.15994683207797961</v>
      </c>
      <c r="BL258" s="197"/>
      <c r="BM258" s="172"/>
      <c r="BN258" s="172"/>
      <c r="BO258" s="38" t="s">
        <v>93</v>
      </c>
      <c r="BP258" s="118">
        <v>2194630</v>
      </c>
      <c r="BQ258" s="84">
        <f>IFERROR(BP258/BM243,"-")</f>
        <v>2.9302053740668595E-3</v>
      </c>
      <c r="BR258" s="118">
        <v>120</v>
      </c>
      <c r="BS258" s="84">
        <f>IFERROR(BR258/BN243,"-")</f>
        <v>0.17991004497751126</v>
      </c>
      <c r="BT258" s="121">
        <f t="shared" si="160"/>
        <v>18288.583333333332</v>
      </c>
      <c r="BU258" s="87">
        <f t="shared" si="186"/>
        <v>0.145985401459854</v>
      </c>
      <c r="BV258" s="197"/>
      <c r="BW258" s="172"/>
      <c r="BX258" s="172"/>
      <c r="BY258" s="38" t="s">
        <v>93</v>
      </c>
      <c r="BZ258" s="118">
        <f t="shared" si="170"/>
        <v>53051713</v>
      </c>
      <c r="CA258" s="84">
        <f>IFERROR(BZ258/BW243,"-")</f>
        <v>2.5036864318088016E-3</v>
      </c>
      <c r="CB258" s="118">
        <f t="shared" si="171"/>
        <v>2689</v>
      </c>
      <c r="CC258" s="84">
        <f>IFERROR(CB258/BX243,"-")</f>
        <v>0.12236075718966145</v>
      </c>
      <c r="CD258" s="121">
        <f t="shared" si="161"/>
        <v>19729.160654518408</v>
      </c>
      <c r="CE258" s="87">
        <f t="shared" si="187"/>
        <v>0.11011916949916049</v>
      </c>
    </row>
    <row r="259" spans="2:83" s="31" customFormat="1" ht="13.15" customHeight="1">
      <c r="B259" s="216"/>
      <c r="C259" s="176"/>
      <c r="D259" s="198"/>
      <c r="E259" s="173"/>
      <c r="F259" s="173"/>
      <c r="G259" s="39" t="s">
        <v>100</v>
      </c>
      <c r="H259" s="114">
        <f>SUM(H243:H258)</f>
        <v>16207616</v>
      </c>
      <c r="I259" s="84">
        <f>IFERROR(H259/E243,"-")</f>
        <v>6.7875929342867292E-2</v>
      </c>
      <c r="J259" s="118">
        <v>87</v>
      </c>
      <c r="K259" s="84">
        <f>IFERROR(J259/F243,"-")</f>
        <v>0.84466019417475724</v>
      </c>
      <c r="L259" s="121">
        <f t="shared" si="154"/>
        <v>186294.4367816092</v>
      </c>
      <c r="M259" s="88">
        <f t="shared" si="180"/>
        <v>0.76991150442477874</v>
      </c>
      <c r="N259" s="198"/>
      <c r="O259" s="173"/>
      <c r="P259" s="173"/>
      <c r="Q259" s="39" t="s">
        <v>100</v>
      </c>
      <c r="R259" s="114">
        <f>SUM(R243:R258)</f>
        <v>49125589</v>
      </c>
      <c r="S259" s="84">
        <f>IFERROR(R259/O243,"-")</f>
        <v>0.14184893663515777</v>
      </c>
      <c r="T259" s="118">
        <v>170</v>
      </c>
      <c r="U259" s="84">
        <f>IFERROR(T259/P243,"-")</f>
        <v>0.82125603864734298</v>
      </c>
      <c r="V259" s="121">
        <f t="shared" si="155"/>
        <v>288974.05294117646</v>
      </c>
      <c r="W259" s="88">
        <f t="shared" si="181"/>
        <v>0.74235807860262004</v>
      </c>
      <c r="X259" s="198"/>
      <c r="Y259" s="173"/>
      <c r="Z259" s="173"/>
      <c r="AA259" s="39" t="s">
        <v>100</v>
      </c>
      <c r="AB259" s="114">
        <f>SUM(AB243:AB258)</f>
        <v>1066554710</v>
      </c>
      <c r="AC259" s="84">
        <f>IFERROR(AB259/Y243,"-")</f>
        <v>0.17048438755614448</v>
      </c>
      <c r="AD259" s="118">
        <v>6175</v>
      </c>
      <c r="AE259" s="84">
        <f>IFERROR(AD259/Z243,"-")</f>
        <v>0.74586302693562023</v>
      </c>
      <c r="AF259" s="121">
        <f t="shared" si="156"/>
        <v>172721.4105263158</v>
      </c>
      <c r="AG259" s="88">
        <f t="shared" si="182"/>
        <v>0.68315079101670539</v>
      </c>
      <c r="AH259" s="198"/>
      <c r="AI259" s="173"/>
      <c r="AJ259" s="173"/>
      <c r="AK259" s="39" t="s">
        <v>100</v>
      </c>
      <c r="AL259" s="114">
        <f>SUM(AL243:AL258)</f>
        <v>1295514804</v>
      </c>
      <c r="AM259" s="84">
        <f>IFERROR(AL259/AI243,"-")</f>
        <v>0.20149814264618582</v>
      </c>
      <c r="AN259" s="118">
        <v>5335</v>
      </c>
      <c r="AO259" s="84">
        <f>IFERROR(AN259/AJ243,"-")</f>
        <v>0.83712537266593445</v>
      </c>
      <c r="AP259" s="121">
        <f t="shared" si="157"/>
        <v>242833.14039362699</v>
      </c>
      <c r="AQ259" s="88">
        <f t="shared" si="183"/>
        <v>0.76127283105022836</v>
      </c>
      <c r="AR259" s="198"/>
      <c r="AS259" s="173"/>
      <c r="AT259" s="173"/>
      <c r="AU259" s="39" t="s">
        <v>100</v>
      </c>
      <c r="AV259" s="114">
        <f>SUM(AV243:AV258)</f>
        <v>1133066126</v>
      </c>
      <c r="AW259" s="84">
        <f>IFERROR(AV259/AS243,"-")</f>
        <v>0.23464672905758566</v>
      </c>
      <c r="AX259" s="118">
        <v>3896</v>
      </c>
      <c r="AY259" s="84">
        <f>IFERROR(AX259/AT243,"-")</f>
        <v>0.88124858629269398</v>
      </c>
      <c r="AZ259" s="121">
        <f t="shared" si="158"/>
        <v>290828.06108829571</v>
      </c>
      <c r="BA259" s="88">
        <f t="shared" si="184"/>
        <v>0.78691173500302969</v>
      </c>
      <c r="BB259" s="198"/>
      <c r="BC259" s="173"/>
      <c r="BD259" s="173"/>
      <c r="BE259" s="39" t="s">
        <v>100</v>
      </c>
      <c r="BF259" s="114">
        <f>SUM(BF243:BF258)</f>
        <v>692227093</v>
      </c>
      <c r="BG259" s="84">
        <f>IFERROR(BF259/BC243,"-")</f>
        <v>0.29568331936189646</v>
      </c>
      <c r="BH259" s="118">
        <v>1706</v>
      </c>
      <c r="BI259" s="84">
        <f>IFERROR(BH259/BD243,"-")</f>
        <v>0.88577362409138105</v>
      </c>
      <c r="BJ259" s="121">
        <f t="shared" si="159"/>
        <v>405760.31242672919</v>
      </c>
      <c r="BK259" s="88">
        <f t="shared" si="185"/>
        <v>0.75587062472308375</v>
      </c>
      <c r="BL259" s="198"/>
      <c r="BM259" s="173"/>
      <c r="BN259" s="173"/>
      <c r="BO259" s="39" t="s">
        <v>100</v>
      </c>
      <c r="BP259" s="114">
        <f>SUM(BP243:BP258)</f>
        <v>229653780</v>
      </c>
      <c r="BQ259" s="84">
        <f>IFERROR(BP259/BM243,"-")</f>
        <v>0.30662696688315033</v>
      </c>
      <c r="BR259" s="118">
        <v>574</v>
      </c>
      <c r="BS259" s="84">
        <f>IFERROR(BR259/BN243,"-")</f>
        <v>0.86056971514242875</v>
      </c>
      <c r="BT259" s="121">
        <f t="shared" si="160"/>
        <v>400093.69337979093</v>
      </c>
      <c r="BU259" s="88">
        <f t="shared" si="186"/>
        <v>0.69829683698296841</v>
      </c>
      <c r="BV259" s="198"/>
      <c r="BW259" s="173"/>
      <c r="BX259" s="173"/>
      <c r="BY259" s="39" t="s">
        <v>100</v>
      </c>
      <c r="BZ259" s="114">
        <f t="shared" si="170"/>
        <v>4482349718</v>
      </c>
      <c r="CA259" s="84">
        <f>IFERROR(BZ259/BW243,"-")</f>
        <v>0.21153696152240378</v>
      </c>
      <c r="CB259" s="114">
        <f t="shared" si="171"/>
        <v>17943</v>
      </c>
      <c r="CC259" s="84">
        <f>IFERROR(CB259/BX243,"-")</f>
        <v>0.81648161630870042</v>
      </c>
      <c r="CD259" s="121">
        <f t="shared" si="161"/>
        <v>249810.49534637464</v>
      </c>
      <c r="CE259" s="88">
        <f t="shared" si="187"/>
        <v>0.73479667472050447</v>
      </c>
    </row>
    <row r="260" spans="2:83" s="31" customFormat="1" ht="13.15" customHeight="1">
      <c r="B260" s="216">
        <v>16</v>
      </c>
      <c r="C260" s="174" t="s">
        <v>61</v>
      </c>
      <c r="D260" s="196">
        <f>CI20</f>
        <v>49</v>
      </c>
      <c r="E260" s="171">
        <v>88113290</v>
      </c>
      <c r="F260" s="171">
        <v>44</v>
      </c>
      <c r="G260" s="35" t="s">
        <v>66</v>
      </c>
      <c r="H260" s="124">
        <v>1136729</v>
      </c>
      <c r="I260" s="80">
        <f>IFERROR(H260/E260,"-")</f>
        <v>1.2900766728832848E-2</v>
      </c>
      <c r="J260" s="124">
        <v>12</v>
      </c>
      <c r="K260" s="80">
        <f>IFERROR(J260/F260,"-")</f>
        <v>0.27272727272727271</v>
      </c>
      <c r="L260" s="119">
        <f t="shared" si="154"/>
        <v>94727.416666666672</v>
      </c>
      <c r="M260" s="81">
        <f t="shared" ref="M260:M276" si="188">IFERROR(J260/$CI$20,"-")</f>
        <v>0.24489795918367346</v>
      </c>
      <c r="N260" s="196">
        <f>CJ20</f>
        <v>131</v>
      </c>
      <c r="O260" s="171">
        <v>220152380</v>
      </c>
      <c r="P260" s="171">
        <v>119</v>
      </c>
      <c r="Q260" s="35" t="s">
        <v>66</v>
      </c>
      <c r="R260" s="124">
        <v>1006577</v>
      </c>
      <c r="S260" s="80">
        <f>IFERROR(R260/O260,"-")</f>
        <v>4.5721831396962412E-3</v>
      </c>
      <c r="T260" s="124">
        <v>31</v>
      </c>
      <c r="U260" s="80">
        <f>IFERROR(T260/P260,"-")</f>
        <v>0.26050420168067229</v>
      </c>
      <c r="V260" s="119">
        <f t="shared" si="155"/>
        <v>32470.225806451614</v>
      </c>
      <c r="W260" s="81">
        <f t="shared" ref="W260:W276" si="189">IFERROR(T260/$CJ$20,"-")</f>
        <v>0.23664122137404581</v>
      </c>
      <c r="X260" s="196">
        <f>CK20</f>
        <v>5412</v>
      </c>
      <c r="Y260" s="171">
        <v>3759890140</v>
      </c>
      <c r="Z260" s="171">
        <v>4866</v>
      </c>
      <c r="AA260" s="35" t="s">
        <v>66</v>
      </c>
      <c r="AB260" s="124">
        <v>69693849</v>
      </c>
      <c r="AC260" s="80">
        <f>IFERROR(AB260/Y260,"-")</f>
        <v>1.8536139728806012E-2</v>
      </c>
      <c r="AD260" s="124">
        <v>859</v>
      </c>
      <c r="AE260" s="80">
        <f>IFERROR(AD260/Z260,"-")</f>
        <v>0.17653103164817099</v>
      </c>
      <c r="AF260" s="119">
        <f t="shared" si="156"/>
        <v>81133.700814901051</v>
      </c>
      <c r="AG260" s="81">
        <f t="shared" ref="AG260:AG276" si="190">IFERROR(AD260/$CK$20,"-")</f>
        <v>0.15872135994087214</v>
      </c>
      <c r="AH260" s="196">
        <f>CL20</f>
        <v>4601</v>
      </c>
      <c r="AI260" s="171">
        <v>3764009230</v>
      </c>
      <c r="AJ260" s="171">
        <v>4063</v>
      </c>
      <c r="AK260" s="35" t="s">
        <v>66</v>
      </c>
      <c r="AL260" s="124">
        <v>107783467</v>
      </c>
      <c r="AM260" s="80">
        <f>IFERROR(AL260/AI260,"-")</f>
        <v>2.8635282331653581E-2</v>
      </c>
      <c r="AN260" s="124">
        <v>983</v>
      </c>
      <c r="AO260" s="80">
        <f>IFERROR(AN260/AJ260,"-")</f>
        <v>0.24193945360571006</v>
      </c>
      <c r="AP260" s="119">
        <f t="shared" si="157"/>
        <v>109647.47405900306</v>
      </c>
      <c r="AQ260" s="81">
        <f t="shared" ref="AQ260:AQ276" si="191">IFERROR(AN260/$CL$20,"-")</f>
        <v>0.2136492066941969</v>
      </c>
      <c r="AR260" s="196">
        <f>CM20</f>
        <v>3666</v>
      </c>
      <c r="AS260" s="171">
        <v>3555718280</v>
      </c>
      <c r="AT260" s="171">
        <v>3220</v>
      </c>
      <c r="AU260" s="35" t="s">
        <v>66</v>
      </c>
      <c r="AV260" s="124">
        <v>132391959</v>
      </c>
      <c r="AW260" s="80">
        <f>IFERROR(AV260/AS260,"-")</f>
        <v>3.7233534429504916E-2</v>
      </c>
      <c r="AX260" s="124">
        <v>956</v>
      </c>
      <c r="AY260" s="80">
        <f>IFERROR(AX260/AT260,"-")</f>
        <v>0.29689440993788818</v>
      </c>
      <c r="AZ260" s="119">
        <f t="shared" si="158"/>
        <v>138485.31276150627</v>
      </c>
      <c r="BA260" s="81">
        <f t="shared" ref="BA260:BA276" si="192">IFERROR(AX260/$CM$20,"-")</f>
        <v>0.26077468630660122</v>
      </c>
      <c r="BB260" s="196">
        <f>CN20</f>
        <v>1917</v>
      </c>
      <c r="BC260" s="171">
        <v>1971680810</v>
      </c>
      <c r="BD260" s="171">
        <v>1614</v>
      </c>
      <c r="BE260" s="35" t="s">
        <v>66</v>
      </c>
      <c r="BF260" s="124">
        <v>86254643</v>
      </c>
      <c r="BG260" s="80">
        <f>IFERROR(BF260/BC260,"-")</f>
        <v>4.3746757874059745E-2</v>
      </c>
      <c r="BH260" s="124">
        <v>486</v>
      </c>
      <c r="BI260" s="80">
        <f>IFERROR(BH260/BD260,"-")</f>
        <v>0.30111524163568776</v>
      </c>
      <c r="BJ260" s="119">
        <f t="shared" si="159"/>
        <v>177478.68930041153</v>
      </c>
      <c r="BK260" s="81">
        <f t="shared" ref="BK260:BK276" si="193">IFERROR(BH260/$CN$20,"-")</f>
        <v>0.25352112676056338</v>
      </c>
      <c r="BL260" s="196">
        <f>CO20</f>
        <v>705</v>
      </c>
      <c r="BM260" s="171">
        <v>682697910</v>
      </c>
      <c r="BN260" s="171">
        <v>555</v>
      </c>
      <c r="BO260" s="35" t="s">
        <v>66</v>
      </c>
      <c r="BP260" s="124">
        <v>28205936</v>
      </c>
      <c r="BQ260" s="80">
        <f>IFERROR(BP260/BM260,"-")</f>
        <v>4.1315398197132314E-2</v>
      </c>
      <c r="BR260" s="124">
        <v>148</v>
      </c>
      <c r="BS260" s="80">
        <f>IFERROR(BR260/BN260,"-")</f>
        <v>0.26666666666666666</v>
      </c>
      <c r="BT260" s="119">
        <f t="shared" si="160"/>
        <v>190580.64864864864</v>
      </c>
      <c r="BU260" s="81">
        <f t="shared" ref="BU260:BU276" si="194">IFERROR(BR260/$CO$20,"-")</f>
        <v>0.20992907801418439</v>
      </c>
      <c r="BV260" s="196">
        <f>CP20</f>
        <v>16481</v>
      </c>
      <c r="BW260" s="171">
        <f>SUM(E260,O260,Y260,AI260,AS260,BC260,BM260)</f>
        <v>14042262040</v>
      </c>
      <c r="BX260" s="171">
        <f>SUM(F260,P260,Z260,AJ260,AT260,BD260,BN260)</f>
        <v>14481</v>
      </c>
      <c r="BY260" s="35" t="s">
        <v>66</v>
      </c>
      <c r="BZ260" s="124">
        <f t="shared" si="170"/>
        <v>426473160</v>
      </c>
      <c r="CA260" s="80">
        <f>IFERROR(BZ260/BW260,"-")</f>
        <v>3.037068805475731E-2</v>
      </c>
      <c r="CB260" s="124">
        <f t="shared" si="171"/>
        <v>3475</v>
      </c>
      <c r="CC260" s="80">
        <f>IFERROR(CB260/BX260,"-")</f>
        <v>0.23996961535805539</v>
      </c>
      <c r="CD260" s="119">
        <f t="shared" si="161"/>
        <v>122726.0892086331</v>
      </c>
      <c r="CE260" s="81">
        <f t="shared" ref="CE260:CE276" si="195">IFERROR(CB260/$CP$20,"-")</f>
        <v>0.21084885625872216</v>
      </c>
    </row>
    <row r="261" spans="2:83" s="31" customFormat="1" ht="13.15" customHeight="1">
      <c r="B261" s="216"/>
      <c r="C261" s="175"/>
      <c r="D261" s="197"/>
      <c r="E261" s="172"/>
      <c r="F261" s="172"/>
      <c r="G261" s="36" t="s">
        <v>68</v>
      </c>
      <c r="H261" s="117">
        <v>365298</v>
      </c>
      <c r="I261" s="82">
        <f>IFERROR(H261/E260,"-")</f>
        <v>4.1457764203334142E-3</v>
      </c>
      <c r="J261" s="117">
        <v>15</v>
      </c>
      <c r="K261" s="82">
        <f>IFERROR(J261/F260,"-")</f>
        <v>0.34090909090909088</v>
      </c>
      <c r="L261" s="120">
        <f t="shared" si="154"/>
        <v>24353.200000000001</v>
      </c>
      <c r="M261" s="83">
        <f t="shared" si="188"/>
        <v>0.30612244897959184</v>
      </c>
      <c r="N261" s="197"/>
      <c r="O261" s="172"/>
      <c r="P261" s="172"/>
      <c r="Q261" s="36" t="s">
        <v>68</v>
      </c>
      <c r="R261" s="117">
        <v>5374040</v>
      </c>
      <c r="S261" s="82">
        <f>IFERROR(R261/O260,"-")</f>
        <v>2.4410546913006346E-2</v>
      </c>
      <c r="T261" s="117">
        <v>41</v>
      </c>
      <c r="U261" s="82">
        <f>IFERROR(T261/P260,"-")</f>
        <v>0.34453781512605042</v>
      </c>
      <c r="V261" s="120">
        <f t="shared" si="155"/>
        <v>131074.14634146341</v>
      </c>
      <c r="W261" s="83">
        <f t="shared" si="189"/>
        <v>0.31297709923664124</v>
      </c>
      <c r="X261" s="197"/>
      <c r="Y261" s="172"/>
      <c r="Z261" s="172"/>
      <c r="AA261" s="36" t="s">
        <v>68</v>
      </c>
      <c r="AB261" s="117">
        <v>75274871</v>
      </c>
      <c r="AC261" s="82">
        <f>IFERROR(AB261/Y260,"-")</f>
        <v>2.0020497460598675E-2</v>
      </c>
      <c r="AD261" s="117">
        <v>1280</v>
      </c>
      <c r="AE261" s="82">
        <f>IFERROR(AD261/Z260,"-")</f>
        <v>0.26304973284011507</v>
      </c>
      <c r="AF261" s="120">
        <f t="shared" si="156"/>
        <v>58808.492968749997</v>
      </c>
      <c r="AG261" s="83">
        <f t="shared" si="190"/>
        <v>0.23651145602365115</v>
      </c>
      <c r="AH261" s="197"/>
      <c r="AI261" s="172"/>
      <c r="AJ261" s="172"/>
      <c r="AK261" s="36" t="s">
        <v>68</v>
      </c>
      <c r="AL261" s="117">
        <v>88706110</v>
      </c>
      <c r="AM261" s="82">
        <f>IFERROR(AL261/AI260,"-")</f>
        <v>2.3566921487065535E-2</v>
      </c>
      <c r="AN261" s="117">
        <v>1261</v>
      </c>
      <c r="AO261" s="82">
        <f>IFERROR(AN261/AJ260,"-")</f>
        <v>0.31036180162441546</v>
      </c>
      <c r="AP261" s="120">
        <f t="shared" si="157"/>
        <v>70345.844567803331</v>
      </c>
      <c r="AQ261" s="83">
        <f t="shared" si="191"/>
        <v>0.27407085416213867</v>
      </c>
      <c r="AR261" s="197"/>
      <c r="AS261" s="172"/>
      <c r="AT261" s="172"/>
      <c r="AU261" s="36" t="s">
        <v>68</v>
      </c>
      <c r="AV261" s="117">
        <v>63094769</v>
      </c>
      <c r="AW261" s="82">
        <f>IFERROR(AV261/AS260,"-")</f>
        <v>1.7744591677831125E-2</v>
      </c>
      <c r="AX261" s="117">
        <v>1108</v>
      </c>
      <c r="AY261" s="82">
        <f>IFERROR(AX261/AT260,"-")</f>
        <v>0.34409937888198761</v>
      </c>
      <c r="AZ261" s="120">
        <f t="shared" si="158"/>
        <v>56944.737364620938</v>
      </c>
      <c r="BA261" s="83">
        <f t="shared" si="192"/>
        <v>0.30223677032187668</v>
      </c>
      <c r="BB261" s="197"/>
      <c r="BC261" s="172"/>
      <c r="BD261" s="172"/>
      <c r="BE261" s="36" t="s">
        <v>68</v>
      </c>
      <c r="BF261" s="117">
        <v>29579513</v>
      </c>
      <c r="BG261" s="82">
        <f>IFERROR(BF261/BC260,"-")</f>
        <v>1.5002181311487228E-2</v>
      </c>
      <c r="BH261" s="117">
        <v>585</v>
      </c>
      <c r="BI261" s="82">
        <f>IFERROR(BH261/BD260,"-")</f>
        <v>0.36245353159851301</v>
      </c>
      <c r="BJ261" s="120">
        <f t="shared" si="159"/>
        <v>50563.270085470089</v>
      </c>
      <c r="BK261" s="83">
        <f t="shared" si="193"/>
        <v>0.30516431924882631</v>
      </c>
      <c r="BL261" s="197"/>
      <c r="BM261" s="172"/>
      <c r="BN261" s="172"/>
      <c r="BO261" s="36" t="s">
        <v>68</v>
      </c>
      <c r="BP261" s="117">
        <v>6587048</v>
      </c>
      <c r="BQ261" s="82">
        <f>IFERROR(BP261/BM260,"-")</f>
        <v>9.6485545121999857E-3</v>
      </c>
      <c r="BR261" s="117">
        <v>157</v>
      </c>
      <c r="BS261" s="82">
        <f>IFERROR(BR261/BN260,"-")</f>
        <v>0.28288288288288288</v>
      </c>
      <c r="BT261" s="120">
        <f t="shared" si="160"/>
        <v>41955.71974522293</v>
      </c>
      <c r="BU261" s="83">
        <f t="shared" si="194"/>
        <v>0.2226950354609929</v>
      </c>
      <c r="BV261" s="197"/>
      <c r="BW261" s="172"/>
      <c r="BX261" s="172"/>
      <c r="BY261" s="36" t="s">
        <v>68</v>
      </c>
      <c r="BZ261" s="117">
        <f t="shared" si="170"/>
        <v>268981649</v>
      </c>
      <c r="CA261" s="82">
        <f>IFERROR(BZ261/BW260,"-")</f>
        <v>1.9155150946036613E-2</v>
      </c>
      <c r="CB261" s="117">
        <f t="shared" si="171"/>
        <v>4447</v>
      </c>
      <c r="CC261" s="82">
        <f>IFERROR(CB261/BX260,"-")</f>
        <v>0.30709205165389131</v>
      </c>
      <c r="CD261" s="120">
        <f t="shared" si="161"/>
        <v>60486.091522374634</v>
      </c>
      <c r="CE261" s="83">
        <f t="shared" si="195"/>
        <v>0.26982586008130577</v>
      </c>
    </row>
    <row r="262" spans="2:83" s="31" customFormat="1" ht="13.15" customHeight="1">
      <c r="B262" s="216"/>
      <c r="C262" s="175"/>
      <c r="D262" s="197"/>
      <c r="E262" s="172"/>
      <c r="F262" s="172"/>
      <c r="G262" s="37" t="s">
        <v>70</v>
      </c>
      <c r="H262" s="117">
        <v>80032</v>
      </c>
      <c r="I262" s="82">
        <f>IFERROR(H262/E260,"-")</f>
        <v>9.0828523143330589E-4</v>
      </c>
      <c r="J262" s="117">
        <v>5</v>
      </c>
      <c r="K262" s="82">
        <f>IFERROR(J262/F260,"-")</f>
        <v>0.11363636363636363</v>
      </c>
      <c r="L262" s="120">
        <f t="shared" ref="L262:L325" si="196">IFERROR(H262/J262,"-")</f>
        <v>16006.4</v>
      </c>
      <c r="M262" s="83">
        <f t="shared" si="188"/>
        <v>0.10204081632653061</v>
      </c>
      <c r="N262" s="197"/>
      <c r="O262" s="172"/>
      <c r="P262" s="172"/>
      <c r="Q262" s="37" t="s">
        <v>70</v>
      </c>
      <c r="R262" s="117">
        <v>724713</v>
      </c>
      <c r="S262" s="82">
        <f>IFERROR(R262/O260,"-")</f>
        <v>3.2918699311813029E-3</v>
      </c>
      <c r="T262" s="117">
        <v>20</v>
      </c>
      <c r="U262" s="82">
        <f>IFERROR(T262/P260,"-")</f>
        <v>0.16806722689075632</v>
      </c>
      <c r="V262" s="120">
        <f t="shared" ref="V262:V325" si="197">IFERROR(R262/T262,"-")</f>
        <v>36235.65</v>
      </c>
      <c r="W262" s="83">
        <f t="shared" si="189"/>
        <v>0.15267175572519084</v>
      </c>
      <c r="X262" s="197"/>
      <c r="Y262" s="172"/>
      <c r="Z262" s="172"/>
      <c r="AA262" s="37" t="s">
        <v>70</v>
      </c>
      <c r="AB262" s="117">
        <v>51739936</v>
      </c>
      <c r="AC262" s="82">
        <f>IFERROR(AB262/Y260,"-")</f>
        <v>1.3761023347347058E-2</v>
      </c>
      <c r="AD262" s="117">
        <v>1250</v>
      </c>
      <c r="AE262" s="82">
        <f>IFERROR(AD262/Z260,"-")</f>
        <v>0.2568845047266749</v>
      </c>
      <c r="AF262" s="120">
        <f t="shared" ref="AF262:AF325" si="198">IFERROR(AB262/AD262,"-")</f>
        <v>41391.948799999998</v>
      </c>
      <c r="AG262" s="83">
        <f t="shared" si="190"/>
        <v>0.23096821877309681</v>
      </c>
      <c r="AH262" s="197"/>
      <c r="AI262" s="172"/>
      <c r="AJ262" s="172"/>
      <c r="AK262" s="37" t="s">
        <v>70</v>
      </c>
      <c r="AL262" s="117">
        <v>51444922</v>
      </c>
      <c r="AM262" s="82">
        <f>IFERROR(AL262/AI260,"-")</f>
        <v>1.3667586569653551E-2</v>
      </c>
      <c r="AN262" s="117">
        <v>1226</v>
      </c>
      <c r="AO262" s="82">
        <f>IFERROR(AN262/AJ260,"-")</f>
        <v>0.30174747723357126</v>
      </c>
      <c r="AP262" s="120">
        <f t="shared" ref="AP262:AP325" si="199">IFERROR(AL262/AN262,"-")</f>
        <v>41961.600326264277</v>
      </c>
      <c r="AQ262" s="83">
        <f t="shared" si="191"/>
        <v>0.26646381221473592</v>
      </c>
      <c r="AR262" s="197"/>
      <c r="AS262" s="172"/>
      <c r="AT262" s="172"/>
      <c r="AU262" s="37" t="s">
        <v>70</v>
      </c>
      <c r="AV262" s="117">
        <v>46233862</v>
      </c>
      <c r="AW262" s="82">
        <f>IFERROR(AV262/AS260,"-")</f>
        <v>1.3002678603660354E-2</v>
      </c>
      <c r="AX262" s="117">
        <v>1037</v>
      </c>
      <c r="AY262" s="82">
        <f>IFERROR(AX262/AT260,"-")</f>
        <v>0.32204968944099377</v>
      </c>
      <c r="AZ262" s="120">
        <f t="shared" ref="AZ262:AZ325" si="200">IFERROR(AV262/AX262,"-")</f>
        <v>44584.244937319192</v>
      </c>
      <c r="BA262" s="83">
        <f t="shared" si="192"/>
        <v>0.28286961265684668</v>
      </c>
      <c r="BB262" s="197"/>
      <c r="BC262" s="172"/>
      <c r="BD262" s="172"/>
      <c r="BE262" s="37" t="s">
        <v>70</v>
      </c>
      <c r="BF262" s="117">
        <v>20140488</v>
      </c>
      <c r="BG262" s="82">
        <f>IFERROR(BF262/BC260,"-")</f>
        <v>1.0214882600597001E-2</v>
      </c>
      <c r="BH262" s="117">
        <v>461</v>
      </c>
      <c r="BI262" s="82">
        <f>IFERROR(BH262/BD260,"-")</f>
        <v>0.28562577447335813</v>
      </c>
      <c r="BJ262" s="120">
        <f t="shared" ref="BJ262:BJ325" si="201">IFERROR(BF262/BH262,"-")</f>
        <v>43688.694143167028</v>
      </c>
      <c r="BK262" s="83">
        <f t="shared" si="193"/>
        <v>0.24047991653625456</v>
      </c>
      <c r="BL262" s="197"/>
      <c r="BM262" s="172"/>
      <c r="BN262" s="172"/>
      <c r="BO262" s="37" t="s">
        <v>70</v>
      </c>
      <c r="BP262" s="117">
        <v>15526909</v>
      </c>
      <c r="BQ262" s="82">
        <f>IFERROR(BP262/BM260,"-")</f>
        <v>2.274345471483866E-2</v>
      </c>
      <c r="BR262" s="117">
        <v>136</v>
      </c>
      <c r="BS262" s="82">
        <f>IFERROR(BR262/BN260,"-")</f>
        <v>0.24504504504504504</v>
      </c>
      <c r="BT262" s="120">
        <f t="shared" ref="BT262:BT325" si="202">IFERROR(BP262/BR262,"-")</f>
        <v>114168.44852941176</v>
      </c>
      <c r="BU262" s="83">
        <f t="shared" si="194"/>
        <v>0.19290780141843972</v>
      </c>
      <c r="BV262" s="197"/>
      <c r="BW262" s="172"/>
      <c r="BX262" s="172"/>
      <c r="BY262" s="37" t="s">
        <v>70</v>
      </c>
      <c r="BZ262" s="117">
        <f t="shared" si="170"/>
        <v>185890862</v>
      </c>
      <c r="CA262" s="82">
        <f>IFERROR(BZ262/BW260,"-")</f>
        <v>1.3237957066353107E-2</v>
      </c>
      <c r="CB262" s="117">
        <f t="shared" si="171"/>
        <v>4135</v>
      </c>
      <c r="CC262" s="82">
        <f>IFERROR(CB262/BX260,"-")</f>
        <v>0.28554657827498103</v>
      </c>
      <c r="CD262" s="120">
        <f t="shared" ref="CD262:CD325" si="203">IFERROR(BZ262/CB262,"-")</f>
        <v>44955.468440145101</v>
      </c>
      <c r="CE262" s="83">
        <f t="shared" si="195"/>
        <v>0.25089496996541472</v>
      </c>
    </row>
    <row r="263" spans="2:83" s="31" customFormat="1" ht="13.15" customHeight="1">
      <c r="B263" s="216"/>
      <c r="C263" s="175"/>
      <c r="D263" s="197"/>
      <c r="E263" s="172"/>
      <c r="F263" s="172"/>
      <c r="G263" s="37" t="s">
        <v>72</v>
      </c>
      <c r="H263" s="117">
        <v>569722</v>
      </c>
      <c r="I263" s="82">
        <f>IFERROR(H263/E260,"-")</f>
        <v>6.4657896669163073E-3</v>
      </c>
      <c r="J263" s="117">
        <v>1</v>
      </c>
      <c r="K263" s="82">
        <f>IFERROR(J263/F260,"-")</f>
        <v>2.2727272727272728E-2</v>
      </c>
      <c r="L263" s="120">
        <f t="shared" si="196"/>
        <v>569722</v>
      </c>
      <c r="M263" s="83">
        <f t="shared" si="188"/>
        <v>2.0408163265306121E-2</v>
      </c>
      <c r="N263" s="197"/>
      <c r="O263" s="172"/>
      <c r="P263" s="172"/>
      <c r="Q263" s="37" t="s">
        <v>72</v>
      </c>
      <c r="R263" s="117">
        <v>45915</v>
      </c>
      <c r="S263" s="82">
        <f>IFERROR(R263/O260,"-")</f>
        <v>2.0856008915279498E-4</v>
      </c>
      <c r="T263" s="117">
        <v>3</v>
      </c>
      <c r="U263" s="82">
        <f>IFERROR(T263/P260,"-")</f>
        <v>2.5210084033613446E-2</v>
      </c>
      <c r="V263" s="120">
        <f t="shared" si="197"/>
        <v>15305</v>
      </c>
      <c r="W263" s="83">
        <f t="shared" si="189"/>
        <v>2.2900763358778626E-2</v>
      </c>
      <c r="X263" s="197"/>
      <c r="Y263" s="172"/>
      <c r="Z263" s="172"/>
      <c r="AA263" s="37" t="s">
        <v>72</v>
      </c>
      <c r="AB263" s="117">
        <v>9532373</v>
      </c>
      <c r="AC263" s="82">
        <f>IFERROR(AB263/Y260,"-")</f>
        <v>2.5352796611232903E-3</v>
      </c>
      <c r="AD263" s="117">
        <v>193</v>
      </c>
      <c r="AE263" s="82">
        <f>IFERROR(AD263/Z260,"-")</f>
        <v>3.9662967529798601E-2</v>
      </c>
      <c r="AF263" s="120">
        <f t="shared" si="198"/>
        <v>49390.533678756474</v>
      </c>
      <c r="AG263" s="83">
        <f t="shared" si="190"/>
        <v>3.5661492978566148E-2</v>
      </c>
      <c r="AH263" s="197"/>
      <c r="AI263" s="172"/>
      <c r="AJ263" s="172"/>
      <c r="AK263" s="37" t="s">
        <v>72</v>
      </c>
      <c r="AL263" s="117">
        <v>9338856</v>
      </c>
      <c r="AM263" s="82">
        <f>IFERROR(AL263/AI260,"-")</f>
        <v>2.4810927469484448E-3</v>
      </c>
      <c r="AN263" s="117">
        <v>219</v>
      </c>
      <c r="AO263" s="82">
        <f>IFERROR(AN263/AJ260,"-")</f>
        <v>5.3901058331282302E-2</v>
      </c>
      <c r="AP263" s="120">
        <f t="shared" si="199"/>
        <v>42643.178082191778</v>
      </c>
      <c r="AQ263" s="83">
        <f t="shared" si="191"/>
        <v>4.7598348185177136E-2</v>
      </c>
      <c r="AR263" s="197"/>
      <c r="AS263" s="172"/>
      <c r="AT263" s="172"/>
      <c r="AU263" s="37" t="s">
        <v>72</v>
      </c>
      <c r="AV263" s="117">
        <v>16357145</v>
      </c>
      <c r="AW263" s="82">
        <f>IFERROR(AV263/AS260,"-")</f>
        <v>4.6002364956764796E-3</v>
      </c>
      <c r="AX263" s="117">
        <v>145</v>
      </c>
      <c r="AY263" s="82">
        <f>IFERROR(AX263/AT260,"-")</f>
        <v>4.503105590062112E-2</v>
      </c>
      <c r="AZ263" s="120">
        <f t="shared" si="200"/>
        <v>112807.89655172414</v>
      </c>
      <c r="BA263" s="83">
        <f t="shared" si="192"/>
        <v>3.9552645935624658E-2</v>
      </c>
      <c r="BB263" s="197"/>
      <c r="BC263" s="172"/>
      <c r="BD263" s="172"/>
      <c r="BE263" s="37" t="s">
        <v>72</v>
      </c>
      <c r="BF263" s="117">
        <v>956146</v>
      </c>
      <c r="BG263" s="82">
        <f>IFERROR(BF263/BC260,"-")</f>
        <v>4.8493954759340583E-4</v>
      </c>
      <c r="BH263" s="117">
        <v>51</v>
      </c>
      <c r="BI263" s="82">
        <f>IFERROR(BH263/BD260,"-")</f>
        <v>3.1598513011152414E-2</v>
      </c>
      <c r="BJ263" s="120">
        <f t="shared" si="201"/>
        <v>18747.960784313724</v>
      </c>
      <c r="BK263" s="83">
        <f t="shared" si="193"/>
        <v>2.6604068857589983E-2</v>
      </c>
      <c r="BL263" s="197"/>
      <c r="BM263" s="172"/>
      <c r="BN263" s="172"/>
      <c r="BO263" s="37" t="s">
        <v>72</v>
      </c>
      <c r="BP263" s="117">
        <v>443637</v>
      </c>
      <c r="BQ263" s="82">
        <f>IFERROR(BP263/BM260,"-")</f>
        <v>6.4982914624712995E-4</v>
      </c>
      <c r="BR263" s="117">
        <v>19</v>
      </c>
      <c r="BS263" s="82">
        <f>IFERROR(BR263/BN260,"-")</f>
        <v>3.4234234234234232E-2</v>
      </c>
      <c r="BT263" s="120">
        <f t="shared" si="202"/>
        <v>23349.315789473683</v>
      </c>
      <c r="BU263" s="83">
        <f t="shared" si="194"/>
        <v>2.6950354609929079E-2</v>
      </c>
      <c r="BV263" s="197"/>
      <c r="BW263" s="172"/>
      <c r="BX263" s="172"/>
      <c r="BY263" s="37" t="s">
        <v>72</v>
      </c>
      <c r="BZ263" s="117">
        <f t="shared" si="170"/>
        <v>37243794</v>
      </c>
      <c r="CA263" s="82">
        <f>IFERROR(BZ263/BW260,"-")</f>
        <v>2.6522645634947857E-3</v>
      </c>
      <c r="CB263" s="117">
        <f t="shared" si="171"/>
        <v>631</v>
      </c>
      <c r="CC263" s="82">
        <f>IFERROR(CB263/BX260,"-")</f>
        <v>4.3574338788757681E-2</v>
      </c>
      <c r="CD263" s="120">
        <f t="shared" si="203"/>
        <v>59023.445324881141</v>
      </c>
      <c r="CE263" s="83">
        <f t="shared" si="195"/>
        <v>3.828651174079243E-2</v>
      </c>
    </row>
    <row r="264" spans="2:83" s="31" customFormat="1" ht="13.15" customHeight="1">
      <c r="B264" s="216"/>
      <c r="C264" s="175"/>
      <c r="D264" s="197"/>
      <c r="E264" s="172"/>
      <c r="F264" s="172"/>
      <c r="G264" s="37" t="s">
        <v>74</v>
      </c>
      <c r="H264" s="117">
        <v>303384</v>
      </c>
      <c r="I264" s="82">
        <f>IFERROR(H264/E260,"-")</f>
        <v>3.4431128380293143E-3</v>
      </c>
      <c r="J264" s="117">
        <v>7</v>
      </c>
      <c r="K264" s="82">
        <f>IFERROR(J264/F260,"-")</f>
        <v>0.15909090909090909</v>
      </c>
      <c r="L264" s="120">
        <f t="shared" si="196"/>
        <v>43340.571428571428</v>
      </c>
      <c r="M264" s="83">
        <f t="shared" si="188"/>
        <v>0.14285714285714285</v>
      </c>
      <c r="N264" s="197"/>
      <c r="O264" s="172"/>
      <c r="P264" s="172"/>
      <c r="Q264" s="37" t="s">
        <v>74</v>
      </c>
      <c r="R264" s="117">
        <v>4889600</v>
      </c>
      <c r="S264" s="82">
        <f>IFERROR(R264/O260,"-")</f>
        <v>2.2210071042611485E-2</v>
      </c>
      <c r="T264" s="117">
        <v>31</v>
      </c>
      <c r="U264" s="82">
        <f>IFERROR(T264/P260,"-")</f>
        <v>0.26050420168067229</v>
      </c>
      <c r="V264" s="120">
        <f t="shared" si="197"/>
        <v>157729.03225806452</v>
      </c>
      <c r="W264" s="83">
        <f t="shared" si="189"/>
        <v>0.23664122137404581</v>
      </c>
      <c r="X264" s="197"/>
      <c r="Y264" s="172"/>
      <c r="Z264" s="172"/>
      <c r="AA264" s="37" t="s">
        <v>74</v>
      </c>
      <c r="AB264" s="117">
        <v>65413786</v>
      </c>
      <c r="AC264" s="82">
        <f>IFERROR(AB264/Y260,"-")</f>
        <v>1.7397791840800966E-2</v>
      </c>
      <c r="AD264" s="117">
        <v>1533</v>
      </c>
      <c r="AE264" s="82">
        <f>IFERROR(AD264/Z260,"-")</f>
        <v>0.3150431565967941</v>
      </c>
      <c r="AF264" s="120">
        <f t="shared" si="198"/>
        <v>42670.440965427268</v>
      </c>
      <c r="AG264" s="83">
        <f t="shared" si="190"/>
        <v>0.28325942350332595</v>
      </c>
      <c r="AH264" s="197"/>
      <c r="AI264" s="172"/>
      <c r="AJ264" s="172"/>
      <c r="AK264" s="37" t="s">
        <v>74</v>
      </c>
      <c r="AL264" s="117">
        <v>68215922</v>
      </c>
      <c r="AM264" s="82">
        <f>IFERROR(AL264/AI260,"-")</f>
        <v>1.8123207949731834E-2</v>
      </c>
      <c r="AN264" s="117">
        <v>1550</v>
      </c>
      <c r="AO264" s="82">
        <f>IFERROR(AN264/AJ260,"-")</f>
        <v>0.38149150873738619</v>
      </c>
      <c r="AP264" s="120">
        <f t="shared" si="199"/>
        <v>44010.272258064513</v>
      </c>
      <c r="AQ264" s="83">
        <f t="shared" si="191"/>
        <v>0.33688328624212127</v>
      </c>
      <c r="AR264" s="197"/>
      <c r="AS264" s="172"/>
      <c r="AT264" s="172"/>
      <c r="AU264" s="37" t="s">
        <v>74</v>
      </c>
      <c r="AV264" s="117">
        <v>81119394</v>
      </c>
      <c r="AW264" s="82">
        <f>IFERROR(AV264/AS260,"-")</f>
        <v>2.2813785461091141E-2</v>
      </c>
      <c r="AX264" s="117">
        <v>1201</v>
      </c>
      <c r="AY264" s="82">
        <f>IFERROR(AX264/AT260,"-")</f>
        <v>0.37298136645962732</v>
      </c>
      <c r="AZ264" s="120">
        <f t="shared" si="200"/>
        <v>67543.208992506246</v>
      </c>
      <c r="BA264" s="83">
        <f t="shared" si="192"/>
        <v>0.32760501909438078</v>
      </c>
      <c r="BB264" s="197"/>
      <c r="BC264" s="172"/>
      <c r="BD264" s="172"/>
      <c r="BE264" s="37" t="s">
        <v>74</v>
      </c>
      <c r="BF264" s="117">
        <v>33915884</v>
      </c>
      <c r="BG264" s="82">
        <f>IFERROR(BF264/BC260,"-")</f>
        <v>1.7201508392222977E-2</v>
      </c>
      <c r="BH264" s="117">
        <v>510</v>
      </c>
      <c r="BI264" s="82">
        <f>IFERROR(BH264/BD260,"-")</f>
        <v>0.31598513011152418</v>
      </c>
      <c r="BJ264" s="120">
        <f t="shared" si="201"/>
        <v>66501.733333333337</v>
      </c>
      <c r="BK264" s="83">
        <f t="shared" si="193"/>
        <v>0.26604068857589985</v>
      </c>
      <c r="BL264" s="197"/>
      <c r="BM264" s="172"/>
      <c r="BN264" s="172"/>
      <c r="BO264" s="37" t="s">
        <v>74</v>
      </c>
      <c r="BP264" s="117">
        <v>5702716</v>
      </c>
      <c r="BQ264" s="82">
        <f>IFERROR(BP264/BM260,"-")</f>
        <v>8.3532055927928658E-3</v>
      </c>
      <c r="BR264" s="117">
        <v>128</v>
      </c>
      <c r="BS264" s="82">
        <f>IFERROR(BR264/BN260,"-")</f>
        <v>0.23063063063063063</v>
      </c>
      <c r="BT264" s="120">
        <f t="shared" si="202"/>
        <v>44552.46875</v>
      </c>
      <c r="BU264" s="83">
        <f t="shared" si="194"/>
        <v>0.18156028368794327</v>
      </c>
      <c r="BV264" s="197"/>
      <c r="BW264" s="172"/>
      <c r="BX264" s="172"/>
      <c r="BY264" s="37" t="s">
        <v>74</v>
      </c>
      <c r="BZ264" s="117">
        <f t="shared" si="170"/>
        <v>259560686</v>
      </c>
      <c r="CA264" s="82">
        <f>IFERROR(BZ264/BW260,"-")</f>
        <v>1.8484250276816511E-2</v>
      </c>
      <c r="CB264" s="117">
        <f t="shared" si="171"/>
        <v>4960</v>
      </c>
      <c r="CC264" s="82">
        <f>IFERROR(CB264/BX260,"-")</f>
        <v>0.34251778192113802</v>
      </c>
      <c r="CD264" s="120">
        <f t="shared" si="203"/>
        <v>52330.783467741938</v>
      </c>
      <c r="CE264" s="83">
        <f t="shared" si="195"/>
        <v>0.30095261209878044</v>
      </c>
    </row>
    <row r="265" spans="2:83" s="31" customFormat="1" ht="13.15" customHeight="1">
      <c r="B265" s="216"/>
      <c r="C265" s="175"/>
      <c r="D265" s="197"/>
      <c r="E265" s="172"/>
      <c r="F265" s="172"/>
      <c r="G265" s="37" t="s">
        <v>76</v>
      </c>
      <c r="H265" s="117">
        <v>483401</v>
      </c>
      <c r="I265" s="82">
        <f>IFERROR(H265/E260,"-")</f>
        <v>5.4861304123362091E-3</v>
      </c>
      <c r="J265" s="117">
        <v>8</v>
      </c>
      <c r="K265" s="82">
        <f>IFERROR(J265/F260,"-")</f>
        <v>0.18181818181818182</v>
      </c>
      <c r="L265" s="120">
        <f t="shared" si="196"/>
        <v>60425.125</v>
      </c>
      <c r="M265" s="83">
        <f t="shared" si="188"/>
        <v>0.16326530612244897</v>
      </c>
      <c r="N265" s="197"/>
      <c r="O265" s="172"/>
      <c r="P265" s="172"/>
      <c r="Q265" s="37" t="s">
        <v>76</v>
      </c>
      <c r="R265" s="117">
        <v>2405664</v>
      </c>
      <c r="S265" s="82">
        <f>IFERROR(R265/O260,"-")</f>
        <v>1.0927267740644004E-2</v>
      </c>
      <c r="T265" s="117">
        <v>36</v>
      </c>
      <c r="U265" s="82">
        <f>IFERROR(T265/P260,"-")</f>
        <v>0.30252100840336132</v>
      </c>
      <c r="V265" s="120">
        <f t="shared" si="197"/>
        <v>66824</v>
      </c>
      <c r="W265" s="83">
        <f t="shared" si="189"/>
        <v>0.27480916030534353</v>
      </c>
      <c r="X265" s="197"/>
      <c r="Y265" s="172"/>
      <c r="Z265" s="172"/>
      <c r="AA265" s="37" t="s">
        <v>76</v>
      </c>
      <c r="AB265" s="117">
        <v>119405677</v>
      </c>
      <c r="AC265" s="82">
        <f>IFERROR(AB265/Y260,"-")</f>
        <v>3.175775689020531E-2</v>
      </c>
      <c r="AD265" s="117">
        <v>1879</v>
      </c>
      <c r="AE265" s="82">
        <f>IFERROR(AD265/Z260,"-")</f>
        <v>0.3861487875051377</v>
      </c>
      <c r="AF265" s="120">
        <f t="shared" si="198"/>
        <v>63547.459819052689</v>
      </c>
      <c r="AG265" s="83">
        <f t="shared" si="190"/>
        <v>0.34719142645971912</v>
      </c>
      <c r="AH265" s="197"/>
      <c r="AI265" s="172"/>
      <c r="AJ265" s="172"/>
      <c r="AK265" s="37" t="s">
        <v>76</v>
      </c>
      <c r="AL265" s="117">
        <v>143388684</v>
      </c>
      <c r="AM265" s="82">
        <f>IFERROR(AL265/AI260,"-")</f>
        <v>3.8094668540438199E-2</v>
      </c>
      <c r="AN265" s="117">
        <v>1894</v>
      </c>
      <c r="AO265" s="82">
        <f>IFERROR(AN265/AJ260,"-")</f>
        <v>0.4661580113216835</v>
      </c>
      <c r="AP265" s="120">
        <f t="shared" si="199"/>
        <v>75706.802534318907</v>
      </c>
      <c r="AQ265" s="83">
        <f t="shared" si="191"/>
        <v>0.4116496413823082</v>
      </c>
      <c r="AR265" s="197"/>
      <c r="AS265" s="172"/>
      <c r="AT265" s="172"/>
      <c r="AU265" s="37" t="s">
        <v>76</v>
      </c>
      <c r="AV265" s="117">
        <v>124868481</v>
      </c>
      <c r="AW265" s="82">
        <f>IFERROR(AV265/AS260,"-")</f>
        <v>3.5117653077959818E-2</v>
      </c>
      <c r="AX265" s="117">
        <v>1591</v>
      </c>
      <c r="AY265" s="82">
        <f>IFERROR(AX265/AT260,"-")</f>
        <v>0.49409937888198757</v>
      </c>
      <c r="AZ265" s="120">
        <f t="shared" si="200"/>
        <v>78484.274670018858</v>
      </c>
      <c r="BA265" s="83">
        <f t="shared" si="192"/>
        <v>0.43398799781778508</v>
      </c>
      <c r="BB265" s="197"/>
      <c r="BC265" s="172"/>
      <c r="BD265" s="172"/>
      <c r="BE265" s="37" t="s">
        <v>76</v>
      </c>
      <c r="BF265" s="117">
        <v>69368566</v>
      </c>
      <c r="BG265" s="82">
        <f>IFERROR(BF265/BC260,"-")</f>
        <v>3.5182452275325439E-2</v>
      </c>
      <c r="BH265" s="117">
        <v>797</v>
      </c>
      <c r="BI265" s="82">
        <f>IFERROR(BH265/BD260,"-")</f>
        <v>0.49380421313506817</v>
      </c>
      <c r="BJ265" s="120">
        <f t="shared" si="201"/>
        <v>87037.096612296111</v>
      </c>
      <c r="BK265" s="83">
        <f t="shared" si="193"/>
        <v>0.41575378195096507</v>
      </c>
      <c r="BL265" s="197"/>
      <c r="BM265" s="172"/>
      <c r="BN265" s="172"/>
      <c r="BO265" s="37" t="s">
        <v>76</v>
      </c>
      <c r="BP265" s="117">
        <v>18019729</v>
      </c>
      <c r="BQ265" s="82">
        <f>IFERROR(BP265/BM260,"-")</f>
        <v>2.6394879398415033E-2</v>
      </c>
      <c r="BR265" s="117">
        <v>229</v>
      </c>
      <c r="BS265" s="82">
        <f>IFERROR(BR265/BN260,"-")</f>
        <v>0.41261261261261262</v>
      </c>
      <c r="BT265" s="120">
        <f t="shared" si="202"/>
        <v>78688.772925764191</v>
      </c>
      <c r="BU265" s="83">
        <f t="shared" si="194"/>
        <v>0.32482269503546102</v>
      </c>
      <c r="BV265" s="197"/>
      <c r="BW265" s="172"/>
      <c r="BX265" s="172"/>
      <c r="BY265" s="37" t="s">
        <v>76</v>
      </c>
      <c r="BZ265" s="117">
        <f t="shared" si="170"/>
        <v>477940202</v>
      </c>
      <c r="CA265" s="82">
        <f>IFERROR(BZ265/BW260,"-")</f>
        <v>3.4035841279600562E-2</v>
      </c>
      <c r="CB265" s="117">
        <f t="shared" si="171"/>
        <v>6434</v>
      </c>
      <c r="CC265" s="82">
        <f>IFERROR(CB265/BX260,"-")</f>
        <v>0.4443063324356053</v>
      </c>
      <c r="CD265" s="120">
        <f t="shared" si="203"/>
        <v>74283.525334162259</v>
      </c>
      <c r="CE265" s="83">
        <f t="shared" si="195"/>
        <v>0.39038893271039377</v>
      </c>
    </row>
    <row r="266" spans="2:83" s="31" customFormat="1" ht="13.15" customHeight="1">
      <c r="B266" s="216"/>
      <c r="C266" s="175"/>
      <c r="D266" s="197"/>
      <c r="E266" s="172"/>
      <c r="F266" s="172"/>
      <c r="G266" s="37" t="s">
        <v>77</v>
      </c>
      <c r="H266" s="117">
        <v>179651</v>
      </c>
      <c r="I266" s="82">
        <f>IFERROR(H266/E260,"-")</f>
        <v>2.0388638308704624E-3</v>
      </c>
      <c r="J266" s="117">
        <v>7</v>
      </c>
      <c r="K266" s="82">
        <f>IFERROR(J266/F260,"-")</f>
        <v>0.15909090909090909</v>
      </c>
      <c r="L266" s="120">
        <f t="shared" si="196"/>
        <v>25664.428571428572</v>
      </c>
      <c r="M266" s="83">
        <f t="shared" si="188"/>
        <v>0.14285714285714285</v>
      </c>
      <c r="N266" s="197"/>
      <c r="O266" s="172"/>
      <c r="P266" s="172"/>
      <c r="Q266" s="37" t="s">
        <v>77</v>
      </c>
      <c r="R266" s="117">
        <v>45075</v>
      </c>
      <c r="S266" s="82">
        <f>IFERROR(R266/O260,"-")</f>
        <v>2.0474455011569714E-4</v>
      </c>
      <c r="T266" s="117">
        <v>2</v>
      </c>
      <c r="U266" s="82">
        <f>IFERROR(T266/P260,"-")</f>
        <v>1.680672268907563E-2</v>
      </c>
      <c r="V266" s="120">
        <f t="shared" si="197"/>
        <v>22537.5</v>
      </c>
      <c r="W266" s="83">
        <f t="shared" si="189"/>
        <v>1.5267175572519083E-2</v>
      </c>
      <c r="X266" s="197"/>
      <c r="Y266" s="172"/>
      <c r="Z266" s="172"/>
      <c r="AA266" s="37" t="s">
        <v>77</v>
      </c>
      <c r="AB266" s="117">
        <v>60107518</v>
      </c>
      <c r="AC266" s="82">
        <f>IFERROR(AB266/Y260,"-")</f>
        <v>1.5986509116460514E-2</v>
      </c>
      <c r="AD266" s="117">
        <v>434</v>
      </c>
      <c r="AE266" s="82">
        <f>IFERROR(AD266/Z260,"-")</f>
        <v>8.9190300041101525E-2</v>
      </c>
      <c r="AF266" s="120">
        <f t="shared" si="198"/>
        <v>138496.58525345623</v>
      </c>
      <c r="AG266" s="83">
        <f t="shared" si="190"/>
        <v>8.019216555801921E-2</v>
      </c>
      <c r="AH266" s="197"/>
      <c r="AI266" s="172"/>
      <c r="AJ266" s="172"/>
      <c r="AK266" s="37" t="s">
        <v>77</v>
      </c>
      <c r="AL266" s="117">
        <v>110259980</v>
      </c>
      <c r="AM266" s="82">
        <f>IFERROR(AL266/AI260,"-")</f>
        <v>2.9293227848965715E-2</v>
      </c>
      <c r="AN266" s="117">
        <v>534</v>
      </c>
      <c r="AO266" s="82">
        <f>IFERROR(AN266/AJ260,"-")</f>
        <v>0.13142997784888014</v>
      </c>
      <c r="AP266" s="120">
        <f t="shared" si="199"/>
        <v>206479.36329588015</v>
      </c>
      <c r="AQ266" s="83">
        <f t="shared" si="191"/>
        <v>0.11606172571180179</v>
      </c>
      <c r="AR266" s="197"/>
      <c r="AS266" s="172"/>
      <c r="AT266" s="172"/>
      <c r="AU266" s="37" t="s">
        <v>77</v>
      </c>
      <c r="AV266" s="117">
        <v>158930509</v>
      </c>
      <c r="AW266" s="82">
        <f>IFERROR(AV266/AS260,"-")</f>
        <v>4.4697160034849553E-2</v>
      </c>
      <c r="AX266" s="117">
        <v>572</v>
      </c>
      <c r="AY266" s="82">
        <f>IFERROR(AX266/AT260,"-")</f>
        <v>0.17763975155279504</v>
      </c>
      <c r="AZ266" s="120">
        <f t="shared" si="200"/>
        <v>277850.54020979023</v>
      </c>
      <c r="BA266" s="83">
        <f t="shared" si="192"/>
        <v>0.15602836879432624</v>
      </c>
      <c r="BB266" s="197"/>
      <c r="BC266" s="172"/>
      <c r="BD266" s="172"/>
      <c r="BE266" s="37" t="s">
        <v>77</v>
      </c>
      <c r="BF266" s="117">
        <v>102457664</v>
      </c>
      <c r="BG266" s="82">
        <f>IFERROR(BF266/BC260,"-")</f>
        <v>5.1964630116778383E-2</v>
      </c>
      <c r="BH266" s="117">
        <v>326</v>
      </c>
      <c r="BI266" s="82">
        <f>IFERROR(BH266/BD260,"-")</f>
        <v>0.20198265179677818</v>
      </c>
      <c r="BJ266" s="120">
        <f t="shared" si="201"/>
        <v>314287.31288343557</v>
      </c>
      <c r="BK266" s="83">
        <f t="shared" si="193"/>
        <v>0.17005738132498696</v>
      </c>
      <c r="BL266" s="197"/>
      <c r="BM266" s="172"/>
      <c r="BN266" s="172"/>
      <c r="BO266" s="37" t="s">
        <v>77</v>
      </c>
      <c r="BP266" s="117">
        <v>48722442</v>
      </c>
      <c r="BQ266" s="82">
        <f>IFERROR(BP266/BM260,"-")</f>
        <v>7.1367498400573687E-2</v>
      </c>
      <c r="BR266" s="117">
        <v>111</v>
      </c>
      <c r="BS266" s="82">
        <f>IFERROR(BR266/BN260,"-")</f>
        <v>0.2</v>
      </c>
      <c r="BT266" s="120">
        <f t="shared" si="202"/>
        <v>438940.91891891893</v>
      </c>
      <c r="BU266" s="83">
        <f t="shared" si="194"/>
        <v>0.1574468085106383</v>
      </c>
      <c r="BV266" s="197"/>
      <c r="BW266" s="172"/>
      <c r="BX266" s="172"/>
      <c r="BY266" s="37" t="s">
        <v>77</v>
      </c>
      <c r="BZ266" s="117">
        <f t="shared" si="170"/>
        <v>480702839</v>
      </c>
      <c r="CA266" s="82">
        <f>IFERROR(BZ266/BW260,"-")</f>
        <v>3.4232578599565855E-2</v>
      </c>
      <c r="CB266" s="117">
        <f t="shared" si="171"/>
        <v>1986</v>
      </c>
      <c r="CC266" s="82">
        <f>IFERROR(CB266/BX260,"-")</f>
        <v>0.13714522477729438</v>
      </c>
      <c r="CD266" s="120">
        <f t="shared" si="203"/>
        <v>242045.73967774422</v>
      </c>
      <c r="CE266" s="83">
        <f t="shared" si="195"/>
        <v>0.12050239669922942</v>
      </c>
    </row>
    <row r="267" spans="2:83" s="31" customFormat="1" ht="13.15" customHeight="1">
      <c r="B267" s="216"/>
      <c r="C267" s="175"/>
      <c r="D267" s="197"/>
      <c r="E267" s="172"/>
      <c r="F267" s="172"/>
      <c r="G267" s="37" t="s">
        <v>79</v>
      </c>
      <c r="H267" s="117">
        <v>0</v>
      </c>
      <c r="I267" s="82">
        <f>IFERROR(H267/E260,"-")</f>
        <v>0</v>
      </c>
      <c r="J267" s="117">
        <v>0</v>
      </c>
      <c r="K267" s="82">
        <f>IFERROR(J267/F260,"-")</f>
        <v>0</v>
      </c>
      <c r="L267" s="120" t="str">
        <f t="shared" si="196"/>
        <v>-</v>
      </c>
      <c r="M267" s="83">
        <f t="shared" si="188"/>
        <v>0</v>
      </c>
      <c r="N267" s="197"/>
      <c r="O267" s="172"/>
      <c r="P267" s="172"/>
      <c r="Q267" s="37" t="s">
        <v>79</v>
      </c>
      <c r="R267" s="117">
        <v>761</v>
      </c>
      <c r="S267" s="82">
        <f>IFERROR(R267/O260,"-")</f>
        <v>3.4566966752755523E-6</v>
      </c>
      <c r="T267" s="117">
        <v>1</v>
      </c>
      <c r="U267" s="82">
        <f>IFERROR(T267/P260,"-")</f>
        <v>8.4033613445378148E-3</v>
      </c>
      <c r="V267" s="120">
        <f t="shared" si="197"/>
        <v>761</v>
      </c>
      <c r="W267" s="83">
        <f t="shared" si="189"/>
        <v>7.6335877862595417E-3</v>
      </c>
      <c r="X267" s="197"/>
      <c r="Y267" s="172"/>
      <c r="Z267" s="172"/>
      <c r="AA267" s="37" t="s">
        <v>79</v>
      </c>
      <c r="AB267" s="117">
        <v>0</v>
      </c>
      <c r="AC267" s="82">
        <f>IFERROR(AB267/Y260,"-")</f>
        <v>0</v>
      </c>
      <c r="AD267" s="117">
        <v>0</v>
      </c>
      <c r="AE267" s="82">
        <f>IFERROR(AD267/Z260,"-")</f>
        <v>0</v>
      </c>
      <c r="AF267" s="120" t="str">
        <f t="shared" si="198"/>
        <v>-</v>
      </c>
      <c r="AG267" s="83">
        <f t="shared" si="190"/>
        <v>0</v>
      </c>
      <c r="AH267" s="197"/>
      <c r="AI267" s="172"/>
      <c r="AJ267" s="172"/>
      <c r="AK267" s="37" t="s">
        <v>79</v>
      </c>
      <c r="AL267" s="117">
        <v>724332</v>
      </c>
      <c r="AM267" s="82">
        <f>IFERROR(AL267/AI260,"-")</f>
        <v>1.9243629750610361E-4</v>
      </c>
      <c r="AN267" s="117">
        <v>8</v>
      </c>
      <c r="AO267" s="82">
        <f>IFERROR(AN267/AJ260,"-")</f>
        <v>1.9689884321929607E-3</v>
      </c>
      <c r="AP267" s="120">
        <f t="shared" si="199"/>
        <v>90541.5</v>
      </c>
      <c r="AQ267" s="83">
        <f t="shared" si="191"/>
        <v>1.738752445120626E-3</v>
      </c>
      <c r="AR267" s="197"/>
      <c r="AS267" s="172"/>
      <c r="AT267" s="172"/>
      <c r="AU267" s="37" t="s">
        <v>79</v>
      </c>
      <c r="AV267" s="117">
        <v>681</v>
      </c>
      <c r="AW267" s="82">
        <f>IFERROR(AV267/AS260,"-")</f>
        <v>1.9152248473408303E-7</v>
      </c>
      <c r="AX267" s="117">
        <v>1</v>
      </c>
      <c r="AY267" s="82">
        <f>IFERROR(AX267/AT260,"-")</f>
        <v>3.1055900621118014E-4</v>
      </c>
      <c r="AZ267" s="120">
        <f t="shared" si="200"/>
        <v>681</v>
      </c>
      <c r="BA267" s="83">
        <f t="shared" si="192"/>
        <v>2.7277686852154935E-4</v>
      </c>
      <c r="BB267" s="197"/>
      <c r="BC267" s="172"/>
      <c r="BD267" s="172"/>
      <c r="BE267" s="37" t="s">
        <v>79</v>
      </c>
      <c r="BF267" s="117">
        <v>17824</v>
      </c>
      <c r="BG267" s="82">
        <f>IFERROR(BF267/BC260,"-")</f>
        <v>9.0400027781372985E-6</v>
      </c>
      <c r="BH267" s="117">
        <v>1</v>
      </c>
      <c r="BI267" s="82">
        <f>IFERROR(BH267/BD260,"-")</f>
        <v>6.1957868649318464E-4</v>
      </c>
      <c r="BJ267" s="120">
        <f t="shared" si="201"/>
        <v>17824</v>
      </c>
      <c r="BK267" s="83">
        <f t="shared" si="193"/>
        <v>5.2164840897235261E-4</v>
      </c>
      <c r="BL267" s="197"/>
      <c r="BM267" s="172"/>
      <c r="BN267" s="172"/>
      <c r="BO267" s="37" t="s">
        <v>79</v>
      </c>
      <c r="BP267" s="117">
        <v>0</v>
      </c>
      <c r="BQ267" s="82">
        <f>IFERROR(BP267/BM260,"-")</f>
        <v>0</v>
      </c>
      <c r="BR267" s="117">
        <v>0</v>
      </c>
      <c r="BS267" s="82">
        <f>IFERROR(BR267/BN260,"-")</f>
        <v>0</v>
      </c>
      <c r="BT267" s="120" t="str">
        <f t="shared" si="202"/>
        <v>-</v>
      </c>
      <c r="BU267" s="83">
        <f t="shared" si="194"/>
        <v>0</v>
      </c>
      <c r="BV267" s="197"/>
      <c r="BW267" s="172"/>
      <c r="BX267" s="172"/>
      <c r="BY267" s="37" t="s">
        <v>79</v>
      </c>
      <c r="BZ267" s="117">
        <f t="shared" si="170"/>
        <v>743598</v>
      </c>
      <c r="CA267" s="82">
        <f>IFERROR(BZ267/BW260,"-")</f>
        <v>5.2954288837640859E-5</v>
      </c>
      <c r="CB267" s="117">
        <f t="shared" si="171"/>
        <v>11</v>
      </c>
      <c r="CC267" s="82">
        <f>IFERROR(CB267/BX260,"-")</f>
        <v>7.5961604861542707E-4</v>
      </c>
      <c r="CD267" s="120">
        <f t="shared" si="203"/>
        <v>67599.818181818177</v>
      </c>
      <c r="CE267" s="83">
        <f t="shared" si="195"/>
        <v>6.6743522844487594E-4</v>
      </c>
    </row>
    <row r="268" spans="2:83" s="31" customFormat="1" ht="13.15" customHeight="1">
      <c r="B268" s="216"/>
      <c r="C268" s="175"/>
      <c r="D268" s="197"/>
      <c r="E268" s="172"/>
      <c r="F268" s="172"/>
      <c r="G268" s="37" t="s">
        <v>81</v>
      </c>
      <c r="H268" s="117">
        <v>0</v>
      </c>
      <c r="I268" s="82">
        <f>IFERROR(H268/E260,"-")</f>
        <v>0</v>
      </c>
      <c r="J268" s="117">
        <v>0</v>
      </c>
      <c r="K268" s="82">
        <f>IFERROR(J268/F260,"-")</f>
        <v>0</v>
      </c>
      <c r="L268" s="120" t="str">
        <f t="shared" si="196"/>
        <v>-</v>
      </c>
      <c r="M268" s="83">
        <f t="shared" si="188"/>
        <v>0</v>
      </c>
      <c r="N268" s="197"/>
      <c r="O268" s="172"/>
      <c r="P268" s="172"/>
      <c r="Q268" s="37" t="s">
        <v>81</v>
      </c>
      <c r="R268" s="117">
        <v>0</v>
      </c>
      <c r="S268" s="82">
        <f>IFERROR(R268/O260,"-")</f>
        <v>0</v>
      </c>
      <c r="T268" s="117">
        <v>0</v>
      </c>
      <c r="U268" s="82">
        <f>IFERROR(T268/P260,"-")</f>
        <v>0</v>
      </c>
      <c r="V268" s="120" t="str">
        <f t="shared" si="197"/>
        <v>-</v>
      </c>
      <c r="W268" s="83">
        <f t="shared" si="189"/>
        <v>0</v>
      </c>
      <c r="X268" s="197"/>
      <c r="Y268" s="172"/>
      <c r="Z268" s="172"/>
      <c r="AA268" s="37" t="s">
        <v>81</v>
      </c>
      <c r="AB268" s="117">
        <v>537013</v>
      </c>
      <c r="AC268" s="82">
        <f>IFERROR(AB268/Y260,"-")</f>
        <v>1.4282677950797786E-4</v>
      </c>
      <c r="AD268" s="117">
        <v>35</v>
      </c>
      <c r="AE268" s="82">
        <f>IFERROR(AD268/Z260,"-")</f>
        <v>7.1927661323468971E-3</v>
      </c>
      <c r="AF268" s="120">
        <f t="shared" si="198"/>
        <v>15343.228571428572</v>
      </c>
      <c r="AG268" s="83">
        <f t="shared" si="190"/>
        <v>6.4671101256467108E-3</v>
      </c>
      <c r="AH268" s="197"/>
      <c r="AI268" s="172"/>
      <c r="AJ268" s="172"/>
      <c r="AK268" s="37" t="s">
        <v>81</v>
      </c>
      <c r="AL268" s="117">
        <v>802760</v>
      </c>
      <c r="AM268" s="82">
        <f>IFERROR(AL268/AI260,"-")</f>
        <v>2.1327259072635165E-4</v>
      </c>
      <c r="AN268" s="117">
        <v>39</v>
      </c>
      <c r="AO268" s="82">
        <f>IFERROR(AN268/AJ260,"-")</f>
        <v>9.5988186069406838E-3</v>
      </c>
      <c r="AP268" s="120">
        <f t="shared" si="199"/>
        <v>20583.589743589742</v>
      </c>
      <c r="AQ268" s="83">
        <f t="shared" si="191"/>
        <v>8.4764181699630518E-3</v>
      </c>
      <c r="AR268" s="197"/>
      <c r="AS268" s="172"/>
      <c r="AT268" s="172"/>
      <c r="AU268" s="37" t="s">
        <v>81</v>
      </c>
      <c r="AV268" s="117">
        <v>1118434</v>
      </c>
      <c r="AW268" s="82">
        <f>IFERROR(AV268/AS260,"-")</f>
        <v>3.1454516694725323E-4</v>
      </c>
      <c r="AX268" s="117">
        <v>41</v>
      </c>
      <c r="AY268" s="82">
        <f>IFERROR(AX268/AT260,"-")</f>
        <v>1.2732919254658385E-2</v>
      </c>
      <c r="AZ268" s="120">
        <f t="shared" si="200"/>
        <v>27278.878048780487</v>
      </c>
      <c r="BA268" s="83">
        <f t="shared" si="192"/>
        <v>1.1183851609383524E-2</v>
      </c>
      <c r="BB268" s="197"/>
      <c r="BC268" s="172"/>
      <c r="BD268" s="172"/>
      <c r="BE268" s="37" t="s">
        <v>81</v>
      </c>
      <c r="BF268" s="117">
        <v>297193</v>
      </c>
      <c r="BG268" s="82">
        <f>IFERROR(BF268/BC260,"-")</f>
        <v>1.5073078689648554E-4</v>
      </c>
      <c r="BH268" s="117">
        <v>13</v>
      </c>
      <c r="BI268" s="82">
        <f>IFERROR(BH268/BD260,"-")</f>
        <v>8.0545229244113996E-3</v>
      </c>
      <c r="BJ268" s="120">
        <f t="shared" si="201"/>
        <v>22861</v>
      </c>
      <c r="BK268" s="83">
        <f t="shared" si="193"/>
        <v>6.7814293166405838E-3</v>
      </c>
      <c r="BL268" s="197"/>
      <c r="BM268" s="172"/>
      <c r="BN268" s="172"/>
      <c r="BO268" s="37" t="s">
        <v>81</v>
      </c>
      <c r="BP268" s="117">
        <v>94873</v>
      </c>
      <c r="BQ268" s="82">
        <f>IFERROR(BP268/BM260,"-")</f>
        <v>1.3896776101160176E-4</v>
      </c>
      <c r="BR268" s="117">
        <v>4</v>
      </c>
      <c r="BS268" s="82">
        <f>IFERROR(BR268/BN260,"-")</f>
        <v>7.2072072072072073E-3</v>
      </c>
      <c r="BT268" s="120">
        <f t="shared" si="202"/>
        <v>23718.25</v>
      </c>
      <c r="BU268" s="83">
        <f t="shared" si="194"/>
        <v>5.6737588652482273E-3</v>
      </c>
      <c r="BV268" s="197"/>
      <c r="BW268" s="172"/>
      <c r="BX268" s="172"/>
      <c r="BY268" s="37" t="s">
        <v>81</v>
      </c>
      <c r="BZ268" s="117">
        <f t="shared" si="170"/>
        <v>2850273</v>
      </c>
      <c r="CA268" s="82">
        <f>IFERROR(BZ268/BW260,"-")</f>
        <v>2.02978194815114E-4</v>
      </c>
      <c r="CB268" s="117">
        <f t="shared" si="171"/>
        <v>132</v>
      </c>
      <c r="CC268" s="82">
        <f>IFERROR(CB268/BX260,"-")</f>
        <v>9.1153925833851249E-3</v>
      </c>
      <c r="CD268" s="120">
        <f t="shared" si="203"/>
        <v>21592.977272727272</v>
      </c>
      <c r="CE268" s="83">
        <f t="shared" si="195"/>
        <v>8.0092227413385113E-3</v>
      </c>
    </row>
    <row r="269" spans="2:83" s="31" customFormat="1" ht="13.15" customHeight="1">
      <c r="B269" s="216"/>
      <c r="C269" s="175"/>
      <c r="D269" s="197"/>
      <c r="E269" s="172"/>
      <c r="F269" s="172"/>
      <c r="G269" s="37" t="s">
        <v>83</v>
      </c>
      <c r="H269" s="117">
        <v>4711</v>
      </c>
      <c r="I269" s="82">
        <f>IFERROR(H269/E260,"-")</f>
        <v>5.3465260461844066E-5</v>
      </c>
      <c r="J269" s="117">
        <v>1</v>
      </c>
      <c r="K269" s="82">
        <f>IFERROR(J269/F260,"-")</f>
        <v>2.2727272727272728E-2</v>
      </c>
      <c r="L269" s="120">
        <f t="shared" si="196"/>
        <v>4711</v>
      </c>
      <c r="M269" s="83">
        <f t="shared" si="188"/>
        <v>2.0408163265306121E-2</v>
      </c>
      <c r="N269" s="197"/>
      <c r="O269" s="172"/>
      <c r="P269" s="172"/>
      <c r="Q269" s="37" t="s">
        <v>83</v>
      </c>
      <c r="R269" s="117">
        <v>133274</v>
      </c>
      <c r="S269" s="82">
        <f>IFERROR(R269/O260,"-")</f>
        <v>6.0537160670259393E-4</v>
      </c>
      <c r="T269" s="117">
        <v>9</v>
      </c>
      <c r="U269" s="82">
        <f>IFERROR(T269/P260,"-")</f>
        <v>7.5630252100840331E-2</v>
      </c>
      <c r="V269" s="120">
        <f t="shared" si="197"/>
        <v>14808.222222222223</v>
      </c>
      <c r="W269" s="83">
        <f t="shared" si="189"/>
        <v>6.8702290076335881E-2</v>
      </c>
      <c r="X269" s="197"/>
      <c r="Y269" s="172"/>
      <c r="Z269" s="172"/>
      <c r="AA269" s="37" t="s">
        <v>83</v>
      </c>
      <c r="AB269" s="117">
        <v>3528337</v>
      </c>
      <c r="AC269" s="82">
        <f>IFERROR(AB269/Y260,"-")</f>
        <v>9.3841491868695934E-4</v>
      </c>
      <c r="AD269" s="117">
        <v>201</v>
      </c>
      <c r="AE269" s="82">
        <f>IFERROR(AD269/Z260,"-")</f>
        <v>4.1307028360049319E-2</v>
      </c>
      <c r="AF269" s="120">
        <f t="shared" si="198"/>
        <v>17553.915422885573</v>
      </c>
      <c r="AG269" s="83">
        <f t="shared" si="190"/>
        <v>3.7139689578713969E-2</v>
      </c>
      <c r="AH269" s="197"/>
      <c r="AI269" s="172"/>
      <c r="AJ269" s="172"/>
      <c r="AK269" s="37" t="s">
        <v>83</v>
      </c>
      <c r="AL269" s="117">
        <v>3864925</v>
      </c>
      <c r="AM269" s="82">
        <f>IFERROR(AL269/AI260,"-")</f>
        <v>1.026810712682551E-3</v>
      </c>
      <c r="AN269" s="117">
        <v>257</v>
      </c>
      <c r="AO269" s="82">
        <f>IFERROR(AN269/AJ260,"-")</f>
        <v>6.3253753384198863E-2</v>
      </c>
      <c r="AP269" s="120">
        <f t="shared" si="199"/>
        <v>15038.618677042801</v>
      </c>
      <c r="AQ269" s="83">
        <f t="shared" si="191"/>
        <v>5.5857422299500109E-2</v>
      </c>
      <c r="AR269" s="197"/>
      <c r="AS269" s="172"/>
      <c r="AT269" s="172"/>
      <c r="AU269" s="37" t="s">
        <v>83</v>
      </c>
      <c r="AV269" s="117">
        <v>4388377</v>
      </c>
      <c r="AW269" s="82">
        <f>IFERROR(AV269/AS260,"-")</f>
        <v>1.2341745477091059E-3</v>
      </c>
      <c r="AX269" s="117">
        <v>225</v>
      </c>
      <c r="AY269" s="82">
        <f>IFERROR(AX269/AT260,"-")</f>
        <v>6.9875776397515521E-2</v>
      </c>
      <c r="AZ269" s="120">
        <f t="shared" si="200"/>
        <v>19503.897777777776</v>
      </c>
      <c r="BA269" s="83">
        <f t="shared" si="192"/>
        <v>6.137479541734861E-2</v>
      </c>
      <c r="BB269" s="197"/>
      <c r="BC269" s="172"/>
      <c r="BD269" s="172"/>
      <c r="BE269" s="37" t="s">
        <v>83</v>
      </c>
      <c r="BF269" s="117">
        <v>5007436</v>
      </c>
      <c r="BG269" s="82">
        <f>IFERROR(BF269/BC260,"-")</f>
        <v>2.539678823571854E-3</v>
      </c>
      <c r="BH269" s="117">
        <v>140</v>
      </c>
      <c r="BI269" s="82">
        <f>IFERROR(BH269/BD260,"-")</f>
        <v>8.6741016109045846E-2</v>
      </c>
      <c r="BJ269" s="120">
        <f t="shared" si="201"/>
        <v>35767.4</v>
      </c>
      <c r="BK269" s="83">
        <f t="shared" si="193"/>
        <v>7.3030777256129373E-2</v>
      </c>
      <c r="BL269" s="197"/>
      <c r="BM269" s="172"/>
      <c r="BN269" s="172"/>
      <c r="BO269" s="37" t="s">
        <v>83</v>
      </c>
      <c r="BP269" s="117">
        <v>4042296</v>
      </c>
      <c r="BQ269" s="82">
        <f>IFERROR(BP269/BM260,"-")</f>
        <v>5.9210610444083529E-3</v>
      </c>
      <c r="BR269" s="117">
        <v>47</v>
      </c>
      <c r="BS269" s="82">
        <f>IFERROR(BR269/BN260,"-")</f>
        <v>8.468468468468468E-2</v>
      </c>
      <c r="BT269" s="120">
        <f t="shared" si="202"/>
        <v>86006.297872340423</v>
      </c>
      <c r="BU269" s="83">
        <f t="shared" si="194"/>
        <v>6.6666666666666666E-2</v>
      </c>
      <c r="BV269" s="197"/>
      <c r="BW269" s="172"/>
      <c r="BX269" s="172"/>
      <c r="BY269" s="37" t="s">
        <v>83</v>
      </c>
      <c r="BZ269" s="117">
        <f t="shared" si="170"/>
        <v>20969356</v>
      </c>
      <c r="CA269" s="82">
        <f>IFERROR(BZ269/BW260,"-")</f>
        <v>1.4933032826383577E-3</v>
      </c>
      <c r="CB269" s="117">
        <f t="shared" si="171"/>
        <v>880</v>
      </c>
      <c r="CC269" s="82">
        <f>IFERROR(CB269/BX260,"-")</f>
        <v>6.0769283889234166E-2</v>
      </c>
      <c r="CD269" s="120">
        <f t="shared" si="203"/>
        <v>23828.813636363637</v>
      </c>
      <c r="CE269" s="83">
        <f t="shared" si="195"/>
        <v>5.3394818275590075E-2</v>
      </c>
    </row>
    <row r="270" spans="2:83" s="31" customFormat="1" ht="13.15" customHeight="1">
      <c r="B270" s="216"/>
      <c r="C270" s="175"/>
      <c r="D270" s="197"/>
      <c r="E270" s="172"/>
      <c r="F270" s="172"/>
      <c r="G270" s="37" t="s">
        <v>85</v>
      </c>
      <c r="H270" s="117">
        <v>0</v>
      </c>
      <c r="I270" s="82">
        <f>IFERROR(H270/E260,"-")</f>
        <v>0</v>
      </c>
      <c r="J270" s="117">
        <v>0</v>
      </c>
      <c r="K270" s="82">
        <f>IFERROR(J270/F260,"-")</f>
        <v>0</v>
      </c>
      <c r="L270" s="120" t="str">
        <f t="shared" si="196"/>
        <v>-</v>
      </c>
      <c r="M270" s="83">
        <f t="shared" si="188"/>
        <v>0</v>
      </c>
      <c r="N270" s="197"/>
      <c r="O270" s="172"/>
      <c r="P270" s="172"/>
      <c r="Q270" s="37" t="s">
        <v>85</v>
      </c>
      <c r="R270" s="117">
        <v>52103</v>
      </c>
      <c r="S270" s="82">
        <f>IFERROR(R270/O260,"-")</f>
        <v>2.3666789339274916E-4</v>
      </c>
      <c r="T270" s="117">
        <v>4</v>
      </c>
      <c r="U270" s="82">
        <f>IFERROR(T270/P260,"-")</f>
        <v>3.3613445378151259E-2</v>
      </c>
      <c r="V270" s="120">
        <f t="shared" si="197"/>
        <v>13025.75</v>
      </c>
      <c r="W270" s="83">
        <f t="shared" si="189"/>
        <v>3.0534351145038167E-2</v>
      </c>
      <c r="X270" s="197"/>
      <c r="Y270" s="172"/>
      <c r="Z270" s="172"/>
      <c r="AA270" s="37" t="s">
        <v>85</v>
      </c>
      <c r="AB270" s="117">
        <v>2446086</v>
      </c>
      <c r="AC270" s="82">
        <f>IFERROR(AB270/Y260,"-")</f>
        <v>6.5057379575457486E-4</v>
      </c>
      <c r="AD270" s="117">
        <v>36</v>
      </c>
      <c r="AE270" s="82">
        <f>IFERROR(AD270/Z260,"-")</f>
        <v>7.3982737361282368E-3</v>
      </c>
      <c r="AF270" s="120">
        <f t="shared" si="198"/>
        <v>67946.833333333328</v>
      </c>
      <c r="AG270" s="83">
        <f t="shared" si="190"/>
        <v>6.6518847006651885E-3</v>
      </c>
      <c r="AH270" s="197"/>
      <c r="AI270" s="172"/>
      <c r="AJ270" s="172"/>
      <c r="AK270" s="37" t="s">
        <v>85</v>
      </c>
      <c r="AL270" s="117">
        <v>1719884</v>
      </c>
      <c r="AM270" s="82">
        <f>IFERROR(AL270/AI260,"-")</f>
        <v>4.569287413782458E-4</v>
      </c>
      <c r="AN270" s="117">
        <v>44</v>
      </c>
      <c r="AO270" s="82">
        <f>IFERROR(AN270/AJ260,"-")</f>
        <v>1.0829436377061285E-2</v>
      </c>
      <c r="AP270" s="120">
        <f t="shared" si="199"/>
        <v>39088.272727272728</v>
      </c>
      <c r="AQ270" s="83">
        <f t="shared" si="191"/>
        <v>9.5631384481634427E-3</v>
      </c>
      <c r="AR270" s="197"/>
      <c r="AS270" s="172"/>
      <c r="AT270" s="172"/>
      <c r="AU270" s="37" t="s">
        <v>85</v>
      </c>
      <c r="AV270" s="117">
        <v>7114338</v>
      </c>
      <c r="AW270" s="82">
        <f>IFERROR(AV270/AS260,"-")</f>
        <v>2.0008159926550762E-3</v>
      </c>
      <c r="AX270" s="117">
        <v>66</v>
      </c>
      <c r="AY270" s="82">
        <f>IFERROR(AX270/AT260,"-")</f>
        <v>2.0496894409937887E-2</v>
      </c>
      <c r="AZ270" s="120">
        <f t="shared" si="200"/>
        <v>107793</v>
      </c>
      <c r="BA270" s="83">
        <f t="shared" si="192"/>
        <v>1.8003273322422259E-2</v>
      </c>
      <c r="BB270" s="197"/>
      <c r="BC270" s="172"/>
      <c r="BD270" s="172"/>
      <c r="BE270" s="37" t="s">
        <v>85</v>
      </c>
      <c r="BF270" s="117">
        <v>5552239</v>
      </c>
      <c r="BG270" s="82">
        <f>IFERROR(BF270/BC260,"-")</f>
        <v>2.8159928178232863E-3</v>
      </c>
      <c r="BH270" s="117">
        <v>50</v>
      </c>
      <c r="BI270" s="82">
        <f>IFERROR(BH270/BD260,"-")</f>
        <v>3.0978934324659233E-2</v>
      </c>
      <c r="BJ270" s="120">
        <f t="shared" si="201"/>
        <v>111044.78</v>
      </c>
      <c r="BK270" s="83">
        <f t="shared" si="193"/>
        <v>2.6082420448617631E-2</v>
      </c>
      <c r="BL270" s="197"/>
      <c r="BM270" s="172"/>
      <c r="BN270" s="172"/>
      <c r="BO270" s="37" t="s">
        <v>85</v>
      </c>
      <c r="BP270" s="117">
        <v>1587228</v>
      </c>
      <c r="BQ270" s="82">
        <f>IFERROR(BP270/BM260,"-")</f>
        <v>2.3249346112689871E-3</v>
      </c>
      <c r="BR270" s="117">
        <v>22</v>
      </c>
      <c r="BS270" s="82">
        <f>IFERROR(BR270/BN260,"-")</f>
        <v>3.9639639639639637E-2</v>
      </c>
      <c r="BT270" s="120">
        <f t="shared" si="202"/>
        <v>72146.727272727279</v>
      </c>
      <c r="BU270" s="83">
        <f t="shared" si="194"/>
        <v>3.1205673758865248E-2</v>
      </c>
      <c r="BV270" s="197"/>
      <c r="BW270" s="172"/>
      <c r="BX270" s="172"/>
      <c r="BY270" s="37" t="s">
        <v>85</v>
      </c>
      <c r="BZ270" s="117">
        <f t="shared" si="170"/>
        <v>18471878</v>
      </c>
      <c r="CA270" s="82">
        <f>IFERROR(BZ270/BW260,"-")</f>
        <v>1.3154488890309869E-3</v>
      </c>
      <c r="CB270" s="117">
        <f t="shared" si="171"/>
        <v>222</v>
      </c>
      <c r="CC270" s="82">
        <f>IFERROR(CB270/BX260,"-")</f>
        <v>1.5330432981147711E-2</v>
      </c>
      <c r="CD270" s="120">
        <f t="shared" si="203"/>
        <v>83206.657657657663</v>
      </c>
      <c r="CE270" s="83">
        <f t="shared" si="195"/>
        <v>1.3470056428614768E-2</v>
      </c>
    </row>
    <row r="271" spans="2:83" s="31" customFormat="1" ht="13.15" customHeight="1">
      <c r="B271" s="216"/>
      <c r="C271" s="175"/>
      <c r="D271" s="197"/>
      <c r="E271" s="172"/>
      <c r="F271" s="172"/>
      <c r="G271" s="37" t="s">
        <v>87</v>
      </c>
      <c r="H271" s="117">
        <v>153973</v>
      </c>
      <c r="I271" s="82">
        <f>IFERROR(H271/E260,"-")</f>
        <v>1.7474435468247753E-3</v>
      </c>
      <c r="J271" s="117">
        <v>1</v>
      </c>
      <c r="K271" s="82">
        <f>IFERROR(J271/F260,"-")</f>
        <v>2.2727272727272728E-2</v>
      </c>
      <c r="L271" s="120">
        <f t="shared" si="196"/>
        <v>153973</v>
      </c>
      <c r="M271" s="83">
        <f t="shared" si="188"/>
        <v>2.0408163265306121E-2</v>
      </c>
      <c r="N271" s="197"/>
      <c r="O271" s="172"/>
      <c r="P271" s="172"/>
      <c r="Q271" s="37" t="s">
        <v>87</v>
      </c>
      <c r="R271" s="117">
        <v>23126</v>
      </c>
      <c r="S271" s="82">
        <f>IFERROR(R271/O260,"-")</f>
        <v>1.0504542353800581E-4</v>
      </c>
      <c r="T271" s="117">
        <v>2</v>
      </c>
      <c r="U271" s="82">
        <f>IFERROR(T271/P260,"-")</f>
        <v>1.680672268907563E-2</v>
      </c>
      <c r="V271" s="120">
        <f t="shared" si="197"/>
        <v>11563</v>
      </c>
      <c r="W271" s="83">
        <f t="shared" si="189"/>
        <v>1.5267175572519083E-2</v>
      </c>
      <c r="X271" s="197"/>
      <c r="Y271" s="172"/>
      <c r="Z271" s="172"/>
      <c r="AA271" s="37" t="s">
        <v>87</v>
      </c>
      <c r="AB271" s="117">
        <v>12246819</v>
      </c>
      <c r="AC271" s="82">
        <f>IFERROR(AB271/Y260,"-")</f>
        <v>3.257227882727446E-3</v>
      </c>
      <c r="AD271" s="117">
        <v>45</v>
      </c>
      <c r="AE271" s="82">
        <f>IFERROR(AD271/Z260,"-")</f>
        <v>9.2478421701602965E-3</v>
      </c>
      <c r="AF271" s="120">
        <f t="shared" si="198"/>
        <v>272151.53333333333</v>
      </c>
      <c r="AG271" s="83">
        <f t="shared" si="190"/>
        <v>8.3148558758314849E-3</v>
      </c>
      <c r="AH271" s="197"/>
      <c r="AI271" s="172"/>
      <c r="AJ271" s="172"/>
      <c r="AK271" s="37" t="s">
        <v>87</v>
      </c>
      <c r="AL271" s="117">
        <v>19442175</v>
      </c>
      <c r="AM271" s="82">
        <f>IFERROR(AL271/AI260,"-")</f>
        <v>5.1652835612201724E-3</v>
      </c>
      <c r="AN271" s="117">
        <v>77</v>
      </c>
      <c r="AO271" s="82">
        <f>IFERROR(AN271/AJ260,"-")</f>
        <v>1.8951513659857248E-2</v>
      </c>
      <c r="AP271" s="120">
        <f t="shared" si="199"/>
        <v>252495.77922077922</v>
      </c>
      <c r="AQ271" s="83">
        <f t="shared" si="191"/>
        <v>1.6735492284286026E-2</v>
      </c>
      <c r="AR271" s="197"/>
      <c r="AS271" s="172"/>
      <c r="AT271" s="172"/>
      <c r="AU271" s="37" t="s">
        <v>87</v>
      </c>
      <c r="AV271" s="117">
        <v>60439002</v>
      </c>
      <c r="AW271" s="82">
        <f>IFERROR(AV271/AS260,"-")</f>
        <v>1.6997691391906336E-2</v>
      </c>
      <c r="AX271" s="117">
        <v>131</v>
      </c>
      <c r="AY271" s="82">
        <f>IFERROR(AX271/AT260,"-")</f>
        <v>4.0683229813664595E-2</v>
      </c>
      <c r="AZ271" s="120">
        <f t="shared" si="200"/>
        <v>461366.42748091603</v>
      </c>
      <c r="BA271" s="83">
        <f t="shared" si="192"/>
        <v>3.573376977632297E-2</v>
      </c>
      <c r="BB271" s="197"/>
      <c r="BC271" s="172"/>
      <c r="BD271" s="172"/>
      <c r="BE271" s="37" t="s">
        <v>87</v>
      </c>
      <c r="BF271" s="117">
        <v>30521997</v>
      </c>
      <c r="BG271" s="82">
        <f>IFERROR(BF271/BC260,"-")</f>
        <v>1.5480191745640614E-2</v>
      </c>
      <c r="BH271" s="117">
        <v>111</v>
      </c>
      <c r="BI271" s="82">
        <f>IFERROR(BH271/BD260,"-")</f>
        <v>6.8773234200743494E-2</v>
      </c>
      <c r="BJ271" s="120">
        <f t="shared" si="201"/>
        <v>274972.94594594592</v>
      </c>
      <c r="BK271" s="83">
        <f t="shared" si="193"/>
        <v>5.7902973395931145E-2</v>
      </c>
      <c r="BL271" s="197"/>
      <c r="BM271" s="172"/>
      <c r="BN271" s="172"/>
      <c r="BO271" s="37" t="s">
        <v>87</v>
      </c>
      <c r="BP271" s="117">
        <v>13227425</v>
      </c>
      <c r="BQ271" s="82">
        <f>IFERROR(BP271/BM260,"-")</f>
        <v>1.9375224101682104E-2</v>
      </c>
      <c r="BR271" s="117">
        <v>54</v>
      </c>
      <c r="BS271" s="82">
        <f>IFERROR(BR271/BN260,"-")</f>
        <v>9.7297297297297303E-2</v>
      </c>
      <c r="BT271" s="120">
        <f t="shared" si="202"/>
        <v>244952.3148148148</v>
      </c>
      <c r="BU271" s="83">
        <f t="shared" si="194"/>
        <v>7.6595744680851063E-2</v>
      </c>
      <c r="BV271" s="197"/>
      <c r="BW271" s="172"/>
      <c r="BX271" s="172"/>
      <c r="BY271" s="37" t="s">
        <v>87</v>
      </c>
      <c r="BZ271" s="117">
        <f t="shared" si="170"/>
        <v>136054517</v>
      </c>
      <c r="CA271" s="82">
        <f>IFERROR(BZ271/BW260,"-")</f>
        <v>9.6889316416716009E-3</v>
      </c>
      <c r="CB271" s="117">
        <f t="shared" si="171"/>
        <v>421</v>
      </c>
      <c r="CC271" s="82">
        <f>IFERROR(CB271/BX260,"-")</f>
        <v>2.9072577860644985E-2</v>
      </c>
      <c r="CD271" s="120">
        <f t="shared" si="203"/>
        <v>323169.87410926365</v>
      </c>
      <c r="CE271" s="83">
        <f t="shared" si="195"/>
        <v>2.5544566470481159E-2</v>
      </c>
    </row>
    <row r="272" spans="2:83" s="31" customFormat="1" ht="13.15" customHeight="1">
      <c r="B272" s="216"/>
      <c r="C272" s="175"/>
      <c r="D272" s="197"/>
      <c r="E272" s="172"/>
      <c r="F272" s="172"/>
      <c r="G272" s="37" t="s">
        <v>89</v>
      </c>
      <c r="H272" s="117">
        <v>329719</v>
      </c>
      <c r="I272" s="82">
        <f>IFERROR(H272/E260,"-")</f>
        <v>3.7419894320141717E-3</v>
      </c>
      <c r="J272" s="117">
        <v>11</v>
      </c>
      <c r="K272" s="82">
        <f>IFERROR(J272/F260,"-")</f>
        <v>0.25</v>
      </c>
      <c r="L272" s="120">
        <f t="shared" si="196"/>
        <v>29974.454545454544</v>
      </c>
      <c r="M272" s="83">
        <f t="shared" si="188"/>
        <v>0.22448979591836735</v>
      </c>
      <c r="N272" s="197"/>
      <c r="O272" s="172"/>
      <c r="P272" s="172"/>
      <c r="Q272" s="37" t="s">
        <v>89</v>
      </c>
      <c r="R272" s="117">
        <v>1022270</v>
      </c>
      <c r="S272" s="82">
        <f>IFERROR(R272/O260,"-")</f>
        <v>4.6434655850643089E-3</v>
      </c>
      <c r="T272" s="117">
        <v>22</v>
      </c>
      <c r="U272" s="82">
        <f>IFERROR(T272/P260,"-")</f>
        <v>0.18487394957983194</v>
      </c>
      <c r="V272" s="120">
        <f t="shared" si="197"/>
        <v>46466.818181818184</v>
      </c>
      <c r="W272" s="83">
        <f t="shared" si="189"/>
        <v>0.16793893129770993</v>
      </c>
      <c r="X272" s="197"/>
      <c r="Y272" s="172"/>
      <c r="Z272" s="172"/>
      <c r="AA272" s="37" t="s">
        <v>89</v>
      </c>
      <c r="AB272" s="117">
        <v>26692121</v>
      </c>
      <c r="AC272" s="82">
        <f>IFERROR(AB272/Y260,"-")</f>
        <v>7.0991757753858199E-3</v>
      </c>
      <c r="AD272" s="117">
        <v>525</v>
      </c>
      <c r="AE272" s="82">
        <f>IFERROR(AD272/Z260,"-")</f>
        <v>0.10789149198520345</v>
      </c>
      <c r="AF272" s="120">
        <f t="shared" si="198"/>
        <v>50842.135238095238</v>
      </c>
      <c r="AG272" s="83">
        <f t="shared" si="190"/>
        <v>9.7006651884700659E-2</v>
      </c>
      <c r="AH272" s="197"/>
      <c r="AI272" s="172"/>
      <c r="AJ272" s="172"/>
      <c r="AK272" s="37" t="s">
        <v>89</v>
      </c>
      <c r="AL272" s="117">
        <v>36660815</v>
      </c>
      <c r="AM272" s="82">
        <f>IFERROR(AL272/AI260,"-")</f>
        <v>9.7398313234210634E-3</v>
      </c>
      <c r="AN272" s="117">
        <v>514</v>
      </c>
      <c r="AO272" s="82">
        <f>IFERROR(AN272/AJ260,"-")</f>
        <v>0.12650750676839773</v>
      </c>
      <c r="AP272" s="120">
        <f t="shared" si="199"/>
        <v>71324.542801556425</v>
      </c>
      <c r="AQ272" s="83">
        <f t="shared" si="191"/>
        <v>0.11171484459900022</v>
      </c>
      <c r="AR272" s="197"/>
      <c r="AS272" s="172"/>
      <c r="AT272" s="172"/>
      <c r="AU272" s="37" t="s">
        <v>89</v>
      </c>
      <c r="AV272" s="117">
        <v>35432818</v>
      </c>
      <c r="AW272" s="82">
        <f>IFERROR(AV272/AS260,"-")</f>
        <v>9.9650240007203277E-3</v>
      </c>
      <c r="AX272" s="117">
        <v>489</v>
      </c>
      <c r="AY272" s="82">
        <f>IFERROR(AX272/AT260,"-")</f>
        <v>0.15186335403726708</v>
      </c>
      <c r="AZ272" s="120">
        <f t="shared" si="200"/>
        <v>72459.750511247446</v>
      </c>
      <c r="BA272" s="83">
        <f t="shared" si="192"/>
        <v>0.13338788870703763</v>
      </c>
      <c r="BB272" s="197"/>
      <c r="BC272" s="172"/>
      <c r="BD272" s="172"/>
      <c r="BE272" s="37" t="s">
        <v>89</v>
      </c>
      <c r="BF272" s="117">
        <v>29618305</v>
      </c>
      <c r="BG272" s="82">
        <f>IFERROR(BF272/BC260,"-")</f>
        <v>1.5021855895630491E-2</v>
      </c>
      <c r="BH272" s="117">
        <v>219</v>
      </c>
      <c r="BI272" s="82">
        <f>IFERROR(BH272/BD260,"-")</f>
        <v>0.13568773234200743</v>
      </c>
      <c r="BJ272" s="120">
        <f t="shared" si="201"/>
        <v>135243.40182648401</v>
      </c>
      <c r="BK272" s="83">
        <f t="shared" si="193"/>
        <v>0.11424100156494522</v>
      </c>
      <c r="BL272" s="197"/>
      <c r="BM272" s="172"/>
      <c r="BN272" s="172"/>
      <c r="BO272" s="37" t="s">
        <v>89</v>
      </c>
      <c r="BP272" s="117">
        <v>7841752</v>
      </c>
      <c r="BQ272" s="82">
        <f>IFERROR(BP272/BM260,"-")</f>
        <v>1.1486415712038726E-2</v>
      </c>
      <c r="BR272" s="117">
        <v>81</v>
      </c>
      <c r="BS272" s="82">
        <f>IFERROR(BR272/BN260,"-")</f>
        <v>0.14594594594594595</v>
      </c>
      <c r="BT272" s="120">
        <f t="shared" si="202"/>
        <v>96811.753086419747</v>
      </c>
      <c r="BU272" s="83">
        <f t="shared" si="194"/>
        <v>0.1148936170212766</v>
      </c>
      <c r="BV272" s="197"/>
      <c r="BW272" s="172"/>
      <c r="BX272" s="172"/>
      <c r="BY272" s="37" t="s">
        <v>89</v>
      </c>
      <c r="BZ272" s="117">
        <f t="shared" si="170"/>
        <v>137597800</v>
      </c>
      <c r="CA272" s="82">
        <f>IFERROR(BZ272/BW260,"-")</f>
        <v>9.7988343764022229E-3</v>
      </c>
      <c r="CB272" s="117">
        <f t="shared" si="171"/>
        <v>1861</v>
      </c>
      <c r="CC272" s="82">
        <f>IFERROR(CB272/BX260,"-")</f>
        <v>0.12851322422484635</v>
      </c>
      <c r="CD272" s="120">
        <f t="shared" si="203"/>
        <v>73937.560451370227</v>
      </c>
      <c r="CE272" s="83">
        <f t="shared" si="195"/>
        <v>0.11291790546690128</v>
      </c>
    </row>
    <row r="273" spans="2:83" s="31" customFormat="1" ht="13.15" customHeight="1">
      <c r="B273" s="216"/>
      <c r="C273" s="175"/>
      <c r="D273" s="197"/>
      <c r="E273" s="172"/>
      <c r="F273" s="172"/>
      <c r="G273" s="37" t="s">
        <v>91</v>
      </c>
      <c r="H273" s="117">
        <v>6039</v>
      </c>
      <c r="I273" s="82">
        <f>IFERROR(H273/E260,"-")</f>
        <v>6.8536766701141223E-5</v>
      </c>
      <c r="J273" s="117">
        <v>2</v>
      </c>
      <c r="K273" s="82">
        <f>IFERROR(J273/F260,"-")</f>
        <v>4.5454545454545456E-2</v>
      </c>
      <c r="L273" s="120">
        <f t="shared" si="196"/>
        <v>3019.5</v>
      </c>
      <c r="M273" s="83">
        <f t="shared" si="188"/>
        <v>4.0816326530612242E-2</v>
      </c>
      <c r="N273" s="197"/>
      <c r="O273" s="172"/>
      <c r="P273" s="172"/>
      <c r="Q273" s="37" t="s">
        <v>91</v>
      </c>
      <c r="R273" s="117">
        <v>4420685</v>
      </c>
      <c r="S273" s="82">
        <f>IFERROR(R273/O260,"-")</f>
        <v>2.0080114509777272E-2</v>
      </c>
      <c r="T273" s="117">
        <v>9</v>
      </c>
      <c r="U273" s="82">
        <f>IFERROR(T273/P260,"-")</f>
        <v>7.5630252100840331E-2</v>
      </c>
      <c r="V273" s="120">
        <f t="shared" si="197"/>
        <v>491187.22222222225</v>
      </c>
      <c r="W273" s="83">
        <f t="shared" si="189"/>
        <v>6.8702290076335881E-2</v>
      </c>
      <c r="X273" s="197"/>
      <c r="Y273" s="172"/>
      <c r="Z273" s="172"/>
      <c r="AA273" s="37" t="s">
        <v>91</v>
      </c>
      <c r="AB273" s="117">
        <v>55489793</v>
      </c>
      <c r="AC273" s="82">
        <f>IFERROR(AB273/Y260,"-")</f>
        <v>1.4758354881081712E-2</v>
      </c>
      <c r="AD273" s="117">
        <v>349</v>
      </c>
      <c r="AE273" s="82">
        <f>IFERROR(AD273/Z260,"-")</f>
        <v>7.1722153719687626E-2</v>
      </c>
      <c r="AF273" s="120">
        <f t="shared" si="198"/>
        <v>158996.54154727794</v>
      </c>
      <c r="AG273" s="83">
        <f t="shared" si="190"/>
        <v>6.448632668144863E-2</v>
      </c>
      <c r="AH273" s="197"/>
      <c r="AI273" s="172"/>
      <c r="AJ273" s="172"/>
      <c r="AK273" s="37" t="s">
        <v>91</v>
      </c>
      <c r="AL273" s="117">
        <v>78945446</v>
      </c>
      <c r="AM273" s="82">
        <f>IFERROR(AL273/AI260,"-")</f>
        <v>2.09737652529614E-2</v>
      </c>
      <c r="AN273" s="117">
        <v>604</v>
      </c>
      <c r="AO273" s="82">
        <f>IFERROR(AN273/AJ260,"-")</f>
        <v>0.14865862663056856</v>
      </c>
      <c r="AP273" s="120">
        <f t="shared" si="199"/>
        <v>130704.38079470198</v>
      </c>
      <c r="AQ273" s="83">
        <f t="shared" si="191"/>
        <v>0.13127580960660726</v>
      </c>
      <c r="AR273" s="197"/>
      <c r="AS273" s="172"/>
      <c r="AT273" s="172"/>
      <c r="AU273" s="37" t="s">
        <v>91</v>
      </c>
      <c r="AV273" s="117">
        <v>134999960</v>
      </c>
      <c r="AW273" s="82">
        <f>IFERROR(AV273/AS260,"-")</f>
        <v>3.796700114273395E-2</v>
      </c>
      <c r="AX273" s="117">
        <v>840</v>
      </c>
      <c r="AY273" s="82">
        <f>IFERROR(AX273/AT260,"-")</f>
        <v>0.2608695652173913</v>
      </c>
      <c r="AZ273" s="120">
        <f t="shared" si="200"/>
        <v>160714.23809523811</v>
      </c>
      <c r="BA273" s="83">
        <f t="shared" si="192"/>
        <v>0.22913256955810146</v>
      </c>
      <c r="BB273" s="197"/>
      <c r="BC273" s="172"/>
      <c r="BD273" s="172"/>
      <c r="BE273" s="37" t="s">
        <v>91</v>
      </c>
      <c r="BF273" s="117">
        <v>80676116</v>
      </c>
      <c r="BG273" s="82">
        <f>IFERROR(BF273/BC260,"-")</f>
        <v>4.091743226937427E-2</v>
      </c>
      <c r="BH273" s="117">
        <v>538</v>
      </c>
      <c r="BI273" s="82">
        <f>IFERROR(BH273/BD260,"-")</f>
        <v>0.33333333333333331</v>
      </c>
      <c r="BJ273" s="120">
        <f t="shared" si="201"/>
        <v>149955.6059479554</v>
      </c>
      <c r="BK273" s="83">
        <f t="shared" si="193"/>
        <v>0.2806468440271257</v>
      </c>
      <c r="BL273" s="197"/>
      <c r="BM273" s="172"/>
      <c r="BN273" s="172"/>
      <c r="BO273" s="37" t="s">
        <v>91</v>
      </c>
      <c r="BP273" s="117">
        <v>28786197</v>
      </c>
      <c r="BQ273" s="82">
        <f>IFERROR(BP273/BM260,"-")</f>
        <v>4.2165350996899935E-2</v>
      </c>
      <c r="BR273" s="117">
        <v>186</v>
      </c>
      <c r="BS273" s="82">
        <f>IFERROR(BR273/BN260,"-")</f>
        <v>0.33513513513513515</v>
      </c>
      <c r="BT273" s="120">
        <f t="shared" si="202"/>
        <v>154764.5</v>
      </c>
      <c r="BU273" s="83">
        <f t="shared" si="194"/>
        <v>0.26382978723404255</v>
      </c>
      <c r="BV273" s="197"/>
      <c r="BW273" s="172"/>
      <c r="BX273" s="172"/>
      <c r="BY273" s="37" t="s">
        <v>91</v>
      </c>
      <c r="BZ273" s="117">
        <f t="shared" si="170"/>
        <v>383324236</v>
      </c>
      <c r="CA273" s="82">
        <f>IFERROR(BZ273/BW260,"-")</f>
        <v>2.7297897938956279E-2</v>
      </c>
      <c r="CB273" s="117">
        <f t="shared" si="171"/>
        <v>2528</v>
      </c>
      <c r="CC273" s="82">
        <f>IFERROR(CB273/BX260,"-")</f>
        <v>0.17457357917270908</v>
      </c>
      <c r="CD273" s="120">
        <f t="shared" si="203"/>
        <v>151631.42246835443</v>
      </c>
      <c r="CE273" s="83">
        <f t="shared" si="195"/>
        <v>0.15338875068260421</v>
      </c>
    </row>
    <row r="274" spans="2:83" s="31" customFormat="1" ht="13.15" customHeight="1">
      <c r="B274" s="216"/>
      <c r="C274" s="175"/>
      <c r="D274" s="197"/>
      <c r="E274" s="172"/>
      <c r="F274" s="172"/>
      <c r="G274" s="37" t="s">
        <v>95</v>
      </c>
      <c r="H274" s="117">
        <v>2198523</v>
      </c>
      <c r="I274" s="82">
        <f>IFERROR(H274/E260,"-")</f>
        <v>2.4951094210646316E-2</v>
      </c>
      <c r="J274" s="117">
        <v>7</v>
      </c>
      <c r="K274" s="82">
        <f>IFERROR(J274/F260,"-")</f>
        <v>0.15909090909090909</v>
      </c>
      <c r="L274" s="120">
        <f t="shared" si="196"/>
        <v>314074.71428571426</v>
      </c>
      <c r="M274" s="83">
        <f t="shared" si="188"/>
        <v>0.14285714285714285</v>
      </c>
      <c r="N274" s="197"/>
      <c r="O274" s="172"/>
      <c r="P274" s="172"/>
      <c r="Q274" s="37" t="s">
        <v>95</v>
      </c>
      <c r="R274" s="117">
        <v>2376524</v>
      </c>
      <c r="S274" s="82">
        <f>IFERROR(R274/O260,"-")</f>
        <v>1.0794904874523727E-2</v>
      </c>
      <c r="T274" s="117">
        <v>21</v>
      </c>
      <c r="U274" s="82">
        <f>IFERROR(T274/P260,"-")</f>
        <v>0.17647058823529413</v>
      </c>
      <c r="V274" s="120">
        <f t="shared" si="197"/>
        <v>113167.80952380953</v>
      </c>
      <c r="W274" s="83">
        <f t="shared" si="189"/>
        <v>0.16030534351145037</v>
      </c>
      <c r="X274" s="197"/>
      <c r="Y274" s="172"/>
      <c r="Z274" s="172"/>
      <c r="AA274" s="37" t="s">
        <v>95</v>
      </c>
      <c r="AB274" s="117">
        <v>12643188</v>
      </c>
      <c r="AC274" s="82">
        <f>IFERROR(AB274/Y260,"-")</f>
        <v>3.3626482501427557E-3</v>
      </c>
      <c r="AD274" s="117">
        <v>293</v>
      </c>
      <c r="AE274" s="82">
        <f>IFERROR(AD274/Z260,"-")</f>
        <v>6.0213727907932592E-2</v>
      </c>
      <c r="AF274" s="120">
        <f t="shared" si="198"/>
        <v>43150.812286689419</v>
      </c>
      <c r="AG274" s="83">
        <f t="shared" si="190"/>
        <v>5.4138950480413894E-2</v>
      </c>
      <c r="AH274" s="197"/>
      <c r="AI274" s="172"/>
      <c r="AJ274" s="172"/>
      <c r="AK274" s="37" t="s">
        <v>95</v>
      </c>
      <c r="AL274" s="117">
        <v>17355652</v>
      </c>
      <c r="AM274" s="82">
        <f>IFERROR(AL274/AI260,"-")</f>
        <v>4.610948310559802E-3</v>
      </c>
      <c r="AN274" s="117">
        <v>317</v>
      </c>
      <c r="AO274" s="82">
        <f>IFERROR(AN274/AJ260,"-")</f>
        <v>7.802116662564608E-2</v>
      </c>
      <c r="AP274" s="120">
        <f t="shared" si="199"/>
        <v>54749.690851735017</v>
      </c>
      <c r="AQ274" s="83">
        <f t="shared" si="191"/>
        <v>6.8898065637904807E-2</v>
      </c>
      <c r="AR274" s="197"/>
      <c r="AS274" s="172"/>
      <c r="AT274" s="172"/>
      <c r="AU274" s="37" t="s">
        <v>95</v>
      </c>
      <c r="AV274" s="117">
        <v>13124117</v>
      </c>
      <c r="AW274" s="82">
        <f>IFERROR(AV274/AS260,"-")</f>
        <v>3.6909889835254326E-3</v>
      </c>
      <c r="AX274" s="117">
        <v>245</v>
      </c>
      <c r="AY274" s="82">
        <f>IFERROR(AX274/AT260,"-")</f>
        <v>7.6086956521739135E-2</v>
      </c>
      <c r="AZ274" s="120">
        <f t="shared" si="200"/>
        <v>53567.824489795916</v>
      </c>
      <c r="BA274" s="83">
        <f t="shared" si="192"/>
        <v>6.6830332787779598E-2</v>
      </c>
      <c r="BB274" s="197"/>
      <c r="BC274" s="172"/>
      <c r="BD274" s="172"/>
      <c r="BE274" s="37" t="s">
        <v>95</v>
      </c>
      <c r="BF274" s="117">
        <v>3914720</v>
      </c>
      <c r="BG274" s="82">
        <f>IFERROR(BF274/BC260,"-")</f>
        <v>1.9854735006524711E-3</v>
      </c>
      <c r="BH274" s="117">
        <v>107</v>
      </c>
      <c r="BI274" s="82">
        <f>IFERROR(BH274/BD260,"-")</f>
        <v>6.6294919454770757E-2</v>
      </c>
      <c r="BJ274" s="120">
        <f t="shared" si="201"/>
        <v>36586.168224299065</v>
      </c>
      <c r="BK274" s="83">
        <f t="shared" si="193"/>
        <v>5.581637976004173E-2</v>
      </c>
      <c r="BL274" s="197"/>
      <c r="BM274" s="172"/>
      <c r="BN274" s="172"/>
      <c r="BO274" s="37" t="s">
        <v>95</v>
      </c>
      <c r="BP274" s="117">
        <v>1576876</v>
      </c>
      <c r="BQ274" s="82">
        <f>IFERROR(BP274/BM260,"-")</f>
        <v>2.3097712427448329E-3</v>
      </c>
      <c r="BR274" s="117">
        <v>25</v>
      </c>
      <c r="BS274" s="82">
        <f>IFERROR(BR274/BN260,"-")</f>
        <v>4.5045045045045043E-2</v>
      </c>
      <c r="BT274" s="120">
        <f t="shared" si="202"/>
        <v>63075.040000000001</v>
      </c>
      <c r="BU274" s="83">
        <f t="shared" si="194"/>
        <v>3.5460992907801421E-2</v>
      </c>
      <c r="BV274" s="197"/>
      <c r="BW274" s="172"/>
      <c r="BX274" s="172"/>
      <c r="BY274" s="37" t="s">
        <v>95</v>
      </c>
      <c r="BZ274" s="117">
        <f t="shared" si="170"/>
        <v>53189600</v>
      </c>
      <c r="CA274" s="82">
        <f>IFERROR(BZ274/BW260,"-")</f>
        <v>3.7878227773051869E-3</v>
      </c>
      <c r="CB274" s="117">
        <f t="shared" si="171"/>
        <v>1015</v>
      </c>
      <c r="CC274" s="82">
        <f>IFERROR(CB274/BX260,"-")</f>
        <v>7.0091844485878047E-2</v>
      </c>
      <c r="CD274" s="120">
        <f t="shared" si="203"/>
        <v>52403.546798029558</v>
      </c>
      <c r="CE274" s="83">
        <f t="shared" si="195"/>
        <v>6.1586068806504461E-2</v>
      </c>
    </row>
    <row r="275" spans="2:83" s="31" customFormat="1" ht="13.15" customHeight="1">
      <c r="B275" s="216"/>
      <c r="C275" s="175"/>
      <c r="D275" s="197"/>
      <c r="E275" s="172"/>
      <c r="F275" s="172"/>
      <c r="G275" s="38" t="s">
        <v>93</v>
      </c>
      <c r="H275" s="118">
        <v>178577</v>
      </c>
      <c r="I275" s="84">
        <f>IFERROR(H275/E260,"-")</f>
        <v>2.0266749771799463E-3</v>
      </c>
      <c r="J275" s="118">
        <v>8</v>
      </c>
      <c r="K275" s="84">
        <f>IFERROR(J275/F260,"-")</f>
        <v>0.18181818181818182</v>
      </c>
      <c r="L275" s="121">
        <f t="shared" si="196"/>
        <v>22322.125</v>
      </c>
      <c r="M275" s="87">
        <f t="shared" si="188"/>
        <v>0.16326530612244897</v>
      </c>
      <c r="N275" s="197"/>
      <c r="O275" s="172"/>
      <c r="P275" s="172"/>
      <c r="Q275" s="38" t="s">
        <v>93</v>
      </c>
      <c r="R275" s="118">
        <v>119810</v>
      </c>
      <c r="S275" s="84">
        <f>IFERROR(R275/O260,"-")</f>
        <v>5.4421396670796833E-4</v>
      </c>
      <c r="T275" s="118">
        <v>19</v>
      </c>
      <c r="U275" s="84">
        <f>IFERROR(T275/P260,"-")</f>
        <v>0.15966386554621848</v>
      </c>
      <c r="V275" s="121">
        <f t="shared" si="197"/>
        <v>6305.7894736842109</v>
      </c>
      <c r="W275" s="87">
        <f t="shared" si="189"/>
        <v>0.14503816793893129</v>
      </c>
      <c r="X275" s="197"/>
      <c r="Y275" s="172"/>
      <c r="Z275" s="172"/>
      <c r="AA275" s="38" t="s">
        <v>93</v>
      </c>
      <c r="AB275" s="118">
        <v>7087400</v>
      </c>
      <c r="AC275" s="84">
        <f>IFERROR(AB275/Y260,"-")</f>
        <v>1.8850018846561299E-3</v>
      </c>
      <c r="AD275" s="118">
        <v>387</v>
      </c>
      <c r="AE275" s="84">
        <f>IFERROR(AD275/Z260,"-")</f>
        <v>7.953144266337854E-2</v>
      </c>
      <c r="AF275" s="121">
        <f t="shared" si="198"/>
        <v>18313.695090439276</v>
      </c>
      <c r="AG275" s="87">
        <f t="shared" si="190"/>
        <v>7.1507760532150771E-2</v>
      </c>
      <c r="AH275" s="197"/>
      <c r="AI275" s="172"/>
      <c r="AJ275" s="172"/>
      <c r="AK275" s="38" t="s">
        <v>93</v>
      </c>
      <c r="AL275" s="118">
        <v>7905910</v>
      </c>
      <c r="AM275" s="84">
        <f>IFERROR(AL275/AI260,"-")</f>
        <v>2.1003960184231537E-3</v>
      </c>
      <c r="AN275" s="118">
        <v>457</v>
      </c>
      <c r="AO275" s="84">
        <f>IFERROR(AN275/AJ260,"-")</f>
        <v>0.11247846418902289</v>
      </c>
      <c r="AP275" s="121">
        <f t="shared" si="199"/>
        <v>17299.584245076585</v>
      </c>
      <c r="AQ275" s="87">
        <f t="shared" si="191"/>
        <v>9.9326233427515759E-2</v>
      </c>
      <c r="AR275" s="197"/>
      <c r="AS275" s="172"/>
      <c r="AT275" s="172"/>
      <c r="AU275" s="38" t="s">
        <v>93</v>
      </c>
      <c r="AV275" s="118">
        <v>10018802</v>
      </c>
      <c r="AW275" s="84">
        <f>IFERROR(AV275/AS260,"-")</f>
        <v>2.8176591088088115E-3</v>
      </c>
      <c r="AX275" s="118">
        <v>444</v>
      </c>
      <c r="AY275" s="84">
        <f>IFERROR(AX275/AT260,"-")</f>
        <v>0.13788819875776398</v>
      </c>
      <c r="AZ275" s="121">
        <f t="shared" si="200"/>
        <v>22564.869369369368</v>
      </c>
      <c r="BA275" s="87">
        <f t="shared" si="192"/>
        <v>0.12111292962356793</v>
      </c>
      <c r="BB275" s="197"/>
      <c r="BC275" s="172"/>
      <c r="BD275" s="172"/>
      <c r="BE275" s="38" t="s">
        <v>93</v>
      </c>
      <c r="BF275" s="118">
        <v>8343906</v>
      </c>
      <c r="BG275" s="84">
        <f>IFERROR(BF275/BC260,"-")</f>
        <v>4.2318746308638057E-3</v>
      </c>
      <c r="BH275" s="118">
        <v>267</v>
      </c>
      <c r="BI275" s="84">
        <f>IFERROR(BH275/BD260,"-")</f>
        <v>0.1654275092936803</v>
      </c>
      <c r="BJ275" s="121">
        <f t="shared" si="201"/>
        <v>31250.584269662922</v>
      </c>
      <c r="BK275" s="87">
        <f t="shared" si="193"/>
        <v>0.13928012519561817</v>
      </c>
      <c r="BL275" s="197"/>
      <c r="BM275" s="172"/>
      <c r="BN275" s="172"/>
      <c r="BO275" s="38" t="s">
        <v>93</v>
      </c>
      <c r="BP275" s="118">
        <v>3671666</v>
      </c>
      <c r="BQ275" s="84">
        <f>IFERROR(BP275/BM260,"-")</f>
        <v>5.3781708515850003E-3</v>
      </c>
      <c r="BR275" s="118">
        <v>106</v>
      </c>
      <c r="BS275" s="84">
        <f>IFERROR(BR275/BN260,"-")</f>
        <v>0.19099099099099098</v>
      </c>
      <c r="BT275" s="121">
        <f t="shared" si="202"/>
        <v>34638.358490566039</v>
      </c>
      <c r="BU275" s="87">
        <f t="shared" si="194"/>
        <v>0.15035460992907801</v>
      </c>
      <c r="BV275" s="197"/>
      <c r="BW275" s="172"/>
      <c r="BX275" s="172"/>
      <c r="BY275" s="38" t="s">
        <v>93</v>
      </c>
      <c r="BZ275" s="118">
        <f t="shared" si="170"/>
        <v>37326071</v>
      </c>
      <c r="CA275" s="84">
        <f>IFERROR(BZ275/BW260,"-")</f>
        <v>2.6581238046744214E-3</v>
      </c>
      <c r="CB275" s="118">
        <f t="shared" si="171"/>
        <v>1688</v>
      </c>
      <c r="CC275" s="84">
        <f>IFERROR(CB275/BX260,"-")</f>
        <v>0.11656653546025827</v>
      </c>
      <c r="CD275" s="121">
        <f t="shared" si="203"/>
        <v>22112.601303317537</v>
      </c>
      <c r="CE275" s="87">
        <f t="shared" si="195"/>
        <v>0.10242096960135914</v>
      </c>
    </row>
    <row r="276" spans="2:83" s="31" customFormat="1" ht="13.15" customHeight="1">
      <c r="B276" s="216"/>
      <c r="C276" s="176"/>
      <c r="D276" s="198"/>
      <c r="E276" s="173"/>
      <c r="F276" s="173"/>
      <c r="G276" s="39" t="s">
        <v>100</v>
      </c>
      <c r="H276" s="114">
        <f>SUM(H260:H275)</f>
        <v>5989759</v>
      </c>
      <c r="I276" s="84">
        <f>IFERROR(H276/E260,"-")</f>
        <v>6.7977929322580052E-2</v>
      </c>
      <c r="J276" s="118">
        <v>38</v>
      </c>
      <c r="K276" s="84">
        <f>IFERROR(J276/F260,"-")</f>
        <v>0.86363636363636365</v>
      </c>
      <c r="L276" s="121">
        <f t="shared" si="196"/>
        <v>157625.23684210525</v>
      </c>
      <c r="M276" s="88">
        <f t="shared" si="188"/>
        <v>0.77551020408163263</v>
      </c>
      <c r="N276" s="198"/>
      <c r="O276" s="173"/>
      <c r="P276" s="173"/>
      <c r="Q276" s="39" t="s">
        <v>100</v>
      </c>
      <c r="R276" s="114">
        <f>SUM(R260:R275)</f>
        <v>22640137</v>
      </c>
      <c r="S276" s="84">
        <f>IFERROR(R276/O260,"-")</f>
        <v>0.10283848396278977</v>
      </c>
      <c r="T276" s="118">
        <v>98</v>
      </c>
      <c r="U276" s="84">
        <f>IFERROR(T276/P260,"-")</f>
        <v>0.82352941176470584</v>
      </c>
      <c r="V276" s="121">
        <f t="shared" si="197"/>
        <v>231021.80612244899</v>
      </c>
      <c r="W276" s="88">
        <f t="shared" si="189"/>
        <v>0.74809160305343514</v>
      </c>
      <c r="X276" s="198"/>
      <c r="Y276" s="173"/>
      <c r="Z276" s="173"/>
      <c r="AA276" s="39" t="s">
        <v>100</v>
      </c>
      <c r="AB276" s="114">
        <f>SUM(AB260:AB275)</f>
        <v>571838767</v>
      </c>
      <c r="AC276" s="84">
        <f>IFERROR(AB276/Y260,"-")</f>
        <v>0.15208922221328519</v>
      </c>
      <c r="AD276" s="118">
        <v>3716</v>
      </c>
      <c r="AE276" s="84">
        <f>IFERROR(AD276/Z260,"-")</f>
        <v>0.76366625565145907</v>
      </c>
      <c r="AF276" s="121">
        <f t="shared" si="198"/>
        <v>153885.56700753499</v>
      </c>
      <c r="AG276" s="88">
        <f t="shared" si="190"/>
        <v>0.68662232076866225</v>
      </c>
      <c r="AH276" s="198"/>
      <c r="AI276" s="173"/>
      <c r="AJ276" s="173"/>
      <c r="AK276" s="39" t="s">
        <v>100</v>
      </c>
      <c r="AL276" s="114">
        <f>SUM(AL260:AL275)</f>
        <v>746559840</v>
      </c>
      <c r="AM276" s="84">
        <f>IFERROR(AL276/AI260,"-")</f>
        <v>0.19834166028333569</v>
      </c>
      <c r="AN276" s="118">
        <v>3455</v>
      </c>
      <c r="AO276" s="84">
        <f>IFERROR(AN276/AJ260,"-")</f>
        <v>0.85035687915333502</v>
      </c>
      <c r="AP276" s="121">
        <f t="shared" si="199"/>
        <v>216080.99565846598</v>
      </c>
      <c r="AQ276" s="88">
        <f t="shared" si="191"/>
        <v>0.75092371223647036</v>
      </c>
      <c r="AR276" s="198"/>
      <c r="AS276" s="173"/>
      <c r="AT276" s="173"/>
      <c r="AU276" s="39" t="s">
        <v>100</v>
      </c>
      <c r="AV276" s="114">
        <f>SUM(AV260:AV275)</f>
        <v>889632648</v>
      </c>
      <c r="AW276" s="84">
        <f>IFERROR(AV276/AS260,"-")</f>
        <v>0.25019773163806441</v>
      </c>
      <c r="AX276" s="118">
        <v>2849</v>
      </c>
      <c r="AY276" s="84">
        <f>IFERROR(AX276/AT260,"-")</f>
        <v>0.88478260869565217</v>
      </c>
      <c r="AZ276" s="121">
        <f t="shared" si="200"/>
        <v>312261.37170937168</v>
      </c>
      <c r="BA276" s="88">
        <f t="shared" si="192"/>
        <v>0.77714129841789414</v>
      </c>
      <c r="BB276" s="198"/>
      <c r="BC276" s="173"/>
      <c r="BD276" s="173"/>
      <c r="BE276" s="39" t="s">
        <v>100</v>
      </c>
      <c r="BF276" s="114">
        <f>SUM(BF260:BF275)</f>
        <v>506622640</v>
      </c>
      <c r="BG276" s="84">
        <f>IFERROR(BF276/BC260,"-")</f>
        <v>0.25694962259129561</v>
      </c>
      <c r="BH276" s="118">
        <v>1449</v>
      </c>
      <c r="BI276" s="84">
        <f>IFERROR(BH276/BD260,"-")</f>
        <v>0.89776951672862448</v>
      </c>
      <c r="BJ276" s="121">
        <f t="shared" si="201"/>
        <v>349636.0524499655</v>
      </c>
      <c r="BK276" s="88">
        <f t="shared" si="193"/>
        <v>0.755868544600939</v>
      </c>
      <c r="BL276" s="198"/>
      <c r="BM276" s="173"/>
      <c r="BN276" s="173"/>
      <c r="BO276" s="39" t="s">
        <v>100</v>
      </c>
      <c r="BP276" s="114">
        <f>SUM(BP260:BP275)</f>
        <v>184036730</v>
      </c>
      <c r="BQ276" s="84">
        <f>IFERROR(BP276/BM260,"-")</f>
        <v>0.26957271628383922</v>
      </c>
      <c r="BR276" s="118">
        <v>470</v>
      </c>
      <c r="BS276" s="84">
        <f>IFERROR(BR276/BN260,"-")</f>
        <v>0.84684684684684686</v>
      </c>
      <c r="BT276" s="121">
        <f t="shared" si="202"/>
        <v>391567.51063829788</v>
      </c>
      <c r="BU276" s="88">
        <f t="shared" si="194"/>
        <v>0.66666666666666663</v>
      </c>
      <c r="BV276" s="198"/>
      <c r="BW276" s="173"/>
      <c r="BX276" s="173"/>
      <c r="BY276" s="39" t="s">
        <v>100</v>
      </c>
      <c r="BZ276" s="114">
        <f t="shared" si="170"/>
        <v>2927320521</v>
      </c>
      <c r="CA276" s="84">
        <f>IFERROR(BZ276/BW260,"-")</f>
        <v>0.20846502598095656</v>
      </c>
      <c r="CB276" s="114">
        <f t="shared" si="171"/>
        <v>12075</v>
      </c>
      <c r="CC276" s="84">
        <f>IFERROR(CB276/BX260,"-")</f>
        <v>0.83385125336648025</v>
      </c>
      <c r="CD276" s="121">
        <f t="shared" si="203"/>
        <v>242428.20049689442</v>
      </c>
      <c r="CE276" s="88">
        <f t="shared" si="195"/>
        <v>0.73266185304289788</v>
      </c>
    </row>
    <row r="277" spans="2:83" s="31" customFormat="1" ht="13.15" customHeight="1">
      <c r="B277" s="216">
        <v>17</v>
      </c>
      <c r="C277" s="174" t="s">
        <v>144</v>
      </c>
      <c r="D277" s="196">
        <f>CI21</f>
        <v>101</v>
      </c>
      <c r="E277" s="171">
        <v>179904740</v>
      </c>
      <c r="F277" s="171">
        <v>93</v>
      </c>
      <c r="G277" s="35" t="s">
        <v>66</v>
      </c>
      <c r="H277" s="124">
        <v>6788475</v>
      </c>
      <c r="I277" s="80">
        <f>IFERROR(H277/E277,"-")</f>
        <v>3.7733719522898619E-2</v>
      </c>
      <c r="J277" s="124">
        <v>19</v>
      </c>
      <c r="K277" s="80">
        <f>IFERROR(J277/F277,"-")</f>
        <v>0.20430107526881722</v>
      </c>
      <c r="L277" s="119">
        <f t="shared" si="196"/>
        <v>357288.15789473685</v>
      </c>
      <c r="M277" s="81">
        <f t="shared" ref="M277:M293" si="204">IFERROR(J277/$CI$21,"-")</f>
        <v>0.18811881188118812</v>
      </c>
      <c r="N277" s="196">
        <f>CJ21</f>
        <v>202</v>
      </c>
      <c r="O277" s="171">
        <v>401284830</v>
      </c>
      <c r="P277" s="171">
        <v>190</v>
      </c>
      <c r="Q277" s="35" t="s">
        <v>66</v>
      </c>
      <c r="R277" s="124">
        <v>22073550</v>
      </c>
      <c r="S277" s="80">
        <f>IFERROR(R277/O277,"-")</f>
        <v>5.5007187787288143E-2</v>
      </c>
      <c r="T277" s="124">
        <v>55</v>
      </c>
      <c r="U277" s="80">
        <f>IFERROR(T277/P277,"-")</f>
        <v>0.28947368421052633</v>
      </c>
      <c r="V277" s="119">
        <f t="shared" si="197"/>
        <v>401337.27272727271</v>
      </c>
      <c r="W277" s="81">
        <f t="shared" ref="W277:W293" si="205">IFERROR(T277/$CJ$21,"-")</f>
        <v>0.2722772277227723</v>
      </c>
      <c r="X277" s="196">
        <f>CK21</f>
        <v>7980</v>
      </c>
      <c r="Y277" s="171">
        <v>5807436350</v>
      </c>
      <c r="Z277" s="171">
        <v>7315</v>
      </c>
      <c r="AA277" s="35" t="s">
        <v>66</v>
      </c>
      <c r="AB277" s="124">
        <v>150372839</v>
      </c>
      <c r="AC277" s="80">
        <f>IFERROR(AB277/Y277,"-")</f>
        <v>2.589315318109341E-2</v>
      </c>
      <c r="AD277" s="124">
        <v>1534</v>
      </c>
      <c r="AE277" s="80">
        <f>IFERROR(AD277/Z277,"-")</f>
        <v>0.20970608339029392</v>
      </c>
      <c r="AF277" s="119">
        <f t="shared" si="198"/>
        <v>98026.622555410693</v>
      </c>
      <c r="AG277" s="81">
        <f t="shared" ref="AG277:AG293" si="206">IFERROR(AD277/$CK$21,"-")</f>
        <v>0.19223057644110275</v>
      </c>
      <c r="AH277" s="196">
        <f>CL21</f>
        <v>6729</v>
      </c>
      <c r="AI277" s="171">
        <v>6127114310</v>
      </c>
      <c r="AJ277" s="171">
        <v>6049</v>
      </c>
      <c r="AK277" s="35" t="s">
        <v>66</v>
      </c>
      <c r="AL277" s="124">
        <v>213425616</v>
      </c>
      <c r="AM277" s="80">
        <f>IFERROR(AL277/AI277,"-")</f>
        <v>3.4832974415324722E-2</v>
      </c>
      <c r="AN277" s="124">
        <v>1754</v>
      </c>
      <c r="AO277" s="80">
        <f>IFERROR(AN277/AJ277,"-")</f>
        <v>0.28996528351793682</v>
      </c>
      <c r="AP277" s="119">
        <f t="shared" si="199"/>
        <v>121679.37058152794</v>
      </c>
      <c r="AQ277" s="81">
        <f t="shared" ref="AQ277:AQ293" si="207">IFERROR(AN277/$CL$21,"-")</f>
        <v>0.26066280279387727</v>
      </c>
      <c r="AR277" s="196">
        <f>CM21</f>
        <v>5029</v>
      </c>
      <c r="AS277" s="171">
        <v>5213322400</v>
      </c>
      <c r="AT277" s="171">
        <v>4509</v>
      </c>
      <c r="AU277" s="35" t="s">
        <v>66</v>
      </c>
      <c r="AV277" s="124">
        <v>192937924</v>
      </c>
      <c r="AW277" s="80">
        <f>IFERROR(AV277/AS277,"-")</f>
        <v>3.7008630810939296E-2</v>
      </c>
      <c r="AX277" s="124">
        <v>1541</v>
      </c>
      <c r="AY277" s="80">
        <f>IFERROR(AX277/AT277,"-")</f>
        <v>0.34176092259924595</v>
      </c>
      <c r="AZ277" s="119">
        <f t="shared" si="200"/>
        <v>125203.06554185593</v>
      </c>
      <c r="BA277" s="81">
        <f t="shared" ref="BA277:BA293" si="208">IFERROR(AX277/$CM$21,"-")</f>
        <v>0.30642274806124475</v>
      </c>
      <c r="BB277" s="196">
        <f>CN21</f>
        <v>2461</v>
      </c>
      <c r="BC277" s="171">
        <v>2646735060</v>
      </c>
      <c r="BD277" s="171">
        <v>2094</v>
      </c>
      <c r="BE277" s="35" t="s">
        <v>66</v>
      </c>
      <c r="BF277" s="124">
        <v>115043687</v>
      </c>
      <c r="BG277" s="80">
        <f>IFERROR(BF277/BC277,"-")</f>
        <v>4.3466264810048651E-2</v>
      </c>
      <c r="BH277" s="124">
        <v>728</v>
      </c>
      <c r="BI277" s="80">
        <f>IFERROR(BH277/BD277,"-")</f>
        <v>0.34765998089780326</v>
      </c>
      <c r="BJ277" s="119">
        <f t="shared" si="201"/>
        <v>158027.04258241758</v>
      </c>
      <c r="BK277" s="81">
        <f t="shared" ref="BK277:BK293" si="209">IFERROR(BH277/$CN$21,"-")</f>
        <v>0.29581470946769606</v>
      </c>
      <c r="BL277" s="196">
        <f>CO21</f>
        <v>891</v>
      </c>
      <c r="BM277" s="171">
        <v>966895310</v>
      </c>
      <c r="BN277" s="171">
        <v>739</v>
      </c>
      <c r="BO277" s="35" t="s">
        <v>66</v>
      </c>
      <c r="BP277" s="124">
        <v>77148062</v>
      </c>
      <c r="BQ277" s="80">
        <f>IFERROR(BP277/BM277,"-")</f>
        <v>7.9789467589826246E-2</v>
      </c>
      <c r="BR277" s="124">
        <v>254</v>
      </c>
      <c r="BS277" s="80">
        <f>IFERROR(BR277/BN277,"-")</f>
        <v>0.34370771312584575</v>
      </c>
      <c r="BT277" s="119">
        <f t="shared" si="202"/>
        <v>303732.52755905513</v>
      </c>
      <c r="BU277" s="81">
        <f t="shared" ref="BU277:BU293" si="210">IFERROR(BR277/$CO$21,"-")</f>
        <v>0.28507295173961839</v>
      </c>
      <c r="BV277" s="196">
        <f>CP21</f>
        <v>23393</v>
      </c>
      <c r="BW277" s="171">
        <f>SUM(E277,O277,Y277,AI277,AS277,BC277,BM277)</f>
        <v>21342693000</v>
      </c>
      <c r="BX277" s="171">
        <f>SUM(F277,P277,Z277,AJ277,AT277,BD277,BN277)</f>
        <v>20989</v>
      </c>
      <c r="BY277" s="35" t="s">
        <v>66</v>
      </c>
      <c r="BZ277" s="124">
        <f t="shared" si="170"/>
        <v>777790153</v>
      </c>
      <c r="CA277" s="80">
        <f>IFERROR(BZ277/BW277,"-")</f>
        <v>3.6442924658101956E-2</v>
      </c>
      <c r="CB277" s="124">
        <f t="shared" si="171"/>
        <v>5885</v>
      </c>
      <c r="CC277" s="80">
        <f>IFERROR(CB277/BX277,"-")</f>
        <v>0.28038496355233694</v>
      </c>
      <c r="CD277" s="119">
        <f t="shared" si="203"/>
        <v>132164.851826678</v>
      </c>
      <c r="CE277" s="81">
        <f t="shared" ref="CE277:CE293" si="211">IFERROR(CB277/$CP$21,"-")</f>
        <v>0.2515709827726243</v>
      </c>
    </row>
    <row r="278" spans="2:83" s="31" customFormat="1" ht="13.15" customHeight="1">
      <c r="B278" s="216"/>
      <c r="C278" s="175"/>
      <c r="D278" s="197"/>
      <c r="E278" s="172"/>
      <c r="F278" s="172"/>
      <c r="G278" s="36" t="s">
        <v>68</v>
      </c>
      <c r="H278" s="117">
        <v>1611808</v>
      </c>
      <c r="I278" s="82">
        <f>IFERROR(H278/E277,"-")</f>
        <v>8.9592303126643583E-3</v>
      </c>
      <c r="J278" s="117">
        <v>27</v>
      </c>
      <c r="K278" s="82">
        <f>IFERROR(J278/F277,"-")</f>
        <v>0.29032258064516131</v>
      </c>
      <c r="L278" s="120">
        <f t="shared" si="196"/>
        <v>59696.592592592591</v>
      </c>
      <c r="M278" s="83">
        <f t="shared" si="204"/>
        <v>0.26732673267326734</v>
      </c>
      <c r="N278" s="197"/>
      <c r="O278" s="172"/>
      <c r="P278" s="172"/>
      <c r="Q278" s="36" t="s">
        <v>68</v>
      </c>
      <c r="R278" s="117">
        <v>7524144</v>
      </c>
      <c r="S278" s="82">
        <f>IFERROR(R278/O277,"-")</f>
        <v>1.8750133166010787E-2</v>
      </c>
      <c r="T278" s="117">
        <v>62</v>
      </c>
      <c r="U278" s="82">
        <f>IFERROR(T278/P277,"-")</f>
        <v>0.32631578947368423</v>
      </c>
      <c r="V278" s="120">
        <f t="shared" si="197"/>
        <v>121357.16129032258</v>
      </c>
      <c r="W278" s="83">
        <f t="shared" si="205"/>
        <v>0.30693069306930693</v>
      </c>
      <c r="X278" s="197"/>
      <c r="Y278" s="172"/>
      <c r="Z278" s="172"/>
      <c r="AA278" s="36" t="s">
        <v>68</v>
      </c>
      <c r="AB278" s="117">
        <v>177640505</v>
      </c>
      <c r="AC278" s="82">
        <f>IFERROR(AB278/Y277,"-")</f>
        <v>3.0588454921249373E-2</v>
      </c>
      <c r="AD278" s="117">
        <v>2003</v>
      </c>
      <c r="AE278" s="82">
        <f>IFERROR(AD278/Z277,"-")</f>
        <v>0.27382091592617908</v>
      </c>
      <c r="AF278" s="120">
        <f t="shared" si="198"/>
        <v>88687.221667498758</v>
      </c>
      <c r="AG278" s="83">
        <f t="shared" si="206"/>
        <v>0.25100250626566417</v>
      </c>
      <c r="AH278" s="197"/>
      <c r="AI278" s="172"/>
      <c r="AJ278" s="172"/>
      <c r="AK278" s="36" t="s">
        <v>68</v>
      </c>
      <c r="AL278" s="117">
        <v>168782473</v>
      </c>
      <c r="AM278" s="82">
        <f>IFERROR(AL278/AI277,"-")</f>
        <v>2.754681314244976E-2</v>
      </c>
      <c r="AN278" s="117">
        <v>2037</v>
      </c>
      <c r="AO278" s="82">
        <f>IFERROR(AN278/AJ277,"-")</f>
        <v>0.33674987601256406</v>
      </c>
      <c r="AP278" s="120">
        <f t="shared" si="199"/>
        <v>82858.356897398131</v>
      </c>
      <c r="AQ278" s="83">
        <f t="shared" si="207"/>
        <v>0.30271957200178334</v>
      </c>
      <c r="AR278" s="197"/>
      <c r="AS278" s="172"/>
      <c r="AT278" s="172"/>
      <c r="AU278" s="36" t="s">
        <v>68</v>
      </c>
      <c r="AV278" s="117">
        <v>102927059</v>
      </c>
      <c r="AW278" s="82">
        <f>IFERROR(AV278/AS277,"-")</f>
        <v>1.9743083412604598E-2</v>
      </c>
      <c r="AX278" s="117">
        <v>1677</v>
      </c>
      <c r="AY278" s="82">
        <f>IFERROR(AX278/AT277,"-")</f>
        <v>0.37192282102461743</v>
      </c>
      <c r="AZ278" s="120">
        <f t="shared" si="200"/>
        <v>61375.706022659513</v>
      </c>
      <c r="BA278" s="83">
        <f t="shared" si="208"/>
        <v>0.33346589779280172</v>
      </c>
      <c r="BB278" s="197"/>
      <c r="BC278" s="172"/>
      <c r="BD278" s="172"/>
      <c r="BE278" s="36" t="s">
        <v>68</v>
      </c>
      <c r="BF278" s="117">
        <v>54455598</v>
      </c>
      <c r="BG278" s="82">
        <f>IFERROR(BF278/BC277,"-")</f>
        <v>2.057463129687034E-2</v>
      </c>
      <c r="BH278" s="117">
        <v>776</v>
      </c>
      <c r="BI278" s="82">
        <f>IFERROR(BH278/BD277,"-")</f>
        <v>0.37058261700095513</v>
      </c>
      <c r="BJ278" s="120">
        <f t="shared" si="201"/>
        <v>70174.739690721646</v>
      </c>
      <c r="BK278" s="83">
        <f t="shared" si="209"/>
        <v>0.31531897602600567</v>
      </c>
      <c r="BL278" s="197"/>
      <c r="BM278" s="172"/>
      <c r="BN278" s="172"/>
      <c r="BO278" s="36" t="s">
        <v>68</v>
      </c>
      <c r="BP278" s="117">
        <v>13415246</v>
      </c>
      <c r="BQ278" s="82">
        <f>IFERROR(BP278/BM277,"-")</f>
        <v>1.3874558973711435E-2</v>
      </c>
      <c r="BR278" s="117">
        <v>251</v>
      </c>
      <c r="BS278" s="82">
        <f>IFERROR(BR278/BN277,"-")</f>
        <v>0.33964817320703655</v>
      </c>
      <c r="BT278" s="120">
        <f t="shared" si="202"/>
        <v>53447.195219123503</v>
      </c>
      <c r="BU278" s="83">
        <f t="shared" si="210"/>
        <v>0.28170594837261503</v>
      </c>
      <c r="BV278" s="197"/>
      <c r="BW278" s="172"/>
      <c r="BX278" s="172"/>
      <c r="BY278" s="36" t="s">
        <v>68</v>
      </c>
      <c r="BZ278" s="117">
        <f t="shared" ref="BZ278:BZ341" si="212">SUM(H278,R278,AB278,AL278,AV278,BF278,BP278)</f>
        <v>526356833</v>
      </c>
      <c r="CA278" s="82">
        <f>IFERROR(BZ278/BW277,"-")</f>
        <v>2.4662156411095825E-2</v>
      </c>
      <c r="CB278" s="117">
        <f t="shared" ref="CB278:CB341" si="213">SUM(J278,T278,AD278,AN278,AX278,BH278,BR278)</f>
        <v>6833</v>
      </c>
      <c r="CC278" s="82">
        <f>IFERROR(CB278/BX277,"-")</f>
        <v>0.32555147934632428</v>
      </c>
      <c r="CD278" s="120">
        <f t="shared" si="203"/>
        <v>77031.586857895512</v>
      </c>
      <c r="CE278" s="83">
        <f t="shared" si="211"/>
        <v>0.29209592613174884</v>
      </c>
    </row>
    <row r="279" spans="2:83" s="31" customFormat="1" ht="13.15" customHeight="1">
      <c r="B279" s="216"/>
      <c r="C279" s="175"/>
      <c r="D279" s="197"/>
      <c r="E279" s="172"/>
      <c r="F279" s="172"/>
      <c r="G279" s="37" t="s">
        <v>70</v>
      </c>
      <c r="H279" s="117">
        <v>493975</v>
      </c>
      <c r="I279" s="82">
        <f>IFERROR(H279/E277,"-")</f>
        <v>2.7457586720616698E-3</v>
      </c>
      <c r="J279" s="117">
        <v>15</v>
      </c>
      <c r="K279" s="82">
        <f>IFERROR(J279/F277,"-")</f>
        <v>0.16129032258064516</v>
      </c>
      <c r="L279" s="120">
        <f t="shared" si="196"/>
        <v>32931.666666666664</v>
      </c>
      <c r="M279" s="83">
        <f t="shared" si="204"/>
        <v>0.14851485148514851</v>
      </c>
      <c r="N279" s="197"/>
      <c r="O279" s="172"/>
      <c r="P279" s="172"/>
      <c r="Q279" s="37" t="s">
        <v>70</v>
      </c>
      <c r="R279" s="117">
        <v>1163650</v>
      </c>
      <c r="S279" s="82">
        <f>IFERROR(R279/O277,"-")</f>
        <v>2.8998105908962469E-3</v>
      </c>
      <c r="T279" s="117">
        <v>35</v>
      </c>
      <c r="U279" s="82">
        <f>IFERROR(T279/P277,"-")</f>
        <v>0.18421052631578946</v>
      </c>
      <c r="V279" s="120">
        <f t="shared" si="197"/>
        <v>33247.142857142855</v>
      </c>
      <c r="W279" s="83">
        <f t="shared" si="205"/>
        <v>0.17326732673267325</v>
      </c>
      <c r="X279" s="197"/>
      <c r="Y279" s="172"/>
      <c r="Z279" s="172"/>
      <c r="AA279" s="37" t="s">
        <v>70</v>
      </c>
      <c r="AB279" s="117">
        <v>82496854</v>
      </c>
      <c r="AC279" s="82">
        <f>IFERROR(AB279/Y277,"-")</f>
        <v>1.4205382380127163E-2</v>
      </c>
      <c r="AD279" s="117">
        <v>1654</v>
      </c>
      <c r="AE279" s="82">
        <f>IFERROR(AD279/Z277,"-")</f>
        <v>0.22611073137388926</v>
      </c>
      <c r="AF279" s="120">
        <f t="shared" si="198"/>
        <v>49877.178960096739</v>
      </c>
      <c r="AG279" s="83">
        <f t="shared" si="206"/>
        <v>0.20726817042606516</v>
      </c>
      <c r="AH279" s="197"/>
      <c r="AI279" s="172"/>
      <c r="AJ279" s="172"/>
      <c r="AK279" s="37" t="s">
        <v>70</v>
      </c>
      <c r="AL279" s="117">
        <v>95015225</v>
      </c>
      <c r="AM279" s="82">
        <f>IFERROR(AL279/AI277,"-")</f>
        <v>1.5507336764539652E-2</v>
      </c>
      <c r="AN279" s="117">
        <v>1667</v>
      </c>
      <c r="AO279" s="82">
        <f>IFERROR(AN279/AJ277,"-")</f>
        <v>0.27558274094891716</v>
      </c>
      <c r="AP279" s="120">
        <f t="shared" si="199"/>
        <v>56997.735452909415</v>
      </c>
      <c r="AQ279" s="83">
        <f t="shared" si="207"/>
        <v>0.24773368999851389</v>
      </c>
      <c r="AR279" s="197"/>
      <c r="AS279" s="172"/>
      <c r="AT279" s="172"/>
      <c r="AU279" s="37" t="s">
        <v>70</v>
      </c>
      <c r="AV279" s="117">
        <v>71675202</v>
      </c>
      <c r="AW279" s="82">
        <f>IFERROR(AV279/AS277,"-")</f>
        <v>1.3748469114436506E-2</v>
      </c>
      <c r="AX279" s="117">
        <v>1322</v>
      </c>
      <c r="AY279" s="82">
        <f>IFERROR(AX279/AT277,"-")</f>
        <v>0.29319139498780217</v>
      </c>
      <c r="AZ279" s="120">
        <f t="shared" si="200"/>
        <v>54217.248108925873</v>
      </c>
      <c r="BA279" s="83">
        <f t="shared" si="208"/>
        <v>0.26287532312586998</v>
      </c>
      <c r="BB279" s="197"/>
      <c r="BC279" s="172"/>
      <c r="BD279" s="172"/>
      <c r="BE279" s="37" t="s">
        <v>70</v>
      </c>
      <c r="BF279" s="117">
        <v>38184349</v>
      </c>
      <c r="BG279" s="82">
        <f>IFERROR(BF279/BC277,"-")</f>
        <v>1.4426963082583717E-2</v>
      </c>
      <c r="BH279" s="117">
        <v>560</v>
      </c>
      <c r="BI279" s="82">
        <f>IFERROR(BH279/BD277,"-")</f>
        <v>0.26743075453677173</v>
      </c>
      <c r="BJ279" s="120">
        <f t="shared" si="201"/>
        <v>68186.337499999994</v>
      </c>
      <c r="BK279" s="83">
        <f t="shared" si="209"/>
        <v>0.22754977651361236</v>
      </c>
      <c r="BL279" s="197"/>
      <c r="BM279" s="172"/>
      <c r="BN279" s="172"/>
      <c r="BO279" s="37" t="s">
        <v>70</v>
      </c>
      <c r="BP279" s="117">
        <v>15023937</v>
      </c>
      <c r="BQ279" s="82">
        <f>IFERROR(BP279/BM277,"-")</f>
        <v>1.5538328549757884E-2</v>
      </c>
      <c r="BR279" s="117">
        <v>179</v>
      </c>
      <c r="BS279" s="82">
        <f>IFERROR(BR279/BN277,"-")</f>
        <v>0.2422192151556157</v>
      </c>
      <c r="BT279" s="120">
        <f t="shared" si="202"/>
        <v>83932.608938547492</v>
      </c>
      <c r="BU279" s="83">
        <f t="shared" si="210"/>
        <v>0.20089786756453423</v>
      </c>
      <c r="BV279" s="197"/>
      <c r="BW279" s="172"/>
      <c r="BX279" s="172"/>
      <c r="BY279" s="37" t="s">
        <v>70</v>
      </c>
      <c r="BZ279" s="117">
        <f t="shared" si="212"/>
        <v>304053192</v>
      </c>
      <c r="CA279" s="82">
        <f>IFERROR(BZ279/BW277,"-")</f>
        <v>1.424624305845565E-2</v>
      </c>
      <c r="CB279" s="117">
        <f t="shared" si="213"/>
        <v>5432</v>
      </c>
      <c r="CC279" s="82">
        <f>IFERROR(CB279/BX277,"-")</f>
        <v>0.25880222973938732</v>
      </c>
      <c r="CD279" s="120">
        <f t="shared" si="203"/>
        <v>55974.446244477171</v>
      </c>
      <c r="CE279" s="83">
        <f t="shared" si="211"/>
        <v>0.23220621553456161</v>
      </c>
    </row>
    <row r="280" spans="2:83" s="31" customFormat="1" ht="13.15" customHeight="1">
      <c r="B280" s="216"/>
      <c r="C280" s="175"/>
      <c r="D280" s="197"/>
      <c r="E280" s="172"/>
      <c r="F280" s="172"/>
      <c r="G280" s="37" t="s">
        <v>72</v>
      </c>
      <c r="H280" s="117">
        <v>36199</v>
      </c>
      <c r="I280" s="82">
        <f>IFERROR(H280/E277,"-")</f>
        <v>2.0121204143926392E-4</v>
      </c>
      <c r="J280" s="117">
        <v>6</v>
      </c>
      <c r="K280" s="82">
        <f>IFERROR(J280/F277,"-")</f>
        <v>6.4516129032258063E-2</v>
      </c>
      <c r="L280" s="120">
        <f t="shared" si="196"/>
        <v>6033.166666666667</v>
      </c>
      <c r="M280" s="83">
        <f t="shared" si="204"/>
        <v>5.9405940594059403E-2</v>
      </c>
      <c r="N280" s="197"/>
      <c r="O280" s="172"/>
      <c r="P280" s="172"/>
      <c r="Q280" s="37" t="s">
        <v>72</v>
      </c>
      <c r="R280" s="117">
        <v>119129</v>
      </c>
      <c r="S280" s="82">
        <f>IFERROR(R280/O277,"-")</f>
        <v>2.9686893471652043E-4</v>
      </c>
      <c r="T280" s="117">
        <v>8</v>
      </c>
      <c r="U280" s="82">
        <f>IFERROR(T280/P277,"-")</f>
        <v>4.2105263157894736E-2</v>
      </c>
      <c r="V280" s="120">
        <f t="shared" si="197"/>
        <v>14891.125</v>
      </c>
      <c r="W280" s="83">
        <f t="shared" si="205"/>
        <v>3.9603960396039604E-2</v>
      </c>
      <c r="X280" s="197"/>
      <c r="Y280" s="172"/>
      <c r="Z280" s="172"/>
      <c r="AA280" s="37" t="s">
        <v>72</v>
      </c>
      <c r="AB280" s="117">
        <v>13612977</v>
      </c>
      <c r="AC280" s="82">
        <f>IFERROR(AB280/Y277,"-")</f>
        <v>2.3440596124656623E-3</v>
      </c>
      <c r="AD280" s="117">
        <v>271</v>
      </c>
      <c r="AE280" s="82">
        <f>IFERROR(AD280/Z277,"-")</f>
        <v>3.7047163362952835E-2</v>
      </c>
      <c r="AF280" s="120">
        <f t="shared" si="198"/>
        <v>50232.387453874537</v>
      </c>
      <c r="AG280" s="83">
        <f t="shared" si="206"/>
        <v>3.3959899749373433E-2</v>
      </c>
      <c r="AH280" s="197"/>
      <c r="AI280" s="172"/>
      <c r="AJ280" s="172"/>
      <c r="AK280" s="37" t="s">
        <v>72</v>
      </c>
      <c r="AL280" s="117">
        <v>9505864</v>
      </c>
      <c r="AM280" s="82">
        <f>IFERROR(AL280/AI277,"-")</f>
        <v>1.5514422481861612E-3</v>
      </c>
      <c r="AN280" s="117">
        <v>261</v>
      </c>
      <c r="AO280" s="82">
        <f>IFERROR(AN280/AJ277,"-")</f>
        <v>4.3147627707059016E-2</v>
      </c>
      <c r="AP280" s="120">
        <f t="shared" si="199"/>
        <v>36420.934865900381</v>
      </c>
      <c r="AQ280" s="83">
        <f t="shared" si="207"/>
        <v>3.878733838609006E-2</v>
      </c>
      <c r="AR280" s="197"/>
      <c r="AS280" s="172"/>
      <c r="AT280" s="172"/>
      <c r="AU280" s="37" t="s">
        <v>72</v>
      </c>
      <c r="AV280" s="117">
        <v>9741729</v>
      </c>
      <c r="AW280" s="82">
        <f>IFERROR(AV280/AS277,"-")</f>
        <v>1.8686220134783915E-3</v>
      </c>
      <c r="AX280" s="117">
        <v>209</v>
      </c>
      <c r="AY280" s="82">
        <f>IFERROR(AX280/AT277,"-")</f>
        <v>4.6351740962519407E-2</v>
      </c>
      <c r="AZ280" s="120">
        <f t="shared" si="200"/>
        <v>46611.143540669858</v>
      </c>
      <c r="BA280" s="83">
        <f t="shared" si="208"/>
        <v>4.1558958043348582E-2</v>
      </c>
      <c r="BB280" s="197"/>
      <c r="BC280" s="172"/>
      <c r="BD280" s="172"/>
      <c r="BE280" s="37" t="s">
        <v>72</v>
      </c>
      <c r="BF280" s="117">
        <v>12762575</v>
      </c>
      <c r="BG280" s="82">
        <f>IFERROR(BF280/BC277,"-")</f>
        <v>4.8220070051136887E-3</v>
      </c>
      <c r="BH280" s="117">
        <v>67</v>
      </c>
      <c r="BI280" s="82">
        <f>IFERROR(BH280/BD277,"-")</f>
        <v>3.1996179560649478E-2</v>
      </c>
      <c r="BJ280" s="120">
        <f t="shared" si="201"/>
        <v>190486.19402985074</v>
      </c>
      <c r="BK280" s="83">
        <f t="shared" si="209"/>
        <v>2.7224705404307194E-2</v>
      </c>
      <c r="BL280" s="197"/>
      <c r="BM280" s="172"/>
      <c r="BN280" s="172"/>
      <c r="BO280" s="37" t="s">
        <v>72</v>
      </c>
      <c r="BP280" s="117">
        <v>271272</v>
      </c>
      <c r="BQ280" s="82">
        <f>IFERROR(BP280/BM277,"-")</f>
        <v>2.8055984675321263E-4</v>
      </c>
      <c r="BR280" s="117">
        <v>24</v>
      </c>
      <c r="BS280" s="82">
        <f>IFERROR(BR280/BN277,"-")</f>
        <v>3.2476319350473612E-2</v>
      </c>
      <c r="BT280" s="120">
        <f t="shared" si="202"/>
        <v>11303</v>
      </c>
      <c r="BU280" s="83">
        <f t="shared" si="210"/>
        <v>2.6936026936026935E-2</v>
      </c>
      <c r="BV280" s="197"/>
      <c r="BW280" s="172"/>
      <c r="BX280" s="172"/>
      <c r="BY280" s="37" t="s">
        <v>72</v>
      </c>
      <c r="BZ280" s="117">
        <f t="shared" si="212"/>
        <v>46049745</v>
      </c>
      <c r="CA280" s="82">
        <f>IFERROR(BZ280/BW277,"-")</f>
        <v>2.1576351681580203E-3</v>
      </c>
      <c r="CB280" s="117">
        <f t="shared" si="213"/>
        <v>846</v>
      </c>
      <c r="CC280" s="82">
        <f>IFERROR(CB280/BX277,"-")</f>
        <v>4.03068273857735E-2</v>
      </c>
      <c r="CD280" s="120">
        <f t="shared" si="203"/>
        <v>54432.322695035458</v>
      </c>
      <c r="CE280" s="83">
        <f t="shared" si="211"/>
        <v>3.6164664643269354E-2</v>
      </c>
    </row>
    <row r="281" spans="2:83" s="31" customFormat="1" ht="13.15" customHeight="1">
      <c r="B281" s="216"/>
      <c r="C281" s="175"/>
      <c r="D281" s="197"/>
      <c r="E281" s="172"/>
      <c r="F281" s="172"/>
      <c r="G281" s="37" t="s">
        <v>74</v>
      </c>
      <c r="H281" s="117">
        <v>513531</v>
      </c>
      <c r="I281" s="82">
        <f>IFERROR(H281/E277,"-")</f>
        <v>2.8544606440052663E-3</v>
      </c>
      <c r="J281" s="117">
        <v>19</v>
      </c>
      <c r="K281" s="82">
        <f>IFERROR(J281/F277,"-")</f>
        <v>0.20430107526881722</v>
      </c>
      <c r="L281" s="120">
        <f t="shared" si="196"/>
        <v>27027.947368421053</v>
      </c>
      <c r="M281" s="83">
        <f t="shared" si="204"/>
        <v>0.18811881188118812</v>
      </c>
      <c r="N281" s="197"/>
      <c r="O281" s="172"/>
      <c r="P281" s="172"/>
      <c r="Q281" s="37" t="s">
        <v>74</v>
      </c>
      <c r="R281" s="117">
        <v>6349000</v>
      </c>
      <c r="S281" s="82">
        <f>IFERROR(R281/O277,"-")</f>
        <v>1.5821679578567671E-2</v>
      </c>
      <c r="T281" s="117">
        <v>54</v>
      </c>
      <c r="U281" s="82">
        <f>IFERROR(T281/P277,"-")</f>
        <v>0.28421052631578947</v>
      </c>
      <c r="V281" s="120">
        <f t="shared" si="197"/>
        <v>117574.07407407407</v>
      </c>
      <c r="W281" s="83">
        <f t="shared" si="205"/>
        <v>0.26732673267326734</v>
      </c>
      <c r="X281" s="197"/>
      <c r="Y281" s="172"/>
      <c r="Z281" s="172"/>
      <c r="AA281" s="37" t="s">
        <v>74</v>
      </c>
      <c r="AB281" s="117">
        <v>109391663</v>
      </c>
      <c r="AC281" s="82">
        <f>IFERROR(AB281/Y277,"-")</f>
        <v>1.8836480747653823E-2</v>
      </c>
      <c r="AD281" s="117">
        <v>2224</v>
      </c>
      <c r="AE281" s="82">
        <f>IFERROR(AD281/Z277,"-")</f>
        <v>0.30403280929596721</v>
      </c>
      <c r="AF281" s="120">
        <f t="shared" si="198"/>
        <v>49186.89883093525</v>
      </c>
      <c r="AG281" s="83">
        <f t="shared" si="206"/>
        <v>0.27869674185463661</v>
      </c>
      <c r="AH281" s="197"/>
      <c r="AI281" s="172"/>
      <c r="AJ281" s="172"/>
      <c r="AK281" s="37" t="s">
        <v>74</v>
      </c>
      <c r="AL281" s="117">
        <v>113196773</v>
      </c>
      <c r="AM281" s="82">
        <f>IFERROR(AL281/AI277,"-")</f>
        <v>1.847472844031206E-2</v>
      </c>
      <c r="AN281" s="117">
        <v>2079</v>
      </c>
      <c r="AO281" s="82">
        <f>IFERROR(AN281/AJ277,"-")</f>
        <v>0.34369317242519426</v>
      </c>
      <c r="AP281" s="120">
        <f t="shared" si="199"/>
        <v>54447.702260702259</v>
      </c>
      <c r="AQ281" s="83">
        <f t="shared" si="207"/>
        <v>0.30896121266161392</v>
      </c>
      <c r="AR281" s="197"/>
      <c r="AS281" s="172"/>
      <c r="AT281" s="172"/>
      <c r="AU281" s="37" t="s">
        <v>74</v>
      </c>
      <c r="AV281" s="117">
        <v>104036141</v>
      </c>
      <c r="AW281" s="82">
        <f>IFERROR(AV281/AS277,"-")</f>
        <v>1.995582337282651E-2</v>
      </c>
      <c r="AX281" s="117">
        <v>1635</v>
      </c>
      <c r="AY281" s="82">
        <f>IFERROR(AX281/AT277,"-")</f>
        <v>0.36260811709913504</v>
      </c>
      <c r="AZ281" s="120">
        <f t="shared" si="200"/>
        <v>63630.667278287459</v>
      </c>
      <c r="BA281" s="83">
        <f t="shared" si="208"/>
        <v>0.32511433684629149</v>
      </c>
      <c r="BB281" s="197"/>
      <c r="BC281" s="172"/>
      <c r="BD281" s="172"/>
      <c r="BE281" s="37" t="s">
        <v>74</v>
      </c>
      <c r="BF281" s="117">
        <v>54951332</v>
      </c>
      <c r="BG281" s="82">
        <f>IFERROR(BF281/BC277,"-")</f>
        <v>2.0761931494571277E-2</v>
      </c>
      <c r="BH281" s="117">
        <v>640</v>
      </c>
      <c r="BI281" s="82">
        <f>IFERROR(BH281/BD277,"-")</f>
        <v>0.30563514804202485</v>
      </c>
      <c r="BJ281" s="120">
        <f t="shared" si="201"/>
        <v>85861.456250000003</v>
      </c>
      <c r="BK281" s="83">
        <f t="shared" si="209"/>
        <v>0.26005688744412842</v>
      </c>
      <c r="BL281" s="197"/>
      <c r="BM281" s="172"/>
      <c r="BN281" s="172"/>
      <c r="BO281" s="37" t="s">
        <v>74</v>
      </c>
      <c r="BP281" s="117">
        <v>29443147</v>
      </c>
      <c r="BQ281" s="82">
        <f>IFERROR(BP281/BM277,"-")</f>
        <v>3.0451225376199209E-2</v>
      </c>
      <c r="BR281" s="117">
        <v>169</v>
      </c>
      <c r="BS281" s="82">
        <f>IFERROR(BR281/BN277,"-")</f>
        <v>0.22868741542625168</v>
      </c>
      <c r="BT281" s="120">
        <f t="shared" si="202"/>
        <v>174219.8047337278</v>
      </c>
      <c r="BU281" s="83">
        <f t="shared" si="210"/>
        <v>0.18967452300785634</v>
      </c>
      <c r="BV281" s="197"/>
      <c r="BW281" s="172"/>
      <c r="BX281" s="172"/>
      <c r="BY281" s="37" t="s">
        <v>74</v>
      </c>
      <c r="BZ281" s="117">
        <f t="shared" si="212"/>
        <v>417881587</v>
      </c>
      <c r="CA281" s="82">
        <f>IFERROR(BZ281/BW277,"-")</f>
        <v>1.9579609143044883E-2</v>
      </c>
      <c r="CB281" s="117">
        <f t="shared" si="213"/>
        <v>6820</v>
      </c>
      <c r="CC281" s="82">
        <f>IFERROR(CB281/BX277,"-")</f>
        <v>0.324932107294297</v>
      </c>
      <c r="CD281" s="120">
        <f t="shared" si="203"/>
        <v>61272.959970674485</v>
      </c>
      <c r="CE281" s="83">
        <f t="shared" si="211"/>
        <v>0.29154020433463002</v>
      </c>
    </row>
    <row r="282" spans="2:83" s="31" customFormat="1" ht="13.15" customHeight="1">
      <c r="B282" s="216"/>
      <c r="C282" s="175"/>
      <c r="D282" s="197"/>
      <c r="E282" s="172"/>
      <c r="F282" s="172"/>
      <c r="G282" s="37" t="s">
        <v>76</v>
      </c>
      <c r="H282" s="117">
        <v>1464513</v>
      </c>
      <c r="I282" s="82">
        <f>IFERROR(H282/E277,"-")</f>
        <v>8.1404914623150002E-3</v>
      </c>
      <c r="J282" s="117">
        <v>25</v>
      </c>
      <c r="K282" s="82">
        <f>IFERROR(J282/F277,"-")</f>
        <v>0.26881720430107525</v>
      </c>
      <c r="L282" s="120">
        <f t="shared" si="196"/>
        <v>58580.52</v>
      </c>
      <c r="M282" s="83">
        <f t="shared" si="204"/>
        <v>0.24752475247524752</v>
      </c>
      <c r="N282" s="197"/>
      <c r="O282" s="172"/>
      <c r="P282" s="172"/>
      <c r="Q282" s="37" t="s">
        <v>76</v>
      </c>
      <c r="R282" s="117">
        <v>4638625</v>
      </c>
      <c r="S282" s="82">
        <f>IFERROR(R282/O277,"-")</f>
        <v>1.1559432735097411E-2</v>
      </c>
      <c r="T282" s="117">
        <v>71</v>
      </c>
      <c r="U282" s="82">
        <f>IFERROR(T282/P277,"-")</f>
        <v>0.37368421052631579</v>
      </c>
      <c r="V282" s="120">
        <f t="shared" si="197"/>
        <v>65332.74647887324</v>
      </c>
      <c r="W282" s="83">
        <f t="shared" si="205"/>
        <v>0.35148514851485146</v>
      </c>
      <c r="X282" s="197"/>
      <c r="Y282" s="172"/>
      <c r="Z282" s="172"/>
      <c r="AA282" s="37" t="s">
        <v>76</v>
      </c>
      <c r="AB282" s="117">
        <v>149286624</v>
      </c>
      <c r="AC282" s="82">
        <f>IFERROR(AB282/Y277,"-")</f>
        <v>2.5706114540540767E-2</v>
      </c>
      <c r="AD282" s="117">
        <v>2560</v>
      </c>
      <c r="AE282" s="82">
        <f>IFERROR(AD282/Z277,"-")</f>
        <v>0.3499658236500342</v>
      </c>
      <c r="AF282" s="120">
        <f t="shared" si="198"/>
        <v>58315.087500000001</v>
      </c>
      <c r="AG282" s="83">
        <f t="shared" si="206"/>
        <v>0.32080200501253131</v>
      </c>
      <c r="AH282" s="197"/>
      <c r="AI282" s="172"/>
      <c r="AJ282" s="172"/>
      <c r="AK282" s="37" t="s">
        <v>76</v>
      </c>
      <c r="AL282" s="117">
        <v>181719119</v>
      </c>
      <c r="AM282" s="82">
        <f>IFERROR(AL282/AI277,"-")</f>
        <v>2.9658189778411365E-2</v>
      </c>
      <c r="AN282" s="117">
        <v>2657</v>
      </c>
      <c r="AO282" s="82">
        <f>IFERROR(AN282/AJ277,"-")</f>
        <v>0.43924615638948589</v>
      </c>
      <c r="AP282" s="120">
        <f t="shared" si="199"/>
        <v>68392.592773805038</v>
      </c>
      <c r="AQ282" s="83">
        <f t="shared" si="207"/>
        <v>0.39485807698023478</v>
      </c>
      <c r="AR282" s="197"/>
      <c r="AS282" s="172"/>
      <c r="AT282" s="172"/>
      <c r="AU282" s="37" t="s">
        <v>76</v>
      </c>
      <c r="AV282" s="117">
        <v>151134850</v>
      </c>
      <c r="AW282" s="82">
        <f>IFERROR(AV282/AS277,"-")</f>
        <v>2.8990121539385325E-2</v>
      </c>
      <c r="AX282" s="117">
        <v>2084</v>
      </c>
      <c r="AY282" s="82">
        <f>IFERROR(AX282/AT277,"-")</f>
        <v>0.46218673763583945</v>
      </c>
      <c r="AZ282" s="120">
        <f t="shared" si="200"/>
        <v>72521.521113243769</v>
      </c>
      <c r="BA282" s="83">
        <f t="shared" si="208"/>
        <v>0.41439650029827002</v>
      </c>
      <c r="BB282" s="197"/>
      <c r="BC282" s="172"/>
      <c r="BD282" s="172"/>
      <c r="BE282" s="37" t="s">
        <v>76</v>
      </c>
      <c r="BF282" s="117">
        <v>79803798</v>
      </c>
      <c r="BG282" s="82">
        <f>IFERROR(BF282/BC277,"-")</f>
        <v>3.0151789352123516E-2</v>
      </c>
      <c r="BH282" s="117">
        <v>981</v>
      </c>
      <c r="BI282" s="82">
        <f>IFERROR(BH282/BD277,"-")</f>
        <v>0.4684813753581662</v>
      </c>
      <c r="BJ282" s="120">
        <f t="shared" si="201"/>
        <v>81349.437308868495</v>
      </c>
      <c r="BK282" s="83">
        <f t="shared" si="209"/>
        <v>0.39861844778545308</v>
      </c>
      <c r="BL282" s="197"/>
      <c r="BM282" s="172"/>
      <c r="BN282" s="172"/>
      <c r="BO282" s="37" t="s">
        <v>76</v>
      </c>
      <c r="BP282" s="117">
        <v>25514429</v>
      </c>
      <c r="BQ282" s="82">
        <f>IFERROR(BP282/BM277,"-")</f>
        <v>2.6387995407693102E-2</v>
      </c>
      <c r="BR282" s="117">
        <v>289</v>
      </c>
      <c r="BS282" s="82">
        <f>IFERROR(BR282/BN277,"-")</f>
        <v>0.39106901217861978</v>
      </c>
      <c r="BT282" s="120">
        <f t="shared" si="202"/>
        <v>88285.221453287202</v>
      </c>
      <c r="BU282" s="83">
        <f t="shared" si="210"/>
        <v>0.32435465768799104</v>
      </c>
      <c r="BV282" s="197"/>
      <c r="BW282" s="172"/>
      <c r="BX282" s="172"/>
      <c r="BY282" s="37" t="s">
        <v>76</v>
      </c>
      <c r="BZ282" s="117">
        <f t="shared" si="212"/>
        <v>593561958</v>
      </c>
      <c r="CA282" s="82">
        <f>IFERROR(BZ282/BW277,"-")</f>
        <v>2.7811015132907548E-2</v>
      </c>
      <c r="CB282" s="117">
        <f t="shared" si="213"/>
        <v>8667</v>
      </c>
      <c r="CC282" s="82">
        <f>IFERROR(CB282/BX277,"-")</f>
        <v>0.41293058268616895</v>
      </c>
      <c r="CD282" s="120">
        <f t="shared" si="203"/>
        <v>68485.284181377632</v>
      </c>
      <c r="CE282" s="83">
        <f t="shared" si="211"/>
        <v>0.37049544735604667</v>
      </c>
    </row>
    <row r="283" spans="2:83" s="31" customFormat="1" ht="13.15" customHeight="1">
      <c r="B283" s="216"/>
      <c r="C283" s="175"/>
      <c r="D283" s="197"/>
      <c r="E283" s="172"/>
      <c r="F283" s="172"/>
      <c r="G283" s="37" t="s">
        <v>77</v>
      </c>
      <c r="H283" s="117">
        <v>8203861</v>
      </c>
      <c r="I283" s="82">
        <f>IFERROR(H283/E277,"-")</f>
        <v>4.5601138691509738E-2</v>
      </c>
      <c r="J283" s="117">
        <v>12</v>
      </c>
      <c r="K283" s="82">
        <f>IFERROR(J283/F277,"-")</f>
        <v>0.12903225806451613</v>
      </c>
      <c r="L283" s="120">
        <f t="shared" si="196"/>
        <v>683655.08333333337</v>
      </c>
      <c r="M283" s="83">
        <f t="shared" si="204"/>
        <v>0.11881188118811881</v>
      </c>
      <c r="N283" s="197"/>
      <c r="O283" s="172"/>
      <c r="P283" s="172"/>
      <c r="Q283" s="37" t="s">
        <v>77</v>
      </c>
      <c r="R283" s="117">
        <v>772201</v>
      </c>
      <c r="S283" s="82">
        <f>IFERROR(R283/O277,"-")</f>
        <v>1.9243214352259465E-3</v>
      </c>
      <c r="T283" s="117">
        <v>20</v>
      </c>
      <c r="U283" s="82">
        <f>IFERROR(T283/P277,"-")</f>
        <v>0.10526315789473684</v>
      </c>
      <c r="V283" s="120">
        <f t="shared" si="197"/>
        <v>38610.050000000003</v>
      </c>
      <c r="W283" s="83">
        <f t="shared" si="205"/>
        <v>9.9009900990099015E-2</v>
      </c>
      <c r="X283" s="197"/>
      <c r="Y283" s="172"/>
      <c r="Z283" s="172"/>
      <c r="AA283" s="37" t="s">
        <v>77</v>
      </c>
      <c r="AB283" s="117">
        <v>124100570</v>
      </c>
      <c r="AC283" s="82">
        <f>IFERROR(AB283/Y277,"-")</f>
        <v>2.1369251855855469E-2</v>
      </c>
      <c r="AD283" s="117">
        <v>694</v>
      </c>
      <c r="AE283" s="82">
        <f>IFERROR(AD283/Z277,"-")</f>
        <v>9.4873547505126457E-2</v>
      </c>
      <c r="AF283" s="120">
        <f t="shared" si="198"/>
        <v>178819.26512968299</v>
      </c>
      <c r="AG283" s="83">
        <f t="shared" si="206"/>
        <v>8.6967418546365916E-2</v>
      </c>
      <c r="AH283" s="197"/>
      <c r="AI283" s="172"/>
      <c r="AJ283" s="172"/>
      <c r="AK283" s="37" t="s">
        <v>77</v>
      </c>
      <c r="AL283" s="117">
        <v>161922112</v>
      </c>
      <c r="AM283" s="82">
        <f>IFERROR(AL283/AI277,"-")</f>
        <v>2.6427140707286724E-2</v>
      </c>
      <c r="AN283" s="117">
        <v>845</v>
      </c>
      <c r="AO283" s="82">
        <f>IFERROR(AN283/AJ277,"-")</f>
        <v>0.13969251115886924</v>
      </c>
      <c r="AP283" s="120">
        <f t="shared" si="199"/>
        <v>191623.80118343196</v>
      </c>
      <c r="AQ283" s="83">
        <f t="shared" si="207"/>
        <v>0.12557586565611531</v>
      </c>
      <c r="AR283" s="197"/>
      <c r="AS283" s="172"/>
      <c r="AT283" s="172"/>
      <c r="AU283" s="37" t="s">
        <v>77</v>
      </c>
      <c r="AV283" s="117">
        <v>287790855</v>
      </c>
      <c r="AW283" s="82">
        <f>IFERROR(AV283/AS277,"-")</f>
        <v>5.5202965195476877E-2</v>
      </c>
      <c r="AX283" s="117">
        <v>865</v>
      </c>
      <c r="AY283" s="82">
        <f>IFERROR(AX283/AT277,"-")</f>
        <v>0.1918385451319583</v>
      </c>
      <c r="AZ283" s="120">
        <f t="shared" si="200"/>
        <v>332706.19075144507</v>
      </c>
      <c r="BA283" s="83">
        <f t="shared" si="208"/>
        <v>0.17200238616027044</v>
      </c>
      <c r="BB283" s="197"/>
      <c r="BC283" s="172"/>
      <c r="BD283" s="172"/>
      <c r="BE283" s="37" t="s">
        <v>77</v>
      </c>
      <c r="BF283" s="117">
        <v>138552106</v>
      </c>
      <c r="BG283" s="82">
        <f>IFERROR(BF283/BC277,"-")</f>
        <v>5.234830946774098E-2</v>
      </c>
      <c r="BH283" s="117">
        <v>455</v>
      </c>
      <c r="BI283" s="82">
        <f>IFERROR(BH283/BD277,"-")</f>
        <v>0.21728748806112702</v>
      </c>
      <c r="BJ283" s="120">
        <f t="shared" si="201"/>
        <v>304510.12307692308</v>
      </c>
      <c r="BK283" s="83">
        <f t="shared" si="209"/>
        <v>0.18488419341731005</v>
      </c>
      <c r="BL283" s="197"/>
      <c r="BM283" s="172"/>
      <c r="BN283" s="172"/>
      <c r="BO283" s="37" t="s">
        <v>77</v>
      </c>
      <c r="BP283" s="117">
        <v>67865567</v>
      </c>
      <c r="BQ283" s="82">
        <f>IFERROR(BP283/BM277,"-")</f>
        <v>7.0189157293564702E-2</v>
      </c>
      <c r="BR283" s="117">
        <v>168</v>
      </c>
      <c r="BS283" s="82">
        <f>IFERROR(BR283/BN277,"-")</f>
        <v>0.2273342354533153</v>
      </c>
      <c r="BT283" s="120">
        <f t="shared" si="202"/>
        <v>403961.70833333331</v>
      </c>
      <c r="BU283" s="83">
        <f t="shared" si="210"/>
        <v>0.18855218855218855</v>
      </c>
      <c r="BV283" s="197"/>
      <c r="BW283" s="172"/>
      <c r="BX283" s="172"/>
      <c r="BY283" s="37" t="s">
        <v>77</v>
      </c>
      <c r="BZ283" s="117">
        <f t="shared" si="212"/>
        <v>789207272</v>
      </c>
      <c r="CA283" s="82">
        <f>IFERROR(BZ283/BW277,"-")</f>
        <v>3.6977867413451528E-2</v>
      </c>
      <c r="CB283" s="117">
        <f t="shared" si="213"/>
        <v>3059</v>
      </c>
      <c r="CC283" s="82">
        <f>IFERROR(CB283/BX277,"-")</f>
        <v>0.14574300824241268</v>
      </c>
      <c r="CD283" s="120">
        <f t="shared" si="203"/>
        <v>257995.18535469109</v>
      </c>
      <c r="CE283" s="83">
        <f t="shared" si="211"/>
        <v>0.1307656136451075</v>
      </c>
    </row>
    <row r="284" spans="2:83" s="31" customFormat="1" ht="13.15" customHeight="1">
      <c r="B284" s="216"/>
      <c r="C284" s="175"/>
      <c r="D284" s="197"/>
      <c r="E284" s="172"/>
      <c r="F284" s="172"/>
      <c r="G284" s="37" t="s">
        <v>79</v>
      </c>
      <c r="H284" s="117">
        <v>0</v>
      </c>
      <c r="I284" s="82">
        <f>IFERROR(H284/E277,"-")</f>
        <v>0</v>
      </c>
      <c r="J284" s="117">
        <v>0</v>
      </c>
      <c r="K284" s="82">
        <f>IFERROR(J284/F277,"-")</f>
        <v>0</v>
      </c>
      <c r="L284" s="120" t="str">
        <f t="shared" si="196"/>
        <v>-</v>
      </c>
      <c r="M284" s="83">
        <f t="shared" si="204"/>
        <v>0</v>
      </c>
      <c r="N284" s="197"/>
      <c r="O284" s="172"/>
      <c r="P284" s="172"/>
      <c r="Q284" s="37" t="s">
        <v>79</v>
      </c>
      <c r="R284" s="117">
        <v>3400</v>
      </c>
      <c r="S284" s="82">
        <f>IFERROR(R284/O277,"-")</f>
        <v>8.4727847798283325E-6</v>
      </c>
      <c r="T284" s="117">
        <v>1</v>
      </c>
      <c r="U284" s="82">
        <f>IFERROR(T284/P277,"-")</f>
        <v>5.263157894736842E-3</v>
      </c>
      <c r="V284" s="120">
        <f t="shared" si="197"/>
        <v>3400</v>
      </c>
      <c r="W284" s="83">
        <f t="shared" si="205"/>
        <v>4.9504950495049506E-3</v>
      </c>
      <c r="X284" s="197"/>
      <c r="Y284" s="172"/>
      <c r="Z284" s="172"/>
      <c r="AA284" s="37" t="s">
        <v>79</v>
      </c>
      <c r="AB284" s="117">
        <v>7935</v>
      </c>
      <c r="AC284" s="82">
        <f>IFERROR(AB284/Y277,"-")</f>
        <v>1.3663516088299444E-6</v>
      </c>
      <c r="AD284" s="117">
        <v>1</v>
      </c>
      <c r="AE284" s="82">
        <f>IFERROR(AD284/Z277,"-")</f>
        <v>1.3670539986329459E-4</v>
      </c>
      <c r="AF284" s="120">
        <f t="shared" si="198"/>
        <v>7935</v>
      </c>
      <c r="AG284" s="83">
        <f t="shared" si="206"/>
        <v>1.2531328320802005E-4</v>
      </c>
      <c r="AH284" s="197"/>
      <c r="AI284" s="172"/>
      <c r="AJ284" s="172"/>
      <c r="AK284" s="37" t="s">
        <v>79</v>
      </c>
      <c r="AL284" s="117">
        <v>14399</v>
      </c>
      <c r="AM284" s="82">
        <f>IFERROR(AL284/AI277,"-")</f>
        <v>2.3500459223519857E-6</v>
      </c>
      <c r="AN284" s="117">
        <v>6</v>
      </c>
      <c r="AO284" s="82">
        <f>IFERROR(AN284/AJ277,"-")</f>
        <v>9.9189948751859805E-4</v>
      </c>
      <c r="AP284" s="120">
        <f t="shared" si="199"/>
        <v>2399.8333333333335</v>
      </c>
      <c r="AQ284" s="83">
        <f t="shared" si="207"/>
        <v>8.9166295140436912E-4</v>
      </c>
      <c r="AR284" s="197"/>
      <c r="AS284" s="172"/>
      <c r="AT284" s="172"/>
      <c r="AU284" s="37" t="s">
        <v>79</v>
      </c>
      <c r="AV284" s="117">
        <v>59420</v>
      </c>
      <c r="AW284" s="82">
        <f>IFERROR(AV284/AS277,"-")</f>
        <v>1.1397722112869904E-5</v>
      </c>
      <c r="AX284" s="117">
        <v>8</v>
      </c>
      <c r="AY284" s="82">
        <f>IFERROR(AX284/AT277,"-")</f>
        <v>1.7742293191394987E-3</v>
      </c>
      <c r="AZ284" s="120">
        <f t="shared" si="200"/>
        <v>7427.5</v>
      </c>
      <c r="BA284" s="83">
        <f t="shared" si="208"/>
        <v>1.5907735136209981E-3</v>
      </c>
      <c r="BB284" s="197"/>
      <c r="BC284" s="172"/>
      <c r="BD284" s="172"/>
      <c r="BE284" s="37" t="s">
        <v>79</v>
      </c>
      <c r="BF284" s="117">
        <v>10545</v>
      </c>
      <c r="BG284" s="82">
        <f>IFERROR(BF284/BC277,"-")</f>
        <v>3.984153971194986E-6</v>
      </c>
      <c r="BH284" s="117">
        <v>3</v>
      </c>
      <c r="BI284" s="82">
        <f>IFERROR(BH284/BD277,"-")</f>
        <v>1.4326647564469914E-3</v>
      </c>
      <c r="BJ284" s="120">
        <f t="shared" si="201"/>
        <v>3515</v>
      </c>
      <c r="BK284" s="83">
        <f t="shared" si="209"/>
        <v>1.2190166598943519E-3</v>
      </c>
      <c r="BL284" s="197"/>
      <c r="BM284" s="172"/>
      <c r="BN284" s="172"/>
      <c r="BO284" s="37" t="s">
        <v>79</v>
      </c>
      <c r="BP284" s="117">
        <v>1151</v>
      </c>
      <c r="BQ284" s="82">
        <f>IFERROR(BP284/BM277,"-")</f>
        <v>1.1904080908200909E-6</v>
      </c>
      <c r="BR284" s="117">
        <v>2</v>
      </c>
      <c r="BS284" s="82">
        <f>IFERROR(BR284/BN277,"-")</f>
        <v>2.7063599458728013E-3</v>
      </c>
      <c r="BT284" s="120">
        <f t="shared" si="202"/>
        <v>575.5</v>
      </c>
      <c r="BU284" s="83">
        <f t="shared" si="210"/>
        <v>2.2446689113355782E-3</v>
      </c>
      <c r="BV284" s="197"/>
      <c r="BW284" s="172"/>
      <c r="BX284" s="172"/>
      <c r="BY284" s="37" t="s">
        <v>79</v>
      </c>
      <c r="BZ284" s="117">
        <f t="shared" si="212"/>
        <v>96850</v>
      </c>
      <c r="CA284" s="82">
        <f>IFERROR(BZ284/BW277,"-")</f>
        <v>4.5378528379712911E-6</v>
      </c>
      <c r="CB284" s="117">
        <f t="shared" si="213"/>
        <v>21</v>
      </c>
      <c r="CC284" s="82">
        <f>IFERROR(CB284/BX277,"-")</f>
        <v>1.0005240840440231E-3</v>
      </c>
      <c r="CD284" s="120">
        <f t="shared" si="203"/>
        <v>4611.9047619047615</v>
      </c>
      <c r="CE284" s="83">
        <f t="shared" si="211"/>
        <v>8.9770444149959387E-4</v>
      </c>
    </row>
    <row r="285" spans="2:83" s="31" customFormat="1" ht="13.15" customHeight="1">
      <c r="B285" s="216"/>
      <c r="C285" s="175"/>
      <c r="D285" s="197"/>
      <c r="E285" s="172"/>
      <c r="F285" s="172"/>
      <c r="G285" s="37" t="s">
        <v>81</v>
      </c>
      <c r="H285" s="117">
        <v>52831</v>
      </c>
      <c r="I285" s="82">
        <f>IFERROR(H285/E277,"-")</f>
        <v>2.936609674653375E-4</v>
      </c>
      <c r="J285" s="117">
        <v>1</v>
      </c>
      <c r="K285" s="82">
        <f>IFERROR(J285/F277,"-")</f>
        <v>1.0752688172043012E-2</v>
      </c>
      <c r="L285" s="120">
        <f t="shared" si="196"/>
        <v>52831</v>
      </c>
      <c r="M285" s="83">
        <f t="shared" si="204"/>
        <v>9.9009900990099011E-3</v>
      </c>
      <c r="N285" s="197"/>
      <c r="O285" s="172"/>
      <c r="P285" s="172"/>
      <c r="Q285" s="37" t="s">
        <v>81</v>
      </c>
      <c r="R285" s="117">
        <v>47055</v>
      </c>
      <c r="S285" s="82">
        <f>IFERROR(R285/O277,"-")</f>
        <v>1.1726084935730065E-4</v>
      </c>
      <c r="T285" s="117">
        <v>1</v>
      </c>
      <c r="U285" s="82">
        <f>IFERROR(T285/P277,"-")</f>
        <v>5.263157894736842E-3</v>
      </c>
      <c r="V285" s="120">
        <f t="shared" si="197"/>
        <v>47055</v>
      </c>
      <c r="W285" s="83">
        <f t="shared" si="205"/>
        <v>4.9504950495049506E-3</v>
      </c>
      <c r="X285" s="197"/>
      <c r="Y285" s="172"/>
      <c r="Z285" s="172"/>
      <c r="AA285" s="37" t="s">
        <v>81</v>
      </c>
      <c r="AB285" s="117">
        <v>960603</v>
      </c>
      <c r="AC285" s="82">
        <f>IFERROR(AB285/Y277,"-")</f>
        <v>1.6540913100149604E-4</v>
      </c>
      <c r="AD285" s="117">
        <v>60</v>
      </c>
      <c r="AE285" s="82">
        <f>IFERROR(AD285/Z277,"-")</f>
        <v>8.2023239917976762E-3</v>
      </c>
      <c r="AF285" s="120">
        <f t="shared" si="198"/>
        <v>16010.05</v>
      </c>
      <c r="AG285" s="83">
        <f t="shared" si="206"/>
        <v>7.5187969924812026E-3</v>
      </c>
      <c r="AH285" s="197"/>
      <c r="AI285" s="172"/>
      <c r="AJ285" s="172"/>
      <c r="AK285" s="37" t="s">
        <v>81</v>
      </c>
      <c r="AL285" s="117">
        <v>1575589</v>
      </c>
      <c r="AM285" s="82">
        <f>IFERROR(AL285/AI277,"-")</f>
        <v>2.5715025381989326E-4</v>
      </c>
      <c r="AN285" s="117">
        <v>69</v>
      </c>
      <c r="AO285" s="82">
        <f>IFERROR(AN285/AJ277,"-")</f>
        <v>1.1406844106463879E-2</v>
      </c>
      <c r="AP285" s="120">
        <f t="shared" si="199"/>
        <v>22834.623188405796</v>
      </c>
      <c r="AQ285" s="83">
        <f t="shared" si="207"/>
        <v>1.0254123941150245E-2</v>
      </c>
      <c r="AR285" s="197"/>
      <c r="AS285" s="172"/>
      <c r="AT285" s="172"/>
      <c r="AU285" s="37" t="s">
        <v>81</v>
      </c>
      <c r="AV285" s="117">
        <v>1214762</v>
      </c>
      <c r="AW285" s="82">
        <f>IFERROR(AV285/AS277,"-")</f>
        <v>2.3301110247852695E-4</v>
      </c>
      <c r="AX285" s="117">
        <v>39</v>
      </c>
      <c r="AY285" s="82">
        <f>IFERROR(AX285/AT277,"-")</f>
        <v>8.6493679308050561E-3</v>
      </c>
      <c r="AZ285" s="120">
        <f t="shared" si="200"/>
        <v>31147.74358974359</v>
      </c>
      <c r="BA285" s="83">
        <f t="shared" si="208"/>
        <v>7.7550208789023663E-3</v>
      </c>
      <c r="BB285" s="197"/>
      <c r="BC285" s="172"/>
      <c r="BD285" s="172"/>
      <c r="BE285" s="37" t="s">
        <v>81</v>
      </c>
      <c r="BF285" s="117">
        <v>372706</v>
      </c>
      <c r="BG285" s="82">
        <f>IFERROR(BF285/BC277,"-")</f>
        <v>1.4081726789835926E-4</v>
      </c>
      <c r="BH285" s="117">
        <v>15</v>
      </c>
      <c r="BI285" s="82">
        <f>IFERROR(BH285/BD277,"-")</f>
        <v>7.1633237822349575E-3</v>
      </c>
      <c r="BJ285" s="120">
        <f t="shared" si="201"/>
        <v>24847.066666666666</v>
      </c>
      <c r="BK285" s="83">
        <f t="shared" si="209"/>
        <v>6.0950832994717593E-3</v>
      </c>
      <c r="BL285" s="197"/>
      <c r="BM285" s="172"/>
      <c r="BN285" s="172"/>
      <c r="BO285" s="37" t="s">
        <v>81</v>
      </c>
      <c r="BP285" s="117">
        <v>141006</v>
      </c>
      <c r="BQ285" s="82">
        <f>IFERROR(BP285/BM277,"-")</f>
        <v>1.4583378214958969E-4</v>
      </c>
      <c r="BR285" s="117">
        <v>5</v>
      </c>
      <c r="BS285" s="82">
        <f>IFERROR(BR285/BN277,"-")</f>
        <v>6.7658998646820028E-3</v>
      </c>
      <c r="BT285" s="120">
        <f t="shared" si="202"/>
        <v>28201.200000000001</v>
      </c>
      <c r="BU285" s="83">
        <f t="shared" si="210"/>
        <v>5.6116722783389446E-3</v>
      </c>
      <c r="BV285" s="197"/>
      <c r="BW285" s="172"/>
      <c r="BX285" s="172"/>
      <c r="BY285" s="37" t="s">
        <v>81</v>
      </c>
      <c r="BZ285" s="117">
        <f t="shared" si="212"/>
        <v>4364552</v>
      </c>
      <c r="CA285" s="82">
        <f>IFERROR(BZ285/BW277,"-")</f>
        <v>2.0449865441066878E-4</v>
      </c>
      <c r="CB285" s="117">
        <f t="shared" si="213"/>
        <v>190</v>
      </c>
      <c r="CC285" s="82">
        <f>IFERROR(CB285/BX277,"-")</f>
        <v>9.052360760398304E-3</v>
      </c>
      <c r="CD285" s="120">
        <f t="shared" si="203"/>
        <v>22971.326315789473</v>
      </c>
      <c r="CE285" s="83">
        <f t="shared" si="211"/>
        <v>8.1220878040439443E-3</v>
      </c>
    </row>
    <row r="286" spans="2:83" s="31" customFormat="1" ht="13.15" customHeight="1">
      <c r="B286" s="216"/>
      <c r="C286" s="175"/>
      <c r="D286" s="197"/>
      <c r="E286" s="172"/>
      <c r="F286" s="172"/>
      <c r="G286" s="37" t="s">
        <v>83</v>
      </c>
      <c r="H286" s="117">
        <v>240216</v>
      </c>
      <c r="I286" s="82">
        <f>IFERROR(H286/E277,"-")</f>
        <v>1.3352399719985142E-3</v>
      </c>
      <c r="J286" s="117">
        <v>7</v>
      </c>
      <c r="K286" s="82">
        <f>IFERROR(J286/F277,"-")</f>
        <v>7.5268817204301078E-2</v>
      </c>
      <c r="L286" s="120">
        <f t="shared" si="196"/>
        <v>34316.571428571428</v>
      </c>
      <c r="M286" s="83">
        <f t="shared" si="204"/>
        <v>6.9306930693069313E-2</v>
      </c>
      <c r="N286" s="197"/>
      <c r="O286" s="172"/>
      <c r="P286" s="172"/>
      <c r="Q286" s="37" t="s">
        <v>83</v>
      </c>
      <c r="R286" s="117">
        <v>287718</v>
      </c>
      <c r="S286" s="82">
        <f>IFERROR(R286/O277,"-")</f>
        <v>7.1699196802430833E-4</v>
      </c>
      <c r="T286" s="117">
        <v>12</v>
      </c>
      <c r="U286" s="82">
        <f>IFERROR(T286/P277,"-")</f>
        <v>6.3157894736842107E-2</v>
      </c>
      <c r="V286" s="120">
        <f t="shared" si="197"/>
        <v>23976.5</v>
      </c>
      <c r="W286" s="83">
        <f t="shared" si="205"/>
        <v>5.9405940594059403E-2</v>
      </c>
      <c r="X286" s="197"/>
      <c r="Y286" s="172"/>
      <c r="Z286" s="172"/>
      <c r="AA286" s="37" t="s">
        <v>83</v>
      </c>
      <c r="AB286" s="117">
        <v>8007297</v>
      </c>
      <c r="AC286" s="82">
        <f>IFERROR(AB286/Y277,"-")</f>
        <v>1.3788006475525126E-3</v>
      </c>
      <c r="AD286" s="117">
        <v>305</v>
      </c>
      <c r="AE286" s="82">
        <f>IFERROR(AD286/Z277,"-")</f>
        <v>4.1695146958304855E-2</v>
      </c>
      <c r="AF286" s="120">
        <f t="shared" si="198"/>
        <v>26253.432786885245</v>
      </c>
      <c r="AG286" s="83">
        <f t="shared" si="206"/>
        <v>3.8220551378446113E-2</v>
      </c>
      <c r="AH286" s="197"/>
      <c r="AI286" s="172"/>
      <c r="AJ286" s="172"/>
      <c r="AK286" s="37" t="s">
        <v>83</v>
      </c>
      <c r="AL286" s="117">
        <v>6203116</v>
      </c>
      <c r="AM286" s="82">
        <f>IFERROR(AL286/AI277,"-")</f>
        <v>1.0124041573495632E-3</v>
      </c>
      <c r="AN286" s="117">
        <v>338</v>
      </c>
      <c r="AO286" s="82">
        <f>IFERROR(AN286/AJ277,"-")</f>
        <v>5.5877004463547694E-2</v>
      </c>
      <c r="AP286" s="120">
        <f t="shared" si="199"/>
        <v>18352.414201183434</v>
      </c>
      <c r="AQ286" s="83">
        <f t="shared" si="207"/>
        <v>5.0230346262446129E-2</v>
      </c>
      <c r="AR286" s="197"/>
      <c r="AS286" s="172"/>
      <c r="AT286" s="172"/>
      <c r="AU286" s="37" t="s">
        <v>83</v>
      </c>
      <c r="AV286" s="117">
        <v>10557179</v>
      </c>
      <c r="AW286" s="82">
        <f>IFERROR(AV286/AS277,"-")</f>
        <v>2.0250385819223457E-3</v>
      </c>
      <c r="AX286" s="117">
        <v>333</v>
      </c>
      <c r="AY286" s="82">
        <f>IFERROR(AX286/AT277,"-")</f>
        <v>7.3852295409181631E-2</v>
      </c>
      <c r="AZ286" s="120">
        <f t="shared" si="200"/>
        <v>31703.24024024024</v>
      </c>
      <c r="BA286" s="83">
        <f t="shared" si="208"/>
        <v>6.6215947504474057E-2</v>
      </c>
      <c r="BB286" s="197"/>
      <c r="BC286" s="172"/>
      <c r="BD286" s="172"/>
      <c r="BE286" s="37" t="s">
        <v>83</v>
      </c>
      <c r="BF286" s="117">
        <v>5631595</v>
      </c>
      <c r="BG286" s="82">
        <f>IFERROR(BF286/BC277,"-")</f>
        <v>2.1277516911722928E-3</v>
      </c>
      <c r="BH286" s="117">
        <v>204</v>
      </c>
      <c r="BI286" s="82">
        <f>IFERROR(BH286/BD277,"-")</f>
        <v>9.7421203438395415E-2</v>
      </c>
      <c r="BJ286" s="120">
        <f t="shared" si="201"/>
        <v>27605.857843137255</v>
      </c>
      <c r="BK286" s="83">
        <f t="shared" si="209"/>
        <v>8.2893132872815925E-2</v>
      </c>
      <c r="BL286" s="197"/>
      <c r="BM286" s="172"/>
      <c r="BN286" s="172"/>
      <c r="BO286" s="37" t="s">
        <v>83</v>
      </c>
      <c r="BP286" s="117">
        <v>1349118</v>
      </c>
      <c r="BQ286" s="82">
        <f>IFERROR(BP286/BM277,"-")</f>
        <v>1.3953092812085312E-3</v>
      </c>
      <c r="BR286" s="117">
        <v>51</v>
      </c>
      <c r="BS286" s="82">
        <f>IFERROR(BR286/BN277,"-")</f>
        <v>6.9012178619756434E-2</v>
      </c>
      <c r="BT286" s="120">
        <f t="shared" si="202"/>
        <v>26453.294117647059</v>
      </c>
      <c r="BU286" s="83">
        <f t="shared" si="210"/>
        <v>5.7239057239057242E-2</v>
      </c>
      <c r="BV286" s="197"/>
      <c r="BW286" s="172"/>
      <c r="BX286" s="172"/>
      <c r="BY286" s="37" t="s">
        <v>83</v>
      </c>
      <c r="BZ286" s="117">
        <f t="shared" si="212"/>
        <v>32276239</v>
      </c>
      <c r="CA286" s="82">
        <f>IFERROR(BZ286/BW277,"-")</f>
        <v>1.512285211617859E-3</v>
      </c>
      <c r="CB286" s="117">
        <f t="shared" si="213"/>
        <v>1250</v>
      </c>
      <c r="CC286" s="82">
        <f>IFERROR(CB286/BX277,"-")</f>
        <v>5.9555005002620419E-2</v>
      </c>
      <c r="CD286" s="120">
        <f t="shared" si="203"/>
        <v>25820.9912</v>
      </c>
      <c r="CE286" s="83">
        <f t="shared" si="211"/>
        <v>5.3434788184499635E-2</v>
      </c>
    </row>
    <row r="287" spans="2:83" s="31" customFormat="1" ht="13.15" customHeight="1">
      <c r="B287" s="216"/>
      <c r="C287" s="175"/>
      <c r="D287" s="197"/>
      <c r="E287" s="172"/>
      <c r="F287" s="172"/>
      <c r="G287" s="37" t="s">
        <v>85</v>
      </c>
      <c r="H287" s="117">
        <v>23365</v>
      </c>
      <c r="I287" s="82">
        <f>IFERROR(H287/E277,"-")</f>
        <v>1.2987428791481537E-4</v>
      </c>
      <c r="J287" s="117">
        <v>3</v>
      </c>
      <c r="K287" s="82">
        <f>IFERROR(J287/F277,"-")</f>
        <v>3.2258064516129031E-2</v>
      </c>
      <c r="L287" s="120">
        <f t="shared" si="196"/>
        <v>7788.333333333333</v>
      </c>
      <c r="M287" s="83">
        <f t="shared" si="204"/>
        <v>2.9702970297029702E-2</v>
      </c>
      <c r="N287" s="197"/>
      <c r="O287" s="172"/>
      <c r="P287" s="172"/>
      <c r="Q287" s="37" t="s">
        <v>85</v>
      </c>
      <c r="R287" s="117">
        <v>498004</v>
      </c>
      <c r="S287" s="82">
        <f>IFERROR(R287/O277,"-")</f>
        <v>1.2410237386745967E-3</v>
      </c>
      <c r="T287" s="117">
        <v>8</v>
      </c>
      <c r="U287" s="82">
        <f>IFERROR(T287/P277,"-")</f>
        <v>4.2105263157894736E-2</v>
      </c>
      <c r="V287" s="120">
        <f t="shared" si="197"/>
        <v>62250.5</v>
      </c>
      <c r="W287" s="83">
        <f t="shared" si="205"/>
        <v>3.9603960396039604E-2</v>
      </c>
      <c r="X287" s="197"/>
      <c r="Y287" s="172"/>
      <c r="Z287" s="172"/>
      <c r="AA287" s="37" t="s">
        <v>85</v>
      </c>
      <c r="AB287" s="117">
        <v>3090644</v>
      </c>
      <c r="AC287" s="82">
        <f>IFERROR(AB287/Y277,"-")</f>
        <v>5.3218732220801693E-4</v>
      </c>
      <c r="AD287" s="117">
        <v>46</v>
      </c>
      <c r="AE287" s="82">
        <f>IFERROR(AD287/Z277,"-")</f>
        <v>6.2884483937115515E-3</v>
      </c>
      <c r="AF287" s="120">
        <f t="shared" si="198"/>
        <v>67187.913043478256</v>
      </c>
      <c r="AG287" s="83">
        <f t="shared" si="206"/>
        <v>5.7644110275689225E-3</v>
      </c>
      <c r="AH287" s="197"/>
      <c r="AI287" s="172"/>
      <c r="AJ287" s="172"/>
      <c r="AK287" s="37" t="s">
        <v>85</v>
      </c>
      <c r="AL287" s="117">
        <v>12054320</v>
      </c>
      <c r="AM287" s="82">
        <f>IFERROR(AL287/AI277,"-")</f>
        <v>1.967373120544898E-3</v>
      </c>
      <c r="AN287" s="117">
        <v>73</v>
      </c>
      <c r="AO287" s="82">
        <f>IFERROR(AN287/AJ277,"-")</f>
        <v>1.2068110431476277E-2</v>
      </c>
      <c r="AP287" s="120">
        <f t="shared" si="199"/>
        <v>165127.67123287672</v>
      </c>
      <c r="AQ287" s="83">
        <f t="shared" si="207"/>
        <v>1.0848565908753159E-2</v>
      </c>
      <c r="AR287" s="197"/>
      <c r="AS287" s="172"/>
      <c r="AT287" s="172"/>
      <c r="AU287" s="37" t="s">
        <v>85</v>
      </c>
      <c r="AV287" s="117">
        <v>12424942</v>
      </c>
      <c r="AW287" s="82">
        <f>IFERROR(AV287/AS277,"-")</f>
        <v>2.3833058933780886E-3</v>
      </c>
      <c r="AX287" s="117">
        <v>78</v>
      </c>
      <c r="AY287" s="82">
        <f>IFERROR(AX287/AT277,"-")</f>
        <v>1.7298735861610112E-2</v>
      </c>
      <c r="AZ287" s="120">
        <f t="shared" si="200"/>
        <v>159294.12820512822</v>
      </c>
      <c r="BA287" s="83">
        <f t="shared" si="208"/>
        <v>1.5510041757804733E-2</v>
      </c>
      <c r="BB287" s="197"/>
      <c r="BC287" s="172"/>
      <c r="BD287" s="172"/>
      <c r="BE287" s="37" t="s">
        <v>85</v>
      </c>
      <c r="BF287" s="117">
        <v>5773373</v>
      </c>
      <c r="BG287" s="82">
        <f>IFERROR(BF287/BC277,"-")</f>
        <v>2.1813188207814044E-3</v>
      </c>
      <c r="BH287" s="117">
        <v>54</v>
      </c>
      <c r="BI287" s="82">
        <f>IFERROR(BH287/BD277,"-")</f>
        <v>2.5787965616045846E-2</v>
      </c>
      <c r="BJ287" s="120">
        <f t="shared" si="201"/>
        <v>106914.31481481482</v>
      </c>
      <c r="BK287" s="83">
        <f t="shared" si="209"/>
        <v>2.1942299878098336E-2</v>
      </c>
      <c r="BL287" s="197"/>
      <c r="BM287" s="172"/>
      <c r="BN287" s="172"/>
      <c r="BO287" s="37" t="s">
        <v>85</v>
      </c>
      <c r="BP287" s="117">
        <v>6005061</v>
      </c>
      <c r="BQ287" s="82">
        <f>IFERROR(BP287/BM277,"-")</f>
        <v>6.2106630758194496E-3</v>
      </c>
      <c r="BR287" s="117">
        <v>33</v>
      </c>
      <c r="BS287" s="82">
        <f>IFERROR(BR287/BN277,"-")</f>
        <v>4.4654939106901215E-2</v>
      </c>
      <c r="BT287" s="120">
        <f t="shared" si="202"/>
        <v>181971.54545454544</v>
      </c>
      <c r="BU287" s="83">
        <f t="shared" si="210"/>
        <v>3.7037037037037035E-2</v>
      </c>
      <c r="BV287" s="197"/>
      <c r="BW287" s="172"/>
      <c r="BX287" s="172"/>
      <c r="BY287" s="37" t="s">
        <v>85</v>
      </c>
      <c r="BZ287" s="117">
        <f t="shared" si="212"/>
        <v>39869709</v>
      </c>
      <c r="CA287" s="82">
        <f>IFERROR(BZ287/BW277,"-")</f>
        <v>1.8680730215254466E-3</v>
      </c>
      <c r="CB287" s="117">
        <f t="shared" si="213"/>
        <v>295</v>
      </c>
      <c r="CC287" s="82">
        <f>IFERROR(CB287/BX277,"-")</f>
        <v>1.4054981180618419E-2</v>
      </c>
      <c r="CD287" s="120">
        <f t="shared" si="203"/>
        <v>135151.5559322034</v>
      </c>
      <c r="CE287" s="83">
        <f t="shared" si="211"/>
        <v>1.2610610011541915E-2</v>
      </c>
    </row>
    <row r="288" spans="2:83" s="31" customFormat="1" ht="13.15" customHeight="1">
      <c r="B288" s="216"/>
      <c r="C288" s="175"/>
      <c r="D288" s="197"/>
      <c r="E288" s="172"/>
      <c r="F288" s="172"/>
      <c r="G288" s="37" t="s">
        <v>87</v>
      </c>
      <c r="H288" s="117">
        <v>54666</v>
      </c>
      <c r="I288" s="82">
        <f>IFERROR(H288/E277,"-")</f>
        <v>3.0386080989305787E-4</v>
      </c>
      <c r="J288" s="117">
        <v>2</v>
      </c>
      <c r="K288" s="82">
        <f>IFERROR(J288/F277,"-")</f>
        <v>2.1505376344086023E-2</v>
      </c>
      <c r="L288" s="120">
        <f t="shared" si="196"/>
        <v>27333</v>
      </c>
      <c r="M288" s="83">
        <f t="shared" si="204"/>
        <v>1.9801980198019802E-2</v>
      </c>
      <c r="N288" s="197"/>
      <c r="O288" s="172"/>
      <c r="P288" s="172"/>
      <c r="Q288" s="37" t="s">
        <v>87</v>
      </c>
      <c r="R288" s="117">
        <v>5596448</v>
      </c>
      <c r="S288" s="82">
        <f>IFERROR(R288/O277,"-")</f>
        <v>1.3946323363382564E-2</v>
      </c>
      <c r="T288" s="117">
        <v>12</v>
      </c>
      <c r="U288" s="82">
        <f>IFERROR(T288/P277,"-")</f>
        <v>6.3157894736842107E-2</v>
      </c>
      <c r="V288" s="120">
        <f t="shared" si="197"/>
        <v>466370.66666666669</v>
      </c>
      <c r="W288" s="83">
        <f t="shared" si="205"/>
        <v>5.9405940594059403E-2</v>
      </c>
      <c r="X288" s="197"/>
      <c r="Y288" s="172"/>
      <c r="Z288" s="172"/>
      <c r="AA288" s="37" t="s">
        <v>87</v>
      </c>
      <c r="AB288" s="117">
        <v>22043267</v>
      </c>
      <c r="AC288" s="82">
        <f>IFERROR(AB288/Y277,"-")</f>
        <v>3.7956967018674256E-3</v>
      </c>
      <c r="AD288" s="117">
        <v>70</v>
      </c>
      <c r="AE288" s="82">
        <f>IFERROR(AD288/Z277,"-")</f>
        <v>9.5693779904306216E-3</v>
      </c>
      <c r="AF288" s="120">
        <f t="shared" si="198"/>
        <v>314903.8142857143</v>
      </c>
      <c r="AG288" s="83">
        <f t="shared" si="206"/>
        <v>8.771929824561403E-3</v>
      </c>
      <c r="AH288" s="197"/>
      <c r="AI288" s="172"/>
      <c r="AJ288" s="172"/>
      <c r="AK288" s="37" t="s">
        <v>87</v>
      </c>
      <c r="AL288" s="117">
        <v>55129222</v>
      </c>
      <c r="AM288" s="82">
        <f>IFERROR(AL288/AI277,"-")</f>
        <v>8.9975833990928109E-3</v>
      </c>
      <c r="AN288" s="117">
        <v>130</v>
      </c>
      <c r="AO288" s="82">
        <f>IFERROR(AN288/AJ277,"-")</f>
        <v>2.1491155562902958E-2</v>
      </c>
      <c r="AP288" s="120">
        <f t="shared" si="199"/>
        <v>424070.93846153846</v>
      </c>
      <c r="AQ288" s="83">
        <f t="shared" si="207"/>
        <v>1.9319363947094666E-2</v>
      </c>
      <c r="AR288" s="197"/>
      <c r="AS288" s="172"/>
      <c r="AT288" s="172"/>
      <c r="AU288" s="37" t="s">
        <v>87</v>
      </c>
      <c r="AV288" s="117">
        <v>99447675</v>
      </c>
      <c r="AW288" s="82">
        <f>IFERROR(AV288/AS277,"-")</f>
        <v>1.907568098991921E-2</v>
      </c>
      <c r="AX288" s="117">
        <v>199</v>
      </c>
      <c r="AY288" s="82">
        <f>IFERROR(AX288/AT277,"-")</f>
        <v>4.4133954313595035E-2</v>
      </c>
      <c r="AZ288" s="120">
        <f t="shared" si="200"/>
        <v>499737.06030150753</v>
      </c>
      <c r="BA288" s="83">
        <f t="shared" si="208"/>
        <v>3.9570491151322329E-2</v>
      </c>
      <c r="BB288" s="197"/>
      <c r="BC288" s="172"/>
      <c r="BD288" s="172"/>
      <c r="BE288" s="37" t="s">
        <v>87</v>
      </c>
      <c r="BF288" s="117">
        <v>54532999</v>
      </c>
      <c r="BG288" s="82">
        <f>IFERROR(BF288/BC277,"-")</f>
        <v>2.0603875251495703E-2</v>
      </c>
      <c r="BH288" s="117">
        <v>149</v>
      </c>
      <c r="BI288" s="82">
        <f>IFERROR(BH288/BD277,"-")</f>
        <v>7.1155682903533912E-2</v>
      </c>
      <c r="BJ288" s="120">
        <f t="shared" si="201"/>
        <v>365993.2818791946</v>
      </c>
      <c r="BK288" s="83">
        <f t="shared" si="209"/>
        <v>6.0544494108086142E-2</v>
      </c>
      <c r="BL288" s="197"/>
      <c r="BM288" s="172"/>
      <c r="BN288" s="172"/>
      <c r="BO288" s="37" t="s">
        <v>87</v>
      </c>
      <c r="BP288" s="117">
        <v>26623456</v>
      </c>
      <c r="BQ288" s="82">
        <f>IFERROR(BP288/BM277,"-")</f>
        <v>2.7534993421366373E-2</v>
      </c>
      <c r="BR288" s="117">
        <v>67</v>
      </c>
      <c r="BS288" s="82">
        <f>IFERROR(BR288/BN277,"-")</f>
        <v>9.0663058186738837E-2</v>
      </c>
      <c r="BT288" s="120">
        <f t="shared" si="202"/>
        <v>397365.01492537314</v>
      </c>
      <c r="BU288" s="83">
        <f t="shared" si="210"/>
        <v>7.5196408529741868E-2</v>
      </c>
      <c r="BV288" s="197"/>
      <c r="BW288" s="172"/>
      <c r="BX288" s="172"/>
      <c r="BY288" s="37" t="s">
        <v>87</v>
      </c>
      <c r="BZ288" s="117">
        <f t="shared" si="212"/>
        <v>263427733</v>
      </c>
      <c r="CA288" s="82">
        <f>IFERROR(BZ288/BW277,"-")</f>
        <v>1.2342759791372157E-2</v>
      </c>
      <c r="CB288" s="117">
        <f t="shared" si="213"/>
        <v>629</v>
      </c>
      <c r="CC288" s="82">
        <f>IFERROR(CB288/BX277,"-")</f>
        <v>2.9968078517318596E-2</v>
      </c>
      <c r="CD288" s="120">
        <f t="shared" si="203"/>
        <v>418804.02702702704</v>
      </c>
      <c r="CE288" s="83">
        <f t="shared" si="211"/>
        <v>2.6888385414440216E-2</v>
      </c>
    </row>
    <row r="289" spans="2:83" s="31" customFormat="1" ht="13.15" customHeight="1">
      <c r="B289" s="216"/>
      <c r="C289" s="175"/>
      <c r="D289" s="197"/>
      <c r="E289" s="172"/>
      <c r="F289" s="172"/>
      <c r="G289" s="37" t="s">
        <v>89</v>
      </c>
      <c r="H289" s="117">
        <v>1253118</v>
      </c>
      <c r="I289" s="82">
        <f>IFERROR(H289/E277,"-")</f>
        <v>6.9654529391499076E-3</v>
      </c>
      <c r="J289" s="117">
        <v>16</v>
      </c>
      <c r="K289" s="82">
        <f>IFERROR(J289/F277,"-")</f>
        <v>0.17204301075268819</v>
      </c>
      <c r="L289" s="120">
        <f t="shared" si="196"/>
        <v>78319.875</v>
      </c>
      <c r="M289" s="83">
        <f t="shared" si="204"/>
        <v>0.15841584158415842</v>
      </c>
      <c r="N289" s="197"/>
      <c r="O289" s="172"/>
      <c r="P289" s="172"/>
      <c r="Q289" s="37" t="s">
        <v>89</v>
      </c>
      <c r="R289" s="117">
        <v>2678451</v>
      </c>
      <c r="S289" s="82">
        <f>IFERROR(R289/O277,"-")</f>
        <v>6.674687901857641E-3</v>
      </c>
      <c r="T289" s="117">
        <v>30</v>
      </c>
      <c r="U289" s="82">
        <f>IFERROR(T289/P277,"-")</f>
        <v>0.15789473684210525</v>
      </c>
      <c r="V289" s="120">
        <f t="shared" si="197"/>
        <v>89281.7</v>
      </c>
      <c r="W289" s="83">
        <f t="shared" si="205"/>
        <v>0.14851485148514851</v>
      </c>
      <c r="X289" s="197"/>
      <c r="Y289" s="172"/>
      <c r="Z289" s="172"/>
      <c r="AA289" s="37" t="s">
        <v>89</v>
      </c>
      <c r="AB289" s="117">
        <v>51242033</v>
      </c>
      <c r="AC289" s="82">
        <f>IFERROR(AB289/Y277,"-")</f>
        <v>8.8235203817601891E-3</v>
      </c>
      <c r="AD289" s="117">
        <v>916</v>
      </c>
      <c r="AE289" s="82">
        <f>IFERROR(AD289/Z277,"-")</f>
        <v>0.12522214627477785</v>
      </c>
      <c r="AF289" s="120">
        <f t="shared" si="198"/>
        <v>55941.084061135371</v>
      </c>
      <c r="AG289" s="83">
        <f t="shared" si="206"/>
        <v>0.11478696741854637</v>
      </c>
      <c r="AH289" s="197"/>
      <c r="AI289" s="172"/>
      <c r="AJ289" s="172"/>
      <c r="AK289" s="37" t="s">
        <v>89</v>
      </c>
      <c r="AL289" s="117">
        <v>70786309</v>
      </c>
      <c r="AM289" s="82">
        <f>IFERROR(AL289/AI277,"-")</f>
        <v>1.1552960401680509E-2</v>
      </c>
      <c r="AN289" s="117">
        <v>895</v>
      </c>
      <c r="AO289" s="82">
        <f>IFERROR(AN289/AJ277,"-")</f>
        <v>0.14795834022152421</v>
      </c>
      <c r="AP289" s="120">
        <f t="shared" si="199"/>
        <v>79090.848044692742</v>
      </c>
      <c r="AQ289" s="83">
        <f t="shared" si="207"/>
        <v>0.13300639025115174</v>
      </c>
      <c r="AR289" s="197"/>
      <c r="AS289" s="172"/>
      <c r="AT289" s="172"/>
      <c r="AU289" s="37" t="s">
        <v>89</v>
      </c>
      <c r="AV289" s="117">
        <v>56181599</v>
      </c>
      <c r="AW289" s="82">
        <f>IFERROR(AV289/AS277,"-")</f>
        <v>1.0776544147739644E-2</v>
      </c>
      <c r="AX289" s="117">
        <v>676</v>
      </c>
      <c r="AY289" s="82">
        <f>IFERROR(AX289/AT277,"-")</f>
        <v>0.14992237746728765</v>
      </c>
      <c r="AZ289" s="120">
        <f t="shared" si="200"/>
        <v>83108.874260355034</v>
      </c>
      <c r="BA289" s="83">
        <f t="shared" si="208"/>
        <v>0.13442036190097434</v>
      </c>
      <c r="BB289" s="197"/>
      <c r="BC289" s="172"/>
      <c r="BD289" s="172"/>
      <c r="BE289" s="37" t="s">
        <v>89</v>
      </c>
      <c r="BF289" s="117">
        <v>24863586</v>
      </c>
      <c r="BG289" s="82">
        <f>IFERROR(BF289/BC277,"-")</f>
        <v>9.3940592603175017E-3</v>
      </c>
      <c r="BH289" s="117">
        <v>352</v>
      </c>
      <c r="BI289" s="82">
        <f>IFERROR(BH289/BD277,"-")</f>
        <v>0.16809933142311365</v>
      </c>
      <c r="BJ289" s="120">
        <f t="shared" si="201"/>
        <v>70635.1875</v>
      </c>
      <c r="BK289" s="83">
        <f t="shared" si="209"/>
        <v>0.14303128809427063</v>
      </c>
      <c r="BL289" s="197"/>
      <c r="BM289" s="172"/>
      <c r="BN289" s="172"/>
      <c r="BO289" s="37" t="s">
        <v>89</v>
      </c>
      <c r="BP289" s="117">
        <v>13468111</v>
      </c>
      <c r="BQ289" s="82">
        <f>IFERROR(BP289/BM277,"-")</f>
        <v>1.3929233972600406E-2</v>
      </c>
      <c r="BR289" s="117">
        <v>137</v>
      </c>
      <c r="BS289" s="82">
        <f>IFERROR(BR289/BN277,"-")</f>
        <v>0.18538565629228687</v>
      </c>
      <c r="BT289" s="120">
        <f t="shared" si="202"/>
        <v>98307.379562043789</v>
      </c>
      <c r="BU289" s="83">
        <f t="shared" si="210"/>
        <v>0.15375982042648709</v>
      </c>
      <c r="BV289" s="197"/>
      <c r="BW289" s="172"/>
      <c r="BX289" s="172"/>
      <c r="BY289" s="37" t="s">
        <v>89</v>
      </c>
      <c r="BZ289" s="117">
        <f t="shared" si="212"/>
        <v>220473207</v>
      </c>
      <c r="CA289" s="82">
        <f>IFERROR(BZ289/BW277,"-")</f>
        <v>1.0330149386490262E-2</v>
      </c>
      <c r="CB289" s="117">
        <f t="shared" si="213"/>
        <v>3022</v>
      </c>
      <c r="CC289" s="82">
        <f>IFERROR(CB289/BX277,"-")</f>
        <v>0.14398018009433514</v>
      </c>
      <c r="CD289" s="120">
        <f t="shared" si="203"/>
        <v>72956.057908669754</v>
      </c>
      <c r="CE289" s="83">
        <f t="shared" si="211"/>
        <v>0.12918394391484633</v>
      </c>
    </row>
    <row r="290" spans="2:83" s="31" customFormat="1" ht="13.15" customHeight="1">
      <c r="B290" s="216"/>
      <c r="C290" s="175"/>
      <c r="D290" s="197"/>
      <c r="E290" s="172"/>
      <c r="F290" s="172"/>
      <c r="G290" s="37" t="s">
        <v>91</v>
      </c>
      <c r="H290" s="117">
        <v>4564217</v>
      </c>
      <c r="I290" s="82">
        <f>IFERROR(H290/E277,"-")</f>
        <v>2.5370187578159419E-2</v>
      </c>
      <c r="J290" s="117">
        <v>11</v>
      </c>
      <c r="K290" s="82">
        <f>IFERROR(J290/F277,"-")</f>
        <v>0.11827956989247312</v>
      </c>
      <c r="L290" s="120">
        <f t="shared" si="196"/>
        <v>414928.81818181818</v>
      </c>
      <c r="M290" s="83">
        <f t="shared" si="204"/>
        <v>0.10891089108910891</v>
      </c>
      <c r="N290" s="197"/>
      <c r="O290" s="172"/>
      <c r="P290" s="172"/>
      <c r="Q290" s="37" t="s">
        <v>91</v>
      </c>
      <c r="R290" s="117">
        <v>4507177</v>
      </c>
      <c r="S290" s="82">
        <f>IFERROR(R290/O277,"-")</f>
        <v>1.1231864907527155E-2</v>
      </c>
      <c r="T290" s="117">
        <v>21</v>
      </c>
      <c r="U290" s="82">
        <f>IFERROR(T290/P277,"-")</f>
        <v>0.11052631578947368</v>
      </c>
      <c r="V290" s="120">
        <f t="shared" si="197"/>
        <v>214627.47619047618</v>
      </c>
      <c r="W290" s="83">
        <f t="shared" si="205"/>
        <v>0.10396039603960396</v>
      </c>
      <c r="X290" s="197"/>
      <c r="Y290" s="172"/>
      <c r="Z290" s="172"/>
      <c r="AA290" s="37" t="s">
        <v>91</v>
      </c>
      <c r="AB290" s="117">
        <v>86426976</v>
      </c>
      <c r="AC290" s="82">
        <f>IFERROR(AB290/Y277,"-")</f>
        <v>1.4882121953863516E-2</v>
      </c>
      <c r="AD290" s="117">
        <v>654</v>
      </c>
      <c r="AE290" s="82">
        <f>IFERROR(AD290/Z277,"-")</f>
        <v>8.9405331510594668E-2</v>
      </c>
      <c r="AF290" s="120">
        <f t="shared" si="198"/>
        <v>132151.33944954129</v>
      </c>
      <c r="AG290" s="83">
        <f t="shared" si="206"/>
        <v>8.1954887218045114E-2</v>
      </c>
      <c r="AH290" s="197"/>
      <c r="AI290" s="172"/>
      <c r="AJ290" s="172"/>
      <c r="AK290" s="37" t="s">
        <v>91</v>
      </c>
      <c r="AL290" s="117">
        <v>201576924</v>
      </c>
      <c r="AM290" s="82">
        <f>IFERROR(AL290/AI277,"-")</f>
        <v>3.2899161628339196E-2</v>
      </c>
      <c r="AN290" s="117">
        <v>1141</v>
      </c>
      <c r="AO290" s="82">
        <f>IFERROR(AN290/AJ277,"-")</f>
        <v>0.18862621920978676</v>
      </c>
      <c r="AP290" s="120">
        <f t="shared" si="199"/>
        <v>176666.89219982471</v>
      </c>
      <c r="AQ290" s="83">
        <f t="shared" si="207"/>
        <v>0.16956457125873087</v>
      </c>
      <c r="AR290" s="197"/>
      <c r="AS290" s="172"/>
      <c r="AT290" s="172"/>
      <c r="AU290" s="37" t="s">
        <v>91</v>
      </c>
      <c r="AV290" s="117">
        <v>211396720</v>
      </c>
      <c r="AW290" s="82">
        <f>IFERROR(AV290/AS277,"-")</f>
        <v>4.054932800626334E-2</v>
      </c>
      <c r="AX290" s="117">
        <v>1304</v>
      </c>
      <c r="AY290" s="82">
        <f>IFERROR(AX290/AT277,"-")</f>
        <v>0.2891993790197383</v>
      </c>
      <c r="AZ290" s="120">
        <f t="shared" si="200"/>
        <v>162114.04907975459</v>
      </c>
      <c r="BA290" s="83">
        <f t="shared" si="208"/>
        <v>0.2592960827202227</v>
      </c>
      <c r="BB290" s="197"/>
      <c r="BC290" s="172"/>
      <c r="BD290" s="172"/>
      <c r="BE290" s="37" t="s">
        <v>91</v>
      </c>
      <c r="BF290" s="117">
        <v>179874287</v>
      </c>
      <c r="BG290" s="82">
        <f>IFERROR(BF290/BC277,"-")</f>
        <v>6.7960820755516044E-2</v>
      </c>
      <c r="BH290" s="117">
        <v>752</v>
      </c>
      <c r="BI290" s="82">
        <f>IFERROR(BH290/BD277,"-")</f>
        <v>0.35912129894937916</v>
      </c>
      <c r="BJ290" s="120">
        <f t="shared" si="201"/>
        <v>239194.53058510637</v>
      </c>
      <c r="BK290" s="83">
        <f t="shared" si="209"/>
        <v>0.30556684274685086</v>
      </c>
      <c r="BL290" s="197"/>
      <c r="BM290" s="172"/>
      <c r="BN290" s="172"/>
      <c r="BO290" s="37" t="s">
        <v>91</v>
      </c>
      <c r="BP290" s="117">
        <v>72993271</v>
      </c>
      <c r="BQ290" s="82">
        <f>IFERROR(BP290/BM277,"-")</f>
        <v>7.5492424303930064E-2</v>
      </c>
      <c r="BR290" s="117">
        <v>288</v>
      </c>
      <c r="BS290" s="82">
        <f>IFERROR(BR290/BN277,"-")</f>
        <v>0.38971583220568334</v>
      </c>
      <c r="BT290" s="120">
        <f t="shared" si="202"/>
        <v>253448.85763888888</v>
      </c>
      <c r="BU290" s="83">
        <f t="shared" si="210"/>
        <v>0.32323232323232326</v>
      </c>
      <c r="BV290" s="197"/>
      <c r="BW290" s="172"/>
      <c r="BX290" s="172"/>
      <c r="BY290" s="37" t="s">
        <v>91</v>
      </c>
      <c r="BZ290" s="117">
        <f t="shared" si="212"/>
        <v>761339572</v>
      </c>
      <c r="CA290" s="82">
        <f>IFERROR(BZ290/BW277,"-")</f>
        <v>3.5672141842643758E-2</v>
      </c>
      <c r="CB290" s="117">
        <f t="shared" si="213"/>
        <v>4171</v>
      </c>
      <c r="CC290" s="82">
        <f>IFERROR(CB290/BX277,"-")</f>
        <v>0.19872314069274383</v>
      </c>
      <c r="CD290" s="120">
        <f t="shared" si="203"/>
        <v>182531.66434907695</v>
      </c>
      <c r="CE290" s="83">
        <f t="shared" si="211"/>
        <v>0.17830120121403839</v>
      </c>
    </row>
    <row r="291" spans="2:83" s="31" customFormat="1" ht="13.15" customHeight="1">
      <c r="B291" s="216"/>
      <c r="C291" s="175"/>
      <c r="D291" s="197"/>
      <c r="E291" s="172"/>
      <c r="F291" s="172"/>
      <c r="G291" s="37" t="s">
        <v>95</v>
      </c>
      <c r="H291" s="117">
        <v>1195615</v>
      </c>
      <c r="I291" s="82">
        <f>IFERROR(H291/E277,"-")</f>
        <v>6.645822672598843E-3</v>
      </c>
      <c r="J291" s="117">
        <v>5</v>
      </c>
      <c r="K291" s="82">
        <f>IFERROR(J291/F277,"-")</f>
        <v>5.3763440860215055E-2</v>
      </c>
      <c r="L291" s="120">
        <f t="shared" si="196"/>
        <v>239123</v>
      </c>
      <c r="M291" s="83">
        <f t="shared" si="204"/>
        <v>4.9504950495049507E-2</v>
      </c>
      <c r="N291" s="197"/>
      <c r="O291" s="172"/>
      <c r="P291" s="172"/>
      <c r="Q291" s="37" t="s">
        <v>95</v>
      </c>
      <c r="R291" s="117">
        <v>1705818</v>
      </c>
      <c r="S291" s="82">
        <f>IFERROR(R291/O277,"-")</f>
        <v>4.2508908198697669E-3</v>
      </c>
      <c r="T291" s="117">
        <v>22</v>
      </c>
      <c r="U291" s="82">
        <f>IFERROR(T291/P277,"-")</f>
        <v>0.11578947368421053</v>
      </c>
      <c r="V291" s="120">
        <f t="shared" si="197"/>
        <v>77537.181818181823</v>
      </c>
      <c r="W291" s="83">
        <f t="shared" si="205"/>
        <v>0.10891089108910891</v>
      </c>
      <c r="X291" s="197"/>
      <c r="Y291" s="172"/>
      <c r="Z291" s="172"/>
      <c r="AA291" s="37" t="s">
        <v>95</v>
      </c>
      <c r="AB291" s="117">
        <v>30855137</v>
      </c>
      <c r="AC291" s="82">
        <f>IFERROR(AB291/Y277,"-")</f>
        <v>5.3130392036065963E-3</v>
      </c>
      <c r="AD291" s="117">
        <v>475</v>
      </c>
      <c r="AE291" s="82">
        <f>IFERROR(AD291/Z277,"-")</f>
        <v>6.4935064935064929E-2</v>
      </c>
      <c r="AF291" s="120">
        <f t="shared" si="198"/>
        <v>64958.183157894739</v>
      </c>
      <c r="AG291" s="83">
        <f t="shared" si="206"/>
        <v>5.9523809523809521E-2</v>
      </c>
      <c r="AH291" s="197"/>
      <c r="AI291" s="172"/>
      <c r="AJ291" s="172"/>
      <c r="AK291" s="37" t="s">
        <v>95</v>
      </c>
      <c r="AL291" s="117">
        <v>29375706</v>
      </c>
      <c r="AM291" s="82">
        <f>IFERROR(AL291/AI277,"-")</f>
        <v>4.7943786444552229E-3</v>
      </c>
      <c r="AN291" s="117">
        <v>516</v>
      </c>
      <c r="AO291" s="82">
        <f>IFERROR(AN291/AJ277,"-")</f>
        <v>8.5303355926599433E-2</v>
      </c>
      <c r="AP291" s="120">
        <f t="shared" si="199"/>
        <v>56929.662790697672</v>
      </c>
      <c r="AQ291" s="83">
        <f t="shared" si="207"/>
        <v>7.6683013820775747E-2</v>
      </c>
      <c r="AR291" s="197"/>
      <c r="AS291" s="172"/>
      <c r="AT291" s="172"/>
      <c r="AU291" s="37" t="s">
        <v>95</v>
      </c>
      <c r="AV291" s="117">
        <v>24823979</v>
      </c>
      <c r="AW291" s="82">
        <f>IFERROR(AV291/AS277,"-")</f>
        <v>4.7616427865654351E-3</v>
      </c>
      <c r="AX291" s="117">
        <v>440</v>
      </c>
      <c r="AY291" s="82">
        <f>IFERROR(AX291/AT277,"-")</f>
        <v>9.7582612552672435E-2</v>
      </c>
      <c r="AZ291" s="120">
        <f t="shared" si="200"/>
        <v>56418.134090909094</v>
      </c>
      <c r="BA291" s="83">
        <f t="shared" si="208"/>
        <v>8.7492543249154897E-2</v>
      </c>
      <c r="BB291" s="197"/>
      <c r="BC291" s="172"/>
      <c r="BD291" s="172"/>
      <c r="BE291" s="37" t="s">
        <v>95</v>
      </c>
      <c r="BF291" s="117">
        <v>8363466</v>
      </c>
      <c r="BG291" s="82">
        <f>IFERROR(BF291/BC277,"-")</f>
        <v>3.1599180916884063E-3</v>
      </c>
      <c r="BH291" s="117">
        <v>167</v>
      </c>
      <c r="BI291" s="82">
        <f>IFERROR(BH291/BD277,"-")</f>
        <v>7.9751671442215857E-2</v>
      </c>
      <c r="BJ291" s="120">
        <f t="shared" si="201"/>
        <v>50080.634730538921</v>
      </c>
      <c r="BK291" s="83">
        <f t="shared" si="209"/>
        <v>6.785859406745226E-2</v>
      </c>
      <c r="BL291" s="197"/>
      <c r="BM291" s="172"/>
      <c r="BN291" s="172"/>
      <c r="BO291" s="37" t="s">
        <v>95</v>
      </c>
      <c r="BP291" s="117">
        <v>2377832</v>
      </c>
      <c r="BQ291" s="82">
        <f>IFERROR(BP291/BM277,"-")</f>
        <v>2.4592445277245166E-3</v>
      </c>
      <c r="BR291" s="117">
        <v>48</v>
      </c>
      <c r="BS291" s="82">
        <f>IFERROR(BR291/BN277,"-")</f>
        <v>6.4952638700947224E-2</v>
      </c>
      <c r="BT291" s="120">
        <f t="shared" si="202"/>
        <v>49538.166666666664</v>
      </c>
      <c r="BU291" s="83">
        <f t="shared" si="210"/>
        <v>5.387205387205387E-2</v>
      </c>
      <c r="BV291" s="197"/>
      <c r="BW291" s="172"/>
      <c r="BX291" s="172"/>
      <c r="BY291" s="37" t="s">
        <v>95</v>
      </c>
      <c r="BZ291" s="117">
        <f t="shared" si="212"/>
        <v>98697553</v>
      </c>
      <c r="CA291" s="82">
        <f>IFERROR(BZ291/BW277,"-")</f>
        <v>4.6244189053368289E-3</v>
      </c>
      <c r="CB291" s="117">
        <f t="shared" si="213"/>
        <v>1673</v>
      </c>
      <c r="CC291" s="82">
        <f>IFERROR(CB291/BX277,"-")</f>
        <v>7.9708418695507169E-2</v>
      </c>
      <c r="CD291" s="120">
        <f t="shared" si="203"/>
        <v>58994.353257621042</v>
      </c>
      <c r="CE291" s="83">
        <f t="shared" si="211"/>
        <v>7.1517120506134318E-2</v>
      </c>
    </row>
    <row r="292" spans="2:83" s="31" customFormat="1" ht="13.15" customHeight="1">
      <c r="B292" s="216"/>
      <c r="C292" s="175"/>
      <c r="D292" s="197"/>
      <c r="E292" s="172"/>
      <c r="F292" s="172"/>
      <c r="G292" s="38" t="s">
        <v>93</v>
      </c>
      <c r="H292" s="118">
        <v>421927</v>
      </c>
      <c r="I292" s="84">
        <f>IFERROR(H292/E277,"-")</f>
        <v>2.3452800632156774E-3</v>
      </c>
      <c r="J292" s="118">
        <v>17</v>
      </c>
      <c r="K292" s="84">
        <f>IFERROR(J292/F277,"-")</f>
        <v>0.18279569892473119</v>
      </c>
      <c r="L292" s="121">
        <f t="shared" si="196"/>
        <v>24819.235294117647</v>
      </c>
      <c r="M292" s="87">
        <f t="shared" si="204"/>
        <v>0.16831683168316833</v>
      </c>
      <c r="N292" s="197"/>
      <c r="O292" s="172"/>
      <c r="P292" s="172"/>
      <c r="Q292" s="38" t="s">
        <v>93</v>
      </c>
      <c r="R292" s="118">
        <v>775173</v>
      </c>
      <c r="S292" s="84">
        <f>IFERROR(R292/O277,"-")</f>
        <v>1.9317276459217259E-3</v>
      </c>
      <c r="T292" s="118">
        <v>48</v>
      </c>
      <c r="U292" s="84">
        <f>IFERROR(T292/P277,"-")</f>
        <v>0.25263157894736843</v>
      </c>
      <c r="V292" s="121">
        <f t="shared" si="197"/>
        <v>16149.4375</v>
      </c>
      <c r="W292" s="87">
        <f t="shared" si="205"/>
        <v>0.23762376237623761</v>
      </c>
      <c r="X292" s="197"/>
      <c r="Y292" s="172"/>
      <c r="Z292" s="172"/>
      <c r="AA292" s="38" t="s">
        <v>93</v>
      </c>
      <c r="AB292" s="118">
        <v>19214495</v>
      </c>
      <c r="AC292" s="84">
        <f>IFERROR(AB292/Y277,"-")</f>
        <v>3.3086019100321265E-3</v>
      </c>
      <c r="AD292" s="118">
        <v>638</v>
      </c>
      <c r="AE292" s="84">
        <f>IFERROR(AD292/Z277,"-")</f>
        <v>8.7218045112781958E-2</v>
      </c>
      <c r="AF292" s="121">
        <f t="shared" si="198"/>
        <v>30116.763322884013</v>
      </c>
      <c r="AG292" s="87">
        <f t="shared" si="206"/>
        <v>7.9949874686716799E-2</v>
      </c>
      <c r="AH292" s="197"/>
      <c r="AI292" s="172"/>
      <c r="AJ292" s="172"/>
      <c r="AK292" s="38" t="s">
        <v>93</v>
      </c>
      <c r="AL292" s="118">
        <v>12760776</v>
      </c>
      <c r="AM292" s="84">
        <f>IFERROR(AL292/AI277,"-")</f>
        <v>2.08267307485569E-3</v>
      </c>
      <c r="AN292" s="118">
        <v>715</v>
      </c>
      <c r="AO292" s="84">
        <f>IFERROR(AN292/AJ277,"-")</f>
        <v>0.11820135559596627</v>
      </c>
      <c r="AP292" s="121">
        <f t="shared" si="199"/>
        <v>17847.239160839163</v>
      </c>
      <c r="AQ292" s="87">
        <f t="shared" si="207"/>
        <v>0.10625650170902065</v>
      </c>
      <c r="AR292" s="197"/>
      <c r="AS292" s="172"/>
      <c r="AT292" s="172"/>
      <c r="AU292" s="38" t="s">
        <v>93</v>
      </c>
      <c r="AV292" s="118">
        <v>20156526</v>
      </c>
      <c r="AW292" s="84">
        <f>IFERROR(AV292/AS277,"-")</f>
        <v>3.8663494128043951E-3</v>
      </c>
      <c r="AX292" s="118">
        <v>694</v>
      </c>
      <c r="AY292" s="84">
        <f>IFERROR(AX292/AT277,"-")</f>
        <v>0.15391439343535152</v>
      </c>
      <c r="AZ292" s="121">
        <f t="shared" si="200"/>
        <v>29043.985590778098</v>
      </c>
      <c r="BA292" s="87">
        <f t="shared" si="208"/>
        <v>0.13799960230662159</v>
      </c>
      <c r="BB292" s="197"/>
      <c r="BC292" s="172"/>
      <c r="BD292" s="172"/>
      <c r="BE292" s="38" t="s">
        <v>93</v>
      </c>
      <c r="BF292" s="118">
        <v>15642302</v>
      </c>
      <c r="BG292" s="84">
        <f>IFERROR(BF292/BC277,"-")</f>
        <v>5.9100369494482002E-3</v>
      </c>
      <c r="BH292" s="118">
        <v>347</v>
      </c>
      <c r="BI292" s="84">
        <f>IFERROR(BH292/BD277,"-")</f>
        <v>0.16571155682903535</v>
      </c>
      <c r="BJ292" s="121">
        <f t="shared" si="201"/>
        <v>45078.680115273775</v>
      </c>
      <c r="BK292" s="87">
        <f t="shared" si="209"/>
        <v>0.14099959366111336</v>
      </c>
      <c r="BL292" s="197"/>
      <c r="BM292" s="172"/>
      <c r="BN292" s="172"/>
      <c r="BO292" s="38" t="s">
        <v>93</v>
      </c>
      <c r="BP292" s="118">
        <v>3834349</v>
      </c>
      <c r="BQ292" s="84">
        <f>IFERROR(BP292/BM277,"-")</f>
        <v>3.9656299501545826E-3</v>
      </c>
      <c r="BR292" s="118">
        <v>134</v>
      </c>
      <c r="BS292" s="84">
        <f>IFERROR(BR292/BN277,"-")</f>
        <v>0.18132611637347767</v>
      </c>
      <c r="BT292" s="121">
        <f t="shared" si="202"/>
        <v>28614.544776119405</v>
      </c>
      <c r="BU292" s="87">
        <f t="shared" si="210"/>
        <v>0.15039281705948374</v>
      </c>
      <c r="BV292" s="197"/>
      <c r="BW292" s="172"/>
      <c r="BX292" s="172"/>
      <c r="BY292" s="38" t="s">
        <v>93</v>
      </c>
      <c r="BZ292" s="118">
        <f t="shared" si="212"/>
        <v>72805548</v>
      </c>
      <c r="CA292" s="84">
        <f>IFERROR(BZ292/BW277,"-")</f>
        <v>3.4112634239737223E-3</v>
      </c>
      <c r="CB292" s="118">
        <f t="shared" si="213"/>
        <v>2593</v>
      </c>
      <c r="CC292" s="84">
        <f>IFERROR(CB292/BX277,"-")</f>
        <v>0.1235409023774358</v>
      </c>
      <c r="CD292" s="121">
        <f t="shared" si="203"/>
        <v>28077.727728499805</v>
      </c>
      <c r="CE292" s="87">
        <f t="shared" si="211"/>
        <v>0.11084512460992604</v>
      </c>
    </row>
    <row r="293" spans="2:83" s="31" customFormat="1" ht="13.15" customHeight="1">
      <c r="B293" s="216"/>
      <c r="C293" s="176"/>
      <c r="D293" s="198"/>
      <c r="E293" s="173"/>
      <c r="F293" s="173"/>
      <c r="G293" s="39" t="s">
        <v>100</v>
      </c>
      <c r="H293" s="114">
        <f>SUM(H277:H292)</f>
        <v>26918317</v>
      </c>
      <c r="I293" s="84">
        <f>IFERROR(H293/E277,"-")</f>
        <v>0.1496253906372895</v>
      </c>
      <c r="J293" s="118">
        <v>72</v>
      </c>
      <c r="K293" s="84">
        <f>IFERROR(J293/F277,"-")</f>
        <v>0.77419354838709675</v>
      </c>
      <c r="L293" s="121">
        <f t="shared" si="196"/>
        <v>373865.51388888888</v>
      </c>
      <c r="M293" s="88">
        <f t="shared" si="204"/>
        <v>0.71287128712871284</v>
      </c>
      <c r="N293" s="198"/>
      <c r="O293" s="173"/>
      <c r="P293" s="173"/>
      <c r="Q293" s="39" t="s">
        <v>100</v>
      </c>
      <c r="R293" s="114">
        <f>SUM(R277:R292)</f>
        <v>58739543</v>
      </c>
      <c r="S293" s="84">
        <f>IFERROR(R293/O277,"-")</f>
        <v>0.1463786782071976</v>
      </c>
      <c r="T293" s="118">
        <v>161</v>
      </c>
      <c r="U293" s="84">
        <f>IFERROR(T293/P277,"-")</f>
        <v>0.84736842105263155</v>
      </c>
      <c r="V293" s="121">
        <f t="shared" si="197"/>
        <v>364841.88198757765</v>
      </c>
      <c r="W293" s="88">
        <f t="shared" si="205"/>
        <v>0.79702970297029707</v>
      </c>
      <c r="X293" s="198"/>
      <c r="Y293" s="173"/>
      <c r="Z293" s="173"/>
      <c r="AA293" s="39" t="s">
        <v>100</v>
      </c>
      <c r="AB293" s="114">
        <f>SUM(AB277:AB292)</f>
        <v>1028750419</v>
      </c>
      <c r="AC293" s="84">
        <f>IFERROR(AB293/Y277,"-")</f>
        <v>0.17714364084248638</v>
      </c>
      <c r="AD293" s="118">
        <v>5601</v>
      </c>
      <c r="AE293" s="84">
        <f>IFERROR(AD293/Z277,"-")</f>
        <v>0.76568694463431308</v>
      </c>
      <c r="AF293" s="121">
        <f t="shared" si="198"/>
        <v>183672.63327977146</v>
      </c>
      <c r="AG293" s="88">
        <f t="shared" si="206"/>
        <v>0.70187969924812033</v>
      </c>
      <c r="AH293" s="198"/>
      <c r="AI293" s="173"/>
      <c r="AJ293" s="173"/>
      <c r="AK293" s="39" t="s">
        <v>100</v>
      </c>
      <c r="AL293" s="114">
        <f>SUM(AL277:AL292)</f>
        <v>1333043543</v>
      </c>
      <c r="AM293" s="84">
        <f>IFERROR(AL293/AI277,"-")</f>
        <v>0.21756466022257059</v>
      </c>
      <c r="AN293" s="118">
        <v>5197</v>
      </c>
      <c r="AO293" s="84">
        <f>IFERROR(AN293/AJ277,"-")</f>
        <v>0.85915027277235911</v>
      </c>
      <c r="AP293" s="121">
        <f t="shared" si="199"/>
        <v>256502.50971714451</v>
      </c>
      <c r="AQ293" s="88">
        <f t="shared" si="207"/>
        <v>0.77232872640808437</v>
      </c>
      <c r="AR293" s="198"/>
      <c r="AS293" s="173"/>
      <c r="AT293" s="173"/>
      <c r="AU293" s="39" t="s">
        <v>100</v>
      </c>
      <c r="AV293" s="114">
        <f>SUM(AV277:AV292)</f>
        <v>1356506562</v>
      </c>
      <c r="AW293" s="84">
        <f>IFERROR(AV293/AS277,"-")</f>
        <v>0.26020001410233135</v>
      </c>
      <c r="AX293" s="118">
        <v>4052</v>
      </c>
      <c r="AY293" s="84">
        <f>IFERROR(AX293/AT277,"-")</f>
        <v>0.89864715014415608</v>
      </c>
      <c r="AZ293" s="121">
        <f t="shared" si="200"/>
        <v>334774.57107601187</v>
      </c>
      <c r="BA293" s="88">
        <f t="shared" si="208"/>
        <v>0.80572678464903558</v>
      </c>
      <c r="BB293" s="198"/>
      <c r="BC293" s="173"/>
      <c r="BD293" s="173"/>
      <c r="BE293" s="39" t="s">
        <v>100</v>
      </c>
      <c r="BF293" s="114">
        <f>SUM(BF277:BF292)</f>
        <v>788818304</v>
      </c>
      <c r="BG293" s="84">
        <f>IFERROR(BF293/BC277,"-")</f>
        <v>0.29803447875134126</v>
      </c>
      <c r="BH293" s="118">
        <v>1928</v>
      </c>
      <c r="BI293" s="84">
        <f>IFERROR(BH293/BD277,"-")</f>
        <v>0.92072588347659978</v>
      </c>
      <c r="BJ293" s="121">
        <f t="shared" si="201"/>
        <v>409138.12448132777</v>
      </c>
      <c r="BK293" s="88">
        <f t="shared" si="209"/>
        <v>0.78342137342543683</v>
      </c>
      <c r="BL293" s="198"/>
      <c r="BM293" s="173"/>
      <c r="BN293" s="173"/>
      <c r="BO293" s="39" t="s">
        <v>100</v>
      </c>
      <c r="BP293" s="114">
        <f>SUM(BP277:BP292)</f>
        <v>355475015</v>
      </c>
      <c r="BQ293" s="84">
        <f>IFERROR(BP293/BM277,"-")</f>
        <v>0.36764581576055011</v>
      </c>
      <c r="BR293" s="118">
        <v>677</v>
      </c>
      <c r="BS293" s="84">
        <f>IFERROR(BR293/BN277,"-")</f>
        <v>0.9161028416779432</v>
      </c>
      <c r="BT293" s="121">
        <f t="shared" si="202"/>
        <v>525073.87740029546</v>
      </c>
      <c r="BU293" s="88">
        <f t="shared" si="210"/>
        <v>0.75982042648709314</v>
      </c>
      <c r="BV293" s="198"/>
      <c r="BW293" s="173"/>
      <c r="BX293" s="173"/>
      <c r="BY293" s="39" t="s">
        <v>100</v>
      </c>
      <c r="BZ293" s="114">
        <f t="shared" si="212"/>
        <v>4948251703</v>
      </c>
      <c r="CA293" s="84">
        <f>IFERROR(BZ293/BW277,"-")</f>
        <v>0.23184757907542408</v>
      </c>
      <c r="CB293" s="114">
        <f t="shared" si="213"/>
        <v>17688</v>
      </c>
      <c r="CC293" s="84">
        <f>IFERROR(CB293/BX277,"-")</f>
        <v>0.84272714278908001</v>
      </c>
      <c r="CD293" s="121">
        <f t="shared" si="203"/>
        <v>279751.90541610133</v>
      </c>
      <c r="CE293" s="88">
        <f t="shared" si="211"/>
        <v>0.75612362672594369</v>
      </c>
    </row>
    <row r="294" spans="2:83" s="31" customFormat="1" ht="13.15" customHeight="1">
      <c r="B294" s="216">
        <v>18</v>
      </c>
      <c r="C294" s="174" t="s">
        <v>62</v>
      </c>
      <c r="D294" s="196">
        <f>CI22</f>
        <v>69</v>
      </c>
      <c r="E294" s="171">
        <v>109554480</v>
      </c>
      <c r="F294" s="171">
        <v>66</v>
      </c>
      <c r="G294" s="35" t="s">
        <v>66</v>
      </c>
      <c r="H294" s="124">
        <v>2219978</v>
      </c>
      <c r="I294" s="80">
        <f>IFERROR(H294/E294,"-")</f>
        <v>2.0263689809855333E-2</v>
      </c>
      <c r="J294" s="124">
        <v>17</v>
      </c>
      <c r="K294" s="80">
        <f>IFERROR(J294/F294,"-")</f>
        <v>0.25757575757575757</v>
      </c>
      <c r="L294" s="119">
        <f t="shared" si="196"/>
        <v>130586.94117647059</v>
      </c>
      <c r="M294" s="81">
        <f t="shared" ref="M294:M310" si="214">IFERROR(J294/$CI$22,"-")</f>
        <v>0.24637681159420291</v>
      </c>
      <c r="N294" s="196">
        <f>CJ22</f>
        <v>148</v>
      </c>
      <c r="O294" s="171">
        <v>279414330</v>
      </c>
      <c r="P294" s="171">
        <v>133</v>
      </c>
      <c r="Q294" s="35" t="s">
        <v>66</v>
      </c>
      <c r="R294" s="124">
        <v>3658319</v>
      </c>
      <c r="S294" s="80">
        <f>IFERROR(R294/O294,"-")</f>
        <v>1.309281095210829E-2</v>
      </c>
      <c r="T294" s="124">
        <v>37</v>
      </c>
      <c r="U294" s="80">
        <f>IFERROR(T294/P294,"-")</f>
        <v>0.2781954887218045</v>
      </c>
      <c r="V294" s="119">
        <f t="shared" si="197"/>
        <v>98873.486486486479</v>
      </c>
      <c r="W294" s="81">
        <f t="shared" ref="W294:W310" si="215">IFERROR(T294/$CJ$22,"-")</f>
        <v>0.25</v>
      </c>
      <c r="X294" s="196">
        <f>CK22</f>
        <v>7291</v>
      </c>
      <c r="Y294" s="171">
        <v>5358901050</v>
      </c>
      <c r="Z294" s="171">
        <v>6661</v>
      </c>
      <c r="AA294" s="35" t="s">
        <v>66</v>
      </c>
      <c r="AB294" s="124">
        <v>120161633</v>
      </c>
      <c r="AC294" s="80">
        <f>IFERROR(AB294/Y294,"-")</f>
        <v>2.2422812415989656E-2</v>
      </c>
      <c r="AD294" s="124">
        <v>1268</v>
      </c>
      <c r="AE294" s="80">
        <f>IFERROR(AD294/Z294,"-")</f>
        <v>0.19036180753640594</v>
      </c>
      <c r="AF294" s="119">
        <f t="shared" si="198"/>
        <v>94764.69479495268</v>
      </c>
      <c r="AG294" s="81">
        <f t="shared" ref="AG294:AG310" si="216">IFERROR(AD294/$CK$22,"-")</f>
        <v>0.17391304347826086</v>
      </c>
      <c r="AH294" s="196">
        <f>CL22</f>
        <v>6045</v>
      </c>
      <c r="AI294" s="171">
        <v>5526201440</v>
      </c>
      <c r="AJ294" s="171">
        <v>5542</v>
      </c>
      <c r="AK294" s="35" t="s">
        <v>66</v>
      </c>
      <c r="AL294" s="124">
        <v>142742855</v>
      </c>
      <c r="AM294" s="80">
        <f>IFERROR(AL294/AI294,"-")</f>
        <v>2.5830193949643646E-2</v>
      </c>
      <c r="AN294" s="124">
        <v>1408</v>
      </c>
      <c r="AO294" s="80">
        <f>IFERROR(AN294/AJ294,"-")</f>
        <v>0.25405990617105739</v>
      </c>
      <c r="AP294" s="119">
        <f t="shared" si="199"/>
        <v>101379.86860795454</v>
      </c>
      <c r="AQ294" s="81">
        <f t="shared" ref="AQ294:AQ310" si="217">IFERROR(AN294/$CL$22,"-")</f>
        <v>0.23291976840363937</v>
      </c>
      <c r="AR294" s="196">
        <f>CM22</f>
        <v>4470</v>
      </c>
      <c r="AS294" s="171">
        <v>4451563230</v>
      </c>
      <c r="AT294" s="171">
        <v>4050</v>
      </c>
      <c r="AU294" s="35" t="s">
        <v>66</v>
      </c>
      <c r="AV294" s="124">
        <v>155173644</v>
      </c>
      <c r="AW294" s="80">
        <f>IFERROR(AV294/AS294,"-")</f>
        <v>3.4858236530091923E-2</v>
      </c>
      <c r="AX294" s="124">
        <v>1175</v>
      </c>
      <c r="AY294" s="80">
        <f>IFERROR(AX294/AT294,"-")</f>
        <v>0.29012345679012347</v>
      </c>
      <c r="AZ294" s="119">
        <f t="shared" si="200"/>
        <v>132062.67574468086</v>
      </c>
      <c r="BA294" s="81">
        <f t="shared" ref="BA294:BA310" si="218">IFERROR(AX294/$CM$22,"-")</f>
        <v>0.26286353467561524</v>
      </c>
      <c r="BB294" s="196">
        <f>CN22</f>
        <v>2290</v>
      </c>
      <c r="BC294" s="171">
        <v>2377379870</v>
      </c>
      <c r="BD294" s="171">
        <v>2019</v>
      </c>
      <c r="BE294" s="35" t="s">
        <v>66</v>
      </c>
      <c r="BF294" s="124">
        <v>95877565</v>
      </c>
      <c r="BG294" s="80">
        <f>IFERROR(BF294/BC294,"-")</f>
        <v>4.0329089267505239E-2</v>
      </c>
      <c r="BH294" s="124">
        <v>623</v>
      </c>
      <c r="BI294" s="80">
        <f>IFERROR(BH294/BD294,"-")</f>
        <v>0.30856859831599803</v>
      </c>
      <c r="BJ294" s="119">
        <f t="shared" si="201"/>
        <v>153896.57303370786</v>
      </c>
      <c r="BK294" s="81">
        <f t="shared" ref="BK294:BK310" si="219">IFERROR(BH294/$CN$22,"-")</f>
        <v>0.2720524017467249</v>
      </c>
      <c r="BL294" s="196">
        <f>CO22</f>
        <v>842</v>
      </c>
      <c r="BM294" s="171">
        <v>904857720</v>
      </c>
      <c r="BN294" s="171">
        <v>722</v>
      </c>
      <c r="BO294" s="35" t="s">
        <v>66</v>
      </c>
      <c r="BP294" s="124">
        <v>50274119</v>
      </c>
      <c r="BQ294" s="80">
        <f>IFERROR(BP294/BM294,"-")</f>
        <v>5.5560247637606495E-2</v>
      </c>
      <c r="BR294" s="124">
        <v>245</v>
      </c>
      <c r="BS294" s="80">
        <f>IFERROR(BR294/BN294,"-")</f>
        <v>0.33933518005540164</v>
      </c>
      <c r="BT294" s="119">
        <f t="shared" si="202"/>
        <v>205200.48571428572</v>
      </c>
      <c r="BU294" s="81">
        <f t="shared" ref="BU294:BU310" si="220">IFERROR(BR294/$CO$22,"-")</f>
        <v>0.29097387173396677</v>
      </c>
      <c r="BV294" s="196">
        <f>CP22</f>
        <v>21155</v>
      </c>
      <c r="BW294" s="171">
        <f>SUM(E294,O294,Y294,AI294,AS294,BC294,BM294)</f>
        <v>19007872120</v>
      </c>
      <c r="BX294" s="171">
        <f>SUM(F294,P294,Z294,AJ294,AT294,BD294,BN294)</f>
        <v>19193</v>
      </c>
      <c r="BY294" s="35" t="s">
        <v>66</v>
      </c>
      <c r="BZ294" s="124">
        <f t="shared" si="212"/>
        <v>570108113</v>
      </c>
      <c r="CA294" s="80">
        <f>IFERROR(BZ294/BW294,"-")</f>
        <v>2.9993263285906409E-2</v>
      </c>
      <c r="CB294" s="124">
        <f t="shared" si="213"/>
        <v>4773</v>
      </c>
      <c r="CC294" s="80">
        <f>IFERROR(CB294/BX294,"-")</f>
        <v>0.24868441619340384</v>
      </c>
      <c r="CD294" s="119">
        <f t="shared" si="203"/>
        <v>119444.39828200293</v>
      </c>
      <c r="CE294" s="81">
        <f t="shared" ref="CE294:CE310" si="221">IFERROR(CB294/$CP$22,"-")</f>
        <v>0.22562042070432523</v>
      </c>
    </row>
    <row r="295" spans="2:83" s="31" customFormat="1" ht="13.15" customHeight="1">
      <c r="B295" s="216"/>
      <c r="C295" s="175"/>
      <c r="D295" s="197"/>
      <c r="E295" s="172"/>
      <c r="F295" s="172"/>
      <c r="G295" s="36" t="s">
        <v>68</v>
      </c>
      <c r="H295" s="117">
        <v>524181</v>
      </c>
      <c r="I295" s="82">
        <f>IFERROR(H295/E294,"-")</f>
        <v>4.7846605634018803E-3</v>
      </c>
      <c r="J295" s="117">
        <v>24</v>
      </c>
      <c r="K295" s="82">
        <f>IFERROR(J295/F294,"-")</f>
        <v>0.36363636363636365</v>
      </c>
      <c r="L295" s="120">
        <f t="shared" si="196"/>
        <v>21840.875</v>
      </c>
      <c r="M295" s="83">
        <f t="shared" si="214"/>
        <v>0.34782608695652173</v>
      </c>
      <c r="N295" s="197"/>
      <c r="O295" s="172"/>
      <c r="P295" s="172"/>
      <c r="Q295" s="36" t="s">
        <v>68</v>
      </c>
      <c r="R295" s="117">
        <v>3341779</v>
      </c>
      <c r="S295" s="82">
        <f>IFERROR(R295/O294,"-")</f>
        <v>1.1959941353043704E-2</v>
      </c>
      <c r="T295" s="117">
        <v>54</v>
      </c>
      <c r="U295" s="82">
        <f>IFERROR(T295/P294,"-")</f>
        <v>0.40601503759398494</v>
      </c>
      <c r="V295" s="120">
        <f t="shared" si="197"/>
        <v>61884.796296296299</v>
      </c>
      <c r="W295" s="83">
        <f t="shared" si="215"/>
        <v>0.36486486486486486</v>
      </c>
      <c r="X295" s="197"/>
      <c r="Y295" s="172"/>
      <c r="Z295" s="172"/>
      <c r="AA295" s="36" t="s">
        <v>68</v>
      </c>
      <c r="AB295" s="117">
        <v>125470017</v>
      </c>
      <c r="AC295" s="82">
        <f>IFERROR(AB295/Y294,"-")</f>
        <v>2.3413385660479773E-2</v>
      </c>
      <c r="AD295" s="117">
        <v>1569</v>
      </c>
      <c r="AE295" s="82">
        <f>IFERROR(AD295/Z294,"-")</f>
        <v>0.23555021768503229</v>
      </c>
      <c r="AF295" s="120">
        <f t="shared" si="198"/>
        <v>79968.143403441689</v>
      </c>
      <c r="AG295" s="83">
        <f t="shared" si="216"/>
        <v>0.2151968179947881</v>
      </c>
      <c r="AH295" s="197"/>
      <c r="AI295" s="172"/>
      <c r="AJ295" s="172"/>
      <c r="AK295" s="36" t="s">
        <v>68</v>
      </c>
      <c r="AL295" s="117">
        <v>121733915</v>
      </c>
      <c r="AM295" s="82">
        <f>IFERROR(AL295/AI294,"-")</f>
        <v>2.2028497571380604E-2</v>
      </c>
      <c r="AN295" s="117">
        <v>1625</v>
      </c>
      <c r="AO295" s="82">
        <f>IFERROR(AN295/AJ294,"-")</f>
        <v>0.29321544568747743</v>
      </c>
      <c r="AP295" s="120">
        <f t="shared" si="199"/>
        <v>74913.178461538468</v>
      </c>
      <c r="AQ295" s="83">
        <f t="shared" si="217"/>
        <v>0.26881720430107525</v>
      </c>
      <c r="AR295" s="197"/>
      <c r="AS295" s="172"/>
      <c r="AT295" s="172"/>
      <c r="AU295" s="36" t="s">
        <v>68</v>
      </c>
      <c r="AV295" s="117">
        <v>78941701</v>
      </c>
      <c r="AW295" s="82">
        <f>IFERROR(AV295/AS294,"-")</f>
        <v>1.7733478538055045E-2</v>
      </c>
      <c r="AX295" s="117">
        <v>1374</v>
      </c>
      <c r="AY295" s="82">
        <f>IFERROR(AX295/AT294,"-")</f>
        <v>0.33925925925925926</v>
      </c>
      <c r="AZ295" s="120">
        <f t="shared" si="200"/>
        <v>57453.930858806401</v>
      </c>
      <c r="BA295" s="83">
        <f t="shared" si="218"/>
        <v>0.30738255033557049</v>
      </c>
      <c r="BB295" s="197"/>
      <c r="BC295" s="172"/>
      <c r="BD295" s="172"/>
      <c r="BE295" s="36" t="s">
        <v>68</v>
      </c>
      <c r="BF295" s="117">
        <v>39839483</v>
      </c>
      <c r="BG295" s="82">
        <f>IFERROR(BF295/BC294,"-")</f>
        <v>1.6757727068665722E-2</v>
      </c>
      <c r="BH295" s="117">
        <v>695</v>
      </c>
      <c r="BI295" s="82">
        <f>IFERROR(BH295/BD294,"-")</f>
        <v>0.34422981674096087</v>
      </c>
      <c r="BJ295" s="120">
        <f t="shared" si="201"/>
        <v>57322.997122302157</v>
      </c>
      <c r="BK295" s="83">
        <f t="shared" si="219"/>
        <v>0.30349344978165937</v>
      </c>
      <c r="BL295" s="197"/>
      <c r="BM295" s="172"/>
      <c r="BN295" s="172"/>
      <c r="BO295" s="36" t="s">
        <v>68</v>
      </c>
      <c r="BP295" s="117">
        <v>14437968</v>
      </c>
      <c r="BQ295" s="82">
        <f>IFERROR(BP295/BM294,"-")</f>
        <v>1.5956064341253563E-2</v>
      </c>
      <c r="BR295" s="117">
        <v>239</v>
      </c>
      <c r="BS295" s="82">
        <f>IFERROR(BR295/BN294,"-")</f>
        <v>0.33102493074792244</v>
      </c>
      <c r="BT295" s="120">
        <f t="shared" si="202"/>
        <v>60409.907949790795</v>
      </c>
      <c r="BU295" s="83">
        <f t="shared" si="220"/>
        <v>0.2838479809976247</v>
      </c>
      <c r="BV295" s="197"/>
      <c r="BW295" s="172"/>
      <c r="BX295" s="172"/>
      <c r="BY295" s="36" t="s">
        <v>68</v>
      </c>
      <c r="BZ295" s="117">
        <f t="shared" si="212"/>
        <v>384289044</v>
      </c>
      <c r="CA295" s="82">
        <f>IFERROR(BZ295/BW294,"-")</f>
        <v>2.0217362657635556E-2</v>
      </c>
      <c r="CB295" s="117">
        <f t="shared" si="213"/>
        <v>5580</v>
      </c>
      <c r="CC295" s="82">
        <f>IFERROR(CB295/BX294,"-")</f>
        <v>0.2907309956755067</v>
      </c>
      <c r="CD295" s="120">
        <f t="shared" si="203"/>
        <v>68869.004301075271</v>
      </c>
      <c r="CE295" s="83">
        <f t="shared" si="221"/>
        <v>0.26376743086740723</v>
      </c>
    </row>
    <row r="296" spans="2:83" s="31" customFormat="1" ht="13.15" customHeight="1">
      <c r="B296" s="216"/>
      <c r="C296" s="175"/>
      <c r="D296" s="197"/>
      <c r="E296" s="172"/>
      <c r="F296" s="172"/>
      <c r="G296" s="37" t="s">
        <v>70</v>
      </c>
      <c r="H296" s="117">
        <v>149099</v>
      </c>
      <c r="I296" s="82">
        <f>IFERROR(H296/E294,"-")</f>
        <v>1.3609575801920653E-3</v>
      </c>
      <c r="J296" s="117">
        <v>10</v>
      </c>
      <c r="K296" s="82">
        <f>IFERROR(J296/F294,"-")</f>
        <v>0.15151515151515152</v>
      </c>
      <c r="L296" s="120">
        <f t="shared" si="196"/>
        <v>14909.9</v>
      </c>
      <c r="M296" s="83">
        <f t="shared" si="214"/>
        <v>0.14492753623188406</v>
      </c>
      <c r="N296" s="197"/>
      <c r="O296" s="172"/>
      <c r="P296" s="172"/>
      <c r="Q296" s="37" t="s">
        <v>70</v>
      </c>
      <c r="R296" s="117">
        <v>818657</v>
      </c>
      <c r="S296" s="82">
        <f>IFERROR(R296/O294,"-")</f>
        <v>2.9299034161920042E-3</v>
      </c>
      <c r="T296" s="117">
        <v>25</v>
      </c>
      <c r="U296" s="82">
        <f>IFERROR(T296/P294,"-")</f>
        <v>0.18796992481203006</v>
      </c>
      <c r="V296" s="120">
        <f t="shared" si="197"/>
        <v>32746.28</v>
      </c>
      <c r="W296" s="83">
        <f t="shared" si="215"/>
        <v>0.16891891891891891</v>
      </c>
      <c r="X296" s="197"/>
      <c r="Y296" s="172"/>
      <c r="Z296" s="172"/>
      <c r="AA296" s="37" t="s">
        <v>70</v>
      </c>
      <c r="AB296" s="117">
        <v>82161482</v>
      </c>
      <c r="AC296" s="82">
        <f>IFERROR(AB296/Y294,"-")</f>
        <v>1.5331778145073234E-2</v>
      </c>
      <c r="AD296" s="117">
        <v>1666</v>
      </c>
      <c r="AE296" s="82">
        <f>IFERROR(AD296/Z294,"-")</f>
        <v>0.25011259570635042</v>
      </c>
      <c r="AF296" s="120">
        <f t="shared" si="198"/>
        <v>49316.615846338536</v>
      </c>
      <c r="AG296" s="83">
        <f t="shared" si="216"/>
        <v>0.22850089151008093</v>
      </c>
      <c r="AH296" s="197"/>
      <c r="AI296" s="172"/>
      <c r="AJ296" s="172"/>
      <c r="AK296" s="37" t="s">
        <v>70</v>
      </c>
      <c r="AL296" s="117">
        <v>77349758</v>
      </c>
      <c r="AM296" s="82">
        <f>IFERROR(AL296/AI294,"-")</f>
        <v>1.3996912497637799E-2</v>
      </c>
      <c r="AN296" s="117">
        <v>1686</v>
      </c>
      <c r="AO296" s="82">
        <f>IFERROR(AN296/AJ294,"-")</f>
        <v>0.30422230241789966</v>
      </c>
      <c r="AP296" s="120">
        <f t="shared" si="199"/>
        <v>45877.673784104387</v>
      </c>
      <c r="AQ296" s="83">
        <f t="shared" si="217"/>
        <v>0.27890818858560795</v>
      </c>
      <c r="AR296" s="197"/>
      <c r="AS296" s="172"/>
      <c r="AT296" s="172"/>
      <c r="AU296" s="37" t="s">
        <v>70</v>
      </c>
      <c r="AV296" s="117">
        <v>77472640</v>
      </c>
      <c r="AW296" s="82">
        <f>IFERROR(AV296/AS294,"-")</f>
        <v>1.7403468399122345E-2</v>
      </c>
      <c r="AX296" s="117">
        <v>1362</v>
      </c>
      <c r="AY296" s="82">
        <f>IFERROR(AX296/AT294,"-")</f>
        <v>0.33629629629629632</v>
      </c>
      <c r="AZ296" s="120">
        <f t="shared" si="200"/>
        <v>56881.52716593245</v>
      </c>
      <c r="BA296" s="83">
        <f t="shared" si="218"/>
        <v>0.30469798657718122</v>
      </c>
      <c r="BB296" s="197"/>
      <c r="BC296" s="172"/>
      <c r="BD296" s="172"/>
      <c r="BE296" s="37" t="s">
        <v>70</v>
      </c>
      <c r="BF296" s="117">
        <v>32284960</v>
      </c>
      <c r="BG296" s="82">
        <f>IFERROR(BF296/BC294,"-")</f>
        <v>1.3580059462689066E-2</v>
      </c>
      <c r="BH296" s="117">
        <v>637</v>
      </c>
      <c r="BI296" s="82">
        <f>IFERROR(BH296/BD294,"-")</f>
        <v>0.3155027241208519</v>
      </c>
      <c r="BJ296" s="120">
        <f t="shared" si="201"/>
        <v>50682.825745682887</v>
      </c>
      <c r="BK296" s="83">
        <f t="shared" si="219"/>
        <v>0.27816593886462881</v>
      </c>
      <c r="BL296" s="197"/>
      <c r="BM296" s="172"/>
      <c r="BN296" s="172"/>
      <c r="BO296" s="37" t="s">
        <v>70</v>
      </c>
      <c r="BP296" s="117">
        <v>15373955</v>
      </c>
      <c r="BQ296" s="82">
        <f>IFERROR(BP296/BM294,"-")</f>
        <v>1.6990466744318655E-2</v>
      </c>
      <c r="BR296" s="117">
        <v>199</v>
      </c>
      <c r="BS296" s="82">
        <f>IFERROR(BR296/BN294,"-")</f>
        <v>0.27562326869806092</v>
      </c>
      <c r="BT296" s="120">
        <f t="shared" si="202"/>
        <v>77256.055276381914</v>
      </c>
      <c r="BU296" s="83">
        <f t="shared" si="220"/>
        <v>0.23634204275534443</v>
      </c>
      <c r="BV296" s="197"/>
      <c r="BW296" s="172"/>
      <c r="BX296" s="172"/>
      <c r="BY296" s="37" t="s">
        <v>70</v>
      </c>
      <c r="BZ296" s="117">
        <f t="shared" si="212"/>
        <v>285610551</v>
      </c>
      <c r="CA296" s="82">
        <f>IFERROR(BZ296/BW294,"-")</f>
        <v>1.5025908697033049E-2</v>
      </c>
      <c r="CB296" s="117">
        <f t="shared" si="213"/>
        <v>5585</v>
      </c>
      <c r="CC296" s="82">
        <f>IFERROR(CB296/BX294,"-")</f>
        <v>0.29099150732037721</v>
      </c>
      <c r="CD296" s="120">
        <f t="shared" si="203"/>
        <v>51138.863205013426</v>
      </c>
      <c r="CE296" s="83">
        <f t="shared" si="221"/>
        <v>0.26400378161191207</v>
      </c>
    </row>
    <row r="297" spans="2:83" s="31" customFormat="1" ht="13.15" customHeight="1">
      <c r="B297" s="216"/>
      <c r="C297" s="175"/>
      <c r="D297" s="197"/>
      <c r="E297" s="172"/>
      <c r="F297" s="172"/>
      <c r="G297" s="37" t="s">
        <v>72</v>
      </c>
      <c r="H297" s="117">
        <v>0</v>
      </c>
      <c r="I297" s="82">
        <f>IFERROR(H297/E294,"-")</f>
        <v>0</v>
      </c>
      <c r="J297" s="117">
        <v>0</v>
      </c>
      <c r="K297" s="82">
        <f>IFERROR(J297/F294,"-")</f>
        <v>0</v>
      </c>
      <c r="L297" s="120" t="str">
        <f t="shared" si="196"/>
        <v>-</v>
      </c>
      <c r="M297" s="83">
        <f t="shared" si="214"/>
        <v>0</v>
      </c>
      <c r="N297" s="197"/>
      <c r="O297" s="172"/>
      <c r="P297" s="172"/>
      <c r="Q297" s="37" t="s">
        <v>72</v>
      </c>
      <c r="R297" s="117">
        <v>65876</v>
      </c>
      <c r="S297" s="82">
        <f>IFERROR(R297/O294,"-")</f>
        <v>2.3576457227515854E-4</v>
      </c>
      <c r="T297" s="117">
        <v>4</v>
      </c>
      <c r="U297" s="82">
        <f>IFERROR(T297/P294,"-")</f>
        <v>3.007518796992481E-2</v>
      </c>
      <c r="V297" s="120">
        <f t="shared" si="197"/>
        <v>16469</v>
      </c>
      <c r="W297" s="83">
        <f t="shared" si="215"/>
        <v>2.7027027027027029E-2</v>
      </c>
      <c r="X297" s="197"/>
      <c r="Y297" s="172"/>
      <c r="Z297" s="172"/>
      <c r="AA297" s="37" t="s">
        <v>72</v>
      </c>
      <c r="AB297" s="117">
        <v>8169225</v>
      </c>
      <c r="AC297" s="82">
        <f>IFERROR(AB297/Y294,"-")</f>
        <v>1.5244216908987338E-3</v>
      </c>
      <c r="AD297" s="117">
        <v>247</v>
      </c>
      <c r="AE297" s="82">
        <f>IFERROR(AD297/Z294,"-")</f>
        <v>3.7081519291397691E-2</v>
      </c>
      <c r="AF297" s="120">
        <f t="shared" si="198"/>
        <v>33073.785425101218</v>
      </c>
      <c r="AG297" s="83">
        <f t="shared" si="216"/>
        <v>3.3877383075024005E-2</v>
      </c>
      <c r="AH297" s="197"/>
      <c r="AI297" s="172"/>
      <c r="AJ297" s="172"/>
      <c r="AK297" s="37" t="s">
        <v>72</v>
      </c>
      <c r="AL297" s="117">
        <v>22183949</v>
      </c>
      <c r="AM297" s="82">
        <f>IFERROR(AL297/AI294,"-")</f>
        <v>4.0143214540510853E-3</v>
      </c>
      <c r="AN297" s="117">
        <v>288</v>
      </c>
      <c r="AO297" s="82">
        <f>IFERROR(AN297/AJ294,"-")</f>
        <v>5.1966798989534463E-2</v>
      </c>
      <c r="AP297" s="120">
        <f t="shared" si="199"/>
        <v>77027.600694444438</v>
      </c>
      <c r="AQ297" s="83">
        <f t="shared" si="217"/>
        <v>4.7642679900744417E-2</v>
      </c>
      <c r="AR297" s="197"/>
      <c r="AS297" s="172"/>
      <c r="AT297" s="172"/>
      <c r="AU297" s="37" t="s">
        <v>72</v>
      </c>
      <c r="AV297" s="117">
        <v>10681488</v>
      </c>
      <c r="AW297" s="82">
        <f>IFERROR(AV297/AS294,"-")</f>
        <v>2.3994914703255829E-3</v>
      </c>
      <c r="AX297" s="117">
        <v>253</v>
      </c>
      <c r="AY297" s="82">
        <f>IFERROR(AX297/AT294,"-")</f>
        <v>6.2469135802469135E-2</v>
      </c>
      <c r="AZ297" s="120">
        <f t="shared" si="200"/>
        <v>42219.320158102768</v>
      </c>
      <c r="BA297" s="83">
        <f t="shared" si="218"/>
        <v>5.6599552572706935E-2</v>
      </c>
      <c r="BB297" s="197"/>
      <c r="BC297" s="172"/>
      <c r="BD297" s="172"/>
      <c r="BE297" s="37" t="s">
        <v>72</v>
      </c>
      <c r="BF297" s="117">
        <v>2222696</v>
      </c>
      <c r="BG297" s="82">
        <f>IFERROR(BF297/BC294,"-")</f>
        <v>9.3493514774313285E-4</v>
      </c>
      <c r="BH297" s="117">
        <v>84</v>
      </c>
      <c r="BI297" s="82">
        <f>IFERROR(BH297/BD294,"-")</f>
        <v>4.1604754829123326E-2</v>
      </c>
      <c r="BJ297" s="120">
        <f t="shared" si="201"/>
        <v>26460.666666666668</v>
      </c>
      <c r="BK297" s="83">
        <f t="shared" si="219"/>
        <v>3.6681222707423577E-2</v>
      </c>
      <c r="BL297" s="197"/>
      <c r="BM297" s="172"/>
      <c r="BN297" s="172"/>
      <c r="BO297" s="37" t="s">
        <v>72</v>
      </c>
      <c r="BP297" s="117">
        <v>263781</v>
      </c>
      <c r="BQ297" s="82">
        <f>IFERROR(BP297/BM294,"-")</f>
        <v>2.9151654914321779E-4</v>
      </c>
      <c r="BR297" s="117">
        <v>24</v>
      </c>
      <c r="BS297" s="82">
        <f>IFERROR(BR297/BN294,"-")</f>
        <v>3.3240997229916899E-2</v>
      </c>
      <c r="BT297" s="120">
        <f t="shared" si="202"/>
        <v>10990.875</v>
      </c>
      <c r="BU297" s="83">
        <f t="shared" si="220"/>
        <v>2.8503562945368172E-2</v>
      </c>
      <c r="BV297" s="197"/>
      <c r="BW297" s="172"/>
      <c r="BX297" s="172"/>
      <c r="BY297" s="37" t="s">
        <v>72</v>
      </c>
      <c r="BZ297" s="117">
        <f t="shared" si="212"/>
        <v>43587015</v>
      </c>
      <c r="CA297" s="82">
        <f>IFERROR(BZ297/BW294,"-")</f>
        <v>2.2931033376501903E-3</v>
      </c>
      <c r="CB297" s="117">
        <f t="shared" si="213"/>
        <v>900</v>
      </c>
      <c r="CC297" s="82">
        <f>IFERROR(CB297/BX294,"-")</f>
        <v>4.6892096076694631E-2</v>
      </c>
      <c r="CD297" s="120">
        <f t="shared" si="203"/>
        <v>48430.01666666667</v>
      </c>
      <c r="CE297" s="83">
        <f t="shared" si="221"/>
        <v>4.2543134010872133E-2</v>
      </c>
    </row>
    <row r="298" spans="2:83" s="31" customFormat="1" ht="13.15" customHeight="1">
      <c r="B298" s="216"/>
      <c r="C298" s="175"/>
      <c r="D298" s="197"/>
      <c r="E298" s="172"/>
      <c r="F298" s="172"/>
      <c r="G298" s="37" t="s">
        <v>74</v>
      </c>
      <c r="H298" s="117">
        <v>215530</v>
      </c>
      <c r="I298" s="82">
        <f>IFERROR(H298/E294,"-")</f>
        <v>1.9673316873942536E-3</v>
      </c>
      <c r="J298" s="117">
        <v>8</v>
      </c>
      <c r="K298" s="82">
        <f>IFERROR(J298/F294,"-")</f>
        <v>0.12121212121212122</v>
      </c>
      <c r="L298" s="120">
        <f t="shared" si="196"/>
        <v>26941.25</v>
      </c>
      <c r="M298" s="83">
        <f t="shared" si="214"/>
        <v>0.11594202898550725</v>
      </c>
      <c r="N298" s="197"/>
      <c r="O298" s="172"/>
      <c r="P298" s="172"/>
      <c r="Q298" s="37" t="s">
        <v>74</v>
      </c>
      <c r="R298" s="117">
        <v>1639594</v>
      </c>
      <c r="S298" s="82">
        <f>IFERROR(R298/O294,"-")</f>
        <v>5.8679667574673064E-3</v>
      </c>
      <c r="T298" s="117">
        <v>28</v>
      </c>
      <c r="U298" s="82">
        <f>IFERROR(T298/P294,"-")</f>
        <v>0.21052631578947367</v>
      </c>
      <c r="V298" s="120">
        <f t="shared" si="197"/>
        <v>58556.928571428572</v>
      </c>
      <c r="W298" s="83">
        <f t="shared" si="215"/>
        <v>0.1891891891891892</v>
      </c>
      <c r="X298" s="197"/>
      <c r="Y298" s="172"/>
      <c r="Z298" s="172"/>
      <c r="AA298" s="37" t="s">
        <v>74</v>
      </c>
      <c r="AB298" s="117">
        <v>127720346</v>
      </c>
      <c r="AC298" s="82">
        <f>IFERROR(AB298/Y294,"-")</f>
        <v>2.3833309256568565E-2</v>
      </c>
      <c r="AD298" s="117">
        <v>2057</v>
      </c>
      <c r="AE298" s="82">
        <f>IFERROR(AD298/Z294,"-")</f>
        <v>0.30881249061702448</v>
      </c>
      <c r="AF298" s="120">
        <f t="shared" si="198"/>
        <v>62090.591152163346</v>
      </c>
      <c r="AG298" s="83">
        <f t="shared" si="216"/>
        <v>0.28212865176244684</v>
      </c>
      <c r="AH298" s="197"/>
      <c r="AI298" s="172"/>
      <c r="AJ298" s="172"/>
      <c r="AK298" s="37" t="s">
        <v>74</v>
      </c>
      <c r="AL298" s="117">
        <v>131741262</v>
      </c>
      <c r="AM298" s="82">
        <f>IFERROR(AL298/AI294,"-")</f>
        <v>2.3839388308653474E-2</v>
      </c>
      <c r="AN298" s="117">
        <v>2113</v>
      </c>
      <c r="AO298" s="82">
        <f>IFERROR(AN298/AJ294,"-")</f>
        <v>0.38127029953085528</v>
      </c>
      <c r="AP298" s="120">
        <f t="shared" si="199"/>
        <v>62347.970657832462</v>
      </c>
      <c r="AQ298" s="83">
        <f t="shared" si="217"/>
        <v>0.34954507857733663</v>
      </c>
      <c r="AR298" s="197"/>
      <c r="AS298" s="172"/>
      <c r="AT298" s="172"/>
      <c r="AU298" s="37" t="s">
        <v>74</v>
      </c>
      <c r="AV298" s="117">
        <v>92932061</v>
      </c>
      <c r="AW298" s="82">
        <f>IFERROR(AV298/AS294,"-")</f>
        <v>2.0876275635873649E-2</v>
      </c>
      <c r="AX298" s="117">
        <v>1502</v>
      </c>
      <c r="AY298" s="82">
        <f>IFERROR(AX298/AT294,"-")</f>
        <v>0.37086419753086419</v>
      </c>
      <c r="AZ298" s="120">
        <f t="shared" si="200"/>
        <v>61872.211051930761</v>
      </c>
      <c r="BA298" s="83">
        <f t="shared" si="218"/>
        <v>0.33601789709172258</v>
      </c>
      <c r="BB298" s="197"/>
      <c r="BC298" s="172"/>
      <c r="BD298" s="172"/>
      <c r="BE298" s="37" t="s">
        <v>74</v>
      </c>
      <c r="BF298" s="117">
        <v>40360541</v>
      </c>
      <c r="BG298" s="82">
        <f>IFERROR(BF298/BC294,"-")</f>
        <v>1.6976900288131067E-2</v>
      </c>
      <c r="BH298" s="117">
        <v>652</v>
      </c>
      <c r="BI298" s="82">
        <f>IFERROR(BH298/BD294,"-")</f>
        <v>0.32293214462605252</v>
      </c>
      <c r="BJ298" s="120">
        <f t="shared" si="201"/>
        <v>61902.670245398775</v>
      </c>
      <c r="BK298" s="83">
        <f t="shared" si="219"/>
        <v>0.28471615720524018</v>
      </c>
      <c r="BL298" s="197"/>
      <c r="BM298" s="172"/>
      <c r="BN298" s="172"/>
      <c r="BO298" s="37" t="s">
        <v>74</v>
      </c>
      <c r="BP298" s="117">
        <v>9721876</v>
      </c>
      <c r="BQ298" s="82">
        <f>IFERROR(BP298/BM294,"-")</f>
        <v>1.074409355760373E-2</v>
      </c>
      <c r="BR298" s="117">
        <v>189</v>
      </c>
      <c r="BS298" s="82">
        <f>IFERROR(BR298/BN294,"-")</f>
        <v>0.26177285318559557</v>
      </c>
      <c r="BT298" s="120">
        <f t="shared" si="202"/>
        <v>51438.497354497355</v>
      </c>
      <c r="BU298" s="83">
        <f t="shared" si="220"/>
        <v>0.22446555819477435</v>
      </c>
      <c r="BV298" s="197"/>
      <c r="BW298" s="172"/>
      <c r="BX298" s="172"/>
      <c r="BY298" s="37" t="s">
        <v>74</v>
      </c>
      <c r="BZ298" s="117">
        <f t="shared" si="212"/>
        <v>404331210</v>
      </c>
      <c r="CA298" s="82">
        <f>IFERROR(BZ298/BW294,"-")</f>
        <v>2.1271776632722842E-2</v>
      </c>
      <c r="CB298" s="117">
        <f t="shared" si="213"/>
        <v>6549</v>
      </c>
      <c r="CC298" s="82">
        <f>IFERROR(CB298/BX294,"-")</f>
        <v>0.34121815245141457</v>
      </c>
      <c r="CD298" s="120">
        <f t="shared" si="203"/>
        <v>61739.381584974806</v>
      </c>
      <c r="CE298" s="83">
        <f t="shared" si="221"/>
        <v>0.30957220515244621</v>
      </c>
    </row>
    <row r="299" spans="2:83" s="31" customFormat="1" ht="13.15" customHeight="1">
      <c r="B299" s="216"/>
      <c r="C299" s="175"/>
      <c r="D299" s="197"/>
      <c r="E299" s="172"/>
      <c r="F299" s="172"/>
      <c r="G299" s="37" t="s">
        <v>76</v>
      </c>
      <c r="H299" s="117">
        <v>1473150</v>
      </c>
      <c r="I299" s="82">
        <f>IFERROR(H299/E294,"-")</f>
        <v>1.3446734446642438E-2</v>
      </c>
      <c r="J299" s="117">
        <v>20</v>
      </c>
      <c r="K299" s="82">
        <f>IFERROR(J299/F294,"-")</f>
        <v>0.30303030303030304</v>
      </c>
      <c r="L299" s="120">
        <f t="shared" si="196"/>
        <v>73657.5</v>
      </c>
      <c r="M299" s="83">
        <f t="shared" si="214"/>
        <v>0.28985507246376813</v>
      </c>
      <c r="N299" s="197"/>
      <c r="O299" s="172"/>
      <c r="P299" s="172"/>
      <c r="Q299" s="37" t="s">
        <v>76</v>
      </c>
      <c r="R299" s="117">
        <v>4671706</v>
      </c>
      <c r="S299" s="82">
        <f>IFERROR(R299/O294,"-")</f>
        <v>1.6719636390875158E-2</v>
      </c>
      <c r="T299" s="117">
        <v>63</v>
      </c>
      <c r="U299" s="82">
        <f>IFERROR(T299/P294,"-")</f>
        <v>0.47368421052631576</v>
      </c>
      <c r="V299" s="120">
        <f t="shared" si="197"/>
        <v>74154.063492063491</v>
      </c>
      <c r="W299" s="83">
        <f t="shared" si="215"/>
        <v>0.42567567567567566</v>
      </c>
      <c r="X299" s="197"/>
      <c r="Y299" s="172"/>
      <c r="Z299" s="172"/>
      <c r="AA299" s="37" t="s">
        <v>76</v>
      </c>
      <c r="AB299" s="117">
        <v>154066923</v>
      </c>
      <c r="AC299" s="82">
        <f>IFERROR(AB299/Y294,"-")</f>
        <v>2.8749723415773837E-2</v>
      </c>
      <c r="AD299" s="117">
        <v>2333</v>
      </c>
      <c r="AE299" s="82">
        <f>IFERROR(AD299/Z294,"-")</f>
        <v>0.35024771055397086</v>
      </c>
      <c r="AF299" s="120">
        <f t="shared" si="198"/>
        <v>66038.115302186023</v>
      </c>
      <c r="AG299" s="83">
        <f t="shared" si="216"/>
        <v>0.31998354135235224</v>
      </c>
      <c r="AH299" s="197"/>
      <c r="AI299" s="172"/>
      <c r="AJ299" s="172"/>
      <c r="AK299" s="37" t="s">
        <v>76</v>
      </c>
      <c r="AL299" s="117">
        <v>203427404</v>
      </c>
      <c r="AM299" s="82">
        <f>IFERROR(AL299/AI294,"-")</f>
        <v>3.6811434799959082E-2</v>
      </c>
      <c r="AN299" s="117">
        <v>2436</v>
      </c>
      <c r="AO299" s="82">
        <f>IFERROR(AN299/AJ294,"-")</f>
        <v>0.43955250811981234</v>
      </c>
      <c r="AP299" s="120">
        <f t="shared" si="199"/>
        <v>83508.786535303778</v>
      </c>
      <c r="AQ299" s="83">
        <f t="shared" si="217"/>
        <v>0.40297766749379654</v>
      </c>
      <c r="AR299" s="197"/>
      <c r="AS299" s="172"/>
      <c r="AT299" s="172"/>
      <c r="AU299" s="37" t="s">
        <v>76</v>
      </c>
      <c r="AV299" s="117">
        <v>173241121</v>
      </c>
      <c r="AW299" s="82">
        <f>IFERROR(AV299/AS294,"-")</f>
        <v>3.8916917956481549E-2</v>
      </c>
      <c r="AX299" s="117">
        <v>2002</v>
      </c>
      <c r="AY299" s="82">
        <f>IFERROR(AX299/AT294,"-")</f>
        <v>0.49432098765432098</v>
      </c>
      <c r="AZ299" s="120">
        <f t="shared" si="200"/>
        <v>86534.026473526479</v>
      </c>
      <c r="BA299" s="83">
        <f t="shared" si="218"/>
        <v>0.44787472035794185</v>
      </c>
      <c r="BB299" s="197"/>
      <c r="BC299" s="172"/>
      <c r="BD299" s="172"/>
      <c r="BE299" s="37" t="s">
        <v>76</v>
      </c>
      <c r="BF299" s="117">
        <v>99435374</v>
      </c>
      <c r="BG299" s="82">
        <f>IFERROR(BF299/BC294,"-")</f>
        <v>4.1825614515697905E-2</v>
      </c>
      <c r="BH299" s="117">
        <v>1005</v>
      </c>
      <c r="BI299" s="82">
        <f>IFERROR(BH299/BD294,"-")</f>
        <v>0.49777117384843983</v>
      </c>
      <c r="BJ299" s="120">
        <f t="shared" si="201"/>
        <v>98940.670646766172</v>
      </c>
      <c r="BK299" s="83">
        <f t="shared" si="219"/>
        <v>0.43886462882096072</v>
      </c>
      <c r="BL299" s="197"/>
      <c r="BM299" s="172"/>
      <c r="BN299" s="172"/>
      <c r="BO299" s="37" t="s">
        <v>76</v>
      </c>
      <c r="BP299" s="117">
        <v>34457273</v>
      </c>
      <c r="BQ299" s="82">
        <f>IFERROR(BP299/BM294,"-")</f>
        <v>3.8080321622276703E-2</v>
      </c>
      <c r="BR299" s="117">
        <v>315</v>
      </c>
      <c r="BS299" s="82">
        <f>IFERROR(BR299/BN294,"-")</f>
        <v>0.43628808864265928</v>
      </c>
      <c r="BT299" s="120">
        <f t="shared" si="202"/>
        <v>109388.16825396825</v>
      </c>
      <c r="BU299" s="83">
        <f t="shared" si="220"/>
        <v>0.37410926365795727</v>
      </c>
      <c r="BV299" s="197"/>
      <c r="BW299" s="172"/>
      <c r="BX299" s="172"/>
      <c r="BY299" s="37" t="s">
        <v>76</v>
      </c>
      <c r="BZ299" s="117">
        <f t="shared" si="212"/>
        <v>670772951</v>
      </c>
      <c r="CA299" s="82">
        <f>IFERROR(BZ299/BW294,"-")</f>
        <v>3.5289218423045665E-2</v>
      </c>
      <c r="CB299" s="117">
        <f t="shared" si="213"/>
        <v>8174</v>
      </c>
      <c r="CC299" s="82">
        <f>IFERROR(CB299/BX294,"-")</f>
        <v>0.42588443703433543</v>
      </c>
      <c r="CD299" s="120">
        <f t="shared" si="203"/>
        <v>82061.775263029122</v>
      </c>
      <c r="CE299" s="83">
        <f t="shared" si="221"/>
        <v>0.38638619711652089</v>
      </c>
    </row>
    <row r="300" spans="2:83" s="31" customFormat="1" ht="13.15" customHeight="1">
      <c r="B300" s="216"/>
      <c r="C300" s="175"/>
      <c r="D300" s="197"/>
      <c r="E300" s="172"/>
      <c r="F300" s="172"/>
      <c r="G300" s="37" t="s">
        <v>77</v>
      </c>
      <c r="H300" s="117">
        <v>624258</v>
      </c>
      <c r="I300" s="82">
        <f>IFERROR(H300/E294,"-")</f>
        <v>5.6981512759679016E-3</v>
      </c>
      <c r="J300" s="117">
        <v>3</v>
      </c>
      <c r="K300" s="82">
        <f>IFERROR(J300/F294,"-")</f>
        <v>4.5454545454545456E-2</v>
      </c>
      <c r="L300" s="120">
        <f t="shared" si="196"/>
        <v>208086</v>
      </c>
      <c r="M300" s="83">
        <f t="shared" si="214"/>
        <v>4.3478260869565216E-2</v>
      </c>
      <c r="N300" s="197"/>
      <c r="O300" s="172"/>
      <c r="P300" s="172"/>
      <c r="Q300" s="37" t="s">
        <v>77</v>
      </c>
      <c r="R300" s="117">
        <v>702354</v>
      </c>
      <c r="S300" s="82">
        <f>IFERROR(R300/O294,"-")</f>
        <v>2.5136649219100536E-3</v>
      </c>
      <c r="T300" s="117">
        <v>6</v>
      </c>
      <c r="U300" s="82">
        <f>IFERROR(T300/P294,"-")</f>
        <v>4.5112781954887216E-2</v>
      </c>
      <c r="V300" s="120">
        <f t="shared" si="197"/>
        <v>117059</v>
      </c>
      <c r="W300" s="83">
        <f t="shared" si="215"/>
        <v>4.0540540540540543E-2</v>
      </c>
      <c r="X300" s="197"/>
      <c r="Y300" s="172"/>
      <c r="Z300" s="172"/>
      <c r="AA300" s="37" t="s">
        <v>77</v>
      </c>
      <c r="AB300" s="117">
        <v>81339272</v>
      </c>
      <c r="AC300" s="82">
        <f>IFERROR(AB300/Y294,"-")</f>
        <v>1.5178349299806534E-2</v>
      </c>
      <c r="AD300" s="117">
        <v>621</v>
      </c>
      <c r="AE300" s="82">
        <f>IFERROR(AD300/Z294,"-")</f>
        <v>9.3229244858129404E-2</v>
      </c>
      <c r="AF300" s="120">
        <f t="shared" si="198"/>
        <v>130981.11433172303</v>
      </c>
      <c r="AG300" s="83">
        <f t="shared" si="216"/>
        <v>8.5173501577287064E-2</v>
      </c>
      <c r="AH300" s="197"/>
      <c r="AI300" s="172"/>
      <c r="AJ300" s="172"/>
      <c r="AK300" s="37" t="s">
        <v>77</v>
      </c>
      <c r="AL300" s="117">
        <v>156296941</v>
      </c>
      <c r="AM300" s="82">
        <f>IFERROR(AL300/AI294,"-")</f>
        <v>2.8282888833672339E-2</v>
      </c>
      <c r="AN300" s="117">
        <v>833</v>
      </c>
      <c r="AO300" s="82">
        <f>IFERROR(AN300/AJ294,"-")</f>
        <v>0.15030674846625766</v>
      </c>
      <c r="AP300" s="120">
        <f t="shared" si="199"/>
        <v>187631.38175270107</v>
      </c>
      <c r="AQ300" s="83">
        <f t="shared" si="217"/>
        <v>0.13779983457402811</v>
      </c>
      <c r="AR300" s="197"/>
      <c r="AS300" s="172"/>
      <c r="AT300" s="172"/>
      <c r="AU300" s="37" t="s">
        <v>77</v>
      </c>
      <c r="AV300" s="117">
        <v>150214398</v>
      </c>
      <c r="AW300" s="82">
        <f>IFERROR(AV300/AS294,"-")</f>
        <v>3.3744190577295247E-2</v>
      </c>
      <c r="AX300" s="117">
        <v>766</v>
      </c>
      <c r="AY300" s="82">
        <f>IFERROR(AX300/AT294,"-")</f>
        <v>0.18913580246913581</v>
      </c>
      <c r="AZ300" s="120">
        <f t="shared" si="200"/>
        <v>196102.34725848565</v>
      </c>
      <c r="BA300" s="83">
        <f t="shared" si="218"/>
        <v>0.17136465324384786</v>
      </c>
      <c r="BB300" s="197"/>
      <c r="BC300" s="172"/>
      <c r="BD300" s="172"/>
      <c r="BE300" s="37" t="s">
        <v>77</v>
      </c>
      <c r="BF300" s="117">
        <v>148048605</v>
      </c>
      <c r="BG300" s="82">
        <f>IFERROR(BF300/BC294,"-")</f>
        <v>6.2273853189477875E-2</v>
      </c>
      <c r="BH300" s="117">
        <v>458</v>
      </c>
      <c r="BI300" s="82">
        <f>IFERROR(BH300/BD294,"-")</f>
        <v>0.22684497275879148</v>
      </c>
      <c r="BJ300" s="120">
        <f t="shared" si="201"/>
        <v>323250.22925764194</v>
      </c>
      <c r="BK300" s="83">
        <f t="shared" si="219"/>
        <v>0.2</v>
      </c>
      <c r="BL300" s="197"/>
      <c r="BM300" s="172"/>
      <c r="BN300" s="172"/>
      <c r="BO300" s="37" t="s">
        <v>77</v>
      </c>
      <c r="BP300" s="117">
        <v>54992317</v>
      </c>
      <c r="BQ300" s="82">
        <f>IFERROR(BP300/BM294,"-")</f>
        <v>6.0774545858988747E-2</v>
      </c>
      <c r="BR300" s="117">
        <v>146</v>
      </c>
      <c r="BS300" s="82">
        <f>IFERROR(BR300/BN294,"-")</f>
        <v>0.20221606648199447</v>
      </c>
      <c r="BT300" s="120">
        <f t="shared" si="202"/>
        <v>376659.70547945204</v>
      </c>
      <c r="BU300" s="83">
        <f t="shared" si="220"/>
        <v>0.17339667458432304</v>
      </c>
      <c r="BV300" s="197"/>
      <c r="BW300" s="172"/>
      <c r="BX300" s="172"/>
      <c r="BY300" s="37" t="s">
        <v>77</v>
      </c>
      <c r="BZ300" s="117">
        <f t="shared" si="212"/>
        <v>592218145</v>
      </c>
      <c r="CA300" s="82">
        <f>IFERROR(BZ300/BW294,"-")</f>
        <v>3.1156467239532332E-2</v>
      </c>
      <c r="CB300" s="117">
        <f t="shared" si="213"/>
        <v>2833</v>
      </c>
      <c r="CC300" s="82">
        <f>IFERROR(CB300/BX294,"-")</f>
        <v>0.14760589798363988</v>
      </c>
      <c r="CD300" s="120">
        <f t="shared" si="203"/>
        <v>209042.7620896576</v>
      </c>
      <c r="CE300" s="83">
        <f t="shared" si="221"/>
        <v>0.13391633183644527</v>
      </c>
    </row>
    <row r="301" spans="2:83" s="31" customFormat="1" ht="13.15" customHeight="1">
      <c r="B301" s="216"/>
      <c r="C301" s="175"/>
      <c r="D301" s="197"/>
      <c r="E301" s="172"/>
      <c r="F301" s="172"/>
      <c r="G301" s="37" t="s">
        <v>79</v>
      </c>
      <c r="H301" s="117">
        <v>0</v>
      </c>
      <c r="I301" s="82">
        <f>IFERROR(H301/E294,"-")</f>
        <v>0</v>
      </c>
      <c r="J301" s="117">
        <v>0</v>
      </c>
      <c r="K301" s="82">
        <f>IFERROR(J301/F294,"-")</f>
        <v>0</v>
      </c>
      <c r="L301" s="120" t="str">
        <f t="shared" si="196"/>
        <v>-</v>
      </c>
      <c r="M301" s="83">
        <f t="shared" si="214"/>
        <v>0</v>
      </c>
      <c r="N301" s="197"/>
      <c r="O301" s="172"/>
      <c r="P301" s="172"/>
      <c r="Q301" s="37" t="s">
        <v>79</v>
      </c>
      <c r="R301" s="117">
        <v>0</v>
      </c>
      <c r="S301" s="82">
        <f>IFERROR(R301/O294,"-")</f>
        <v>0</v>
      </c>
      <c r="T301" s="117">
        <v>0</v>
      </c>
      <c r="U301" s="82">
        <f>IFERROR(T301/P294,"-")</f>
        <v>0</v>
      </c>
      <c r="V301" s="120" t="str">
        <f t="shared" si="197"/>
        <v>-</v>
      </c>
      <c r="W301" s="83">
        <f t="shared" si="215"/>
        <v>0</v>
      </c>
      <c r="X301" s="197"/>
      <c r="Y301" s="172"/>
      <c r="Z301" s="172"/>
      <c r="AA301" s="37" t="s">
        <v>79</v>
      </c>
      <c r="AB301" s="117">
        <v>11454</v>
      </c>
      <c r="AC301" s="82">
        <f>IFERROR(AB301/Y294,"-")</f>
        <v>2.1373785209189487E-6</v>
      </c>
      <c r="AD301" s="117">
        <v>2</v>
      </c>
      <c r="AE301" s="82">
        <f>IFERROR(AD301/Z294,"-")</f>
        <v>3.0025521693439425E-4</v>
      </c>
      <c r="AF301" s="120">
        <f t="shared" si="198"/>
        <v>5727</v>
      </c>
      <c r="AG301" s="83">
        <f t="shared" si="216"/>
        <v>2.7431079412974899E-4</v>
      </c>
      <c r="AH301" s="197"/>
      <c r="AI301" s="172"/>
      <c r="AJ301" s="172"/>
      <c r="AK301" s="37" t="s">
        <v>79</v>
      </c>
      <c r="AL301" s="117">
        <v>4230</v>
      </c>
      <c r="AM301" s="82">
        <f>IFERROR(AL301/AI294,"-")</f>
        <v>7.6544440985850131E-7</v>
      </c>
      <c r="AN301" s="117">
        <v>2</v>
      </c>
      <c r="AO301" s="82">
        <f>IFERROR(AN301/AJ294,"-")</f>
        <v>3.6088054853843375E-4</v>
      </c>
      <c r="AP301" s="120">
        <f t="shared" si="199"/>
        <v>2115</v>
      </c>
      <c r="AQ301" s="83">
        <f t="shared" si="217"/>
        <v>3.3085194375516956E-4</v>
      </c>
      <c r="AR301" s="197"/>
      <c r="AS301" s="172"/>
      <c r="AT301" s="172"/>
      <c r="AU301" s="37" t="s">
        <v>79</v>
      </c>
      <c r="AV301" s="117">
        <v>3123</v>
      </c>
      <c r="AW301" s="82">
        <f>IFERROR(AV301/AS294,"-")</f>
        <v>7.0155130650587206E-7</v>
      </c>
      <c r="AX301" s="117">
        <v>2</v>
      </c>
      <c r="AY301" s="82">
        <f>IFERROR(AX301/AT294,"-")</f>
        <v>4.9382716049382717E-4</v>
      </c>
      <c r="AZ301" s="120">
        <f t="shared" si="200"/>
        <v>1561.5</v>
      </c>
      <c r="BA301" s="83">
        <f t="shared" si="218"/>
        <v>4.4742729306487697E-4</v>
      </c>
      <c r="BB301" s="197"/>
      <c r="BC301" s="172"/>
      <c r="BD301" s="172"/>
      <c r="BE301" s="37" t="s">
        <v>79</v>
      </c>
      <c r="BF301" s="117">
        <v>13530</v>
      </c>
      <c r="BG301" s="82">
        <f>IFERROR(BF301/BC294,"-")</f>
        <v>5.6911392961361282E-6</v>
      </c>
      <c r="BH301" s="117">
        <v>3</v>
      </c>
      <c r="BI301" s="82">
        <f>IFERROR(BH301/BD294,"-")</f>
        <v>1.4858841010401188E-3</v>
      </c>
      <c r="BJ301" s="120">
        <f t="shared" si="201"/>
        <v>4510</v>
      </c>
      <c r="BK301" s="83">
        <f t="shared" si="219"/>
        <v>1.3100436681222707E-3</v>
      </c>
      <c r="BL301" s="197"/>
      <c r="BM301" s="172"/>
      <c r="BN301" s="172"/>
      <c r="BO301" s="37" t="s">
        <v>79</v>
      </c>
      <c r="BP301" s="117">
        <v>0</v>
      </c>
      <c r="BQ301" s="82">
        <f>IFERROR(BP301/BM294,"-")</f>
        <v>0</v>
      </c>
      <c r="BR301" s="117">
        <v>0</v>
      </c>
      <c r="BS301" s="82">
        <f>IFERROR(BR301/BN294,"-")</f>
        <v>0</v>
      </c>
      <c r="BT301" s="120" t="str">
        <f t="shared" si="202"/>
        <v>-</v>
      </c>
      <c r="BU301" s="83">
        <f t="shared" si="220"/>
        <v>0</v>
      </c>
      <c r="BV301" s="197"/>
      <c r="BW301" s="172"/>
      <c r="BX301" s="172"/>
      <c r="BY301" s="37" t="s">
        <v>79</v>
      </c>
      <c r="BZ301" s="117">
        <f t="shared" si="212"/>
        <v>32337</v>
      </c>
      <c r="CA301" s="82">
        <f>IFERROR(BZ301/BW294,"-")</f>
        <v>1.7012425060443851E-6</v>
      </c>
      <c r="CB301" s="117">
        <f t="shared" si="213"/>
        <v>9</v>
      </c>
      <c r="CC301" s="82">
        <f>IFERROR(CB301/BX294,"-")</f>
        <v>4.6892096076694626E-4</v>
      </c>
      <c r="CD301" s="120">
        <f t="shared" si="203"/>
        <v>3593</v>
      </c>
      <c r="CE301" s="83">
        <f t="shared" si="221"/>
        <v>4.2543134010872134E-4</v>
      </c>
    </row>
    <row r="302" spans="2:83" s="31" customFormat="1" ht="13.15" customHeight="1">
      <c r="B302" s="216"/>
      <c r="C302" s="175"/>
      <c r="D302" s="197"/>
      <c r="E302" s="172"/>
      <c r="F302" s="172"/>
      <c r="G302" s="37" t="s">
        <v>81</v>
      </c>
      <c r="H302" s="117">
        <v>0</v>
      </c>
      <c r="I302" s="82">
        <f>IFERROR(H302/E294,"-")</f>
        <v>0</v>
      </c>
      <c r="J302" s="117">
        <v>0</v>
      </c>
      <c r="K302" s="82">
        <f>IFERROR(J302/F294,"-")</f>
        <v>0</v>
      </c>
      <c r="L302" s="120" t="str">
        <f t="shared" si="196"/>
        <v>-</v>
      </c>
      <c r="M302" s="83">
        <f t="shared" si="214"/>
        <v>0</v>
      </c>
      <c r="N302" s="197"/>
      <c r="O302" s="172"/>
      <c r="P302" s="172"/>
      <c r="Q302" s="37" t="s">
        <v>81</v>
      </c>
      <c r="R302" s="117">
        <v>0</v>
      </c>
      <c r="S302" s="82">
        <f>IFERROR(R302/O294,"-")</f>
        <v>0</v>
      </c>
      <c r="T302" s="117">
        <v>0</v>
      </c>
      <c r="U302" s="82">
        <f>IFERROR(T302/P294,"-")</f>
        <v>0</v>
      </c>
      <c r="V302" s="120" t="str">
        <f t="shared" si="197"/>
        <v>-</v>
      </c>
      <c r="W302" s="83">
        <f t="shared" si="215"/>
        <v>0</v>
      </c>
      <c r="X302" s="197"/>
      <c r="Y302" s="172"/>
      <c r="Z302" s="172"/>
      <c r="AA302" s="37" t="s">
        <v>81</v>
      </c>
      <c r="AB302" s="117">
        <v>1204175</v>
      </c>
      <c r="AC302" s="82">
        <f>IFERROR(AB302/Y294,"-")</f>
        <v>2.247055858588768E-4</v>
      </c>
      <c r="AD302" s="117">
        <v>28</v>
      </c>
      <c r="AE302" s="82">
        <f>IFERROR(AD302/Z294,"-")</f>
        <v>4.2035730370815197E-3</v>
      </c>
      <c r="AF302" s="120">
        <f t="shared" si="198"/>
        <v>43006.25</v>
      </c>
      <c r="AG302" s="83">
        <f t="shared" si="216"/>
        <v>3.8403511178164863E-3</v>
      </c>
      <c r="AH302" s="197"/>
      <c r="AI302" s="172"/>
      <c r="AJ302" s="172"/>
      <c r="AK302" s="37" t="s">
        <v>81</v>
      </c>
      <c r="AL302" s="117">
        <v>602862</v>
      </c>
      <c r="AM302" s="82">
        <f>IFERROR(AL302/AI294,"-")</f>
        <v>1.0909157158773423E-4</v>
      </c>
      <c r="AN302" s="117">
        <v>42</v>
      </c>
      <c r="AO302" s="82">
        <f>IFERROR(AN302/AJ294,"-")</f>
        <v>7.5784915193071092E-3</v>
      </c>
      <c r="AP302" s="120">
        <f t="shared" si="199"/>
        <v>14353.857142857143</v>
      </c>
      <c r="AQ302" s="83">
        <f t="shared" si="217"/>
        <v>6.9478908188585608E-3</v>
      </c>
      <c r="AR302" s="197"/>
      <c r="AS302" s="172"/>
      <c r="AT302" s="172"/>
      <c r="AU302" s="37" t="s">
        <v>81</v>
      </c>
      <c r="AV302" s="117">
        <v>468736</v>
      </c>
      <c r="AW302" s="82">
        <f>IFERROR(AV302/AS294,"-")</f>
        <v>1.052969430695922E-4</v>
      </c>
      <c r="AX302" s="117">
        <v>22</v>
      </c>
      <c r="AY302" s="82">
        <f>IFERROR(AX302/AT294,"-")</f>
        <v>5.4320987654320986E-3</v>
      </c>
      <c r="AZ302" s="120">
        <f t="shared" si="200"/>
        <v>21306.18181818182</v>
      </c>
      <c r="BA302" s="83">
        <f t="shared" si="218"/>
        <v>4.9217002237136468E-3</v>
      </c>
      <c r="BB302" s="197"/>
      <c r="BC302" s="172"/>
      <c r="BD302" s="172"/>
      <c r="BE302" s="37" t="s">
        <v>81</v>
      </c>
      <c r="BF302" s="117">
        <v>187121</v>
      </c>
      <c r="BG302" s="82">
        <f>IFERROR(BF302/BC294,"-")</f>
        <v>7.8708919159814375E-5</v>
      </c>
      <c r="BH302" s="117">
        <v>7</v>
      </c>
      <c r="BI302" s="82">
        <f>IFERROR(BH302/BD294,"-")</f>
        <v>3.4670629024269439E-3</v>
      </c>
      <c r="BJ302" s="120">
        <f t="shared" si="201"/>
        <v>26731.571428571428</v>
      </c>
      <c r="BK302" s="83">
        <f t="shared" si="219"/>
        <v>3.0567685589519651E-3</v>
      </c>
      <c r="BL302" s="197"/>
      <c r="BM302" s="172"/>
      <c r="BN302" s="172"/>
      <c r="BO302" s="37" t="s">
        <v>81</v>
      </c>
      <c r="BP302" s="117">
        <v>17953</v>
      </c>
      <c r="BQ302" s="82">
        <f>IFERROR(BP302/BM294,"-")</f>
        <v>1.9840688323905774E-5</v>
      </c>
      <c r="BR302" s="117">
        <v>1</v>
      </c>
      <c r="BS302" s="82">
        <f>IFERROR(BR302/BN294,"-")</f>
        <v>1.3850415512465374E-3</v>
      </c>
      <c r="BT302" s="120">
        <f t="shared" si="202"/>
        <v>17953</v>
      </c>
      <c r="BU302" s="83">
        <f t="shared" si="220"/>
        <v>1.1876484560570072E-3</v>
      </c>
      <c r="BV302" s="197"/>
      <c r="BW302" s="172"/>
      <c r="BX302" s="172"/>
      <c r="BY302" s="37" t="s">
        <v>81</v>
      </c>
      <c r="BZ302" s="117">
        <f t="shared" si="212"/>
        <v>2480847</v>
      </c>
      <c r="CA302" s="82">
        <f>IFERROR(BZ302/BW294,"-")</f>
        <v>1.3051681873373211E-4</v>
      </c>
      <c r="CB302" s="117">
        <f t="shared" si="213"/>
        <v>100</v>
      </c>
      <c r="CC302" s="82">
        <f>IFERROR(CB302/BX294,"-")</f>
        <v>5.2102328974105144E-3</v>
      </c>
      <c r="CD302" s="120">
        <f t="shared" si="203"/>
        <v>24808.47</v>
      </c>
      <c r="CE302" s="83">
        <f t="shared" si="221"/>
        <v>4.727014890096904E-3</v>
      </c>
    </row>
    <row r="303" spans="2:83" s="31" customFormat="1" ht="13.15" customHeight="1">
      <c r="B303" s="216"/>
      <c r="C303" s="175"/>
      <c r="D303" s="197"/>
      <c r="E303" s="172"/>
      <c r="F303" s="172"/>
      <c r="G303" s="37" t="s">
        <v>83</v>
      </c>
      <c r="H303" s="117">
        <v>20198</v>
      </c>
      <c r="I303" s="82">
        <f>IFERROR(H303/E294,"-")</f>
        <v>1.8436489315635471E-4</v>
      </c>
      <c r="J303" s="117">
        <v>2</v>
      </c>
      <c r="K303" s="82">
        <f>IFERROR(J303/F294,"-")</f>
        <v>3.0303030303030304E-2</v>
      </c>
      <c r="L303" s="120">
        <f t="shared" si="196"/>
        <v>10099</v>
      </c>
      <c r="M303" s="83">
        <f t="shared" si="214"/>
        <v>2.8985507246376812E-2</v>
      </c>
      <c r="N303" s="197"/>
      <c r="O303" s="172"/>
      <c r="P303" s="172"/>
      <c r="Q303" s="37" t="s">
        <v>83</v>
      </c>
      <c r="R303" s="117">
        <v>114384</v>
      </c>
      <c r="S303" s="82">
        <f>IFERROR(R303/O294,"-")</f>
        <v>4.0937055733684095E-4</v>
      </c>
      <c r="T303" s="117">
        <v>9</v>
      </c>
      <c r="U303" s="82">
        <f>IFERROR(T303/P294,"-")</f>
        <v>6.7669172932330823E-2</v>
      </c>
      <c r="V303" s="120">
        <f t="shared" si="197"/>
        <v>12709.333333333334</v>
      </c>
      <c r="W303" s="83">
        <f t="shared" si="215"/>
        <v>6.0810810810810814E-2</v>
      </c>
      <c r="X303" s="197"/>
      <c r="Y303" s="172"/>
      <c r="Z303" s="172"/>
      <c r="AA303" s="37" t="s">
        <v>83</v>
      </c>
      <c r="AB303" s="117">
        <v>6526587</v>
      </c>
      <c r="AC303" s="82">
        <f>IFERROR(AB303/Y294,"-")</f>
        <v>1.2178965312300365E-3</v>
      </c>
      <c r="AD303" s="117">
        <v>270</v>
      </c>
      <c r="AE303" s="82">
        <f>IFERROR(AD303/Z294,"-")</f>
        <v>4.0534454286143225E-2</v>
      </c>
      <c r="AF303" s="120">
        <f t="shared" si="198"/>
        <v>24172.544444444444</v>
      </c>
      <c r="AG303" s="83">
        <f t="shared" si="216"/>
        <v>3.7031957207516113E-2</v>
      </c>
      <c r="AH303" s="197"/>
      <c r="AI303" s="172"/>
      <c r="AJ303" s="172"/>
      <c r="AK303" s="37" t="s">
        <v>83</v>
      </c>
      <c r="AL303" s="117">
        <v>4043686</v>
      </c>
      <c r="AM303" s="82">
        <f>IFERROR(AL303/AI294,"-")</f>
        <v>7.3172975033642643E-4</v>
      </c>
      <c r="AN303" s="117">
        <v>325</v>
      </c>
      <c r="AO303" s="82">
        <f>IFERROR(AN303/AJ294,"-")</f>
        <v>5.864308913749549E-2</v>
      </c>
      <c r="AP303" s="120">
        <f t="shared" si="199"/>
        <v>12442.110769230769</v>
      </c>
      <c r="AQ303" s="83">
        <f t="shared" si="217"/>
        <v>5.3763440860215055E-2</v>
      </c>
      <c r="AR303" s="197"/>
      <c r="AS303" s="172"/>
      <c r="AT303" s="172"/>
      <c r="AU303" s="37" t="s">
        <v>83</v>
      </c>
      <c r="AV303" s="117">
        <v>6123663</v>
      </c>
      <c r="AW303" s="82">
        <f>IFERROR(AV303/AS294,"-")</f>
        <v>1.3756208063566021E-3</v>
      </c>
      <c r="AX303" s="117">
        <v>302</v>
      </c>
      <c r="AY303" s="82">
        <f>IFERROR(AX303/AT294,"-")</f>
        <v>7.4567901234567899E-2</v>
      </c>
      <c r="AZ303" s="120">
        <f t="shared" si="200"/>
        <v>20277.029801324505</v>
      </c>
      <c r="BA303" s="83">
        <f t="shared" si="218"/>
        <v>6.7561521252796422E-2</v>
      </c>
      <c r="BB303" s="197"/>
      <c r="BC303" s="172"/>
      <c r="BD303" s="172"/>
      <c r="BE303" s="37" t="s">
        <v>83</v>
      </c>
      <c r="BF303" s="117">
        <v>4491652</v>
      </c>
      <c r="BG303" s="82">
        <f>IFERROR(BF303/BC294,"-")</f>
        <v>1.8893286919267134E-3</v>
      </c>
      <c r="BH303" s="117">
        <v>178</v>
      </c>
      <c r="BI303" s="82">
        <f>IFERROR(BH303/BD294,"-")</f>
        <v>8.8162456661713726E-2</v>
      </c>
      <c r="BJ303" s="120">
        <f t="shared" si="201"/>
        <v>25234</v>
      </c>
      <c r="BK303" s="83">
        <f t="shared" si="219"/>
        <v>7.7729257641921401E-2</v>
      </c>
      <c r="BL303" s="197"/>
      <c r="BM303" s="172"/>
      <c r="BN303" s="172"/>
      <c r="BO303" s="37" t="s">
        <v>83</v>
      </c>
      <c r="BP303" s="117">
        <v>4161970</v>
      </c>
      <c r="BQ303" s="82">
        <f>IFERROR(BP303/BM294,"-")</f>
        <v>4.5995850043695271E-3</v>
      </c>
      <c r="BR303" s="117">
        <v>73</v>
      </c>
      <c r="BS303" s="82">
        <f>IFERROR(BR303/BN294,"-")</f>
        <v>0.10110803324099724</v>
      </c>
      <c r="BT303" s="120">
        <f t="shared" si="202"/>
        <v>57013.28767123288</v>
      </c>
      <c r="BU303" s="83">
        <f t="shared" si="220"/>
        <v>8.6698337292161518E-2</v>
      </c>
      <c r="BV303" s="197"/>
      <c r="BW303" s="172"/>
      <c r="BX303" s="172"/>
      <c r="BY303" s="37" t="s">
        <v>83</v>
      </c>
      <c r="BZ303" s="117">
        <f t="shared" si="212"/>
        <v>25482140</v>
      </c>
      <c r="CA303" s="82">
        <f>IFERROR(BZ303/BW294,"-")</f>
        <v>1.3406098188754017E-3</v>
      </c>
      <c r="CB303" s="117">
        <f t="shared" si="213"/>
        <v>1159</v>
      </c>
      <c r="CC303" s="82">
        <f>IFERROR(CB303/BX294,"-")</f>
        <v>6.0386599280987857E-2</v>
      </c>
      <c r="CD303" s="120">
        <f t="shared" si="203"/>
        <v>21986.315789473683</v>
      </c>
      <c r="CE303" s="83">
        <f t="shared" si="221"/>
        <v>5.4786102576223114E-2</v>
      </c>
    </row>
    <row r="304" spans="2:83" s="31" customFormat="1" ht="13.15" customHeight="1">
      <c r="B304" s="216"/>
      <c r="C304" s="175"/>
      <c r="D304" s="197"/>
      <c r="E304" s="172"/>
      <c r="F304" s="172"/>
      <c r="G304" s="37" t="s">
        <v>85</v>
      </c>
      <c r="H304" s="117">
        <v>32751</v>
      </c>
      <c r="I304" s="82">
        <f>IFERROR(H304/E294,"-")</f>
        <v>2.9894715396394563E-4</v>
      </c>
      <c r="J304" s="117">
        <v>2</v>
      </c>
      <c r="K304" s="82">
        <f>IFERROR(J304/F294,"-")</f>
        <v>3.0303030303030304E-2</v>
      </c>
      <c r="L304" s="120">
        <f t="shared" si="196"/>
        <v>16375.5</v>
      </c>
      <c r="M304" s="83">
        <f t="shared" si="214"/>
        <v>2.8985507246376812E-2</v>
      </c>
      <c r="N304" s="197"/>
      <c r="O304" s="172"/>
      <c r="P304" s="172"/>
      <c r="Q304" s="37" t="s">
        <v>85</v>
      </c>
      <c r="R304" s="117">
        <v>80129</v>
      </c>
      <c r="S304" s="82">
        <f>IFERROR(R304/O294,"-")</f>
        <v>2.8677484078930385E-4</v>
      </c>
      <c r="T304" s="117">
        <v>2</v>
      </c>
      <c r="U304" s="82">
        <f>IFERROR(T304/P294,"-")</f>
        <v>1.5037593984962405E-2</v>
      </c>
      <c r="V304" s="120">
        <f t="shared" si="197"/>
        <v>40064.5</v>
      </c>
      <c r="W304" s="83">
        <f t="shared" si="215"/>
        <v>1.3513513513513514E-2</v>
      </c>
      <c r="X304" s="197"/>
      <c r="Y304" s="172"/>
      <c r="Z304" s="172"/>
      <c r="AA304" s="37" t="s">
        <v>85</v>
      </c>
      <c r="AB304" s="117">
        <v>3901550</v>
      </c>
      <c r="AC304" s="82">
        <f>IFERROR(AB304/Y294,"-")</f>
        <v>7.2805039010750158E-4</v>
      </c>
      <c r="AD304" s="117">
        <v>39</v>
      </c>
      <c r="AE304" s="82">
        <f>IFERROR(AD304/Z294,"-")</f>
        <v>5.8549767302206873E-3</v>
      </c>
      <c r="AF304" s="120">
        <f t="shared" si="198"/>
        <v>100039.74358974359</v>
      </c>
      <c r="AG304" s="83">
        <f t="shared" si="216"/>
        <v>5.3490604855301058E-3</v>
      </c>
      <c r="AH304" s="197"/>
      <c r="AI304" s="172"/>
      <c r="AJ304" s="172"/>
      <c r="AK304" s="37" t="s">
        <v>85</v>
      </c>
      <c r="AL304" s="117">
        <v>3620130</v>
      </c>
      <c r="AM304" s="82">
        <f>IFERROR(AL304/AI294,"-")</f>
        <v>6.5508469774493052E-4</v>
      </c>
      <c r="AN304" s="117">
        <v>57</v>
      </c>
      <c r="AO304" s="82">
        <f>IFERROR(AN304/AJ294,"-")</f>
        <v>1.0285095633345363E-2</v>
      </c>
      <c r="AP304" s="120">
        <f t="shared" si="199"/>
        <v>63511.052631578947</v>
      </c>
      <c r="AQ304" s="83">
        <f t="shared" si="217"/>
        <v>9.4292803970223334E-3</v>
      </c>
      <c r="AR304" s="197"/>
      <c r="AS304" s="172"/>
      <c r="AT304" s="172"/>
      <c r="AU304" s="37" t="s">
        <v>85</v>
      </c>
      <c r="AV304" s="117">
        <v>4765647</v>
      </c>
      <c r="AW304" s="82">
        <f>IFERROR(AV304/AS294,"-")</f>
        <v>1.0705558370783829E-3</v>
      </c>
      <c r="AX304" s="117">
        <v>68</v>
      </c>
      <c r="AY304" s="82">
        <f>IFERROR(AX304/AT294,"-")</f>
        <v>1.6790123456790124E-2</v>
      </c>
      <c r="AZ304" s="120">
        <f t="shared" si="200"/>
        <v>70083.044117647063</v>
      </c>
      <c r="BA304" s="83">
        <f t="shared" si="218"/>
        <v>1.5212527964205816E-2</v>
      </c>
      <c r="BB304" s="197"/>
      <c r="BC304" s="172"/>
      <c r="BD304" s="172"/>
      <c r="BE304" s="37" t="s">
        <v>85</v>
      </c>
      <c r="BF304" s="117">
        <v>4626980</v>
      </c>
      <c r="BG304" s="82">
        <f>IFERROR(BF304/BC294,"-")</f>
        <v>1.9462518625599366E-3</v>
      </c>
      <c r="BH304" s="117">
        <v>50</v>
      </c>
      <c r="BI304" s="82">
        <f>IFERROR(BH304/BD294,"-")</f>
        <v>2.4764735017335313E-2</v>
      </c>
      <c r="BJ304" s="120">
        <f t="shared" si="201"/>
        <v>92539.6</v>
      </c>
      <c r="BK304" s="83">
        <f t="shared" si="219"/>
        <v>2.1834061135371178E-2</v>
      </c>
      <c r="BL304" s="197"/>
      <c r="BM304" s="172"/>
      <c r="BN304" s="172"/>
      <c r="BO304" s="37" t="s">
        <v>85</v>
      </c>
      <c r="BP304" s="117">
        <v>996773</v>
      </c>
      <c r="BQ304" s="82">
        <f>IFERROR(BP304/BM294,"-")</f>
        <v>1.1015798152222208E-3</v>
      </c>
      <c r="BR304" s="117">
        <v>18</v>
      </c>
      <c r="BS304" s="82">
        <f>IFERROR(BR304/BN294,"-")</f>
        <v>2.4930747922437674E-2</v>
      </c>
      <c r="BT304" s="120">
        <f t="shared" si="202"/>
        <v>55376.277777777781</v>
      </c>
      <c r="BU304" s="83">
        <f t="shared" si="220"/>
        <v>2.1377672209026127E-2</v>
      </c>
      <c r="BV304" s="197"/>
      <c r="BW304" s="172"/>
      <c r="BX304" s="172"/>
      <c r="BY304" s="37" t="s">
        <v>85</v>
      </c>
      <c r="BZ304" s="117">
        <f t="shared" si="212"/>
        <v>18023960</v>
      </c>
      <c r="CA304" s="82">
        <f>IFERROR(BZ304/BW294,"-")</f>
        <v>9.4823659830051512E-4</v>
      </c>
      <c r="CB304" s="117">
        <f t="shared" si="213"/>
        <v>236</v>
      </c>
      <c r="CC304" s="82">
        <f>IFERROR(CB304/BX294,"-")</f>
        <v>1.2296149637888814E-2</v>
      </c>
      <c r="CD304" s="120">
        <f t="shared" si="203"/>
        <v>76372.711864406781</v>
      </c>
      <c r="CE304" s="83">
        <f t="shared" si="221"/>
        <v>1.1155755140628693E-2</v>
      </c>
    </row>
    <row r="305" spans="2:83" s="31" customFormat="1" ht="13.15" customHeight="1">
      <c r="B305" s="216"/>
      <c r="C305" s="175"/>
      <c r="D305" s="197"/>
      <c r="E305" s="172"/>
      <c r="F305" s="172"/>
      <c r="G305" s="37" t="s">
        <v>87</v>
      </c>
      <c r="H305" s="117">
        <v>1461895</v>
      </c>
      <c r="I305" s="82">
        <f>IFERROR(H305/E294,"-")</f>
        <v>1.334400017233435E-2</v>
      </c>
      <c r="J305" s="117">
        <v>2</v>
      </c>
      <c r="K305" s="82">
        <f>IFERROR(J305/F294,"-")</f>
        <v>3.0303030303030304E-2</v>
      </c>
      <c r="L305" s="120">
        <f t="shared" si="196"/>
        <v>730947.5</v>
      </c>
      <c r="M305" s="83">
        <f t="shared" si="214"/>
        <v>2.8985507246376812E-2</v>
      </c>
      <c r="N305" s="197"/>
      <c r="O305" s="172"/>
      <c r="P305" s="172"/>
      <c r="Q305" s="37" t="s">
        <v>87</v>
      </c>
      <c r="R305" s="117">
        <v>5667209</v>
      </c>
      <c r="S305" s="82">
        <f>IFERROR(R305/O294,"-")</f>
        <v>2.0282456522541275E-2</v>
      </c>
      <c r="T305" s="117">
        <v>3</v>
      </c>
      <c r="U305" s="82">
        <f>IFERROR(T305/P294,"-")</f>
        <v>2.2556390977443608E-2</v>
      </c>
      <c r="V305" s="120">
        <f t="shared" si="197"/>
        <v>1889069.6666666667</v>
      </c>
      <c r="W305" s="83">
        <f t="shared" si="215"/>
        <v>2.0270270270270271E-2</v>
      </c>
      <c r="X305" s="197"/>
      <c r="Y305" s="172"/>
      <c r="Z305" s="172"/>
      <c r="AA305" s="37" t="s">
        <v>87</v>
      </c>
      <c r="AB305" s="117">
        <v>39803300</v>
      </c>
      <c r="AC305" s="82">
        <f>IFERROR(AB305/Y294,"-")</f>
        <v>7.4275116537186291E-3</v>
      </c>
      <c r="AD305" s="117">
        <v>73</v>
      </c>
      <c r="AE305" s="82">
        <f>IFERROR(AD305/Z294,"-")</f>
        <v>1.095931541810539E-2</v>
      </c>
      <c r="AF305" s="120">
        <f t="shared" si="198"/>
        <v>545250.68493150687</v>
      </c>
      <c r="AG305" s="83">
        <f t="shared" si="216"/>
        <v>1.0012343985735838E-2</v>
      </c>
      <c r="AH305" s="197"/>
      <c r="AI305" s="172"/>
      <c r="AJ305" s="172"/>
      <c r="AK305" s="37" t="s">
        <v>87</v>
      </c>
      <c r="AL305" s="117">
        <v>60414983</v>
      </c>
      <c r="AM305" s="82">
        <f>IFERROR(AL305/AI294,"-")</f>
        <v>1.0932461231453047E-2</v>
      </c>
      <c r="AN305" s="117">
        <v>116</v>
      </c>
      <c r="AO305" s="82">
        <f>IFERROR(AN305/AJ294,"-")</f>
        <v>2.0931071815229157E-2</v>
      </c>
      <c r="AP305" s="120">
        <f t="shared" si="199"/>
        <v>520818.81896551722</v>
      </c>
      <c r="AQ305" s="83">
        <f t="shared" si="217"/>
        <v>1.9189412737799835E-2</v>
      </c>
      <c r="AR305" s="197"/>
      <c r="AS305" s="172"/>
      <c r="AT305" s="172"/>
      <c r="AU305" s="37" t="s">
        <v>87</v>
      </c>
      <c r="AV305" s="117">
        <v>70873913</v>
      </c>
      <c r="AW305" s="82">
        <f>IFERROR(AV305/AS294,"-")</f>
        <v>1.5921129126587739E-2</v>
      </c>
      <c r="AX305" s="117">
        <v>164</v>
      </c>
      <c r="AY305" s="82">
        <f>IFERROR(AX305/AT294,"-")</f>
        <v>4.049382716049383E-2</v>
      </c>
      <c r="AZ305" s="120">
        <f t="shared" si="200"/>
        <v>432158.00609756098</v>
      </c>
      <c r="BA305" s="83">
        <f t="shared" si="218"/>
        <v>3.6689038031319912E-2</v>
      </c>
      <c r="BB305" s="197"/>
      <c r="BC305" s="172"/>
      <c r="BD305" s="172"/>
      <c r="BE305" s="37" t="s">
        <v>87</v>
      </c>
      <c r="BF305" s="117">
        <v>51491162</v>
      </c>
      <c r="BG305" s="82">
        <f>IFERROR(BF305/BC294,"-")</f>
        <v>2.1658786065181918E-2</v>
      </c>
      <c r="BH305" s="117">
        <v>126</v>
      </c>
      <c r="BI305" s="82">
        <f>IFERROR(BH305/BD294,"-")</f>
        <v>6.2407132243684993E-2</v>
      </c>
      <c r="BJ305" s="120">
        <f t="shared" si="201"/>
        <v>408660.01587301586</v>
      </c>
      <c r="BK305" s="83">
        <f t="shared" si="219"/>
        <v>5.5021834061135373E-2</v>
      </c>
      <c r="BL305" s="197"/>
      <c r="BM305" s="172"/>
      <c r="BN305" s="172"/>
      <c r="BO305" s="37" t="s">
        <v>87</v>
      </c>
      <c r="BP305" s="117">
        <v>33040137</v>
      </c>
      <c r="BQ305" s="82">
        <f>IFERROR(BP305/BM294,"-")</f>
        <v>3.6514179267874293E-2</v>
      </c>
      <c r="BR305" s="117">
        <v>70</v>
      </c>
      <c r="BS305" s="82">
        <f>IFERROR(BR305/BN294,"-")</f>
        <v>9.6952908587257622E-2</v>
      </c>
      <c r="BT305" s="120">
        <f t="shared" si="202"/>
        <v>472001.95714285714</v>
      </c>
      <c r="BU305" s="83">
        <f t="shared" si="220"/>
        <v>8.3135391923990498E-2</v>
      </c>
      <c r="BV305" s="197"/>
      <c r="BW305" s="172"/>
      <c r="BX305" s="172"/>
      <c r="BY305" s="37" t="s">
        <v>87</v>
      </c>
      <c r="BZ305" s="117">
        <f t="shared" si="212"/>
        <v>262752599</v>
      </c>
      <c r="CA305" s="82">
        <f>IFERROR(BZ305/BW294,"-")</f>
        <v>1.3823356835588812E-2</v>
      </c>
      <c r="CB305" s="117">
        <f t="shared" si="213"/>
        <v>554</v>
      </c>
      <c r="CC305" s="82">
        <f>IFERROR(CB305/BX294,"-")</f>
        <v>2.8864690251654248E-2</v>
      </c>
      <c r="CD305" s="120">
        <f t="shared" si="203"/>
        <v>474282.66967509023</v>
      </c>
      <c r="CE305" s="83">
        <f t="shared" si="221"/>
        <v>2.6187662491136847E-2</v>
      </c>
    </row>
    <row r="306" spans="2:83" s="31" customFormat="1" ht="13.15" customHeight="1">
      <c r="B306" s="216"/>
      <c r="C306" s="175"/>
      <c r="D306" s="197"/>
      <c r="E306" s="172"/>
      <c r="F306" s="172"/>
      <c r="G306" s="37" t="s">
        <v>89</v>
      </c>
      <c r="H306" s="117">
        <v>1291879</v>
      </c>
      <c r="I306" s="82">
        <f>IFERROR(H306/E294,"-")</f>
        <v>1.1792114754230042E-2</v>
      </c>
      <c r="J306" s="117">
        <v>11</v>
      </c>
      <c r="K306" s="82">
        <f>IFERROR(J306/F294,"-")</f>
        <v>0.16666666666666666</v>
      </c>
      <c r="L306" s="120">
        <f t="shared" si="196"/>
        <v>117443.54545454546</v>
      </c>
      <c r="M306" s="83">
        <f t="shared" si="214"/>
        <v>0.15942028985507245</v>
      </c>
      <c r="N306" s="197"/>
      <c r="O306" s="172"/>
      <c r="P306" s="172"/>
      <c r="Q306" s="37" t="s">
        <v>89</v>
      </c>
      <c r="R306" s="117">
        <v>875789</v>
      </c>
      <c r="S306" s="82">
        <f>IFERROR(R306/O294,"-")</f>
        <v>3.1343739599898114E-3</v>
      </c>
      <c r="T306" s="117">
        <v>16</v>
      </c>
      <c r="U306" s="82">
        <f>IFERROR(T306/P294,"-")</f>
        <v>0.12030075187969924</v>
      </c>
      <c r="V306" s="120">
        <f t="shared" si="197"/>
        <v>54736.8125</v>
      </c>
      <c r="W306" s="83">
        <f t="shared" si="215"/>
        <v>0.10810810810810811</v>
      </c>
      <c r="X306" s="197"/>
      <c r="Y306" s="172"/>
      <c r="Z306" s="172"/>
      <c r="AA306" s="37" t="s">
        <v>89</v>
      </c>
      <c r="AB306" s="117">
        <v>48395410</v>
      </c>
      <c r="AC306" s="82">
        <f>IFERROR(AB306/Y294,"-")</f>
        <v>9.0308459791396973E-3</v>
      </c>
      <c r="AD306" s="117">
        <v>783</v>
      </c>
      <c r="AE306" s="82">
        <f>IFERROR(AD306/Z294,"-")</f>
        <v>0.11754991742981534</v>
      </c>
      <c r="AF306" s="120">
        <f t="shared" si="198"/>
        <v>61807.675606641125</v>
      </c>
      <c r="AG306" s="83">
        <f t="shared" si="216"/>
        <v>0.10739267590179674</v>
      </c>
      <c r="AH306" s="197"/>
      <c r="AI306" s="172"/>
      <c r="AJ306" s="172"/>
      <c r="AK306" s="37" t="s">
        <v>89</v>
      </c>
      <c r="AL306" s="117">
        <v>55922534</v>
      </c>
      <c r="AM306" s="82">
        <f>IFERROR(AL306/AI294,"-")</f>
        <v>1.0119525067475644E-2</v>
      </c>
      <c r="AN306" s="117">
        <v>773</v>
      </c>
      <c r="AO306" s="82">
        <f>IFERROR(AN306/AJ294,"-")</f>
        <v>0.13948033201010465</v>
      </c>
      <c r="AP306" s="120">
        <f t="shared" si="199"/>
        <v>72344.804657179819</v>
      </c>
      <c r="AQ306" s="83">
        <f t="shared" si="217"/>
        <v>0.12787427626137304</v>
      </c>
      <c r="AR306" s="197"/>
      <c r="AS306" s="172"/>
      <c r="AT306" s="172"/>
      <c r="AU306" s="37" t="s">
        <v>89</v>
      </c>
      <c r="AV306" s="117">
        <v>48017394</v>
      </c>
      <c r="AW306" s="82">
        <f>IFERROR(AV306/AS294,"-")</f>
        <v>1.0786636405926104E-2</v>
      </c>
      <c r="AX306" s="117">
        <v>664</v>
      </c>
      <c r="AY306" s="82">
        <f>IFERROR(AX306/AT294,"-")</f>
        <v>0.16395061728395061</v>
      </c>
      <c r="AZ306" s="120">
        <f t="shared" si="200"/>
        <v>72315.352409638552</v>
      </c>
      <c r="BA306" s="83">
        <f t="shared" si="218"/>
        <v>0.14854586129753916</v>
      </c>
      <c r="BB306" s="197"/>
      <c r="BC306" s="172"/>
      <c r="BD306" s="172"/>
      <c r="BE306" s="37" t="s">
        <v>89</v>
      </c>
      <c r="BF306" s="117">
        <v>29130154</v>
      </c>
      <c r="BG306" s="82">
        <f>IFERROR(BF306/BC294,"-")</f>
        <v>1.2253049824973911E-2</v>
      </c>
      <c r="BH306" s="117">
        <v>321</v>
      </c>
      <c r="BI306" s="82">
        <f>IFERROR(BH306/BD294,"-")</f>
        <v>0.15898959881129271</v>
      </c>
      <c r="BJ306" s="120">
        <f t="shared" si="201"/>
        <v>90748.143302180688</v>
      </c>
      <c r="BK306" s="83">
        <f t="shared" si="219"/>
        <v>0.14017467248908297</v>
      </c>
      <c r="BL306" s="197"/>
      <c r="BM306" s="172"/>
      <c r="BN306" s="172"/>
      <c r="BO306" s="37" t="s">
        <v>89</v>
      </c>
      <c r="BP306" s="117">
        <v>14618267</v>
      </c>
      <c r="BQ306" s="82">
        <f>IFERROR(BP306/BM294,"-")</f>
        <v>1.6155321081860251E-2</v>
      </c>
      <c r="BR306" s="117">
        <v>119</v>
      </c>
      <c r="BS306" s="82">
        <f>IFERROR(BR306/BN294,"-")</f>
        <v>0.16481994459833796</v>
      </c>
      <c r="BT306" s="120">
        <f t="shared" si="202"/>
        <v>122842.57983193277</v>
      </c>
      <c r="BU306" s="83">
        <f t="shared" si="220"/>
        <v>0.14133016627078385</v>
      </c>
      <c r="BV306" s="197"/>
      <c r="BW306" s="172"/>
      <c r="BX306" s="172"/>
      <c r="BY306" s="37" t="s">
        <v>89</v>
      </c>
      <c r="BZ306" s="117">
        <f t="shared" si="212"/>
        <v>198251427</v>
      </c>
      <c r="CA306" s="82">
        <f>IFERROR(BZ306/BW294,"-")</f>
        <v>1.0429964266826096E-2</v>
      </c>
      <c r="CB306" s="117">
        <f t="shared" si="213"/>
        <v>2687</v>
      </c>
      <c r="CC306" s="82">
        <f>IFERROR(CB306/BX294,"-")</f>
        <v>0.13999895795342052</v>
      </c>
      <c r="CD306" s="120">
        <f t="shared" si="203"/>
        <v>73781.699665053966</v>
      </c>
      <c r="CE306" s="83">
        <f t="shared" si="221"/>
        <v>0.12701489009690381</v>
      </c>
    </row>
    <row r="307" spans="2:83" s="31" customFormat="1" ht="13.15" customHeight="1">
      <c r="B307" s="216"/>
      <c r="C307" s="175"/>
      <c r="D307" s="197"/>
      <c r="E307" s="172"/>
      <c r="F307" s="172"/>
      <c r="G307" s="37" t="s">
        <v>91</v>
      </c>
      <c r="H307" s="117">
        <v>159422</v>
      </c>
      <c r="I307" s="82">
        <f>IFERROR(H307/E294,"-")</f>
        <v>1.4551846715898794E-3</v>
      </c>
      <c r="J307" s="117">
        <v>5</v>
      </c>
      <c r="K307" s="82">
        <f>IFERROR(J307/F294,"-")</f>
        <v>7.575757575757576E-2</v>
      </c>
      <c r="L307" s="120">
        <f t="shared" si="196"/>
        <v>31884.400000000001</v>
      </c>
      <c r="M307" s="83">
        <f t="shared" si="214"/>
        <v>7.2463768115942032E-2</v>
      </c>
      <c r="N307" s="197"/>
      <c r="O307" s="172"/>
      <c r="P307" s="172"/>
      <c r="Q307" s="37" t="s">
        <v>91</v>
      </c>
      <c r="R307" s="117">
        <v>1159988</v>
      </c>
      <c r="S307" s="82">
        <f>IFERROR(R307/O294,"-")</f>
        <v>4.1514978848794194E-3</v>
      </c>
      <c r="T307" s="117">
        <v>17</v>
      </c>
      <c r="U307" s="82">
        <f>IFERROR(T307/P294,"-")</f>
        <v>0.12781954887218044</v>
      </c>
      <c r="V307" s="120">
        <f t="shared" si="197"/>
        <v>68234.588235294112</v>
      </c>
      <c r="W307" s="83">
        <f t="shared" si="215"/>
        <v>0.11486486486486487</v>
      </c>
      <c r="X307" s="197"/>
      <c r="Y307" s="172"/>
      <c r="Z307" s="172"/>
      <c r="AA307" s="37" t="s">
        <v>91</v>
      </c>
      <c r="AB307" s="117">
        <v>72209050</v>
      </c>
      <c r="AC307" s="82">
        <f>IFERROR(AB307/Y294,"-")</f>
        <v>1.3474600356727991E-2</v>
      </c>
      <c r="AD307" s="117">
        <v>473</v>
      </c>
      <c r="AE307" s="82">
        <f>IFERROR(AD307/Z294,"-")</f>
        <v>7.1010358804984242E-2</v>
      </c>
      <c r="AF307" s="120">
        <f t="shared" si="198"/>
        <v>152661.83932346723</v>
      </c>
      <c r="AG307" s="83">
        <f t="shared" si="216"/>
        <v>6.4874502811685636E-2</v>
      </c>
      <c r="AH307" s="197"/>
      <c r="AI307" s="172"/>
      <c r="AJ307" s="172"/>
      <c r="AK307" s="37" t="s">
        <v>91</v>
      </c>
      <c r="AL307" s="117">
        <v>163237114</v>
      </c>
      <c r="AM307" s="82">
        <f>IFERROR(AL307/AI294,"-")</f>
        <v>2.9538755648400684E-2</v>
      </c>
      <c r="AN307" s="117">
        <v>903</v>
      </c>
      <c r="AO307" s="82">
        <f>IFERROR(AN307/AJ294,"-")</f>
        <v>0.16293756766510284</v>
      </c>
      <c r="AP307" s="120">
        <f t="shared" si="199"/>
        <v>180771.99778516058</v>
      </c>
      <c r="AQ307" s="83">
        <f t="shared" si="217"/>
        <v>0.14937965260545905</v>
      </c>
      <c r="AR307" s="197"/>
      <c r="AS307" s="172"/>
      <c r="AT307" s="172"/>
      <c r="AU307" s="37" t="s">
        <v>91</v>
      </c>
      <c r="AV307" s="117">
        <v>171461431</v>
      </c>
      <c r="AW307" s="82">
        <f>IFERROR(AV307/AS294,"-")</f>
        <v>3.8517128060652078E-2</v>
      </c>
      <c r="AX307" s="117">
        <v>1099</v>
      </c>
      <c r="AY307" s="82">
        <f>IFERROR(AX307/AT294,"-")</f>
        <v>0.271358024691358</v>
      </c>
      <c r="AZ307" s="120">
        <f t="shared" si="200"/>
        <v>156015.86078252958</v>
      </c>
      <c r="BA307" s="83">
        <f t="shared" si="218"/>
        <v>0.2458612975391499</v>
      </c>
      <c r="BB307" s="197"/>
      <c r="BC307" s="172"/>
      <c r="BD307" s="172"/>
      <c r="BE307" s="37" t="s">
        <v>91</v>
      </c>
      <c r="BF307" s="117">
        <v>117202698</v>
      </c>
      <c r="BG307" s="82">
        <f>IFERROR(BF307/BC294,"-")</f>
        <v>4.9299104227714351E-2</v>
      </c>
      <c r="BH307" s="117">
        <v>704</v>
      </c>
      <c r="BI307" s="82">
        <f>IFERROR(BH307/BD294,"-")</f>
        <v>0.34868746904408121</v>
      </c>
      <c r="BJ307" s="120">
        <f t="shared" si="201"/>
        <v>166481.10511363635</v>
      </c>
      <c r="BK307" s="83">
        <f t="shared" si="219"/>
        <v>0.30742358078602622</v>
      </c>
      <c r="BL307" s="197"/>
      <c r="BM307" s="172"/>
      <c r="BN307" s="172"/>
      <c r="BO307" s="37" t="s">
        <v>91</v>
      </c>
      <c r="BP307" s="117">
        <v>70472196</v>
      </c>
      <c r="BQ307" s="82">
        <f>IFERROR(BP307/BM294,"-")</f>
        <v>7.7882074101108409E-2</v>
      </c>
      <c r="BR307" s="117">
        <v>284</v>
      </c>
      <c r="BS307" s="82">
        <f>IFERROR(BR307/BN294,"-")</f>
        <v>0.39335180055401664</v>
      </c>
      <c r="BT307" s="120">
        <f t="shared" si="202"/>
        <v>248141.53521126762</v>
      </c>
      <c r="BU307" s="83">
        <f t="shared" si="220"/>
        <v>0.33729216152019004</v>
      </c>
      <c r="BV307" s="197"/>
      <c r="BW307" s="172"/>
      <c r="BX307" s="172"/>
      <c r="BY307" s="37" t="s">
        <v>91</v>
      </c>
      <c r="BZ307" s="117">
        <f t="shared" si="212"/>
        <v>595901899</v>
      </c>
      <c r="CA307" s="82">
        <f>IFERROR(BZ307/BW294,"-")</f>
        <v>3.1350268732763337E-2</v>
      </c>
      <c r="CB307" s="117">
        <f t="shared" si="213"/>
        <v>3485</v>
      </c>
      <c r="CC307" s="82">
        <f>IFERROR(CB307/BX294,"-")</f>
        <v>0.18157661647475642</v>
      </c>
      <c r="CD307" s="120">
        <f t="shared" si="203"/>
        <v>170990.50186513629</v>
      </c>
      <c r="CE307" s="83">
        <f t="shared" si="221"/>
        <v>0.16473646891987709</v>
      </c>
    </row>
    <row r="308" spans="2:83" s="31" customFormat="1" ht="13.15" customHeight="1">
      <c r="B308" s="216"/>
      <c r="C308" s="175"/>
      <c r="D308" s="197"/>
      <c r="E308" s="172"/>
      <c r="F308" s="172"/>
      <c r="G308" s="37" t="s">
        <v>95</v>
      </c>
      <c r="H308" s="117">
        <v>570878</v>
      </c>
      <c r="I308" s="82">
        <f>IFERROR(H308/E294,"-")</f>
        <v>5.2109051131455329E-3</v>
      </c>
      <c r="J308" s="117">
        <v>11</v>
      </c>
      <c r="K308" s="82">
        <f>IFERROR(J308/F294,"-")</f>
        <v>0.16666666666666666</v>
      </c>
      <c r="L308" s="120">
        <f t="shared" si="196"/>
        <v>51898</v>
      </c>
      <c r="M308" s="83">
        <f t="shared" si="214"/>
        <v>0.15942028985507245</v>
      </c>
      <c r="N308" s="197"/>
      <c r="O308" s="172"/>
      <c r="P308" s="172"/>
      <c r="Q308" s="37" t="s">
        <v>95</v>
      </c>
      <c r="R308" s="117">
        <v>529540</v>
      </c>
      <c r="S308" s="82">
        <f>IFERROR(R308/O294,"-")</f>
        <v>1.8951783897411417E-3</v>
      </c>
      <c r="T308" s="117">
        <v>12</v>
      </c>
      <c r="U308" s="82">
        <f>IFERROR(T308/P294,"-")</f>
        <v>9.0225563909774431E-2</v>
      </c>
      <c r="V308" s="120">
        <f t="shared" si="197"/>
        <v>44128.333333333336</v>
      </c>
      <c r="W308" s="83">
        <f t="shared" si="215"/>
        <v>8.1081081081081086E-2</v>
      </c>
      <c r="X308" s="197"/>
      <c r="Y308" s="172"/>
      <c r="Z308" s="172"/>
      <c r="AA308" s="37" t="s">
        <v>95</v>
      </c>
      <c r="AB308" s="117">
        <v>31559580</v>
      </c>
      <c r="AC308" s="82">
        <f>IFERROR(AB308/Y294,"-")</f>
        <v>5.8891887917952883E-3</v>
      </c>
      <c r="AD308" s="117">
        <v>426</v>
      </c>
      <c r="AE308" s="82">
        <f>IFERROR(AD308/Z294,"-")</f>
        <v>6.3954361207025967E-2</v>
      </c>
      <c r="AF308" s="120">
        <f t="shared" si="198"/>
        <v>74083.521126760563</v>
      </c>
      <c r="AG308" s="83">
        <f t="shared" si="216"/>
        <v>5.8428199149636539E-2</v>
      </c>
      <c r="AH308" s="197"/>
      <c r="AI308" s="172"/>
      <c r="AJ308" s="172"/>
      <c r="AK308" s="37" t="s">
        <v>95</v>
      </c>
      <c r="AL308" s="117">
        <v>21569187</v>
      </c>
      <c r="AM308" s="82">
        <f>IFERROR(AL308/AI294,"-")</f>
        <v>3.9030765045727322E-3</v>
      </c>
      <c r="AN308" s="117">
        <v>456</v>
      </c>
      <c r="AO308" s="82">
        <f>IFERROR(AN308/AJ294,"-")</f>
        <v>8.2280765066762906E-2</v>
      </c>
      <c r="AP308" s="120">
        <f t="shared" si="199"/>
        <v>47300.848684210527</v>
      </c>
      <c r="AQ308" s="83">
        <f t="shared" si="217"/>
        <v>7.5434243176178667E-2</v>
      </c>
      <c r="AR308" s="197"/>
      <c r="AS308" s="172"/>
      <c r="AT308" s="172"/>
      <c r="AU308" s="37" t="s">
        <v>95</v>
      </c>
      <c r="AV308" s="117">
        <v>22722362</v>
      </c>
      <c r="AW308" s="82">
        <f>IFERROR(AV308/AS294,"-")</f>
        <v>5.104355666986673E-3</v>
      </c>
      <c r="AX308" s="117">
        <v>370</v>
      </c>
      <c r="AY308" s="82">
        <f>IFERROR(AX308/AT294,"-")</f>
        <v>9.1358024691358022E-2</v>
      </c>
      <c r="AZ308" s="120">
        <f t="shared" si="200"/>
        <v>61411.789189189192</v>
      </c>
      <c r="BA308" s="83">
        <f t="shared" si="218"/>
        <v>8.2774049217002238E-2</v>
      </c>
      <c r="BB308" s="197"/>
      <c r="BC308" s="172"/>
      <c r="BD308" s="172"/>
      <c r="BE308" s="37" t="s">
        <v>95</v>
      </c>
      <c r="BF308" s="117">
        <v>10268426</v>
      </c>
      <c r="BG308" s="82">
        <f>IFERROR(BF308/BC294,"-")</f>
        <v>4.3192197130869116E-3</v>
      </c>
      <c r="BH308" s="117">
        <v>175</v>
      </c>
      <c r="BI308" s="82">
        <f>IFERROR(BH308/BD294,"-")</f>
        <v>8.6676572560673598E-2</v>
      </c>
      <c r="BJ308" s="120">
        <f t="shared" si="201"/>
        <v>58676.72</v>
      </c>
      <c r="BK308" s="83">
        <f t="shared" si="219"/>
        <v>7.6419213973799124E-2</v>
      </c>
      <c r="BL308" s="197"/>
      <c r="BM308" s="172"/>
      <c r="BN308" s="172"/>
      <c r="BO308" s="37" t="s">
        <v>95</v>
      </c>
      <c r="BP308" s="117">
        <v>1416970</v>
      </c>
      <c r="BQ308" s="82">
        <f>IFERROR(BP308/BM294,"-")</f>
        <v>1.565958900146202E-3</v>
      </c>
      <c r="BR308" s="117">
        <v>41</v>
      </c>
      <c r="BS308" s="82">
        <f>IFERROR(BR308/BN294,"-")</f>
        <v>5.6786703601108032E-2</v>
      </c>
      <c r="BT308" s="120">
        <f t="shared" si="202"/>
        <v>34560.243902439026</v>
      </c>
      <c r="BU308" s="83">
        <f t="shared" si="220"/>
        <v>4.8693586698337295E-2</v>
      </c>
      <c r="BV308" s="197"/>
      <c r="BW308" s="172"/>
      <c r="BX308" s="172"/>
      <c r="BY308" s="37" t="s">
        <v>95</v>
      </c>
      <c r="BZ308" s="117">
        <f t="shared" si="212"/>
        <v>88636943</v>
      </c>
      <c r="CA308" s="82">
        <f>IFERROR(BZ308/BW294,"-")</f>
        <v>4.6631702086598423E-3</v>
      </c>
      <c r="CB308" s="117">
        <f t="shared" si="213"/>
        <v>1491</v>
      </c>
      <c r="CC308" s="82">
        <f>IFERROR(CB308/BX294,"-")</f>
        <v>7.7684572500390764E-2</v>
      </c>
      <c r="CD308" s="120">
        <f t="shared" si="203"/>
        <v>59447.983232729712</v>
      </c>
      <c r="CE308" s="83">
        <f t="shared" si="221"/>
        <v>7.0479792011344841E-2</v>
      </c>
    </row>
    <row r="309" spans="2:83" s="31" customFormat="1" ht="13.15" customHeight="1">
      <c r="B309" s="216"/>
      <c r="C309" s="175"/>
      <c r="D309" s="197"/>
      <c r="E309" s="172"/>
      <c r="F309" s="172"/>
      <c r="G309" s="38" t="s">
        <v>93</v>
      </c>
      <c r="H309" s="118">
        <v>218195</v>
      </c>
      <c r="I309" s="84">
        <f>IFERROR(H309/E294,"-")</f>
        <v>1.9916574840207358E-3</v>
      </c>
      <c r="J309" s="118">
        <v>13</v>
      </c>
      <c r="K309" s="84">
        <f>IFERROR(J309/F294,"-")</f>
        <v>0.19696969696969696</v>
      </c>
      <c r="L309" s="121">
        <f t="shared" si="196"/>
        <v>16784.23076923077</v>
      </c>
      <c r="M309" s="87">
        <f t="shared" si="214"/>
        <v>0.18840579710144928</v>
      </c>
      <c r="N309" s="197"/>
      <c r="O309" s="172"/>
      <c r="P309" s="172"/>
      <c r="Q309" s="38" t="s">
        <v>93</v>
      </c>
      <c r="R309" s="118">
        <v>673878</v>
      </c>
      <c r="S309" s="84">
        <f>IFERROR(R309/O294,"-")</f>
        <v>2.4117517523170699E-3</v>
      </c>
      <c r="T309" s="118">
        <v>33</v>
      </c>
      <c r="U309" s="84">
        <f>IFERROR(T309/P294,"-")</f>
        <v>0.24812030075187969</v>
      </c>
      <c r="V309" s="121">
        <f t="shared" si="197"/>
        <v>20420.545454545456</v>
      </c>
      <c r="W309" s="87">
        <f t="shared" si="215"/>
        <v>0.22297297297297297</v>
      </c>
      <c r="X309" s="197"/>
      <c r="Y309" s="172"/>
      <c r="Z309" s="172"/>
      <c r="AA309" s="38" t="s">
        <v>93</v>
      </c>
      <c r="AB309" s="118">
        <v>14975275</v>
      </c>
      <c r="AC309" s="84">
        <f>IFERROR(AB309/Y294,"-")</f>
        <v>2.7944675336000094E-3</v>
      </c>
      <c r="AD309" s="118">
        <v>495</v>
      </c>
      <c r="AE309" s="84">
        <f>IFERROR(AD309/Z294,"-")</f>
        <v>7.4313166191262575E-2</v>
      </c>
      <c r="AF309" s="121">
        <f t="shared" si="198"/>
        <v>30253.080808080809</v>
      </c>
      <c r="AG309" s="87">
        <f t="shared" si="216"/>
        <v>6.7891921547112877E-2</v>
      </c>
      <c r="AH309" s="197"/>
      <c r="AI309" s="172"/>
      <c r="AJ309" s="172"/>
      <c r="AK309" s="38" t="s">
        <v>93</v>
      </c>
      <c r="AL309" s="118">
        <v>12205889</v>
      </c>
      <c r="AM309" s="84">
        <f>IFERROR(AL309/AI294,"-")</f>
        <v>2.208730378818764E-3</v>
      </c>
      <c r="AN309" s="118">
        <v>592</v>
      </c>
      <c r="AO309" s="84">
        <f>IFERROR(AN309/AJ294,"-")</f>
        <v>0.1068206423673764</v>
      </c>
      <c r="AP309" s="121">
        <f t="shared" si="199"/>
        <v>20618.055743243243</v>
      </c>
      <c r="AQ309" s="87">
        <f t="shared" si="217"/>
        <v>9.793217535153019E-2</v>
      </c>
      <c r="AR309" s="197"/>
      <c r="AS309" s="172"/>
      <c r="AT309" s="172"/>
      <c r="AU309" s="38" t="s">
        <v>93</v>
      </c>
      <c r="AV309" s="118">
        <v>12724498</v>
      </c>
      <c r="AW309" s="84">
        <f>IFERROR(AV309/AS294,"-")</f>
        <v>2.8584336204070947E-3</v>
      </c>
      <c r="AX309" s="118">
        <v>580</v>
      </c>
      <c r="AY309" s="84">
        <f>IFERROR(AX309/AT294,"-")</f>
        <v>0.14320987654320988</v>
      </c>
      <c r="AZ309" s="121">
        <f t="shared" si="200"/>
        <v>21938.789655172415</v>
      </c>
      <c r="BA309" s="87">
        <f t="shared" si="218"/>
        <v>0.12975391498881431</v>
      </c>
      <c r="BB309" s="197"/>
      <c r="BC309" s="172"/>
      <c r="BD309" s="172"/>
      <c r="BE309" s="38" t="s">
        <v>93</v>
      </c>
      <c r="BF309" s="118">
        <v>10303604</v>
      </c>
      <c r="BG309" s="84">
        <f>IFERROR(BF309/BC294,"-")</f>
        <v>4.3340166752568656E-3</v>
      </c>
      <c r="BH309" s="118">
        <v>345</v>
      </c>
      <c r="BI309" s="84">
        <f>IFERROR(BH309/BD294,"-")</f>
        <v>0.17087667161961367</v>
      </c>
      <c r="BJ309" s="121">
        <f t="shared" si="201"/>
        <v>29865.518840579709</v>
      </c>
      <c r="BK309" s="87">
        <f t="shared" si="219"/>
        <v>0.15065502183406113</v>
      </c>
      <c r="BL309" s="197"/>
      <c r="BM309" s="172"/>
      <c r="BN309" s="172"/>
      <c r="BO309" s="38" t="s">
        <v>93</v>
      </c>
      <c r="BP309" s="118">
        <v>5590717</v>
      </c>
      <c r="BQ309" s="84">
        <f>IFERROR(BP309/BM294,"-")</f>
        <v>6.1785592103916626E-3</v>
      </c>
      <c r="BR309" s="118">
        <v>138</v>
      </c>
      <c r="BS309" s="84">
        <f>IFERROR(BR309/BN294,"-")</f>
        <v>0.19113573407202217</v>
      </c>
      <c r="BT309" s="121">
        <f t="shared" si="202"/>
        <v>40512.442028985504</v>
      </c>
      <c r="BU309" s="87">
        <f t="shared" si="220"/>
        <v>0.16389548693586697</v>
      </c>
      <c r="BV309" s="197"/>
      <c r="BW309" s="172"/>
      <c r="BX309" s="172"/>
      <c r="BY309" s="38" t="s">
        <v>93</v>
      </c>
      <c r="BZ309" s="118">
        <f t="shared" si="212"/>
        <v>56692056</v>
      </c>
      <c r="CA309" s="84">
        <f>IFERROR(BZ309/BW294,"-")</f>
        <v>2.9825566818891245E-3</v>
      </c>
      <c r="CB309" s="118">
        <f t="shared" si="213"/>
        <v>2196</v>
      </c>
      <c r="CC309" s="84">
        <f>IFERROR(CB309/BX294,"-")</f>
        <v>0.1144167144271349</v>
      </c>
      <c r="CD309" s="121">
        <f t="shared" si="203"/>
        <v>25816.054644808744</v>
      </c>
      <c r="CE309" s="87">
        <f t="shared" si="221"/>
        <v>0.103805246986528</v>
      </c>
    </row>
    <row r="310" spans="2:83" s="31" customFormat="1" ht="13.15" customHeight="1">
      <c r="B310" s="216"/>
      <c r="C310" s="176"/>
      <c r="D310" s="198"/>
      <c r="E310" s="173"/>
      <c r="F310" s="173"/>
      <c r="G310" s="39" t="s">
        <v>100</v>
      </c>
      <c r="H310" s="114">
        <f>SUM(H294:H309)</f>
        <v>8961414</v>
      </c>
      <c r="I310" s="84">
        <f>IFERROR(H310/E294,"-")</f>
        <v>8.1798699605894712E-2</v>
      </c>
      <c r="J310" s="118">
        <v>58</v>
      </c>
      <c r="K310" s="84">
        <f>IFERROR(J310/F294,"-")</f>
        <v>0.87878787878787878</v>
      </c>
      <c r="L310" s="121">
        <f t="shared" si="196"/>
        <v>154507.13793103449</v>
      </c>
      <c r="M310" s="88">
        <f t="shared" si="214"/>
        <v>0.84057971014492749</v>
      </c>
      <c r="N310" s="198"/>
      <c r="O310" s="173"/>
      <c r="P310" s="173"/>
      <c r="Q310" s="39" t="s">
        <v>100</v>
      </c>
      <c r="R310" s="114">
        <f>SUM(R294:R309)</f>
        <v>23999202</v>
      </c>
      <c r="S310" s="84">
        <f>IFERROR(R310/O294,"-")</f>
        <v>8.5891092271466532E-2</v>
      </c>
      <c r="T310" s="118">
        <v>114</v>
      </c>
      <c r="U310" s="84">
        <f>IFERROR(T310/P294,"-")</f>
        <v>0.8571428571428571</v>
      </c>
      <c r="V310" s="121">
        <f t="shared" si="197"/>
        <v>210519.31578947368</v>
      </c>
      <c r="W310" s="88">
        <f t="shared" si="215"/>
        <v>0.77027027027027029</v>
      </c>
      <c r="X310" s="198"/>
      <c r="Y310" s="173"/>
      <c r="Z310" s="173"/>
      <c r="AA310" s="39" t="s">
        <v>100</v>
      </c>
      <c r="AB310" s="114">
        <f>SUM(AB294:AB309)</f>
        <v>917675279</v>
      </c>
      <c r="AC310" s="84">
        <f>IFERROR(AB310/Y294,"-")</f>
        <v>0.17124318408528927</v>
      </c>
      <c r="AD310" s="118">
        <v>4975</v>
      </c>
      <c r="AE310" s="84">
        <f>IFERROR(AD310/Z294,"-")</f>
        <v>0.74688485212430566</v>
      </c>
      <c r="AF310" s="121">
        <f t="shared" si="198"/>
        <v>184457.34251256281</v>
      </c>
      <c r="AG310" s="88">
        <f t="shared" si="216"/>
        <v>0.68234810039775062</v>
      </c>
      <c r="AH310" s="198"/>
      <c r="AI310" s="173"/>
      <c r="AJ310" s="173"/>
      <c r="AK310" s="39" t="s">
        <v>100</v>
      </c>
      <c r="AL310" s="114">
        <f>SUM(AL294:AL309)</f>
        <v>1177096699</v>
      </c>
      <c r="AM310" s="84">
        <f>IFERROR(AL310/AI294,"-")</f>
        <v>0.21300285770979785</v>
      </c>
      <c r="AN310" s="118">
        <v>4677</v>
      </c>
      <c r="AO310" s="84">
        <f>IFERROR(AN310/AJ294,"-")</f>
        <v>0.84391916275712742</v>
      </c>
      <c r="AP310" s="121">
        <f t="shared" si="199"/>
        <v>251677.72054735941</v>
      </c>
      <c r="AQ310" s="88">
        <f t="shared" si="217"/>
        <v>0.77369727047146397</v>
      </c>
      <c r="AR310" s="198"/>
      <c r="AS310" s="173"/>
      <c r="AT310" s="173"/>
      <c r="AU310" s="39" t="s">
        <v>100</v>
      </c>
      <c r="AV310" s="114">
        <f>SUM(AV294:AV309)</f>
        <v>1075817820</v>
      </c>
      <c r="AW310" s="84">
        <f>IFERROR(AV310/AS294,"-")</f>
        <v>0.24167191712561611</v>
      </c>
      <c r="AX310" s="118">
        <v>3668</v>
      </c>
      <c r="AY310" s="84">
        <f>IFERROR(AX310/AT294,"-")</f>
        <v>0.90567901234567905</v>
      </c>
      <c r="AZ310" s="121">
        <f t="shared" si="200"/>
        <v>293298.2061068702</v>
      </c>
      <c r="BA310" s="88">
        <f t="shared" si="218"/>
        <v>0.82058165548098438</v>
      </c>
      <c r="BB310" s="198"/>
      <c r="BC310" s="173"/>
      <c r="BD310" s="173"/>
      <c r="BE310" s="39" t="s">
        <v>100</v>
      </c>
      <c r="BF310" s="114">
        <f>SUM(BF294:BF309)</f>
        <v>685784551</v>
      </c>
      <c r="BG310" s="84">
        <f>IFERROR(BF310/BC294,"-")</f>
        <v>0.28846233605906657</v>
      </c>
      <c r="BH310" s="118">
        <v>1834</v>
      </c>
      <c r="BI310" s="84">
        <f>IFERROR(BH310/BD294,"-")</f>
        <v>0.90837048043585933</v>
      </c>
      <c r="BJ310" s="121">
        <f t="shared" si="201"/>
        <v>373928.32660850597</v>
      </c>
      <c r="BK310" s="88">
        <f t="shared" si="219"/>
        <v>0.80087336244541485</v>
      </c>
      <c r="BL310" s="198"/>
      <c r="BM310" s="173"/>
      <c r="BN310" s="173"/>
      <c r="BO310" s="39" t="s">
        <v>100</v>
      </c>
      <c r="BP310" s="114">
        <f>SUM(BP294:BP309)</f>
        <v>309836272</v>
      </c>
      <c r="BQ310" s="84">
        <f>IFERROR(BP310/BM294,"-")</f>
        <v>0.34241435438048756</v>
      </c>
      <c r="BR310" s="118">
        <v>648</v>
      </c>
      <c r="BS310" s="84">
        <f>IFERROR(BR310/BN294,"-")</f>
        <v>0.89750692520775621</v>
      </c>
      <c r="BT310" s="121">
        <f t="shared" si="202"/>
        <v>478142.39506172837</v>
      </c>
      <c r="BU310" s="88">
        <f t="shared" si="220"/>
        <v>0.76959619952494063</v>
      </c>
      <c r="BV310" s="198"/>
      <c r="BW310" s="173"/>
      <c r="BX310" s="173"/>
      <c r="BY310" s="39" t="s">
        <v>100</v>
      </c>
      <c r="BZ310" s="114">
        <f t="shared" si="212"/>
        <v>4199171237</v>
      </c>
      <c r="CA310" s="84">
        <f>IFERROR(BZ310/BW294,"-")</f>
        <v>0.22091748147766896</v>
      </c>
      <c r="CB310" s="114">
        <f t="shared" si="213"/>
        <v>15974</v>
      </c>
      <c r="CC310" s="84">
        <f>IFERROR(CB310/BX294,"-")</f>
        <v>0.83228260303235557</v>
      </c>
      <c r="CD310" s="121">
        <f t="shared" si="203"/>
        <v>262875.37479654438</v>
      </c>
      <c r="CE310" s="88">
        <f t="shared" si="221"/>
        <v>0.75509335854407944</v>
      </c>
    </row>
    <row r="311" spans="2:83" s="31" customFormat="1" ht="13.15" customHeight="1">
      <c r="B311" s="216">
        <v>19</v>
      </c>
      <c r="C311" s="174" t="s">
        <v>145</v>
      </c>
      <c r="D311" s="196">
        <f>CI23</f>
        <v>102</v>
      </c>
      <c r="E311" s="171">
        <v>169697320</v>
      </c>
      <c r="F311" s="171">
        <v>97</v>
      </c>
      <c r="G311" s="35" t="s">
        <v>66</v>
      </c>
      <c r="H311" s="124">
        <v>2511269</v>
      </c>
      <c r="I311" s="80">
        <f>IFERROR(H311/E311,"-")</f>
        <v>1.4798518915914523E-2</v>
      </c>
      <c r="J311" s="124">
        <v>26</v>
      </c>
      <c r="K311" s="80">
        <f>IFERROR(J311/F311,"-")</f>
        <v>0.26804123711340205</v>
      </c>
      <c r="L311" s="119">
        <f t="shared" si="196"/>
        <v>96587.269230769234</v>
      </c>
      <c r="M311" s="81">
        <f t="shared" ref="M311:M327" si="222">IFERROR(J311/$CI$23,"-")</f>
        <v>0.25490196078431371</v>
      </c>
      <c r="N311" s="196">
        <f>CJ23</f>
        <v>155</v>
      </c>
      <c r="O311" s="171">
        <v>312807600</v>
      </c>
      <c r="P311" s="171">
        <v>138</v>
      </c>
      <c r="Q311" s="35" t="s">
        <v>66</v>
      </c>
      <c r="R311" s="124">
        <v>4629424</v>
      </c>
      <c r="S311" s="80">
        <f>IFERROR(R311/O311,"-")</f>
        <v>1.4799589268291436E-2</v>
      </c>
      <c r="T311" s="124">
        <v>38</v>
      </c>
      <c r="U311" s="80">
        <f>IFERROR(T311/P311,"-")</f>
        <v>0.27536231884057971</v>
      </c>
      <c r="V311" s="119">
        <f t="shared" si="197"/>
        <v>121826.94736842105</v>
      </c>
      <c r="W311" s="81">
        <f t="shared" ref="W311:W327" si="223">IFERROR(T311/$CJ$23,"-")</f>
        <v>0.24516129032258063</v>
      </c>
      <c r="X311" s="196">
        <f>CK23</f>
        <v>5292</v>
      </c>
      <c r="Y311" s="171">
        <v>3842650030</v>
      </c>
      <c r="Z311" s="171">
        <v>4613</v>
      </c>
      <c r="AA311" s="35" t="s">
        <v>66</v>
      </c>
      <c r="AB311" s="124">
        <v>94874379</v>
      </c>
      <c r="AC311" s="80">
        <f>IFERROR(AB311/Y311,"-")</f>
        <v>2.4689830783262871E-2</v>
      </c>
      <c r="AD311" s="124">
        <v>841</v>
      </c>
      <c r="AE311" s="80">
        <f>IFERROR(AD311/Z311,"-")</f>
        <v>0.18231086061131585</v>
      </c>
      <c r="AF311" s="119">
        <f t="shared" si="198"/>
        <v>112811.3900118906</v>
      </c>
      <c r="AG311" s="81">
        <f t="shared" ref="AG311:AG327" si="224">IFERROR(AD311/$CK$23,"-")</f>
        <v>0.1589191232048375</v>
      </c>
      <c r="AH311" s="196">
        <f>CL23</f>
        <v>4266</v>
      </c>
      <c r="AI311" s="171">
        <v>4062445710</v>
      </c>
      <c r="AJ311" s="171">
        <v>3764</v>
      </c>
      <c r="AK311" s="35" t="s">
        <v>66</v>
      </c>
      <c r="AL311" s="124">
        <v>106716890</v>
      </c>
      <c r="AM311" s="80">
        <f>IFERROR(AL311/AI311,"-")</f>
        <v>2.6269123975566924E-2</v>
      </c>
      <c r="AN311" s="124">
        <v>924</v>
      </c>
      <c r="AO311" s="80">
        <f>IFERROR(AN311/AJ311,"-")</f>
        <v>0.2454835281615303</v>
      </c>
      <c r="AP311" s="119">
        <f t="shared" si="199"/>
        <v>115494.4696969697</v>
      </c>
      <c r="AQ311" s="81">
        <f t="shared" ref="AQ311:AQ327" si="225">IFERROR(AN311/$CL$23,"-")</f>
        <v>0.21659634317862167</v>
      </c>
      <c r="AR311" s="196">
        <f>CM23</f>
        <v>2907</v>
      </c>
      <c r="AS311" s="171">
        <v>2932791330</v>
      </c>
      <c r="AT311" s="171">
        <v>2520</v>
      </c>
      <c r="AU311" s="35" t="s">
        <v>66</v>
      </c>
      <c r="AV311" s="124">
        <v>128311834</v>
      </c>
      <c r="AW311" s="80">
        <f>IFERROR(AV311/AS311,"-")</f>
        <v>4.3750754677797002E-2</v>
      </c>
      <c r="AX311" s="124">
        <v>704</v>
      </c>
      <c r="AY311" s="80">
        <f>IFERROR(AX311/AT311,"-")</f>
        <v>0.27936507936507937</v>
      </c>
      <c r="AZ311" s="119">
        <f t="shared" si="200"/>
        <v>182261.12784090909</v>
      </c>
      <c r="BA311" s="81">
        <f t="shared" ref="BA311:BA327" si="226">IFERROR(AX311/$CM$23,"-")</f>
        <v>0.24217406260749913</v>
      </c>
      <c r="BB311" s="196">
        <f>CN23</f>
        <v>1450</v>
      </c>
      <c r="BC311" s="171">
        <v>1598712380</v>
      </c>
      <c r="BD311" s="171">
        <v>1221</v>
      </c>
      <c r="BE311" s="35" t="s">
        <v>66</v>
      </c>
      <c r="BF311" s="124">
        <v>63034017</v>
      </c>
      <c r="BG311" s="80">
        <f>IFERROR(BF311/BC311,"-")</f>
        <v>3.9427990793440906E-2</v>
      </c>
      <c r="BH311" s="124">
        <v>336</v>
      </c>
      <c r="BI311" s="80">
        <f>IFERROR(BH311/BD311,"-")</f>
        <v>0.27518427518427518</v>
      </c>
      <c r="BJ311" s="119">
        <f t="shared" si="201"/>
        <v>187601.24107142858</v>
      </c>
      <c r="BK311" s="81">
        <f t="shared" ref="BK311:BK327" si="227">IFERROR(BH311/$CN$23,"-")</f>
        <v>0.2317241379310345</v>
      </c>
      <c r="BL311" s="196">
        <f>CO23</f>
        <v>532</v>
      </c>
      <c r="BM311" s="171">
        <v>549427040</v>
      </c>
      <c r="BN311" s="171">
        <v>411</v>
      </c>
      <c r="BO311" s="35" t="s">
        <v>66</v>
      </c>
      <c r="BP311" s="124">
        <v>27956581</v>
      </c>
      <c r="BQ311" s="80">
        <f>IFERROR(BP311/BM311,"-")</f>
        <v>5.0883154567711121E-2</v>
      </c>
      <c r="BR311" s="124">
        <v>114</v>
      </c>
      <c r="BS311" s="80">
        <f>IFERROR(BR311/BN311,"-")</f>
        <v>0.27737226277372262</v>
      </c>
      <c r="BT311" s="119">
        <f t="shared" si="202"/>
        <v>245233.16666666666</v>
      </c>
      <c r="BU311" s="81">
        <f t="shared" ref="BU311:BU327" si="228">IFERROR(BR311/$CO$23,"-")</f>
        <v>0.21428571428571427</v>
      </c>
      <c r="BV311" s="196">
        <f>CP23</f>
        <v>14704</v>
      </c>
      <c r="BW311" s="171">
        <f>SUM(E311,O311,Y311,AI311,AS311,BC311,BM311)</f>
        <v>13468531410</v>
      </c>
      <c r="BX311" s="171">
        <f>SUM(F311,P311,Z311,AJ311,AT311,BD311,BN311)</f>
        <v>12764</v>
      </c>
      <c r="BY311" s="35" t="s">
        <v>66</v>
      </c>
      <c r="BZ311" s="124">
        <f t="shared" si="212"/>
        <v>428034394</v>
      </c>
      <c r="CA311" s="80">
        <f>IFERROR(BZ311/BW311,"-")</f>
        <v>3.1780331572171014E-2</v>
      </c>
      <c r="CB311" s="124">
        <f t="shared" si="213"/>
        <v>2983</v>
      </c>
      <c r="CC311" s="80">
        <f>IFERROR(CB311/BX311,"-")</f>
        <v>0.23370416797242244</v>
      </c>
      <c r="CD311" s="119">
        <f t="shared" si="203"/>
        <v>143491.24840764332</v>
      </c>
      <c r="CE311" s="81">
        <f t="shared" ref="CE311:CE327" si="229">IFERROR(CB311/$CP$23,"-")</f>
        <v>0.20286996735582155</v>
      </c>
    </row>
    <row r="312" spans="2:83" s="31" customFormat="1" ht="13.15" customHeight="1">
      <c r="B312" s="216"/>
      <c r="C312" s="175"/>
      <c r="D312" s="197"/>
      <c r="E312" s="172"/>
      <c r="F312" s="172"/>
      <c r="G312" s="36" t="s">
        <v>68</v>
      </c>
      <c r="H312" s="117">
        <v>4007682</v>
      </c>
      <c r="I312" s="82">
        <f>IFERROR(H312/E311,"-")</f>
        <v>2.3616648748489368E-2</v>
      </c>
      <c r="J312" s="117">
        <v>34</v>
      </c>
      <c r="K312" s="82">
        <f>IFERROR(J312/F311,"-")</f>
        <v>0.35051546391752575</v>
      </c>
      <c r="L312" s="120">
        <f t="shared" si="196"/>
        <v>117873</v>
      </c>
      <c r="M312" s="83">
        <f t="shared" si="222"/>
        <v>0.33333333333333331</v>
      </c>
      <c r="N312" s="197"/>
      <c r="O312" s="172"/>
      <c r="P312" s="172"/>
      <c r="Q312" s="36" t="s">
        <v>68</v>
      </c>
      <c r="R312" s="117">
        <v>4737040</v>
      </c>
      <c r="S312" s="82">
        <f>IFERROR(R312/O311,"-")</f>
        <v>1.5143621830160136E-2</v>
      </c>
      <c r="T312" s="117">
        <v>51</v>
      </c>
      <c r="U312" s="82">
        <f>IFERROR(T312/P311,"-")</f>
        <v>0.36956521739130432</v>
      </c>
      <c r="V312" s="120">
        <f t="shared" si="197"/>
        <v>92883.137254901958</v>
      </c>
      <c r="W312" s="83">
        <f t="shared" si="223"/>
        <v>0.32903225806451614</v>
      </c>
      <c r="X312" s="197"/>
      <c r="Y312" s="172"/>
      <c r="Z312" s="172"/>
      <c r="AA312" s="36" t="s">
        <v>68</v>
      </c>
      <c r="AB312" s="117">
        <v>96127149</v>
      </c>
      <c r="AC312" s="82">
        <f>IFERROR(AB312/Y311,"-")</f>
        <v>2.5015847982388342E-2</v>
      </c>
      <c r="AD312" s="117">
        <v>1083</v>
      </c>
      <c r="AE312" s="82">
        <f>IFERROR(AD312/Z311,"-")</f>
        <v>0.23477129850422718</v>
      </c>
      <c r="AF312" s="120">
        <f t="shared" si="198"/>
        <v>88760.063711911353</v>
      </c>
      <c r="AG312" s="83">
        <f t="shared" si="224"/>
        <v>0.20464852607709749</v>
      </c>
      <c r="AH312" s="197"/>
      <c r="AI312" s="172"/>
      <c r="AJ312" s="172"/>
      <c r="AK312" s="36" t="s">
        <v>68</v>
      </c>
      <c r="AL312" s="117">
        <v>84721269</v>
      </c>
      <c r="AM312" s="82">
        <f>IFERROR(AL312/AI311,"-")</f>
        <v>2.0854744911778772E-2</v>
      </c>
      <c r="AN312" s="117">
        <v>1100</v>
      </c>
      <c r="AO312" s="82">
        <f>IFERROR(AN312/AJ311,"-")</f>
        <v>0.29224229543039321</v>
      </c>
      <c r="AP312" s="120">
        <f t="shared" si="199"/>
        <v>77019.335454545449</v>
      </c>
      <c r="AQ312" s="83">
        <f t="shared" si="225"/>
        <v>0.2578527894983591</v>
      </c>
      <c r="AR312" s="197"/>
      <c r="AS312" s="172"/>
      <c r="AT312" s="172"/>
      <c r="AU312" s="36" t="s">
        <v>68</v>
      </c>
      <c r="AV312" s="117">
        <v>43655259</v>
      </c>
      <c r="AW312" s="82">
        <f>IFERROR(AV312/AS311,"-")</f>
        <v>1.4885225059636275E-2</v>
      </c>
      <c r="AX312" s="117">
        <v>777</v>
      </c>
      <c r="AY312" s="82">
        <f>IFERROR(AX312/AT311,"-")</f>
        <v>0.30833333333333335</v>
      </c>
      <c r="AZ312" s="120">
        <f t="shared" si="200"/>
        <v>56184.374517374519</v>
      </c>
      <c r="BA312" s="83">
        <f t="shared" si="226"/>
        <v>0.26728586171310631</v>
      </c>
      <c r="BB312" s="197"/>
      <c r="BC312" s="172"/>
      <c r="BD312" s="172"/>
      <c r="BE312" s="36" t="s">
        <v>68</v>
      </c>
      <c r="BF312" s="117">
        <v>25473630</v>
      </c>
      <c r="BG312" s="82">
        <f>IFERROR(BF312/BC311,"-")</f>
        <v>1.5933841708287766E-2</v>
      </c>
      <c r="BH312" s="117">
        <v>383</v>
      </c>
      <c r="BI312" s="82">
        <f>IFERROR(BH312/BD311,"-")</f>
        <v>0.31367731367731366</v>
      </c>
      <c r="BJ312" s="120">
        <f t="shared" si="201"/>
        <v>66510.783289817235</v>
      </c>
      <c r="BK312" s="83">
        <f t="shared" si="227"/>
        <v>0.26413793103448274</v>
      </c>
      <c r="BL312" s="197"/>
      <c r="BM312" s="172"/>
      <c r="BN312" s="172"/>
      <c r="BO312" s="36" t="s">
        <v>68</v>
      </c>
      <c r="BP312" s="117">
        <v>5204834</v>
      </c>
      <c r="BQ312" s="82">
        <f>IFERROR(BP312/BM311,"-")</f>
        <v>9.4732032118404648E-3</v>
      </c>
      <c r="BR312" s="117">
        <v>110</v>
      </c>
      <c r="BS312" s="82">
        <f>IFERROR(BR312/BN311,"-")</f>
        <v>0.26763990267639903</v>
      </c>
      <c r="BT312" s="120">
        <f t="shared" si="202"/>
        <v>47316.672727272729</v>
      </c>
      <c r="BU312" s="83">
        <f t="shared" si="228"/>
        <v>0.20676691729323307</v>
      </c>
      <c r="BV312" s="197"/>
      <c r="BW312" s="172"/>
      <c r="BX312" s="172"/>
      <c r="BY312" s="36" t="s">
        <v>68</v>
      </c>
      <c r="BZ312" s="117">
        <f t="shared" si="212"/>
        <v>263926863</v>
      </c>
      <c r="CA312" s="82">
        <f>IFERROR(BZ312/BW311,"-")</f>
        <v>1.9595815977682753E-2</v>
      </c>
      <c r="CB312" s="117">
        <f t="shared" si="213"/>
        <v>3538</v>
      </c>
      <c r="CC312" s="82">
        <f>IFERROR(CB312/BX311,"-")</f>
        <v>0.27718583516139139</v>
      </c>
      <c r="CD312" s="120">
        <f t="shared" si="203"/>
        <v>74597.756642170716</v>
      </c>
      <c r="CE312" s="83">
        <f t="shared" si="229"/>
        <v>0.24061479869423286</v>
      </c>
    </row>
    <row r="313" spans="2:83" s="31" customFormat="1" ht="13.15" customHeight="1">
      <c r="B313" s="216"/>
      <c r="C313" s="175"/>
      <c r="D313" s="197"/>
      <c r="E313" s="172"/>
      <c r="F313" s="172"/>
      <c r="G313" s="37" t="s">
        <v>70</v>
      </c>
      <c r="H313" s="117">
        <v>463470</v>
      </c>
      <c r="I313" s="82">
        <f>IFERROR(H313/E311,"-")</f>
        <v>2.7311568621119059E-3</v>
      </c>
      <c r="J313" s="117">
        <v>13</v>
      </c>
      <c r="K313" s="82">
        <f>IFERROR(J313/F311,"-")</f>
        <v>0.13402061855670103</v>
      </c>
      <c r="L313" s="120">
        <f t="shared" si="196"/>
        <v>35651.538461538461</v>
      </c>
      <c r="M313" s="83">
        <f t="shared" si="222"/>
        <v>0.12745098039215685</v>
      </c>
      <c r="N313" s="197"/>
      <c r="O313" s="172"/>
      <c r="P313" s="172"/>
      <c r="Q313" s="37" t="s">
        <v>70</v>
      </c>
      <c r="R313" s="117">
        <v>260323</v>
      </c>
      <c r="S313" s="82">
        <f>IFERROR(R313/O311,"-")</f>
        <v>8.3221443468764825E-4</v>
      </c>
      <c r="T313" s="117">
        <v>21</v>
      </c>
      <c r="U313" s="82">
        <f>IFERROR(T313/P311,"-")</f>
        <v>0.15217391304347827</v>
      </c>
      <c r="V313" s="120">
        <f t="shared" si="197"/>
        <v>12396.333333333334</v>
      </c>
      <c r="W313" s="83">
        <f t="shared" si="223"/>
        <v>0.13548387096774195</v>
      </c>
      <c r="X313" s="197"/>
      <c r="Y313" s="172"/>
      <c r="Z313" s="172"/>
      <c r="AA313" s="37" t="s">
        <v>70</v>
      </c>
      <c r="AB313" s="117">
        <v>51110673</v>
      </c>
      <c r="AC313" s="82">
        <f>IFERROR(AB313/Y311,"-")</f>
        <v>1.3300891988854889E-2</v>
      </c>
      <c r="AD313" s="117">
        <v>1157</v>
      </c>
      <c r="AE313" s="82">
        <f>IFERROR(AD313/Z311,"-")</f>
        <v>0.25081292000867117</v>
      </c>
      <c r="AF313" s="120">
        <f t="shared" si="198"/>
        <v>44175.171132238545</v>
      </c>
      <c r="AG313" s="83">
        <f t="shared" si="224"/>
        <v>0.21863189720332576</v>
      </c>
      <c r="AH313" s="197"/>
      <c r="AI313" s="172"/>
      <c r="AJ313" s="172"/>
      <c r="AK313" s="37" t="s">
        <v>70</v>
      </c>
      <c r="AL313" s="117">
        <v>52770648</v>
      </c>
      <c r="AM313" s="82">
        <f>IFERROR(AL313/AI311,"-")</f>
        <v>1.2989871561877439E-2</v>
      </c>
      <c r="AN313" s="117">
        <v>1166</v>
      </c>
      <c r="AO313" s="82">
        <f>IFERROR(AN313/AJ311,"-")</f>
        <v>0.30977683315621679</v>
      </c>
      <c r="AP313" s="120">
        <f t="shared" si="199"/>
        <v>45257.845626072041</v>
      </c>
      <c r="AQ313" s="83">
        <f t="shared" si="225"/>
        <v>0.27332395686826066</v>
      </c>
      <c r="AR313" s="197"/>
      <c r="AS313" s="172"/>
      <c r="AT313" s="172"/>
      <c r="AU313" s="37" t="s">
        <v>70</v>
      </c>
      <c r="AV313" s="117">
        <v>37461964</v>
      </c>
      <c r="AW313" s="82">
        <f>IFERROR(AV313/AS311,"-")</f>
        <v>1.2773484296954738E-2</v>
      </c>
      <c r="AX313" s="117">
        <v>801</v>
      </c>
      <c r="AY313" s="82">
        <f>IFERROR(AX313/AT311,"-")</f>
        <v>0.31785714285714284</v>
      </c>
      <c r="AZ313" s="120">
        <f t="shared" si="200"/>
        <v>46768.993757802746</v>
      </c>
      <c r="BA313" s="83">
        <f t="shared" si="226"/>
        <v>0.27554179566563469</v>
      </c>
      <c r="BB313" s="197"/>
      <c r="BC313" s="172"/>
      <c r="BD313" s="172"/>
      <c r="BE313" s="37" t="s">
        <v>70</v>
      </c>
      <c r="BF313" s="117">
        <v>15210326</v>
      </c>
      <c r="BG313" s="82">
        <f>IFERROR(BF313/BC311,"-")</f>
        <v>9.514110349229922E-3</v>
      </c>
      <c r="BH313" s="117">
        <v>351</v>
      </c>
      <c r="BI313" s="82">
        <f>IFERROR(BH313/BD311,"-")</f>
        <v>0.28746928746928746</v>
      </c>
      <c r="BJ313" s="120">
        <f t="shared" si="201"/>
        <v>43334.262108262112</v>
      </c>
      <c r="BK313" s="83">
        <f t="shared" si="227"/>
        <v>0.24206896551724139</v>
      </c>
      <c r="BL313" s="197"/>
      <c r="BM313" s="172"/>
      <c r="BN313" s="172"/>
      <c r="BO313" s="37" t="s">
        <v>70</v>
      </c>
      <c r="BP313" s="117">
        <v>4754727</v>
      </c>
      <c r="BQ313" s="82">
        <f>IFERROR(BP313/BM311,"-")</f>
        <v>8.6539734192914858E-3</v>
      </c>
      <c r="BR313" s="117">
        <v>98</v>
      </c>
      <c r="BS313" s="82">
        <f>IFERROR(BR313/BN311,"-")</f>
        <v>0.23844282238442821</v>
      </c>
      <c r="BT313" s="120">
        <f t="shared" si="202"/>
        <v>48517.622448979593</v>
      </c>
      <c r="BU313" s="83">
        <f t="shared" si="228"/>
        <v>0.18421052631578946</v>
      </c>
      <c r="BV313" s="197"/>
      <c r="BW313" s="172"/>
      <c r="BX313" s="172"/>
      <c r="BY313" s="37" t="s">
        <v>70</v>
      </c>
      <c r="BZ313" s="117">
        <f t="shared" si="212"/>
        <v>162032131</v>
      </c>
      <c r="CA313" s="82">
        <f>IFERROR(BZ313/BW311,"-")</f>
        <v>1.2030423070454124E-2</v>
      </c>
      <c r="CB313" s="117">
        <f t="shared" si="213"/>
        <v>3607</v>
      </c>
      <c r="CC313" s="82">
        <f>IFERROR(CB313/BX311,"-")</f>
        <v>0.28259166405515512</v>
      </c>
      <c r="CD313" s="120">
        <f t="shared" si="203"/>
        <v>44921.577765456059</v>
      </c>
      <c r="CE313" s="83">
        <f t="shared" si="229"/>
        <v>0.24530739934711643</v>
      </c>
    </row>
    <row r="314" spans="2:83" s="31" customFormat="1" ht="13.15" customHeight="1">
      <c r="B314" s="216"/>
      <c r="C314" s="175"/>
      <c r="D314" s="197"/>
      <c r="E314" s="172"/>
      <c r="F314" s="172"/>
      <c r="G314" s="37" t="s">
        <v>72</v>
      </c>
      <c r="H314" s="117">
        <v>590264</v>
      </c>
      <c r="I314" s="82">
        <f>IFERROR(H314/E311,"-")</f>
        <v>3.4783342482957304E-3</v>
      </c>
      <c r="J314" s="117">
        <v>7</v>
      </c>
      <c r="K314" s="82">
        <f>IFERROR(J314/F311,"-")</f>
        <v>7.2164948453608241E-2</v>
      </c>
      <c r="L314" s="120">
        <f t="shared" si="196"/>
        <v>84323.428571428565</v>
      </c>
      <c r="M314" s="83">
        <f t="shared" si="222"/>
        <v>6.8627450980392163E-2</v>
      </c>
      <c r="N314" s="197"/>
      <c r="O314" s="172"/>
      <c r="P314" s="172"/>
      <c r="Q314" s="37" t="s">
        <v>72</v>
      </c>
      <c r="R314" s="117">
        <v>90888</v>
      </c>
      <c r="S314" s="82">
        <f>IFERROR(R314/O311,"-")</f>
        <v>2.9055560031150137E-4</v>
      </c>
      <c r="T314" s="117">
        <v>5</v>
      </c>
      <c r="U314" s="82">
        <f>IFERROR(T314/P311,"-")</f>
        <v>3.6231884057971016E-2</v>
      </c>
      <c r="V314" s="120">
        <f t="shared" si="197"/>
        <v>18177.599999999999</v>
      </c>
      <c r="W314" s="83">
        <f t="shared" si="223"/>
        <v>3.2258064516129031E-2</v>
      </c>
      <c r="X314" s="197"/>
      <c r="Y314" s="172"/>
      <c r="Z314" s="172"/>
      <c r="AA314" s="37" t="s">
        <v>72</v>
      </c>
      <c r="AB314" s="117">
        <v>6910722</v>
      </c>
      <c r="AC314" s="82">
        <f>IFERROR(AB314/Y311,"-")</f>
        <v>1.7984260721239816E-3</v>
      </c>
      <c r="AD314" s="117">
        <v>172</v>
      </c>
      <c r="AE314" s="82">
        <f>IFERROR(AD314/Z311,"-")</f>
        <v>3.7285931064383264E-2</v>
      </c>
      <c r="AF314" s="120">
        <f t="shared" si="198"/>
        <v>40178.616279069771</v>
      </c>
      <c r="AG314" s="83">
        <f t="shared" si="224"/>
        <v>3.250188964474679E-2</v>
      </c>
      <c r="AH314" s="197"/>
      <c r="AI314" s="172"/>
      <c r="AJ314" s="172"/>
      <c r="AK314" s="37" t="s">
        <v>72</v>
      </c>
      <c r="AL314" s="117">
        <v>2135532</v>
      </c>
      <c r="AM314" s="82">
        <f>IFERROR(AL314/AI311,"-")</f>
        <v>5.2567644036281781E-4</v>
      </c>
      <c r="AN314" s="117">
        <v>152</v>
      </c>
      <c r="AO314" s="82">
        <f>IFERROR(AN314/AJ311,"-")</f>
        <v>4.0382571732199786E-2</v>
      </c>
      <c r="AP314" s="120">
        <f t="shared" si="199"/>
        <v>14049.552631578947</v>
      </c>
      <c r="AQ314" s="83">
        <f t="shared" si="225"/>
        <v>3.5630567276136893E-2</v>
      </c>
      <c r="AR314" s="197"/>
      <c r="AS314" s="172"/>
      <c r="AT314" s="172"/>
      <c r="AU314" s="37" t="s">
        <v>72</v>
      </c>
      <c r="AV314" s="117">
        <v>3317892</v>
      </c>
      <c r="AW314" s="82">
        <f>IFERROR(AV314/AS311,"-")</f>
        <v>1.1313085817121534E-3</v>
      </c>
      <c r="AX314" s="117">
        <v>116</v>
      </c>
      <c r="AY314" s="82">
        <f>IFERROR(AX314/AT311,"-")</f>
        <v>4.6031746031746035E-2</v>
      </c>
      <c r="AZ314" s="120">
        <f t="shared" si="200"/>
        <v>28602.517241379312</v>
      </c>
      <c r="BA314" s="83">
        <f t="shared" si="226"/>
        <v>3.9903680770553833E-2</v>
      </c>
      <c r="BB314" s="197"/>
      <c r="BC314" s="172"/>
      <c r="BD314" s="172"/>
      <c r="BE314" s="37" t="s">
        <v>72</v>
      </c>
      <c r="BF314" s="117">
        <v>1155224</v>
      </c>
      <c r="BG314" s="82">
        <f>IFERROR(BF314/BC311,"-")</f>
        <v>7.2259651858078437E-4</v>
      </c>
      <c r="BH314" s="117">
        <v>49</v>
      </c>
      <c r="BI314" s="82">
        <f>IFERROR(BH314/BD311,"-")</f>
        <v>4.013104013104013E-2</v>
      </c>
      <c r="BJ314" s="120">
        <f t="shared" si="201"/>
        <v>23576</v>
      </c>
      <c r="BK314" s="83">
        <f t="shared" si="227"/>
        <v>3.3793103448275859E-2</v>
      </c>
      <c r="BL314" s="197"/>
      <c r="BM314" s="172"/>
      <c r="BN314" s="172"/>
      <c r="BO314" s="37" t="s">
        <v>72</v>
      </c>
      <c r="BP314" s="117">
        <v>1170348</v>
      </c>
      <c r="BQ314" s="82">
        <f>IFERROR(BP314/BM311,"-")</f>
        <v>2.1301245020630948E-3</v>
      </c>
      <c r="BR314" s="117">
        <v>13</v>
      </c>
      <c r="BS314" s="82">
        <f>IFERROR(BR314/BN311,"-")</f>
        <v>3.1630170316301706E-2</v>
      </c>
      <c r="BT314" s="120">
        <f t="shared" si="202"/>
        <v>90026.769230769234</v>
      </c>
      <c r="BU314" s="83">
        <f t="shared" si="228"/>
        <v>2.4436090225563908E-2</v>
      </c>
      <c r="BV314" s="197"/>
      <c r="BW314" s="172"/>
      <c r="BX314" s="172"/>
      <c r="BY314" s="37" t="s">
        <v>72</v>
      </c>
      <c r="BZ314" s="117">
        <f t="shared" si="212"/>
        <v>15370870</v>
      </c>
      <c r="CA314" s="82">
        <f>IFERROR(BZ314/BW311,"-")</f>
        <v>1.1412432084902417E-3</v>
      </c>
      <c r="CB314" s="117">
        <f t="shared" si="213"/>
        <v>514</v>
      </c>
      <c r="CC314" s="82">
        <f>IFERROR(CB314/BX311,"-")</f>
        <v>4.026950799122532E-2</v>
      </c>
      <c r="CD314" s="120">
        <f t="shared" si="203"/>
        <v>29904.416342412453</v>
      </c>
      <c r="CE314" s="83">
        <f t="shared" si="229"/>
        <v>3.4956474428726875E-2</v>
      </c>
    </row>
    <row r="315" spans="2:83" s="31" customFormat="1" ht="13.15" customHeight="1">
      <c r="B315" s="216"/>
      <c r="C315" s="175"/>
      <c r="D315" s="197"/>
      <c r="E315" s="172"/>
      <c r="F315" s="172"/>
      <c r="G315" s="37" t="s">
        <v>74</v>
      </c>
      <c r="H315" s="117">
        <v>2667916</v>
      </c>
      <c r="I315" s="82">
        <f>IFERROR(H315/E311,"-")</f>
        <v>1.5721615403236775E-2</v>
      </c>
      <c r="J315" s="117">
        <v>24</v>
      </c>
      <c r="K315" s="82">
        <f>IFERROR(J315/F311,"-")</f>
        <v>0.24742268041237114</v>
      </c>
      <c r="L315" s="120">
        <f t="shared" si="196"/>
        <v>111163.16666666667</v>
      </c>
      <c r="M315" s="83">
        <f t="shared" si="222"/>
        <v>0.23529411764705882</v>
      </c>
      <c r="N315" s="197"/>
      <c r="O315" s="172"/>
      <c r="P315" s="172"/>
      <c r="Q315" s="37" t="s">
        <v>74</v>
      </c>
      <c r="R315" s="117">
        <v>5153672</v>
      </c>
      <c r="S315" s="82">
        <f>IFERROR(R315/O311,"-")</f>
        <v>1.6475533203157467E-2</v>
      </c>
      <c r="T315" s="117">
        <v>34</v>
      </c>
      <c r="U315" s="82">
        <f>IFERROR(T315/P311,"-")</f>
        <v>0.24637681159420291</v>
      </c>
      <c r="V315" s="120">
        <f t="shared" si="197"/>
        <v>151578.58823529413</v>
      </c>
      <c r="W315" s="83">
        <f t="shared" si="223"/>
        <v>0.21935483870967742</v>
      </c>
      <c r="X315" s="197"/>
      <c r="Y315" s="172"/>
      <c r="Z315" s="172"/>
      <c r="AA315" s="37" t="s">
        <v>74</v>
      </c>
      <c r="AB315" s="117">
        <v>71101068</v>
      </c>
      <c r="AC315" s="82">
        <f>IFERROR(AB315/Y311,"-")</f>
        <v>1.8503133890649937E-2</v>
      </c>
      <c r="AD315" s="117">
        <v>1363</v>
      </c>
      <c r="AE315" s="82">
        <f>IFERROR(AD315/Z311,"-")</f>
        <v>0.29546932581833946</v>
      </c>
      <c r="AF315" s="120">
        <f t="shared" si="198"/>
        <v>52165.126925898752</v>
      </c>
      <c r="AG315" s="83">
        <f t="shared" si="224"/>
        <v>0.2575585789871504</v>
      </c>
      <c r="AH315" s="197"/>
      <c r="AI315" s="172"/>
      <c r="AJ315" s="172"/>
      <c r="AK315" s="37" t="s">
        <v>74</v>
      </c>
      <c r="AL315" s="117">
        <v>65644546</v>
      </c>
      <c r="AM315" s="82">
        <f>IFERROR(AL315/AI311,"-")</f>
        <v>1.6158873419135491E-2</v>
      </c>
      <c r="AN315" s="117">
        <v>1298</v>
      </c>
      <c r="AO315" s="82">
        <f>IFERROR(AN315/AJ311,"-")</f>
        <v>0.34484590860786396</v>
      </c>
      <c r="AP315" s="120">
        <f t="shared" si="199"/>
        <v>50573.610169491527</v>
      </c>
      <c r="AQ315" s="83">
        <f t="shared" si="225"/>
        <v>0.30426629160806373</v>
      </c>
      <c r="AR315" s="197"/>
      <c r="AS315" s="172"/>
      <c r="AT315" s="172"/>
      <c r="AU315" s="37" t="s">
        <v>74</v>
      </c>
      <c r="AV315" s="117">
        <v>46305721</v>
      </c>
      <c r="AW315" s="82">
        <f>IFERROR(AV315/AS311,"-")</f>
        <v>1.5788958636890133E-2</v>
      </c>
      <c r="AX315" s="117">
        <v>890</v>
      </c>
      <c r="AY315" s="82">
        <f>IFERROR(AX315/AT311,"-")</f>
        <v>0.3531746031746032</v>
      </c>
      <c r="AZ315" s="120">
        <f t="shared" si="200"/>
        <v>52028.9</v>
      </c>
      <c r="BA315" s="83">
        <f t="shared" si="226"/>
        <v>0.30615755073959411</v>
      </c>
      <c r="BB315" s="197"/>
      <c r="BC315" s="172"/>
      <c r="BD315" s="172"/>
      <c r="BE315" s="37" t="s">
        <v>74</v>
      </c>
      <c r="BF315" s="117">
        <v>30049709</v>
      </c>
      <c r="BG315" s="82">
        <f>IFERROR(BF315/BC311,"-")</f>
        <v>1.8796194597554813E-2</v>
      </c>
      <c r="BH315" s="117">
        <v>364</v>
      </c>
      <c r="BI315" s="82">
        <f>IFERROR(BH315/BD311,"-")</f>
        <v>0.29811629811629814</v>
      </c>
      <c r="BJ315" s="120">
        <f t="shared" si="201"/>
        <v>82554.145604395599</v>
      </c>
      <c r="BK315" s="83">
        <f t="shared" si="227"/>
        <v>0.25103448275862067</v>
      </c>
      <c r="BL315" s="197"/>
      <c r="BM315" s="172"/>
      <c r="BN315" s="172"/>
      <c r="BO315" s="37" t="s">
        <v>74</v>
      </c>
      <c r="BP315" s="117">
        <v>10547231</v>
      </c>
      <c r="BQ315" s="82">
        <f>IFERROR(BP315/BM311,"-")</f>
        <v>1.9196781796542085E-2</v>
      </c>
      <c r="BR315" s="117">
        <v>83</v>
      </c>
      <c r="BS315" s="82">
        <f>IFERROR(BR315/BN311,"-")</f>
        <v>0.20194647201946472</v>
      </c>
      <c r="BT315" s="120">
        <f t="shared" si="202"/>
        <v>127075.07228915663</v>
      </c>
      <c r="BU315" s="83">
        <f t="shared" si="228"/>
        <v>0.15601503759398497</v>
      </c>
      <c r="BV315" s="197"/>
      <c r="BW315" s="172"/>
      <c r="BX315" s="172"/>
      <c r="BY315" s="37" t="s">
        <v>74</v>
      </c>
      <c r="BZ315" s="117">
        <f t="shared" si="212"/>
        <v>231469863</v>
      </c>
      <c r="CA315" s="82">
        <f>IFERROR(BZ315/BW311,"-")</f>
        <v>1.7185976403347156E-2</v>
      </c>
      <c r="CB315" s="117">
        <f t="shared" si="213"/>
        <v>4056</v>
      </c>
      <c r="CC315" s="82">
        <f>IFERROR(CB315/BX311,"-")</f>
        <v>0.31776872453776245</v>
      </c>
      <c r="CD315" s="120">
        <f t="shared" si="203"/>
        <v>57068.506656804733</v>
      </c>
      <c r="CE315" s="83">
        <f t="shared" si="229"/>
        <v>0.27584330794341677</v>
      </c>
    </row>
    <row r="316" spans="2:83" s="31" customFormat="1" ht="13.15" customHeight="1">
      <c r="B316" s="216"/>
      <c r="C316" s="175"/>
      <c r="D316" s="197"/>
      <c r="E316" s="172"/>
      <c r="F316" s="172"/>
      <c r="G316" s="37" t="s">
        <v>76</v>
      </c>
      <c r="H316" s="117">
        <v>841032</v>
      </c>
      <c r="I316" s="82">
        <f>IFERROR(H316/E311,"-")</f>
        <v>4.9560711978244559E-3</v>
      </c>
      <c r="J316" s="117">
        <v>29</v>
      </c>
      <c r="K316" s="82">
        <f>IFERROR(J316/F311,"-")</f>
        <v>0.29896907216494845</v>
      </c>
      <c r="L316" s="120">
        <f t="shared" si="196"/>
        <v>29001.103448275862</v>
      </c>
      <c r="M316" s="83">
        <f t="shared" si="222"/>
        <v>0.28431372549019607</v>
      </c>
      <c r="N316" s="197"/>
      <c r="O316" s="172"/>
      <c r="P316" s="172"/>
      <c r="Q316" s="37" t="s">
        <v>76</v>
      </c>
      <c r="R316" s="117">
        <v>5014339</v>
      </c>
      <c r="S316" s="82">
        <f>IFERROR(R316/O311,"-")</f>
        <v>1.6030106046016786E-2</v>
      </c>
      <c r="T316" s="117">
        <v>49</v>
      </c>
      <c r="U316" s="82">
        <f>IFERROR(T316/P311,"-")</f>
        <v>0.35507246376811596</v>
      </c>
      <c r="V316" s="120">
        <f t="shared" si="197"/>
        <v>102333.44897959183</v>
      </c>
      <c r="W316" s="83">
        <f t="shared" si="223"/>
        <v>0.31612903225806449</v>
      </c>
      <c r="X316" s="197"/>
      <c r="Y316" s="172"/>
      <c r="Z316" s="172"/>
      <c r="AA316" s="37" t="s">
        <v>76</v>
      </c>
      <c r="AB316" s="117">
        <v>99468858</v>
      </c>
      <c r="AC316" s="82">
        <f>IFERROR(AB316/Y311,"-")</f>
        <v>2.588548455452239E-2</v>
      </c>
      <c r="AD316" s="117">
        <v>1524</v>
      </c>
      <c r="AE316" s="82">
        <f>IFERROR(AD316/Z311,"-")</f>
        <v>0.33037069152395404</v>
      </c>
      <c r="AF316" s="120">
        <f t="shared" si="198"/>
        <v>65268.279527559054</v>
      </c>
      <c r="AG316" s="83">
        <f t="shared" si="224"/>
        <v>0.28798185941043086</v>
      </c>
      <c r="AH316" s="197"/>
      <c r="AI316" s="172"/>
      <c r="AJ316" s="172"/>
      <c r="AK316" s="37" t="s">
        <v>76</v>
      </c>
      <c r="AL316" s="117">
        <v>115461772</v>
      </c>
      <c r="AM316" s="82">
        <f>IFERROR(AL316/AI311,"-")</f>
        <v>2.8421739080914388E-2</v>
      </c>
      <c r="AN316" s="117">
        <v>1622</v>
      </c>
      <c r="AO316" s="82">
        <f>IFERROR(AN316/AJ311,"-")</f>
        <v>0.43092454835281613</v>
      </c>
      <c r="AP316" s="120">
        <f t="shared" si="199"/>
        <v>71184.816276202226</v>
      </c>
      <c r="AQ316" s="83">
        <f t="shared" si="225"/>
        <v>0.38021565869667134</v>
      </c>
      <c r="AR316" s="197"/>
      <c r="AS316" s="172"/>
      <c r="AT316" s="172"/>
      <c r="AU316" s="37" t="s">
        <v>76</v>
      </c>
      <c r="AV316" s="117">
        <v>87722569</v>
      </c>
      <c r="AW316" s="82">
        <f>IFERROR(AV316/AS311,"-")</f>
        <v>2.9910948011429097E-2</v>
      </c>
      <c r="AX316" s="117">
        <v>1122</v>
      </c>
      <c r="AY316" s="82">
        <f>IFERROR(AX316/AT311,"-")</f>
        <v>0.44523809523809521</v>
      </c>
      <c r="AZ316" s="120">
        <f t="shared" si="200"/>
        <v>78184.107843137259</v>
      </c>
      <c r="BA316" s="83">
        <f t="shared" si="226"/>
        <v>0.38596491228070173</v>
      </c>
      <c r="BB316" s="197"/>
      <c r="BC316" s="172"/>
      <c r="BD316" s="172"/>
      <c r="BE316" s="37" t="s">
        <v>76</v>
      </c>
      <c r="BF316" s="117">
        <v>40868449</v>
      </c>
      <c r="BG316" s="82">
        <f>IFERROR(BF316/BC311,"-")</f>
        <v>2.5563353052911242E-2</v>
      </c>
      <c r="BH316" s="117">
        <v>552</v>
      </c>
      <c r="BI316" s="82">
        <f>IFERROR(BH316/BD311,"-")</f>
        <v>0.45208845208845211</v>
      </c>
      <c r="BJ316" s="120">
        <f t="shared" si="201"/>
        <v>74037.045289855072</v>
      </c>
      <c r="BK316" s="83">
        <f t="shared" si="227"/>
        <v>0.38068965517241377</v>
      </c>
      <c r="BL316" s="197"/>
      <c r="BM316" s="172"/>
      <c r="BN316" s="172"/>
      <c r="BO316" s="37" t="s">
        <v>76</v>
      </c>
      <c r="BP316" s="117">
        <v>13643763</v>
      </c>
      <c r="BQ316" s="82">
        <f>IFERROR(BP316/BM311,"-")</f>
        <v>2.4832711182179893E-2</v>
      </c>
      <c r="BR316" s="117">
        <v>142</v>
      </c>
      <c r="BS316" s="82">
        <f>IFERROR(BR316/BN311,"-")</f>
        <v>0.34549878345498786</v>
      </c>
      <c r="BT316" s="120">
        <f t="shared" si="202"/>
        <v>96082.838028169019</v>
      </c>
      <c r="BU316" s="83">
        <f t="shared" si="228"/>
        <v>0.26691729323308272</v>
      </c>
      <c r="BV316" s="197"/>
      <c r="BW316" s="172"/>
      <c r="BX316" s="172"/>
      <c r="BY316" s="37" t="s">
        <v>76</v>
      </c>
      <c r="BZ316" s="117">
        <f t="shared" si="212"/>
        <v>363020782</v>
      </c>
      <c r="CA316" s="82">
        <f>IFERROR(BZ316/BW311,"-")</f>
        <v>2.6953256516925626E-2</v>
      </c>
      <c r="CB316" s="117">
        <f t="shared" si="213"/>
        <v>5040</v>
      </c>
      <c r="CC316" s="82">
        <f>IFERROR(CB316/BX311,"-")</f>
        <v>0.39486054528361014</v>
      </c>
      <c r="CD316" s="120">
        <f t="shared" si="203"/>
        <v>72027.932936507932</v>
      </c>
      <c r="CE316" s="83">
        <f t="shared" si="229"/>
        <v>0.34276387377584333</v>
      </c>
    </row>
    <row r="317" spans="2:83" s="31" customFormat="1" ht="13.15" customHeight="1">
      <c r="B317" s="216"/>
      <c r="C317" s="175"/>
      <c r="D317" s="197"/>
      <c r="E317" s="172"/>
      <c r="F317" s="172"/>
      <c r="G317" s="37" t="s">
        <v>77</v>
      </c>
      <c r="H317" s="117">
        <v>1098236</v>
      </c>
      <c r="I317" s="82">
        <f>IFERROR(H317/E311,"-")</f>
        <v>6.4717344976337873E-3</v>
      </c>
      <c r="J317" s="117">
        <v>8</v>
      </c>
      <c r="K317" s="82">
        <f>IFERROR(J317/F311,"-")</f>
        <v>8.247422680412371E-2</v>
      </c>
      <c r="L317" s="120">
        <f t="shared" si="196"/>
        <v>137279.5</v>
      </c>
      <c r="M317" s="83">
        <f t="shared" si="222"/>
        <v>7.8431372549019607E-2</v>
      </c>
      <c r="N317" s="197"/>
      <c r="O317" s="172"/>
      <c r="P317" s="172"/>
      <c r="Q317" s="37" t="s">
        <v>77</v>
      </c>
      <c r="R317" s="117">
        <v>3690468</v>
      </c>
      <c r="S317" s="82">
        <f>IFERROR(R317/O311,"-")</f>
        <v>1.1797884706126065E-2</v>
      </c>
      <c r="T317" s="117">
        <v>13</v>
      </c>
      <c r="U317" s="82">
        <f>IFERROR(T317/P311,"-")</f>
        <v>9.420289855072464E-2</v>
      </c>
      <c r="V317" s="120">
        <f t="shared" si="197"/>
        <v>283882.15384615387</v>
      </c>
      <c r="W317" s="83">
        <f t="shared" si="223"/>
        <v>8.387096774193549E-2</v>
      </c>
      <c r="X317" s="197"/>
      <c r="Y317" s="172"/>
      <c r="Z317" s="172"/>
      <c r="AA317" s="37" t="s">
        <v>77</v>
      </c>
      <c r="AB317" s="117">
        <v>95779333</v>
      </c>
      <c r="AC317" s="82">
        <f>IFERROR(AB317/Y311,"-")</f>
        <v>2.4925333364277255E-2</v>
      </c>
      <c r="AD317" s="117">
        <v>383</v>
      </c>
      <c r="AE317" s="82">
        <f>IFERROR(AD317/Z311,"-")</f>
        <v>8.3026230218946451E-2</v>
      </c>
      <c r="AF317" s="120">
        <f t="shared" si="198"/>
        <v>250076.58746736293</v>
      </c>
      <c r="AG317" s="83">
        <f t="shared" si="224"/>
        <v>7.2373393801965225E-2</v>
      </c>
      <c r="AH317" s="197"/>
      <c r="AI317" s="172"/>
      <c r="AJ317" s="172"/>
      <c r="AK317" s="37" t="s">
        <v>77</v>
      </c>
      <c r="AL317" s="117">
        <v>147557044</v>
      </c>
      <c r="AM317" s="82">
        <f>IFERROR(AL317/AI311,"-")</f>
        <v>3.6322219306655051E-2</v>
      </c>
      <c r="AN317" s="117">
        <v>469</v>
      </c>
      <c r="AO317" s="82">
        <f>IFERROR(AN317/AJ311,"-")</f>
        <v>0.12460148777895856</v>
      </c>
      <c r="AP317" s="120">
        <f t="shared" si="199"/>
        <v>314620.5628997868</v>
      </c>
      <c r="AQ317" s="83">
        <f t="shared" si="225"/>
        <v>0.10993905297702766</v>
      </c>
      <c r="AR317" s="197"/>
      <c r="AS317" s="172"/>
      <c r="AT317" s="172"/>
      <c r="AU317" s="37" t="s">
        <v>77</v>
      </c>
      <c r="AV317" s="117">
        <v>128939419</v>
      </c>
      <c r="AW317" s="82">
        <f>IFERROR(AV317/AS311,"-")</f>
        <v>4.3964743649184207E-2</v>
      </c>
      <c r="AX317" s="117">
        <v>408</v>
      </c>
      <c r="AY317" s="82">
        <f>IFERROR(AX317/AT311,"-")</f>
        <v>0.16190476190476191</v>
      </c>
      <c r="AZ317" s="120">
        <f t="shared" si="200"/>
        <v>316027.98774509801</v>
      </c>
      <c r="BA317" s="83">
        <f t="shared" si="226"/>
        <v>0.14035087719298245</v>
      </c>
      <c r="BB317" s="197"/>
      <c r="BC317" s="172"/>
      <c r="BD317" s="172"/>
      <c r="BE317" s="37" t="s">
        <v>77</v>
      </c>
      <c r="BF317" s="117">
        <v>97630305</v>
      </c>
      <c r="BG317" s="82">
        <f>IFERROR(BF317/BC311,"-")</f>
        <v>6.1068085930503647E-2</v>
      </c>
      <c r="BH317" s="117">
        <v>255</v>
      </c>
      <c r="BI317" s="82">
        <f>IFERROR(BH317/BD311,"-")</f>
        <v>0.20884520884520885</v>
      </c>
      <c r="BJ317" s="120">
        <f t="shared" si="201"/>
        <v>382863.9411764706</v>
      </c>
      <c r="BK317" s="83">
        <f t="shared" si="227"/>
        <v>0.17586206896551723</v>
      </c>
      <c r="BL317" s="197"/>
      <c r="BM317" s="172"/>
      <c r="BN317" s="172"/>
      <c r="BO317" s="37" t="s">
        <v>77</v>
      </c>
      <c r="BP317" s="117">
        <v>18851142</v>
      </c>
      <c r="BQ317" s="82">
        <f>IFERROR(BP317/BM311,"-")</f>
        <v>3.431054649221487E-2</v>
      </c>
      <c r="BR317" s="117">
        <v>80</v>
      </c>
      <c r="BS317" s="82">
        <f>IFERROR(BR317/BN311,"-")</f>
        <v>0.19464720194647203</v>
      </c>
      <c r="BT317" s="120">
        <f t="shared" si="202"/>
        <v>235639.27499999999</v>
      </c>
      <c r="BU317" s="83">
        <f t="shared" si="228"/>
        <v>0.15037593984962405</v>
      </c>
      <c r="BV317" s="197"/>
      <c r="BW317" s="172"/>
      <c r="BX317" s="172"/>
      <c r="BY317" s="37" t="s">
        <v>77</v>
      </c>
      <c r="BZ317" s="117">
        <f t="shared" si="212"/>
        <v>493545947</v>
      </c>
      <c r="CA317" s="82">
        <f>IFERROR(BZ317/BW311,"-")</f>
        <v>3.6644377324877173E-2</v>
      </c>
      <c r="CB317" s="117">
        <f t="shared" si="213"/>
        <v>1616</v>
      </c>
      <c r="CC317" s="82">
        <f>IFERROR(CB317/BX311,"-")</f>
        <v>0.12660607959887182</v>
      </c>
      <c r="CD317" s="120">
        <f t="shared" si="203"/>
        <v>305412.09591584158</v>
      </c>
      <c r="CE317" s="83">
        <f t="shared" si="229"/>
        <v>0.10990206746463548</v>
      </c>
    </row>
    <row r="318" spans="2:83" s="31" customFormat="1" ht="13.15" customHeight="1">
      <c r="B318" s="216"/>
      <c r="C318" s="175"/>
      <c r="D318" s="197"/>
      <c r="E318" s="172"/>
      <c r="F318" s="172"/>
      <c r="G318" s="37" t="s">
        <v>79</v>
      </c>
      <c r="H318" s="117">
        <v>0</v>
      </c>
      <c r="I318" s="82">
        <f>IFERROR(H318/E311,"-")</f>
        <v>0</v>
      </c>
      <c r="J318" s="117">
        <v>0</v>
      </c>
      <c r="K318" s="82">
        <f>IFERROR(J318/F311,"-")</f>
        <v>0</v>
      </c>
      <c r="L318" s="120" t="str">
        <f t="shared" si="196"/>
        <v>-</v>
      </c>
      <c r="M318" s="83">
        <f t="shared" si="222"/>
        <v>0</v>
      </c>
      <c r="N318" s="197"/>
      <c r="O318" s="172"/>
      <c r="P318" s="172"/>
      <c r="Q318" s="37" t="s">
        <v>79</v>
      </c>
      <c r="R318" s="117">
        <v>0</v>
      </c>
      <c r="S318" s="82">
        <f>IFERROR(R318/O311,"-")</f>
        <v>0</v>
      </c>
      <c r="T318" s="117">
        <v>0</v>
      </c>
      <c r="U318" s="82">
        <f>IFERROR(T318/P311,"-")</f>
        <v>0</v>
      </c>
      <c r="V318" s="120" t="str">
        <f t="shared" si="197"/>
        <v>-</v>
      </c>
      <c r="W318" s="83">
        <f t="shared" si="223"/>
        <v>0</v>
      </c>
      <c r="X318" s="197"/>
      <c r="Y318" s="172"/>
      <c r="Z318" s="172"/>
      <c r="AA318" s="37" t="s">
        <v>79</v>
      </c>
      <c r="AB318" s="117">
        <v>0</v>
      </c>
      <c r="AC318" s="82">
        <f>IFERROR(AB318/Y311,"-")</f>
        <v>0</v>
      </c>
      <c r="AD318" s="117">
        <v>0</v>
      </c>
      <c r="AE318" s="82">
        <f>IFERROR(AD318/Z311,"-")</f>
        <v>0</v>
      </c>
      <c r="AF318" s="120" t="str">
        <f t="shared" si="198"/>
        <v>-</v>
      </c>
      <c r="AG318" s="83">
        <f t="shared" si="224"/>
        <v>0</v>
      </c>
      <c r="AH318" s="197"/>
      <c r="AI318" s="172"/>
      <c r="AJ318" s="172"/>
      <c r="AK318" s="37" t="s">
        <v>79</v>
      </c>
      <c r="AL318" s="117">
        <v>5888</v>
      </c>
      <c r="AM318" s="82">
        <f>IFERROR(AL318/AI311,"-")</f>
        <v>1.4493732151315321E-6</v>
      </c>
      <c r="AN318" s="117">
        <v>2</v>
      </c>
      <c r="AO318" s="82">
        <f>IFERROR(AN318/AJ311,"-")</f>
        <v>5.3134962805526033E-4</v>
      </c>
      <c r="AP318" s="120">
        <f t="shared" si="199"/>
        <v>2944</v>
      </c>
      <c r="AQ318" s="83">
        <f t="shared" si="225"/>
        <v>4.6882325363338024E-4</v>
      </c>
      <c r="AR318" s="197"/>
      <c r="AS318" s="172"/>
      <c r="AT318" s="172"/>
      <c r="AU318" s="37" t="s">
        <v>79</v>
      </c>
      <c r="AV318" s="117">
        <v>1165</v>
      </c>
      <c r="AW318" s="82">
        <f>IFERROR(AV318/AS311,"-")</f>
        <v>3.9723248909086212E-7</v>
      </c>
      <c r="AX318" s="117">
        <v>2</v>
      </c>
      <c r="AY318" s="82">
        <f>IFERROR(AX318/AT311,"-")</f>
        <v>7.9365079365079365E-4</v>
      </c>
      <c r="AZ318" s="120">
        <f t="shared" si="200"/>
        <v>582.5</v>
      </c>
      <c r="BA318" s="83">
        <f t="shared" si="226"/>
        <v>6.8799449604403163E-4</v>
      </c>
      <c r="BB318" s="197"/>
      <c r="BC318" s="172"/>
      <c r="BD318" s="172"/>
      <c r="BE318" s="37" t="s">
        <v>79</v>
      </c>
      <c r="BF318" s="117">
        <v>0</v>
      </c>
      <c r="BG318" s="82">
        <f>IFERROR(BF318/BC311,"-")</f>
        <v>0</v>
      </c>
      <c r="BH318" s="117">
        <v>0</v>
      </c>
      <c r="BI318" s="82">
        <f>IFERROR(BH318/BD311,"-")</f>
        <v>0</v>
      </c>
      <c r="BJ318" s="120" t="str">
        <f t="shared" si="201"/>
        <v>-</v>
      </c>
      <c r="BK318" s="83">
        <f t="shared" si="227"/>
        <v>0</v>
      </c>
      <c r="BL318" s="197"/>
      <c r="BM318" s="172"/>
      <c r="BN318" s="172"/>
      <c r="BO318" s="37" t="s">
        <v>79</v>
      </c>
      <c r="BP318" s="117">
        <v>1859</v>
      </c>
      <c r="BQ318" s="82">
        <f>IFERROR(BP318/BM311,"-")</f>
        <v>3.3835247715511051E-6</v>
      </c>
      <c r="BR318" s="117">
        <v>1</v>
      </c>
      <c r="BS318" s="82">
        <f>IFERROR(BR318/BN311,"-")</f>
        <v>2.4330900243309003E-3</v>
      </c>
      <c r="BT318" s="120">
        <f t="shared" si="202"/>
        <v>1859</v>
      </c>
      <c r="BU318" s="83">
        <f t="shared" si="228"/>
        <v>1.8796992481203006E-3</v>
      </c>
      <c r="BV318" s="197"/>
      <c r="BW318" s="172"/>
      <c r="BX318" s="172"/>
      <c r="BY318" s="37" t="s">
        <v>79</v>
      </c>
      <c r="BZ318" s="117">
        <f t="shared" si="212"/>
        <v>8912</v>
      </c>
      <c r="CA318" s="82">
        <f>IFERROR(BZ318/BW311,"-")</f>
        <v>6.6169055323901871E-7</v>
      </c>
      <c r="CB318" s="117">
        <f t="shared" si="213"/>
        <v>5</v>
      </c>
      <c r="CC318" s="82">
        <f>IFERROR(CB318/BX311,"-")</f>
        <v>3.9172673143215292E-4</v>
      </c>
      <c r="CD318" s="120">
        <f t="shared" si="203"/>
        <v>1782.4</v>
      </c>
      <c r="CE318" s="83">
        <f t="shared" si="229"/>
        <v>3.4004352557127313E-4</v>
      </c>
    </row>
    <row r="319" spans="2:83" s="31" customFormat="1" ht="13.15" customHeight="1">
      <c r="B319" s="216"/>
      <c r="C319" s="175"/>
      <c r="D319" s="197"/>
      <c r="E319" s="172"/>
      <c r="F319" s="172"/>
      <c r="G319" s="37" t="s">
        <v>81</v>
      </c>
      <c r="H319" s="117">
        <v>0</v>
      </c>
      <c r="I319" s="82">
        <f>IFERROR(H319/E311,"-")</f>
        <v>0</v>
      </c>
      <c r="J319" s="117">
        <v>0</v>
      </c>
      <c r="K319" s="82">
        <f>IFERROR(J319/F311,"-")</f>
        <v>0</v>
      </c>
      <c r="L319" s="120" t="str">
        <f t="shared" si="196"/>
        <v>-</v>
      </c>
      <c r="M319" s="83">
        <f t="shared" si="222"/>
        <v>0</v>
      </c>
      <c r="N319" s="197"/>
      <c r="O319" s="172"/>
      <c r="P319" s="172"/>
      <c r="Q319" s="37" t="s">
        <v>81</v>
      </c>
      <c r="R319" s="117">
        <v>112355</v>
      </c>
      <c r="S319" s="82">
        <f>IFERROR(R319/O311,"-")</f>
        <v>3.5918244953127737E-4</v>
      </c>
      <c r="T319" s="117">
        <v>1</v>
      </c>
      <c r="U319" s="82">
        <f>IFERROR(T319/P311,"-")</f>
        <v>7.246376811594203E-3</v>
      </c>
      <c r="V319" s="120">
        <f t="shared" si="197"/>
        <v>112355</v>
      </c>
      <c r="W319" s="83">
        <f t="shared" si="223"/>
        <v>6.4516129032258064E-3</v>
      </c>
      <c r="X319" s="197"/>
      <c r="Y319" s="172"/>
      <c r="Z319" s="172"/>
      <c r="AA319" s="37" t="s">
        <v>81</v>
      </c>
      <c r="AB319" s="117">
        <v>191850</v>
      </c>
      <c r="AC319" s="82">
        <f>IFERROR(AB319/Y311,"-")</f>
        <v>4.9926482636255061E-5</v>
      </c>
      <c r="AD319" s="117">
        <v>17</v>
      </c>
      <c r="AE319" s="82">
        <f>IFERROR(AD319/Z311,"-")</f>
        <v>3.6852373726425319E-3</v>
      </c>
      <c r="AF319" s="120">
        <f t="shared" si="198"/>
        <v>11285.294117647059</v>
      </c>
      <c r="AG319" s="83">
        <f t="shared" si="224"/>
        <v>3.2123960695389269E-3</v>
      </c>
      <c r="AH319" s="197"/>
      <c r="AI319" s="172"/>
      <c r="AJ319" s="172"/>
      <c r="AK319" s="37" t="s">
        <v>81</v>
      </c>
      <c r="AL319" s="117">
        <v>574406</v>
      </c>
      <c r="AM319" s="82">
        <f>IFERROR(AL319/AI311,"-")</f>
        <v>1.4139413570156978E-4</v>
      </c>
      <c r="AN319" s="117">
        <v>19</v>
      </c>
      <c r="AO319" s="82">
        <f>IFERROR(AN319/AJ311,"-")</f>
        <v>5.0478214665249732E-3</v>
      </c>
      <c r="AP319" s="120">
        <f t="shared" si="199"/>
        <v>30231.894736842107</v>
      </c>
      <c r="AQ319" s="83">
        <f t="shared" si="225"/>
        <v>4.4538209095171116E-3</v>
      </c>
      <c r="AR319" s="197"/>
      <c r="AS319" s="172"/>
      <c r="AT319" s="172"/>
      <c r="AU319" s="37" t="s">
        <v>81</v>
      </c>
      <c r="AV319" s="117">
        <v>263025</v>
      </c>
      <c r="AW319" s="82">
        <f>IFERROR(AV319/AS311,"-")</f>
        <v>8.9684184929720182E-5</v>
      </c>
      <c r="AX319" s="117">
        <v>13</v>
      </c>
      <c r="AY319" s="82">
        <f>IFERROR(AX319/AT311,"-")</f>
        <v>5.1587301587301586E-3</v>
      </c>
      <c r="AZ319" s="120">
        <f t="shared" si="200"/>
        <v>20232.692307692309</v>
      </c>
      <c r="BA319" s="83">
        <f t="shared" si="226"/>
        <v>4.4719642242862061E-3</v>
      </c>
      <c r="BB319" s="197"/>
      <c r="BC319" s="172"/>
      <c r="BD319" s="172"/>
      <c r="BE319" s="37" t="s">
        <v>81</v>
      </c>
      <c r="BF319" s="117">
        <v>112191</v>
      </c>
      <c r="BG319" s="82">
        <f>IFERROR(BF319/BC311,"-")</f>
        <v>7.0175849892399036E-5</v>
      </c>
      <c r="BH319" s="117">
        <v>4</v>
      </c>
      <c r="BI319" s="82">
        <f>IFERROR(BH319/BD311,"-")</f>
        <v>3.2760032760032762E-3</v>
      </c>
      <c r="BJ319" s="120">
        <f t="shared" si="201"/>
        <v>28047.75</v>
      </c>
      <c r="BK319" s="83">
        <f t="shared" si="227"/>
        <v>2.7586206896551722E-3</v>
      </c>
      <c r="BL319" s="197"/>
      <c r="BM319" s="172"/>
      <c r="BN319" s="172"/>
      <c r="BO319" s="37" t="s">
        <v>81</v>
      </c>
      <c r="BP319" s="117">
        <v>0</v>
      </c>
      <c r="BQ319" s="82">
        <f>IFERROR(BP319/BM311,"-")</f>
        <v>0</v>
      </c>
      <c r="BR319" s="117">
        <v>0</v>
      </c>
      <c r="BS319" s="82">
        <f>IFERROR(BR319/BN311,"-")</f>
        <v>0</v>
      </c>
      <c r="BT319" s="120" t="str">
        <f t="shared" si="202"/>
        <v>-</v>
      </c>
      <c r="BU319" s="83">
        <f t="shared" si="228"/>
        <v>0</v>
      </c>
      <c r="BV319" s="197"/>
      <c r="BW319" s="172"/>
      <c r="BX319" s="172"/>
      <c r="BY319" s="37" t="s">
        <v>81</v>
      </c>
      <c r="BZ319" s="117">
        <f t="shared" si="212"/>
        <v>1253827</v>
      </c>
      <c r="CA319" s="82">
        <f>IFERROR(BZ319/BW311,"-")</f>
        <v>9.3093074651707706E-5</v>
      </c>
      <c r="CB319" s="117">
        <f t="shared" si="213"/>
        <v>54</v>
      </c>
      <c r="CC319" s="82">
        <f>IFERROR(CB319/BX311,"-")</f>
        <v>4.2306486994672515E-3</v>
      </c>
      <c r="CD319" s="120">
        <f t="shared" si="203"/>
        <v>23219.018518518518</v>
      </c>
      <c r="CE319" s="83">
        <f t="shared" si="229"/>
        <v>3.6724700761697499E-3</v>
      </c>
    </row>
    <row r="320" spans="2:83" s="31" customFormat="1" ht="13.15" customHeight="1">
      <c r="B320" s="216"/>
      <c r="C320" s="175"/>
      <c r="D320" s="197"/>
      <c r="E320" s="172"/>
      <c r="F320" s="172"/>
      <c r="G320" s="37" t="s">
        <v>83</v>
      </c>
      <c r="H320" s="117">
        <v>95752</v>
      </c>
      <c r="I320" s="82">
        <f>IFERROR(H320/E311,"-")</f>
        <v>5.6425169236614932E-4</v>
      </c>
      <c r="J320" s="117">
        <v>3</v>
      </c>
      <c r="K320" s="82">
        <f>IFERROR(J320/F311,"-")</f>
        <v>3.0927835051546393E-2</v>
      </c>
      <c r="L320" s="120">
        <f t="shared" si="196"/>
        <v>31917.333333333332</v>
      </c>
      <c r="M320" s="83">
        <f t="shared" si="222"/>
        <v>2.9411764705882353E-2</v>
      </c>
      <c r="N320" s="197"/>
      <c r="O320" s="172"/>
      <c r="P320" s="172"/>
      <c r="Q320" s="37" t="s">
        <v>83</v>
      </c>
      <c r="R320" s="117">
        <v>75682</v>
      </c>
      <c r="S320" s="82">
        <f>IFERROR(R320/O311,"-")</f>
        <v>2.4194424943639476E-4</v>
      </c>
      <c r="T320" s="117">
        <v>6</v>
      </c>
      <c r="U320" s="82">
        <f>IFERROR(T320/P311,"-")</f>
        <v>4.3478260869565216E-2</v>
      </c>
      <c r="V320" s="120">
        <f t="shared" si="197"/>
        <v>12613.666666666666</v>
      </c>
      <c r="W320" s="83">
        <f t="shared" si="223"/>
        <v>3.870967741935484E-2</v>
      </c>
      <c r="X320" s="197"/>
      <c r="Y320" s="172"/>
      <c r="Z320" s="172"/>
      <c r="AA320" s="37" t="s">
        <v>83</v>
      </c>
      <c r="AB320" s="117">
        <v>5595574</v>
      </c>
      <c r="AC320" s="82">
        <f>IFERROR(AB320/Y311,"-")</f>
        <v>1.4561758048000015E-3</v>
      </c>
      <c r="AD320" s="117">
        <v>153</v>
      </c>
      <c r="AE320" s="82">
        <f>IFERROR(AD320/Z311,"-")</f>
        <v>3.3167136353782788E-2</v>
      </c>
      <c r="AF320" s="120">
        <f t="shared" si="198"/>
        <v>36572.379084967317</v>
      </c>
      <c r="AG320" s="83">
        <f t="shared" si="224"/>
        <v>2.8911564625850341E-2</v>
      </c>
      <c r="AH320" s="197"/>
      <c r="AI320" s="172"/>
      <c r="AJ320" s="172"/>
      <c r="AK320" s="37" t="s">
        <v>83</v>
      </c>
      <c r="AL320" s="117">
        <v>9789471</v>
      </c>
      <c r="AM320" s="82">
        <f>IFERROR(AL320/AI311,"-")</f>
        <v>2.4097481415942417E-3</v>
      </c>
      <c r="AN320" s="117">
        <v>206</v>
      </c>
      <c r="AO320" s="82">
        <f>IFERROR(AN320/AJ311,"-")</f>
        <v>5.4729011689691819E-2</v>
      </c>
      <c r="AP320" s="120">
        <f t="shared" si="199"/>
        <v>47521.703883495145</v>
      </c>
      <c r="AQ320" s="83">
        <f t="shared" si="225"/>
        <v>4.8288795124238164E-2</v>
      </c>
      <c r="AR320" s="197"/>
      <c r="AS320" s="172"/>
      <c r="AT320" s="172"/>
      <c r="AU320" s="37" t="s">
        <v>83</v>
      </c>
      <c r="AV320" s="117">
        <v>9854787</v>
      </c>
      <c r="AW320" s="82">
        <f>IFERROR(AV320/AS311,"-")</f>
        <v>3.360207355768472E-3</v>
      </c>
      <c r="AX320" s="117">
        <v>160</v>
      </c>
      <c r="AY320" s="82">
        <f>IFERROR(AX320/AT311,"-")</f>
        <v>6.3492063492063489E-2</v>
      </c>
      <c r="AZ320" s="120">
        <f t="shared" si="200"/>
        <v>61592.418749999997</v>
      </c>
      <c r="BA320" s="83">
        <f t="shared" si="226"/>
        <v>5.5039559683522532E-2</v>
      </c>
      <c r="BB320" s="197"/>
      <c r="BC320" s="172"/>
      <c r="BD320" s="172"/>
      <c r="BE320" s="37" t="s">
        <v>83</v>
      </c>
      <c r="BF320" s="117">
        <v>7572483</v>
      </c>
      <c r="BG320" s="82">
        <f>IFERROR(BF320/BC311,"-")</f>
        <v>4.7366137241021426E-3</v>
      </c>
      <c r="BH320" s="117">
        <v>115</v>
      </c>
      <c r="BI320" s="82">
        <f>IFERROR(BH320/BD311,"-")</f>
        <v>9.4185094185094187E-2</v>
      </c>
      <c r="BJ320" s="120">
        <f t="shared" si="201"/>
        <v>65847.678260869565</v>
      </c>
      <c r="BK320" s="83">
        <f t="shared" si="227"/>
        <v>7.9310344827586213E-2</v>
      </c>
      <c r="BL320" s="197"/>
      <c r="BM320" s="172"/>
      <c r="BN320" s="172"/>
      <c r="BO320" s="37" t="s">
        <v>83</v>
      </c>
      <c r="BP320" s="117">
        <v>3523787</v>
      </c>
      <c r="BQ320" s="82">
        <f>IFERROR(BP320/BM311,"-")</f>
        <v>6.413566758563612E-3</v>
      </c>
      <c r="BR320" s="117">
        <v>33</v>
      </c>
      <c r="BS320" s="82">
        <f>IFERROR(BR320/BN311,"-")</f>
        <v>8.0291970802919707E-2</v>
      </c>
      <c r="BT320" s="120">
        <f t="shared" si="202"/>
        <v>106781.42424242424</v>
      </c>
      <c r="BU320" s="83">
        <f t="shared" si="228"/>
        <v>6.2030075187969921E-2</v>
      </c>
      <c r="BV320" s="197"/>
      <c r="BW320" s="172"/>
      <c r="BX320" s="172"/>
      <c r="BY320" s="37" t="s">
        <v>83</v>
      </c>
      <c r="BZ320" s="117">
        <f t="shared" si="212"/>
        <v>36507536</v>
      </c>
      <c r="CA320" s="82">
        <f>IFERROR(BZ320/BW311,"-")</f>
        <v>2.7105803066913587E-3</v>
      </c>
      <c r="CB320" s="117">
        <f t="shared" si="213"/>
        <v>676</v>
      </c>
      <c r="CC320" s="82">
        <f>IFERROR(CB320/BX311,"-")</f>
        <v>5.2961454089627075E-2</v>
      </c>
      <c r="CD320" s="120">
        <f t="shared" si="203"/>
        <v>54005.230769230766</v>
      </c>
      <c r="CE320" s="83">
        <f t="shared" si="229"/>
        <v>4.5973884657236126E-2</v>
      </c>
    </row>
    <row r="321" spans="2:83" s="31" customFormat="1" ht="13.15" customHeight="1">
      <c r="B321" s="216"/>
      <c r="C321" s="175"/>
      <c r="D321" s="197"/>
      <c r="E321" s="172"/>
      <c r="F321" s="172"/>
      <c r="G321" s="37" t="s">
        <v>85</v>
      </c>
      <c r="H321" s="117">
        <v>103613</v>
      </c>
      <c r="I321" s="82">
        <f>IFERROR(H321/E311,"-")</f>
        <v>6.1057534674089134E-4</v>
      </c>
      <c r="J321" s="117">
        <v>2</v>
      </c>
      <c r="K321" s="82">
        <f>IFERROR(J321/F311,"-")</f>
        <v>2.0618556701030927E-2</v>
      </c>
      <c r="L321" s="120">
        <f t="shared" si="196"/>
        <v>51806.5</v>
      </c>
      <c r="M321" s="83">
        <f t="shared" si="222"/>
        <v>1.9607843137254902E-2</v>
      </c>
      <c r="N321" s="197"/>
      <c r="O321" s="172"/>
      <c r="P321" s="172"/>
      <c r="Q321" s="37" t="s">
        <v>85</v>
      </c>
      <c r="R321" s="117">
        <v>533365</v>
      </c>
      <c r="S321" s="82">
        <f>IFERROR(R321/O311,"-")</f>
        <v>1.7050896461594924E-3</v>
      </c>
      <c r="T321" s="117">
        <v>6</v>
      </c>
      <c r="U321" s="82">
        <f>IFERROR(T321/P311,"-")</f>
        <v>4.3478260869565216E-2</v>
      </c>
      <c r="V321" s="120">
        <f t="shared" si="197"/>
        <v>88894.166666666672</v>
      </c>
      <c r="W321" s="83">
        <f t="shared" si="223"/>
        <v>3.870967741935484E-2</v>
      </c>
      <c r="X321" s="197"/>
      <c r="Y321" s="172"/>
      <c r="Z321" s="172"/>
      <c r="AA321" s="37" t="s">
        <v>85</v>
      </c>
      <c r="AB321" s="117">
        <v>2527484</v>
      </c>
      <c r="AC321" s="82">
        <f>IFERROR(AB321/Y311,"-")</f>
        <v>6.5774504060157673E-4</v>
      </c>
      <c r="AD321" s="117">
        <v>26</v>
      </c>
      <c r="AE321" s="82">
        <f>IFERROR(AD321/Z311,"-")</f>
        <v>5.6362453934532845E-3</v>
      </c>
      <c r="AF321" s="120">
        <f t="shared" si="198"/>
        <v>97210.923076923078</v>
      </c>
      <c r="AG321" s="83">
        <f t="shared" si="224"/>
        <v>4.9130763416477706E-3</v>
      </c>
      <c r="AH321" s="197"/>
      <c r="AI321" s="172"/>
      <c r="AJ321" s="172"/>
      <c r="AK321" s="37" t="s">
        <v>85</v>
      </c>
      <c r="AL321" s="117">
        <v>3813023</v>
      </c>
      <c r="AM321" s="82">
        <f>IFERROR(AL321/AI311,"-")</f>
        <v>9.386028201223642E-4</v>
      </c>
      <c r="AN321" s="117">
        <v>57</v>
      </c>
      <c r="AO321" s="82">
        <f>IFERROR(AN321/AJ311,"-")</f>
        <v>1.5143464399574921E-2</v>
      </c>
      <c r="AP321" s="120">
        <f t="shared" si="199"/>
        <v>66895.140350877191</v>
      </c>
      <c r="AQ321" s="83">
        <f t="shared" si="225"/>
        <v>1.3361462728551337E-2</v>
      </c>
      <c r="AR321" s="197"/>
      <c r="AS321" s="172"/>
      <c r="AT321" s="172"/>
      <c r="AU321" s="37" t="s">
        <v>85</v>
      </c>
      <c r="AV321" s="117">
        <v>7493872</v>
      </c>
      <c r="AW321" s="82">
        <f>IFERROR(AV321/AS311,"-")</f>
        <v>2.5552012253118603E-3</v>
      </c>
      <c r="AX321" s="117">
        <v>60</v>
      </c>
      <c r="AY321" s="82">
        <f>IFERROR(AX321/AT311,"-")</f>
        <v>2.3809523809523808E-2</v>
      </c>
      <c r="AZ321" s="120">
        <f t="shared" si="200"/>
        <v>124897.86666666667</v>
      </c>
      <c r="BA321" s="83">
        <f t="shared" si="226"/>
        <v>2.063983488132095E-2</v>
      </c>
      <c r="BB321" s="197"/>
      <c r="BC321" s="172"/>
      <c r="BD321" s="172"/>
      <c r="BE321" s="37" t="s">
        <v>85</v>
      </c>
      <c r="BF321" s="117">
        <v>3789687</v>
      </c>
      <c r="BG321" s="82">
        <f>IFERROR(BF321/BC311,"-")</f>
        <v>2.3704620339525988E-3</v>
      </c>
      <c r="BH321" s="117">
        <v>66</v>
      </c>
      <c r="BI321" s="82">
        <f>IFERROR(BH321/BD311,"-")</f>
        <v>5.4054054054054057E-2</v>
      </c>
      <c r="BJ321" s="120">
        <f t="shared" si="201"/>
        <v>57419.5</v>
      </c>
      <c r="BK321" s="83">
        <f t="shared" si="227"/>
        <v>4.5517241379310347E-2</v>
      </c>
      <c r="BL321" s="197"/>
      <c r="BM321" s="172"/>
      <c r="BN321" s="172"/>
      <c r="BO321" s="37" t="s">
        <v>85</v>
      </c>
      <c r="BP321" s="117">
        <v>2910727</v>
      </c>
      <c r="BQ321" s="82">
        <f>IFERROR(BP321/BM311,"-")</f>
        <v>5.2977498158809219E-3</v>
      </c>
      <c r="BR321" s="117">
        <v>14</v>
      </c>
      <c r="BS321" s="82">
        <f>IFERROR(BR321/BN311,"-")</f>
        <v>3.4063260340632603E-2</v>
      </c>
      <c r="BT321" s="120">
        <f t="shared" si="202"/>
        <v>207909.07142857142</v>
      </c>
      <c r="BU321" s="83">
        <f t="shared" si="228"/>
        <v>2.6315789473684209E-2</v>
      </c>
      <c r="BV321" s="197"/>
      <c r="BW321" s="172"/>
      <c r="BX321" s="172"/>
      <c r="BY321" s="37" t="s">
        <v>85</v>
      </c>
      <c r="BZ321" s="117">
        <f t="shared" si="212"/>
        <v>21171771</v>
      </c>
      <c r="CA321" s="82">
        <f>IFERROR(BZ321/BW311,"-")</f>
        <v>1.571943544214521E-3</v>
      </c>
      <c r="CB321" s="117">
        <f t="shared" si="213"/>
        <v>231</v>
      </c>
      <c r="CC321" s="82">
        <f>IFERROR(CB321/BX311,"-")</f>
        <v>1.8097774992165465E-2</v>
      </c>
      <c r="CD321" s="120">
        <f t="shared" si="203"/>
        <v>91652.688311688311</v>
      </c>
      <c r="CE321" s="83">
        <f t="shared" si="229"/>
        <v>1.571001088139282E-2</v>
      </c>
    </row>
    <row r="322" spans="2:83" s="31" customFormat="1" ht="13.15" customHeight="1">
      <c r="B322" s="216"/>
      <c r="C322" s="175"/>
      <c r="D322" s="197"/>
      <c r="E322" s="172"/>
      <c r="F322" s="172"/>
      <c r="G322" s="37" t="s">
        <v>87</v>
      </c>
      <c r="H322" s="117">
        <v>102058</v>
      </c>
      <c r="I322" s="82">
        <f>IFERROR(H322/E311,"-")</f>
        <v>6.0141197279957044E-4</v>
      </c>
      <c r="J322" s="117">
        <v>4</v>
      </c>
      <c r="K322" s="82">
        <f>IFERROR(J322/F311,"-")</f>
        <v>4.1237113402061855E-2</v>
      </c>
      <c r="L322" s="120">
        <f t="shared" si="196"/>
        <v>25514.5</v>
      </c>
      <c r="M322" s="83">
        <f t="shared" si="222"/>
        <v>3.9215686274509803E-2</v>
      </c>
      <c r="N322" s="197"/>
      <c r="O322" s="172"/>
      <c r="P322" s="172"/>
      <c r="Q322" s="37" t="s">
        <v>87</v>
      </c>
      <c r="R322" s="117">
        <v>2585649</v>
      </c>
      <c r="S322" s="82">
        <f>IFERROR(R322/O311,"-")</f>
        <v>8.2659404694770851E-3</v>
      </c>
      <c r="T322" s="117">
        <v>10</v>
      </c>
      <c r="U322" s="82">
        <f>IFERROR(T322/P311,"-")</f>
        <v>7.2463768115942032E-2</v>
      </c>
      <c r="V322" s="120">
        <f t="shared" si="197"/>
        <v>258564.9</v>
      </c>
      <c r="W322" s="83">
        <f t="shared" si="223"/>
        <v>6.4516129032258063E-2</v>
      </c>
      <c r="X322" s="197"/>
      <c r="Y322" s="172"/>
      <c r="Z322" s="172"/>
      <c r="AA322" s="37" t="s">
        <v>87</v>
      </c>
      <c r="AB322" s="117">
        <v>25500560</v>
      </c>
      <c r="AC322" s="82">
        <f>IFERROR(AB322/Y311,"-")</f>
        <v>6.6361911183465232E-3</v>
      </c>
      <c r="AD322" s="117">
        <v>63</v>
      </c>
      <c r="AE322" s="82">
        <f>IFERROR(AD322/Z311,"-")</f>
        <v>1.3657056145675266E-2</v>
      </c>
      <c r="AF322" s="120">
        <f t="shared" si="198"/>
        <v>404770.79365079367</v>
      </c>
      <c r="AG322" s="83">
        <f t="shared" si="224"/>
        <v>1.1904761904761904E-2</v>
      </c>
      <c r="AH322" s="197"/>
      <c r="AI322" s="172"/>
      <c r="AJ322" s="172"/>
      <c r="AK322" s="37" t="s">
        <v>87</v>
      </c>
      <c r="AL322" s="117">
        <v>56414123</v>
      </c>
      <c r="AM322" s="82">
        <f>IFERROR(AL322/AI311,"-")</f>
        <v>1.3886738931952398E-2</v>
      </c>
      <c r="AN322" s="117">
        <v>115</v>
      </c>
      <c r="AO322" s="82">
        <f>IFERROR(AN322/AJ311,"-")</f>
        <v>3.0552603613177472E-2</v>
      </c>
      <c r="AP322" s="120">
        <f t="shared" si="199"/>
        <v>490557.59130434785</v>
      </c>
      <c r="AQ322" s="83">
        <f t="shared" si="225"/>
        <v>2.6957337083919362E-2</v>
      </c>
      <c r="AR322" s="197"/>
      <c r="AS322" s="172"/>
      <c r="AT322" s="172"/>
      <c r="AU322" s="37" t="s">
        <v>87</v>
      </c>
      <c r="AV322" s="117">
        <v>60251223</v>
      </c>
      <c r="AW322" s="82">
        <f>IFERROR(AV322/AS311,"-")</f>
        <v>2.0543985650694079E-2</v>
      </c>
      <c r="AX322" s="117">
        <v>119</v>
      </c>
      <c r="AY322" s="82">
        <f>IFERROR(AX322/AT311,"-")</f>
        <v>4.7222222222222221E-2</v>
      </c>
      <c r="AZ322" s="120">
        <f t="shared" si="200"/>
        <v>506312.7983193277</v>
      </c>
      <c r="BA322" s="83">
        <f t="shared" si="226"/>
        <v>4.0935672514619881E-2</v>
      </c>
      <c r="BB322" s="197"/>
      <c r="BC322" s="172"/>
      <c r="BD322" s="172"/>
      <c r="BE322" s="37" t="s">
        <v>87</v>
      </c>
      <c r="BF322" s="117">
        <v>64057808</v>
      </c>
      <c r="BG322" s="82">
        <f>IFERROR(BF322/BC311,"-")</f>
        <v>4.006837552605929E-2</v>
      </c>
      <c r="BH322" s="117">
        <v>126</v>
      </c>
      <c r="BI322" s="82">
        <f>IFERROR(BH322/BD311,"-")</f>
        <v>0.10319410319410319</v>
      </c>
      <c r="BJ322" s="120">
        <f t="shared" si="201"/>
        <v>508395.3015873016</v>
      </c>
      <c r="BK322" s="83">
        <f t="shared" si="227"/>
        <v>8.6896551724137933E-2</v>
      </c>
      <c r="BL322" s="197"/>
      <c r="BM322" s="172"/>
      <c r="BN322" s="172"/>
      <c r="BO322" s="37" t="s">
        <v>87</v>
      </c>
      <c r="BP322" s="117">
        <v>15496448</v>
      </c>
      <c r="BQ322" s="82">
        <f>IFERROR(BP322/BM311,"-")</f>
        <v>2.8204742161943831E-2</v>
      </c>
      <c r="BR322" s="117">
        <v>37</v>
      </c>
      <c r="BS322" s="82">
        <f>IFERROR(BR322/BN311,"-")</f>
        <v>9.002433090024331E-2</v>
      </c>
      <c r="BT322" s="120">
        <f t="shared" si="202"/>
        <v>418822.91891891893</v>
      </c>
      <c r="BU322" s="83">
        <f t="shared" si="228"/>
        <v>6.9548872180451124E-2</v>
      </c>
      <c r="BV322" s="197"/>
      <c r="BW322" s="172"/>
      <c r="BX322" s="172"/>
      <c r="BY322" s="37" t="s">
        <v>87</v>
      </c>
      <c r="BZ322" s="117">
        <f t="shared" si="212"/>
        <v>224407869</v>
      </c>
      <c r="CA322" s="82">
        <f>IFERROR(BZ322/BW311,"-")</f>
        <v>1.6661643513218045E-2</v>
      </c>
      <c r="CB322" s="117">
        <f t="shared" si="213"/>
        <v>474</v>
      </c>
      <c r="CC322" s="82">
        <f>IFERROR(CB322/BX311,"-")</f>
        <v>3.7135694139768097E-2</v>
      </c>
      <c r="CD322" s="120">
        <f t="shared" si="203"/>
        <v>473434.32278481015</v>
      </c>
      <c r="CE322" s="83">
        <f t="shared" si="229"/>
        <v>3.223612622415669E-2</v>
      </c>
    </row>
    <row r="323" spans="2:83" s="31" customFormat="1" ht="13.15" customHeight="1">
      <c r="B323" s="216"/>
      <c r="C323" s="175"/>
      <c r="D323" s="197"/>
      <c r="E323" s="172"/>
      <c r="F323" s="172"/>
      <c r="G323" s="37" t="s">
        <v>89</v>
      </c>
      <c r="H323" s="117">
        <v>1530349</v>
      </c>
      <c r="I323" s="82">
        <f>IFERROR(H323/E311,"-")</f>
        <v>9.0181094197598413E-3</v>
      </c>
      <c r="J323" s="117">
        <v>25</v>
      </c>
      <c r="K323" s="82">
        <f>IFERROR(J323/F311,"-")</f>
        <v>0.25773195876288657</v>
      </c>
      <c r="L323" s="120">
        <f t="shared" si="196"/>
        <v>61213.96</v>
      </c>
      <c r="M323" s="83">
        <f t="shared" si="222"/>
        <v>0.24509803921568626</v>
      </c>
      <c r="N323" s="197"/>
      <c r="O323" s="172"/>
      <c r="P323" s="172"/>
      <c r="Q323" s="37" t="s">
        <v>89</v>
      </c>
      <c r="R323" s="117">
        <v>4804478</v>
      </c>
      <c r="S323" s="82">
        <f>IFERROR(R323/O311,"-")</f>
        <v>1.5359211221210738E-2</v>
      </c>
      <c r="T323" s="117">
        <v>31</v>
      </c>
      <c r="U323" s="82">
        <f>IFERROR(T323/P311,"-")</f>
        <v>0.22463768115942029</v>
      </c>
      <c r="V323" s="120">
        <f t="shared" si="197"/>
        <v>154983.16129032258</v>
      </c>
      <c r="W323" s="83">
        <f t="shared" si="223"/>
        <v>0.2</v>
      </c>
      <c r="X323" s="197"/>
      <c r="Y323" s="172"/>
      <c r="Z323" s="172"/>
      <c r="AA323" s="37" t="s">
        <v>89</v>
      </c>
      <c r="AB323" s="117">
        <v>52847737</v>
      </c>
      <c r="AC323" s="82">
        <f>IFERROR(AB323/Y311,"-")</f>
        <v>1.3752940441469243E-2</v>
      </c>
      <c r="AD323" s="117">
        <v>685</v>
      </c>
      <c r="AE323" s="82">
        <f>IFERROR(AD323/Z311,"-")</f>
        <v>0.14849338825059613</v>
      </c>
      <c r="AF323" s="120">
        <f t="shared" si="198"/>
        <v>77149.981021897809</v>
      </c>
      <c r="AG323" s="83">
        <f t="shared" si="224"/>
        <v>0.12944066515495087</v>
      </c>
      <c r="AH323" s="197"/>
      <c r="AI323" s="172"/>
      <c r="AJ323" s="172"/>
      <c r="AK323" s="37" t="s">
        <v>89</v>
      </c>
      <c r="AL323" s="117">
        <v>54518649</v>
      </c>
      <c r="AM323" s="82">
        <f>IFERROR(AL323/AI311,"-")</f>
        <v>1.3420154481276748E-2</v>
      </c>
      <c r="AN323" s="117">
        <v>726</v>
      </c>
      <c r="AO323" s="82">
        <f>IFERROR(AN323/AJ311,"-")</f>
        <v>0.19287991498405951</v>
      </c>
      <c r="AP323" s="120">
        <f t="shared" si="199"/>
        <v>75094.557851239675</v>
      </c>
      <c r="AQ323" s="83">
        <f t="shared" si="225"/>
        <v>0.17018284106891701</v>
      </c>
      <c r="AR323" s="197"/>
      <c r="AS323" s="172"/>
      <c r="AT323" s="172"/>
      <c r="AU323" s="37" t="s">
        <v>89</v>
      </c>
      <c r="AV323" s="117">
        <v>34760890</v>
      </c>
      <c r="AW323" s="82">
        <f>IFERROR(AV323/AS311,"-")</f>
        <v>1.1852493440097561E-2</v>
      </c>
      <c r="AX323" s="117">
        <v>473</v>
      </c>
      <c r="AY323" s="82">
        <f>IFERROR(AX323/AT311,"-")</f>
        <v>0.1876984126984127</v>
      </c>
      <c r="AZ323" s="120">
        <f t="shared" si="200"/>
        <v>73490.253699788576</v>
      </c>
      <c r="BA323" s="83">
        <f t="shared" si="226"/>
        <v>0.16271069831441348</v>
      </c>
      <c r="BB323" s="197"/>
      <c r="BC323" s="172"/>
      <c r="BD323" s="172"/>
      <c r="BE323" s="37" t="s">
        <v>89</v>
      </c>
      <c r="BF323" s="117">
        <v>23031099</v>
      </c>
      <c r="BG323" s="82">
        <f>IFERROR(BF323/BC311,"-")</f>
        <v>1.4406030307965714E-2</v>
      </c>
      <c r="BH323" s="117">
        <v>261</v>
      </c>
      <c r="BI323" s="82">
        <f>IFERROR(BH323/BD311,"-")</f>
        <v>0.21375921375921375</v>
      </c>
      <c r="BJ323" s="120">
        <f t="shared" si="201"/>
        <v>88241.758620689652</v>
      </c>
      <c r="BK323" s="83">
        <f t="shared" si="227"/>
        <v>0.18</v>
      </c>
      <c r="BL323" s="197"/>
      <c r="BM323" s="172"/>
      <c r="BN323" s="172"/>
      <c r="BO323" s="37" t="s">
        <v>89</v>
      </c>
      <c r="BP323" s="117">
        <v>4402644</v>
      </c>
      <c r="BQ323" s="82">
        <f>IFERROR(BP323/BM311,"-")</f>
        <v>8.0131549404630683E-3</v>
      </c>
      <c r="BR323" s="117">
        <v>61</v>
      </c>
      <c r="BS323" s="82">
        <f>IFERROR(BR323/BN311,"-")</f>
        <v>0.14841849148418493</v>
      </c>
      <c r="BT323" s="120">
        <f t="shared" si="202"/>
        <v>72174.491803278695</v>
      </c>
      <c r="BU323" s="83">
        <f t="shared" si="228"/>
        <v>0.11466165413533834</v>
      </c>
      <c r="BV323" s="197"/>
      <c r="BW323" s="172"/>
      <c r="BX323" s="172"/>
      <c r="BY323" s="37" t="s">
        <v>89</v>
      </c>
      <c r="BZ323" s="117">
        <f t="shared" si="212"/>
        <v>175895846</v>
      </c>
      <c r="CA323" s="82">
        <f>IFERROR(BZ323/BW311,"-")</f>
        <v>1.3059764323629401E-2</v>
      </c>
      <c r="CB323" s="117">
        <f t="shared" si="213"/>
        <v>2262</v>
      </c>
      <c r="CC323" s="82">
        <f>IFERROR(CB323/BX311,"-")</f>
        <v>0.17721717329990599</v>
      </c>
      <c r="CD323" s="120">
        <f t="shared" si="203"/>
        <v>77761.205128205125</v>
      </c>
      <c r="CE323" s="83">
        <f t="shared" si="229"/>
        <v>0.15383569096844396</v>
      </c>
    </row>
    <row r="324" spans="2:83" s="31" customFormat="1" ht="13.15" customHeight="1">
      <c r="B324" s="216"/>
      <c r="C324" s="175"/>
      <c r="D324" s="197"/>
      <c r="E324" s="172"/>
      <c r="F324" s="172"/>
      <c r="G324" s="37" t="s">
        <v>91</v>
      </c>
      <c r="H324" s="117">
        <v>191589</v>
      </c>
      <c r="I324" s="82">
        <f>IFERROR(H324/E311,"-")</f>
        <v>1.1290042765554576E-3</v>
      </c>
      <c r="J324" s="117">
        <v>5</v>
      </c>
      <c r="K324" s="82">
        <f>IFERROR(J324/F311,"-")</f>
        <v>5.1546391752577317E-2</v>
      </c>
      <c r="L324" s="120">
        <f t="shared" si="196"/>
        <v>38317.800000000003</v>
      </c>
      <c r="M324" s="83">
        <f t="shared" si="222"/>
        <v>4.9019607843137254E-2</v>
      </c>
      <c r="N324" s="197"/>
      <c r="O324" s="172"/>
      <c r="P324" s="172"/>
      <c r="Q324" s="37" t="s">
        <v>91</v>
      </c>
      <c r="R324" s="117">
        <v>2105488</v>
      </c>
      <c r="S324" s="82">
        <f>IFERROR(R324/O311,"-")</f>
        <v>6.7309362048748175E-3</v>
      </c>
      <c r="T324" s="117">
        <v>13</v>
      </c>
      <c r="U324" s="82">
        <f>IFERROR(T324/P311,"-")</f>
        <v>9.420289855072464E-2</v>
      </c>
      <c r="V324" s="120">
        <f t="shared" si="197"/>
        <v>161960.61538461538</v>
      </c>
      <c r="W324" s="83">
        <f t="shared" si="223"/>
        <v>8.387096774193549E-2</v>
      </c>
      <c r="X324" s="197"/>
      <c r="Y324" s="172"/>
      <c r="Z324" s="172"/>
      <c r="AA324" s="37" t="s">
        <v>91</v>
      </c>
      <c r="AB324" s="117">
        <v>65091746</v>
      </c>
      <c r="AC324" s="82">
        <f>IFERROR(AB324/Y311,"-")</f>
        <v>1.6939285516979541E-2</v>
      </c>
      <c r="AD324" s="117">
        <v>386</v>
      </c>
      <c r="AE324" s="82">
        <f>IFERROR(AD324/Z311,"-")</f>
        <v>8.3676566225883375E-2</v>
      </c>
      <c r="AF324" s="120">
        <f t="shared" si="198"/>
        <v>168631.46632124353</v>
      </c>
      <c r="AG324" s="83">
        <f t="shared" si="224"/>
        <v>7.2940287226001516E-2</v>
      </c>
      <c r="AH324" s="197"/>
      <c r="AI324" s="172"/>
      <c r="AJ324" s="172"/>
      <c r="AK324" s="37" t="s">
        <v>91</v>
      </c>
      <c r="AL324" s="117">
        <v>91212704</v>
      </c>
      <c r="AM324" s="82">
        <f>IFERROR(AL324/AI311,"-")</f>
        <v>2.2452657958104749E-2</v>
      </c>
      <c r="AN324" s="117">
        <v>614</v>
      </c>
      <c r="AO324" s="82">
        <f>IFERROR(AN324/AJ311,"-")</f>
        <v>0.16312433581296493</v>
      </c>
      <c r="AP324" s="120">
        <f t="shared" si="199"/>
        <v>148554.89250814333</v>
      </c>
      <c r="AQ324" s="83">
        <f t="shared" si="225"/>
        <v>0.14392873886544771</v>
      </c>
      <c r="AR324" s="197"/>
      <c r="AS324" s="172"/>
      <c r="AT324" s="172"/>
      <c r="AU324" s="37" t="s">
        <v>91</v>
      </c>
      <c r="AV324" s="117">
        <v>132088677</v>
      </c>
      <c r="AW324" s="82">
        <f>IFERROR(AV324/AS311,"-")</f>
        <v>4.5038552742857431E-2</v>
      </c>
      <c r="AX324" s="117">
        <v>671</v>
      </c>
      <c r="AY324" s="82">
        <f>IFERROR(AX324/AT311,"-")</f>
        <v>0.26626984126984127</v>
      </c>
      <c r="AZ324" s="120">
        <f t="shared" si="200"/>
        <v>196853.46795827124</v>
      </c>
      <c r="BA324" s="83">
        <f t="shared" si="226"/>
        <v>0.23082215342277262</v>
      </c>
      <c r="BB324" s="197"/>
      <c r="BC324" s="172"/>
      <c r="BD324" s="172"/>
      <c r="BE324" s="37" t="s">
        <v>91</v>
      </c>
      <c r="BF324" s="117">
        <v>80233370</v>
      </c>
      <c r="BG324" s="82">
        <f>IFERROR(BF324/BC311,"-")</f>
        <v>5.0186244257394194E-2</v>
      </c>
      <c r="BH324" s="117">
        <v>400</v>
      </c>
      <c r="BI324" s="82">
        <f>IFERROR(BH324/BD311,"-")</f>
        <v>0.32760032760032759</v>
      </c>
      <c r="BJ324" s="120">
        <f t="shared" si="201"/>
        <v>200583.42499999999</v>
      </c>
      <c r="BK324" s="83">
        <f t="shared" si="227"/>
        <v>0.27586206896551724</v>
      </c>
      <c r="BL324" s="197"/>
      <c r="BM324" s="172"/>
      <c r="BN324" s="172"/>
      <c r="BO324" s="37" t="s">
        <v>91</v>
      </c>
      <c r="BP324" s="117">
        <v>46317984</v>
      </c>
      <c r="BQ324" s="82">
        <f>IFERROR(BP324/BM311,"-")</f>
        <v>8.4302337940993954E-2</v>
      </c>
      <c r="BR324" s="117">
        <v>139</v>
      </c>
      <c r="BS324" s="82">
        <f>IFERROR(BR324/BN311,"-")</f>
        <v>0.33819951338199511</v>
      </c>
      <c r="BT324" s="120">
        <f t="shared" si="202"/>
        <v>333222.90647482016</v>
      </c>
      <c r="BU324" s="83">
        <f t="shared" si="228"/>
        <v>0.26127819548872183</v>
      </c>
      <c r="BV324" s="197"/>
      <c r="BW324" s="172"/>
      <c r="BX324" s="172"/>
      <c r="BY324" s="37" t="s">
        <v>91</v>
      </c>
      <c r="BZ324" s="117">
        <f t="shared" si="212"/>
        <v>417241558</v>
      </c>
      <c r="CA324" s="82">
        <f>IFERROR(BZ324/BW311,"-")</f>
        <v>3.0978994316352121E-2</v>
      </c>
      <c r="CB324" s="117">
        <f t="shared" si="213"/>
        <v>2228</v>
      </c>
      <c r="CC324" s="82">
        <f>IFERROR(CB324/BX311,"-")</f>
        <v>0.17455343152616734</v>
      </c>
      <c r="CD324" s="120">
        <f t="shared" si="203"/>
        <v>187271.79443447039</v>
      </c>
      <c r="CE324" s="83">
        <f t="shared" si="229"/>
        <v>0.1515233949945593</v>
      </c>
    </row>
    <row r="325" spans="2:83" s="31" customFormat="1" ht="13.15" customHeight="1">
      <c r="B325" s="216"/>
      <c r="C325" s="175"/>
      <c r="D325" s="197"/>
      <c r="E325" s="172"/>
      <c r="F325" s="172"/>
      <c r="G325" s="37" t="s">
        <v>95</v>
      </c>
      <c r="H325" s="117">
        <v>591156</v>
      </c>
      <c r="I325" s="82">
        <f>IFERROR(H325/E311,"-")</f>
        <v>3.4835906660164108E-3</v>
      </c>
      <c r="J325" s="117">
        <v>7</v>
      </c>
      <c r="K325" s="82">
        <f>IFERROR(J325/F311,"-")</f>
        <v>7.2164948453608241E-2</v>
      </c>
      <c r="L325" s="120">
        <f t="shared" si="196"/>
        <v>84450.857142857145</v>
      </c>
      <c r="M325" s="83">
        <f t="shared" si="222"/>
        <v>6.8627450980392163E-2</v>
      </c>
      <c r="N325" s="197"/>
      <c r="O325" s="172"/>
      <c r="P325" s="172"/>
      <c r="Q325" s="37" t="s">
        <v>95</v>
      </c>
      <c r="R325" s="117">
        <v>2627586</v>
      </c>
      <c r="S325" s="82">
        <f>IFERROR(R325/O311,"-")</f>
        <v>8.4000069052030703E-3</v>
      </c>
      <c r="T325" s="117">
        <v>19</v>
      </c>
      <c r="U325" s="82">
        <f>IFERROR(T325/P311,"-")</f>
        <v>0.13768115942028986</v>
      </c>
      <c r="V325" s="120">
        <f t="shared" si="197"/>
        <v>138294</v>
      </c>
      <c r="W325" s="83">
        <f t="shared" si="223"/>
        <v>0.12258064516129032</v>
      </c>
      <c r="X325" s="197"/>
      <c r="Y325" s="172"/>
      <c r="Z325" s="172"/>
      <c r="AA325" s="37" t="s">
        <v>95</v>
      </c>
      <c r="AB325" s="117">
        <v>18773154</v>
      </c>
      <c r="AC325" s="82">
        <f>IFERROR(AB325/Y311,"-")</f>
        <v>4.885470665669754E-3</v>
      </c>
      <c r="AD325" s="117">
        <v>288</v>
      </c>
      <c r="AE325" s="82">
        <f>IFERROR(AD325/Z311,"-")</f>
        <v>6.2432256665944069E-2</v>
      </c>
      <c r="AF325" s="120">
        <f t="shared" si="198"/>
        <v>65184.5625</v>
      </c>
      <c r="AG325" s="83">
        <f t="shared" si="224"/>
        <v>5.4421768707482991E-2</v>
      </c>
      <c r="AH325" s="197"/>
      <c r="AI325" s="172"/>
      <c r="AJ325" s="172"/>
      <c r="AK325" s="37" t="s">
        <v>95</v>
      </c>
      <c r="AL325" s="117">
        <v>17561808</v>
      </c>
      <c r="AM325" s="82">
        <f>IFERROR(AL325/AI311,"-")</f>
        <v>4.3229643553808874E-3</v>
      </c>
      <c r="AN325" s="117">
        <v>300</v>
      </c>
      <c r="AO325" s="82">
        <f>IFERROR(AN325/AJ311,"-")</f>
        <v>7.970244420828905E-2</v>
      </c>
      <c r="AP325" s="120">
        <f t="shared" si="199"/>
        <v>58539.360000000001</v>
      </c>
      <c r="AQ325" s="83">
        <f t="shared" si="225"/>
        <v>7.0323488045007029E-2</v>
      </c>
      <c r="AR325" s="197"/>
      <c r="AS325" s="172"/>
      <c r="AT325" s="172"/>
      <c r="AU325" s="37" t="s">
        <v>95</v>
      </c>
      <c r="AV325" s="117">
        <v>15539107</v>
      </c>
      <c r="AW325" s="82">
        <f>IFERROR(AV325/AS311,"-")</f>
        <v>5.2984018470894753E-3</v>
      </c>
      <c r="AX325" s="117">
        <v>196</v>
      </c>
      <c r="AY325" s="82">
        <f>IFERROR(AX325/AT311,"-")</f>
        <v>7.7777777777777779E-2</v>
      </c>
      <c r="AZ325" s="120">
        <f t="shared" si="200"/>
        <v>79281.158163265311</v>
      </c>
      <c r="BA325" s="83">
        <f t="shared" si="226"/>
        <v>6.7423460612315106E-2</v>
      </c>
      <c r="BB325" s="197"/>
      <c r="BC325" s="172"/>
      <c r="BD325" s="172"/>
      <c r="BE325" s="37" t="s">
        <v>95</v>
      </c>
      <c r="BF325" s="117">
        <v>4138595</v>
      </c>
      <c r="BG325" s="82">
        <f>IFERROR(BF325/BC311,"-")</f>
        <v>2.5887051678426358E-3</v>
      </c>
      <c r="BH325" s="117">
        <v>88</v>
      </c>
      <c r="BI325" s="82">
        <f>IFERROR(BH325/BD311,"-")</f>
        <v>7.2072072072072071E-2</v>
      </c>
      <c r="BJ325" s="120">
        <f t="shared" si="201"/>
        <v>47029.48863636364</v>
      </c>
      <c r="BK325" s="83">
        <f t="shared" si="227"/>
        <v>6.0689655172413794E-2</v>
      </c>
      <c r="BL325" s="197"/>
      <c r="BM325" s="172"/>
      <c r="BN325" s="172"/>
      <c r="BO325" s="37" t="s">
        <v>95</v>
      </c>
      <c r="BP325" s="117">
        <v>585116</v>
      </c>
      <c r="BQ325" s="82">
        <f>IFERROR(BP325/BM311,"-")</f>
        <v>1.0649566865147374E-3</v>
      </c>
      <c r="BR325" s="117">
        <v>22</v>
      </c>
      <c r="BS325" s="82">
        <f>IFERROR(BR325/BN311,"-")</f>
        <v>5.3527980535279802E-2</v>
      </c>
      <c r="BT325" s="120">
        <f t="shared" si="202"/>
        <v>26596.18181818182</v>
      </c>
      <c r="BU325" s="83">
        <f t="shared" si="228"/>
        <v>4.1353383458646614E-2</v>
      </c>
      <c r="BV325" s="197"/>
      <c r="BW325" s="172"/>
      <c r="BX325" s="172"/>
      <c r="BY325" s="37" t="s">
        <v>95</v>
      </c>
      <c r="BZ325" s="117">
        <f t="shared" si="212"/>
        <v>59816522</v>
      </c>
      <c r="CA325" s="82">
        <f>IFERROR(BZ325/BW311,"-")</f>
        <v>4.4412059621873803E-3</v>
      </c>
      <c r="CB325" s="117">
        <f t="shared" si="213"/>
        <v>920</v>
      </c>
      <c r="CC325" s="82">
        <f>IFERROR(CB325/BX311,"-")</f>
        <v>7.2077718583516137E-2</v>
      </c>
      <c r="CD325" s="120">
        <f t="shared" si="203"/>
        <v>65017.958695652174</v>
      </c>
      <c r="CE325" s="83">
        <f t="shared" si="229"/>
        <v>6.2568008705114253E-2</v>
      </c>
    </row>
    <row r="326" spans="2:83" s="31" customFormat="1" ht="13.15" customHeight="1">
      <c r="B326" s="216"/>
      <c r="C326" s="175"/>
      <c r="D326" s="197"/>
      <c r="E326" s="172"/>
      <c r="F326" s="172"/>
      <c r="G326" s="38" t="s">
        <v>93</v>
      </c>
      <c r="H326" s="118">
        <v>483064</v>
      </c>
      <c r="I326" s="84">
        <f>IFERROR(H326/E311,"-")</f>
        <v>2.8466212666175281E-3</v>
      </c>
      <c r="J326" s="118">
        <v>17</v>
      </c>
      <c r="K326" s="84">
        <f>IFERROR(J326/F311,"-")</f>
        <v>0.17525773195876287</v>
      </c>
      <c r="L326" s="121">
        <f t="shared" ref="L326:L389" si="230">IFERROR(H326/J326,"-")</f>
        <v>28415.529411764706</v>
      </c>
      <c r="M326" s="87">
        <f t="shared" si="222"/>
        <v>0.16666666666666666</v>
      </c>
      <c r="N326" s="197"/>
      <c r="O326" s="172"/>
      <c r="P326" s="172"/>
      <c r="Q326" s="38" t="s">
        <v>93</v>
      </c>
      <c r="R326" s="118">
        <v>1512376</v>
      </c>
      <c r="S326" s="84">
        <f>IFERROR(R326/O311,"-")</f>
        <v>4.8348441661903354E-3</v>
      </c>
      <c r="T326" s="118">
        <v>29</v>
      </c>
      <c r="U326" s="84">
        <f>IFERROR(T326/P311,"-")</f>
        <v>0.21014492753623187</v>
      </c>
      <c r="V326" s="121">
        <f t="shared" ref="V326:V389" si="231">IFERROR(R326/T326,"-")</f>
        <v>52150.896551724138</v>
      </c>
      <c r="W326" s="87">
        <f t="shared" si="223"/>
        <v>0.18709677419354839</v>
      </c>
      <c r="X326" s="197"/>
      <c r="Y326" s="172"/>
      <c r="Z326" s="172"/>
      <c r="AA326" s="38" t="s">
        <v>93</v>
      </c>
      <c r="AB326" s="118">
        <v>10944050</v>
      </c>
      <c r="AC326" s="84">
        <f>IFERROR(AB326/Y311,"-")</f>
        <v>2.8480475491024617E-3</v>
      </c>
      <c r="AD326" s="118">
        <v>379</v>
      </c>
      <c r="AE326" s="84">
        <f>IFERROR(AD326/Z311,"-")</f>
        <v>8.215911554303057E-2</v>
      </c>
      <c r="AF326" s="121">
        <f t="shared" ref="AF326:AF389" si="232">IFERROR(AB326/AD326,"-")</f>
        <v>28876.121372031663</v>
      </c>
      <c r="AG326" s="87">
        <f t="shared" si="224"/>
        <v>7.1617535903250193E-2</v>
      </c>
      <c r="AH326" s="197"/>
      <c r="AI326" s="172"/>
      <c r="AJ326" s="172"/>
      <c r="AK326" s="38" t="s">
        <v>93</v>
      </c>
      <c r="AL326" s="118">
        <v>13955112</v>
      </c>
      <c r="AM326" s="84">
        <f>IFERROR(AL326/AI311,"-")</f>
        <v>3.43515039860065E-3</v>
      </c>
      <c r="AN326" s="118">
        <v>484</v>
      </c>
      <c r="AO326" s="84">
        <f>IFERROR(AN326/AJ311,"-")</f>
        <v>0.12858660998937302</v>
      </c>
      <c r="AP326" s="121">
        <f t="shared" ref="AP326:AP389" si="233">IFERROR(AL326/AN326,"-")</f>
        <v>28832.876033057852</v>
      </c>
      <c r="AQ326" s="87">
        <f t="shared" si="225"/>
        <v>0.11345522737927802</v>
      </c>
      <c r="AR326" s="197"/>
      <c r="AS326" s="172"/>
      <c r="AT326" s="172"/>
      <c r="AU326" s="38" t="s">
        <v>93</v>
      </c>
      <c r="AV326" s="118">
        <v>10800249</v>
      </c>
      <c r="AW326" s="84">
        <f>IFERROR(AV326/AS311,"-")</f>
        <v>3.6825835133657463E-3</v>
      </c>
      <c r="AX326" s="118">
        <v>373</v>
      </c>
      <c r="AY326" s="84">
        <f>IFERROR(AX326/AT311,"-")</f>
        <v>0.14801587301587302</v>
      </c>
      <c r="AZ326" s="121">
        <f t="shared" ref="AZ326:AZ389" si="234">IFERROR(AV326/AX326,"-")</f>
        <v>28955.091152815014</v>
      </c>
      <c r="BA326" s="87">
        <f t="shared" si="226"/>
        <v>0.12831097351221191</v>
      </c>
      <c r="BB326" s="197"/>
      <c r="BC326" s="172"/>
      <c r="BD326" s="172"/>
      <c r="BE326" s="38" t="s">
        <v>93</v>
      </c>
      <c r="BF326" s="118">
        <v>8755772</v>
      </c>
      <c r="BG326" s="84">
        <f>IFERROR(BF326/BC311,"-")</f>
        <v>5.476764995089361E-3</v>
      </c>
      <c r="BH326" s="118">
        <v>214</v>
      </c>
      <c r="BI326" s="84">
        <f>IFERROR(BH326/BD311,"-")</f>
        <v>0.17526617526617527</v>
      </c>
      <c r="BJ326" s="121">
        <f t="shared" ref="BJ326:BJ389" si="235">IFERROR(BF326/BH326,"-")</f>
        <v>40914.82242990654</v>
      </c>
      <c r="BK326" s="87">
        <f t="shared" si="227"/>
        <v>0.14758620689655172</v>
      </c>
      <c r="BL326" s="197"/>
      <c r="BM326" s="172"/>
      <c r="BN326" s="172"/>
      <c r="BO326" s="38" t="s">
        <v>93</v>
      </c>
      <c r="BP326" s="118">
        <v>1674560</v>
      </c>
      <c r="BQ326" s="84">
        <f>IFERROR(BP326/BM311,"-")</f>
        <v>3.0478296080950077E-3</v>
      </c>
      <c r="BR326" s="118">
        <v>58</v>
      </c>
      <c r="BS326" s="84">
        <f>IFERROR(BR326/BN311,"-")</f>
        <v>0.14111922141119221</v>
      </c>
      <c r="BT326" s="121">
        <f t="shared" ref="BT326:BT389" si="236">IFERROR(BP326/BR326,"-")</f>
        <v>28871.724137931036</v>
      </c>
      <c r="BU326" s="87">
        <f t="shared" si="228"/>
        <v>0.10902255639097744</v>
      </c>
      <c r="BV326" s="197"/>
      <c r="BW326" s="172"/>
      <c r="BX326" s="172"/>
      <c r="BY326" s="38" t="s">
        <v>93</v>
      </c>
      <c r="BZ326" s="118">
        <f t="shared" si="212"/>
        <v>48125183</v>
      </c>
      <c r="CA326" s="84">
        <f>IFERROR(BZ326/BW311,"-")</f>
        <v>3.5731574241471067E-3</v>
      </c>
      <c r="CB326" s="118">
        <f t="shared" si="213"/>
        <v>1554</v>
      </c>
      <c r="CC326" s="84">
        <f>IFERROR(CB326/BX311,"-")</f>
        <v>0.12174866812911313</v>
      </c>
      <c r="CD326" s="121">
        <f t="shared" ref="CD326:CD389" si="237">IFERROR(BZ326/CB326,"-")</f>
        <v>30968.586229086228</v>
      </c>
      <c r="CE326" s="87">
        <f t="shared" si="229"/>
        <v>0.10568552774755169</v>
      </c>
    </row>
    <row r="327" spans="2:83" s="31" customFormat="1" ht="13.15" customHeight="1">
      <c r="B327" s="216"/>
      <c r="C327" s="176"/>
      <c r="D327" s="198"/>
      <c r="E327" s="173"/>
      <c r="F327" s="173"/>
      <c r="G327" s="39" t="s">
        <v>100</v>
      </c>
      <c r="H327" s="114">
        <f>SUM(H311:H326)</f>
        <v>15277450</v>
      </c>
      <c r="I327" s="84">
        <f>IFERROR(H327/E311,"-")</f>
        <v>9.002764451436239E-2</v>
      </c>
      <c r="J327" s="118">
        <v>79</v>
      </c>
      <c r="K327" s="84">
        <f>IFERROR(J327/F311,"-")</f>
        <v>0.81443298969072164</v>
      </c>
      <c r="L327" s="121">
        <f t="shared" si="230"/>
        <v>193385.44303797468</v>
      </c>
      <c r="M327" s="88">
        <f t="shared" si="222"/>
        <v>0.77450980392156865</v>
      </c>
      <c r="N327" s="198"/>
      <c r="O327" s="173"/>
      <c r="P327" s="173"/>
      <c r="Q327" s="39" t="s">
        <v>100</v>
      </c>
      <c r="R327" s="114">
        <f>SUM(R311:R326)</f>
        <v>37933133</v>
      </c>
      <c r="S327" s="84">
        <f>IFERROR(R327/O311,"-")</f>
        <v>0.12126666040083425</v>
      </c>
      <c r="T327" s="118">
        <v>115</v>
      </c>
      <c r="U327" s="84">
        <f>IFERROR(T327/P311,"-")</f>
        <v>0.83333333333333337</v>
      </c>
      <c r="V327" s="121">
        <f t="shared" si="231"/>
        <v>329853.33043478261</v>
      </c>
      <c r="W327" s="88">
        <f t="shared" si="223"/>
        <v>0.74193548387096775</v>
      </c>
      <c r="X327" s="198"/>
      <c r="Y327" s="173"/>
      <c r="Z327" s="173"/>
      <c r="AA327" s="39" t="s">
        <v>100</v>
      </c>
      <c r="AB327" s="114">
        <f>SUM(AB311:AB326)</f>
        <v>696844337</v>
      </c>
      <c r="AC327" s="84">
        <f>IFERROR(AB327/Y311,"-")</f>
        <v>0.18134473125568504</v>
      </c>
      <c r="AD327" s="118">
        <v>3448</v>
      </c>
      <c r="AE327" s="84">
        <f>IFERROR(AD327/Z311,"-")</f>
        <v>0.74745285063949707</v>
      </c>
      <c r="AF327" s="121">
        <f t="shared" si="232"/>
        <v>202101.02581206497</v>
      </c>
      <c r="AG327" s="88">
        <f t="shared" si="224"/>
        <v>0.65154950869236583</v>
      </c>
      <c r="AH327" s="198"/>
      <c r="AI327" s="173"/>
      <c r="AJ327" s="173"/>
      <c r="AK327" s="39" t="s">
        <v>100</v>
      </c>
      <c r="AL327" s="114">
        <f>SUM(AL311:AL326)</f>
        <v>822852885</v>
      </c>
      <c r="AM327" s="84">
        <f>IFERROR(AL327/AI311,"-")</f>
        <v>0.20255110929223963</v>
      </c>
      <c r="AN327" s="118">
        <v>3189</v>
      </c>
      <c r="AO327" s="84">
        <f>IFERROR(AN327/AJ311,"-")</f>
        <v>0.84723698193411268</v>
      </c>
      <c r="AP327" s="121">
        <f t="shared" si="233"/>
        <v>258028.49952963312</v>
      </c>
      <c r="AQ327" s="88">
        <f t="shared" si="225"/>
        <v>0.74753867791842477</v>
      </c>
      <c r="AR327" s="198"/>
      <c r="AS327" s="173"/>
      <c r="AT327" s="173"/>
      <c r="AU327" s="39" t="s">
        <v>100</v>
      </c>
      <c r="AV327" s="114">
        <f>SUM(AV311:AV326)</f>
        <v>746767653</v>
      </c>
      <c r="AW327" s="84">
        <f>IFERROR(AV327/AS311,"-")</f>
        <v>0.25462693010620707</v>
      </c>
      <c r="AX327" s="118">
        <v>2244</v>
      </c>
      <c r="AY327" s="84">
        <f>IFERROR(AX327/AT311,"-")</f>
        <v>0.89047619047619042</v>
      </c>
      <c r="AZ327" s="121">
        <f t="shared" si="234"/>
        <v>332784.15909090912</v>
      </c>
      <c r="BA327" s="88">
        <f t="shared" si="226"/>
        <v>0.77192982456140347</v>
      </c>
      <c r="BB327" s="198"/>
      <c r="BC327" s="173"/>
      <c r="BD327" s="173"/>
      <c r="BE327" s="39" t="s">
        <v>100</v>
      </c>
      <c r="BF327" s="114">
        <f>SUM(BF311:BF326)</f>
        <v>465112665</v>
      </c>
      <c r="BG327" s="84">
        <f>IFERROR(BF327/BC311,"-")</f>
        <v>0.29092954481280742</v>
      </c>
      <c r="BH327" s="118">
        <v>1121</v>
      </c>
      <c r="BI327" s="84">
        <f>IFERROR(BH327/BD311,"-")</f>
        <v>0.91809991809991809</v>
      </c>
      <c r="BJ327" s="121">
        <f t="shared" si="235"/>
        <v>414908.71097234613</v>
      </c>
      <c r="BK327" s="88">
        <f t="shared" si="227"/>
        <v>0.77310344827586208</v>
      </c>
      <c r="BL327" s="198"/>
      <c r="BM327" s="173"/>
      <c r="BN327" s="173"/>
      <c r="BO327" s="39" t="s">
        <v>100</v>
      </c>
      <c r="BP327" s="114">
        <f>SUM(BP311:BP326)</f>
        <v>157041751</v>
      </c>
      <c r="BQ327" s="84">
        <f>IFERROR(BP327/BM311,"-")</f>
        <v>0.28582821660906971</v>
      </c>
      <c r="BR327" s="118">
        <v>344</v>
      </c>
      <c r="BS327" s="84">
        <f>IFERROR(BR327/BN311,"-")</f>
        <v>0.83698296836982966</v>
      </c>
      <c r="BT327" s="121">
        <f t="shared" si="236"/>
        <v>456516.71802325582</v>
      </c>
      <c r="BU327" s="88">
        <f t="shared" si="228"/>
        <v>0.64661654135338342</v>
      </c>
      <c r="BV327" s="198"/>
      <c r="BW327" s="173"/>
      <c r="BX327" s="173"/>
      <c r="BY327" s="39" t="s">
        <v>100</v>
      </c>
      <c r="BZ327" s="114">
        <f t="shared" si="212"/>
        <v>2941829874</v>
      </c>
      <c r="CA327" s="84">
        <f>IFERROR(BZ327/BW311,"-")</f>
        <v>0.21842246822959296</v>
      </c>
      <c r="CB327" s="114">
        <f t="shared" si="213"/>
        <v>10540</v>
      </c>
      <c r="CC327" s="84">
        <f>IFERROR(CB327/BX311,"-")</f>
        <v>0.82575994985897838</v>
      </c>
      <c r="CD327" s="121">
        <f t="shared" si="237"/>
        <v>279110.99373814045</v>
      </c>
      <c r="CE327" s="88">
        <f t="shared" si="229"/>
        <v>0.71681175190424373</v>
      </c>
    </row>
    <row r="328" spans="2:83" s="31" customFormat="1" ht="13.15" customHeight="1">
      <c r="B328" s="216">
        <v>20</v>
      </c>
      <c r="C328" s="174" t="s">
        <v>146</v>
      </c>
      <c r="D328" s="196">
        <f>CI24</f>
        <v>84</v>
      </c>
      <c r="E328" s="171">
        <v>136889790</v>
      </c>
      <c r="F328" s="171">
        <v>78</v>
      </c>
      <c r="G328" s="35" t="s">
        <v>66</v>
      </c>
      <c r="H328" s="124">
        <v>3257299</v>
      </c>
      <c r="I328" s="80">
        <f>IFERROR(H328/E328,"-")</f>
        <v>2.3795047095915626E-2</v>
      </c>
      <c r="J328" s="124">
        <v>18</v>
      </c>
      <c r="K328" s="80">
        <f>IFERROR(J328/F328,"-")</f>
        <v>0.23076923076923078</v>
      </c>
      <c r="L328" s="119">
        <f t="shared" si="230"/>
        <v>180961.05555555556</v>
      </c>
      <c r="M328" s="81">
        <f t="shared" ref="M328:M344" si="238">IFERROR(J328/$CI$24,"-")</f>
        <v>0.21428571428571427</v>
      </c>
      <c r="N328" s="196">
        <f>CJ24</f>
        <v>200</v>
      </c>
      <c r="O328" s="171">
        <v>418061000</v>
      </c>
      <c r="P328" s="171">
        <v>190</v>
      </c>
      <c r="Q328" s="35" t="s">
        <v>66</v>
      </c>
      <c r="R328" s="124">
        <v>9933064</v>
      </c>
      <c r="S328" s="80">
        <f>IFERROR(R328/O328,"-")</f>
        <v>2.3759843659178922E-2</v>
      </c>
      <c r="T328" s="124">
        <v>52</v>
      </c>
      <c r="U328" s="80">
        <f>IFERROR(T328/P328,"-")</f>
        <v>0.27368421052631581</v>
      </c>
      <c r="V328" s="119">
        <f t="shared" si="231"/>
        <v>191020.46153846153</v>
      </c>
      <c r="W328" s="81">
        <f t="shared" ref="W328:W344" si="239">IFERROR(T328/$CJ$24,"-")</f>
        <v>0.26</v>
      </c>
      <c r="X328" s="196">
        <f>CK24</f>
        <v>8178</v>
      </c>
      <c r="Y328" s="171">
        <v>5773701790</v>
      </c>
      <c r="Z328" s="171">
        <v>7496</v>
      </c>
      <c r="AA328" s="35" t="s">
        <v>66</v>
      </c>
      <c r="AB328" s="124">
        <v>130016931</v>
      </c>
      <c r="AC328" s="80">
        <f>IFERROR(AB328/Y328,"-")</f>
        <v>2.2518816476664618E-2</v>
      </c>
      <c r="AD328" s="124">
        <v>1253</v>
      </c>
      <c r="AE328" s="80">
        <f>IFERROR(AD328/Z328,"-")</f>
        <v>0.16715581643543223</v>
      </c>
      <c r="AF328" s="119">
        <f t="shared" si="232"/>
        <v>103764.50997605747</v>
      </c>
      <c r="AG328" s="81">
        <f t="shared" ref="AG328:AG344" si="240">IFERROR(AD328/$CK$24,"-")</f>
        <v>0.15321594521887993</v>
      </c>
      <c r="AH328" s="196">
        <f>CL24</f>
        <v>6227</v>
      </c>
      <c r="AI328" s="171">
        <v>5607914590</v>
      </c>
      <c r="AJ328" s="171">
        <v>5745</v>
      </c>
      <c r="AK328" s="35" t="s">
        <v>66</v>
      </c>
      <c r="AL328" s="124">
        <v>149225366</v>
      </c>
      <c r="AM328" s="80">
        <f>IFERROR(AL328/AI328,"-")</f>
        <v>2.6609778662838014E-2</v>
      </c>
      <c r="AN328" s="124">
        <v>1328</v>
      </c>
      <c r="AO328" s="80">
        <f>IFERROR(AN328/AJ328,"-")</f>
        <v>0.23115752828546562</v>
      </c>
      <c r="AP328" s="119">
        <f t="shared" si="233"/>
        <v>112368.4984939759</v>
      </c>
      <c r="AQ328" s="81">
        <f t="shared" ref="AQ328:AQ344" si="241">IFERROR(AN328/$CL$24,"-")</f>
        <v>0.21326481451742413</v>
      </c>
      <c r="AR328" s="196">
        <f>CM24</f>
        <v>4296</v>
      </c>
      <c r="AS328" s="171">
        <v>4665666550</v>
      </c>
      <c r="AT328" s="171">
        <v>3920</v>
      </c>
      <c r="AU328" s="35" t="s">
        <v>66</v>
      </c>
      <c r="AV328" s="124">
        <v>175146261</v>
      </c>
      <c r="AW328" s="80">
        <f>IFERROR(AV328/AS328,"-")</f>
        <v>3.7539386735642305E-2</v>
      </c>
      <c r="AX328" s="124">
        <v>1013</v>
      </c>
      <c r="AY328" s="80">
        <f>IFERROR(AX328/AT328,"-")</f>
        <v>0.25841836734693879</v>
      </c>
      <c r="AZ328" s="119">
        <f t="shared" si="234"/>
        <v>172898.57946692992</v>
      </c>
      <c r="BA328" s="81">
        <f t="shared" ref="BA328:BA344" si="242">IFERROR(AX328/$CM$24,"-")</f>
        <v>0.23580074487895716</v>
      </c>
      <c r="BB328" s="196">
        <f>CN24</f>
        <v>2027</v>
      </c>
      <c r="BC328" s="171">
        <v>2207910940</v>
      </c>
      <c r="BD328" s="171">
        <v>1807</v>
      </c>
      <c r="BE328" s="35" t="s">
        <v>66</v>
      </c>
      <c r="BF328" s="124">
        <v>116909881</v>
      </c>
      <c r="BG328" s="80">
        <f>IFERROR(BF328/BC328,"-")</f>
        <v>5.2950451434422438E-2</v>
      </c>
      <c r="BH328" s="124">
        <v>486</v>
      </c>
      <c r="BI328" s="80">
        <f>IFERROR(BH328/BD328,"-")</f>
        <v>0.26895406751521861</v>
      </c>
      <c r="BJ328" s="119">
        <f t="shared" si="235"/>
        <v>240555.31069958847</v>
      </c>
      <c r="BK328" s="81">
        <f t="shared" ref="BK328:BK344" si="243">IFERROR(BH328/$CN$24,"-")</f>
        <v>0.23976319684262457</v>
      </c>
      <c r="BL328" s="196">
        <f>CO24</f>
        <v>785</v>
      </c>
      <c r="BM328" s="171">
        <v>983884480</v>
      </c>
      <c r="BN328" s="171">
        <v>686</v>
      </c>
      <c r="BO328" s="35" t="s">
        <v>66</v>
      </c>
      <c r="BP328" s="124">
        <v>54066009</v>
      </c>
      <c r="BQ328" s="80">
        <f>IFERROR(BP328/BM328,"-")</f>
        <v>5.4951582323973645E-2</v>
      </c>
      <c r="BR328" s="124">
        <v>189</v>
      </c>
      <c r="BS328" s="80">
        <f>IFERROR(BR328/BN328,"-")</f>
        <v>0.27551020408163263</v>
      </c>
      <c r="BT328" s="119">
        <f t="shared" si="236"/>
        <v>286063.5396825397</v>
      </c>
      <c r="BU328" s="81">
        <f t="shared" ref="BU328:BU344" si="244">IFERROR(BR328/$CO$24,"-")</f>
        <v>0.24076433121019108</v>
      </c>
      <c r="BV328" s="196">
        <f>CP24</f>
        <v>21797</v>
      </c>
      <c r="BW328" s="171">
        <f>SUM(E328,O328,Y328,AI328,AS328,BC328,BM328)</f>
        <v>19794029140</v>
      </c>
      <c r="BX328" s="171">
        <f>SUM(F328,P328,Z328,AJ328,AT328,BD328,BN328)</f>
        <v>19922</v>
      </c>
      <c r="BY328" s="35" t="s">
        <v>66</v>
      </c>
      <c r="BZ328" s="124">
        <f t="shared" si="212"/>
        <v>638554811</v>
      </c>
      <c r="CA328" s="80">
        <f>IFERROR(BZ328/BW328,"-")</f>
        <v>3.2259971251108299E-2</v>
      </c>
      <c r="CB328" s="124">
        <f t="shared" si="213"/>
        <v>4339</v>
      </c>
      <c r="CC328" s="80">
        <f>IFERROR(CB328/BX328,"-")</f>
        <v>0.21779941772914366</v>
      </c>
      <c r="CD328" s="119">
        <f t="shared" si="237"/>
        <v>147166.35422908503</v>
      </c>
      <c r="CE328" s="81">
        <f t="shared" ref="CE328:CE344" si="245">IFERROR(CB328/$CP$24,"-")</f>
        <v>0.19906409138872322</v>
      </c>
    </row>
    <row r="329" spans="2:83" s="31" customFormat="1" ht="13.15" customHeight="1">
      <c r="B329" s="216"/>
      <c r="C329" s="175"/>
      <c r="D329" s="197"/>
      <c r="E329" s="172"/>
      <c r="F329" s="172"/>
      <c r="G329" s="36" t="s">
        <v>68</v>
      </c>
      <c r="H329" s="117">
        <v>463515</v>
      </c>
      <c r="I329" s="82">
        <f>IFERROR(H329/E328,"-")</f>
        <v>3.3860450804986991E-3</v>
      </c>
      <c r="J329" s="117">
        <v>24</v>
      </c>
      <c r="K329" s="82">
        <f>IFERROR(J329/F328,"-")</f>
        <v>0.30769230769230771</v>
      </c>
      <c r="L329" s="120">
        <f t="shared" si="230"/>
        <v>19313.125</v>
      </c>
      <c r="M329" s="83">
        <f t="shared" si="238"/>
        <v>0.2857142857142857</v>
      </c>
      <c r="N329" s="197"/>
      <c r="O329" s="172"/>
      <c r="P329" s="172"/>
      <c r="Q329" s="36" t="s">
        <v>68</v>
      </c>
      <c r="R329" s="117">
        <v>26935100</v>
      </c>
      <c r="S329" s="82">
        <f>IFERROR(R329/O328,"-")</f>
        <v>6.4428636012447943E-2</v>
      </c>
      <c r="T329" s="117">
        <v>63</v>
      </c>
      <c r="U329" s="82">
        <f>IFERROR(T329/P328,"-")</f>
        <v>0.33157894736842103</v>
      </c>
      <c r="V329" s="120">
        <f t="shared" si="231"/>
        <v>427541.26984126982</v>
      </c>
      <c r="W329" s="83">
        <f t="shared" si="239"/>
        <v>0.315</v>
      </c>
      <c r="X329" s="197"/>
      <c r="Y329" s="172"/>
      <c r="Z329" s="172"/>
      <c r="AA329" s="36" t="s">
        <v>68</v>
      </c>
      <c r="AB329" s="117">
        <v>149598406</v>
      </c>
      <c r="AC329" s="82">
        <f>IFERROR(AB329/Y328,"-")</f>
        <v>2.5910310480375537E-2</v>
      </c>
      <c r="AD329" s="117">
        <v>2022</v>
      </c>
      <c r="AE329" s="82">
        <f>IFERROR(AD329/Z328,"-")</f>
        <v>0.26974386339381001</v>
      </c>
      <c r="AF329" s="120">
        <f t="shared" si="232"/>
        <v>73985.363996043525</v>
      </c>
      <c r="AG329" s="83">
        <f t="shared" si="240"/>
        <v>0.24724871606749815</v>
      </c>
      <c r="AH329" s="197"/>
      <c r="AI329" s="172"/>
      <c r="AJ329" s="172"/>
      <c r="AK329" s="36" t="s">
        <v>68</v>
      </c>
      <c r="AL329" s="117">
        <v>135550225</v>
      </c>
      <c r="AM329" s="82">
        <f>IFERROR(AL329/AI328,"-")</f>
        <v>2.4171235639307408E-2</v>
      </c>
      <c r="AN329" s="117">
        <v>1915</v>
      </c>
      <c r="AO329" s="82">
        <f>IFERROR(AN329/AJ328,"-")</f>
        <v>0.33333333333333331</v>
      </c>
      <c r="AP329" s="120">
        <f t="shared" si="233"/>
        <v>70783.407310704963</v>
      </c>
      <c r="AQ329" s="83">
        <f t="shared" si="241"/>
        <v>0.3075317167175205</v>
      </c>
      <c r="AR329" s="197"/>
      <c r="AS329" s="172"/>
      <c r="AT329" s="172"/>
      <c r="AU329" s="36" t="s">
        <v>68</v>
      </c>
      <c r="AV329" s="117">
        <v>104647272</v>
      </c>
      <c r="AW329" s="82">
        <f>IFERROR(AV329/AS328,"-")</f>
        <v>2.2429222251212959E-2</v>
      </c>
      <c r="AX329" s="117">
        <v>1369</v>
      </c>
      <c r="AY329" s="82">
        <f>IFERROR(AX329/AT328,"-")</f>
        <v>0.34923469387755102</v>
      </c>
      <c r="AZ329" s="120">
        <f t="shared" si="234"/>
        <v>76440.666179693202</v>
      </c>
      <c r="BA329" s="83">
        <f t="shared" si="242"/>
        <v>0.31866852886405961</v>
      </c>
      <c r="BB329" s="197"/>
      <c r="BC329" s="172"/>
      <c r="BD329" s="172"/>
      <c r="BE329" s="36" t="s">
        <v>68</v>
      </c>
      <c r="BF329" s="117">
        <v>35146576</v>
      </c>
      <c r="BG329" s="82">
        <f>IFERROR(BF329/BC328,"-")</f>
        <v>1.5918475407345915E-2</v>
      </c>
      <c r="BH329" s="117">
        <v>657</v>
      </c>
      <c r="BI329" s="82">
        <f>IFERROR(BH329/BD328,"-")</f>
        <v>0.36358605423353624</v>
      </c>
      <c r="BJ329" s="120">
        <f t="shared" si="235"/>
        <v>53495.549467275494</v>
      </c>
      <c r="BK329" s="83">
        <f t="shared" si="243"/>
        <v>0.32412432165762212</v>
      </c>
      <c r="BL329" s="197"/>
      <c r="BM329" s="172"/>
      <c r="BN329" s="172"/>
      <c r="BO329" s="36" t="s">
        <v>68</v>
      </c>
      <c r="BP329" s="117">
        <v>11118163</v>
      </c>
      <c r="BQ329" s="82">
        <f>IFERROR(BP329/BM328,"-")</f>
        <v>1.1300272771860371E-2</v>
      </c>
      <c r="BR329" s="117">
        <v>231</v>
      </c>
      <c r="BS329" s="82">
        <f>IFERROR(BR329/BN328,"-")</f>
        <v>0.33673469387755101</v>
      </c>
      <c r="BT329" s="120">
        <f t="shared" si="236"/>
        <v>48130.57575757576</v>
      </c>
      <c r="BU329" s="83">
        <f t="shared" si="244"/>
        <v>0.29426751592356687</v>
      </c>
      <c r="BV329" s="197"/>
      <c r="BW329" s="172"/>
      <c r="BX329" s="172"/>
      <c r="BY329" s="36" t="s">
        <v>68</v>
      </c>
      <c r="BZ329" s="117">
        <f t="shared" si="212"/>
        <v>463459257</v>
      </c>
      <c r="CA329" s="82">
        <f>IFERROR(BZ329/BW328,"-")</f>
        <v>2.341409390286469E-2</v>
      </c>
      <c r="CB329" s="117">
        <f t="shared" si="213"/>
        <v>6281</v>
      </c>
      <c r="CC329" s="82">
        <f>IFERROR(CB329/BX328,"-")</f>
        <v>0.31527959040257003</v>
      </c>
      <c r="CD329" s="120">
        <f t="shared" si="237"/>
        <v>73787.495144085333</v>
      </c>
      <c r="CE329" s="83">
        <f t="shared" si="245"/>
        <v>0.28815892095242462</v>
      </c>
    </row>
    <row r="330" spans="2:83" s="31" customFormat="1" ht="13.15" customHeight="1">
      <c r="B330" s="216"/>
      <c r="C330" s="175"/>
      <c r="D330" s="197"/>
      <c r="E330" s="172"/>
      <c r="F330" s="172"/>
      <c r="G330" s="37" t="s">
        <v>70</v>
      </c>
      <c r="H330" s="117">
        <v>6019253</v>
      </c>
      <c r="I330" s="82">
        <f>IFERROR(H330/E328,"-")</f>
        <v>4.3971526291332615E-2</v>
      </c>
      <c r="J330" s="117">
        <v>13</v>
      </c>
      <c r="K330" s="82">
        <f>IFERROR(J330/F328,"-")</f>
        <v>0.16666666666666666</v>
      </c>
      <c r="L330" s="120">
        <f t="shared" si="230"/>
        <v>463019.46153846156</v>
      </c>
      <c r="M330" s="83">
        <f t="shared" si="238"/>
        <v>0.15476190476190477</v>
      </c>
      <c r="N330" s="197"/>
      <c r="O330" s="172"/>
      <c r="P330" s="172"/>
      <c r="Q330" s="37" t="s">
        <v>70</v>
      </c>
      <c r="R330" s="117">
        <v>995785</v>
      </c>
      <c r="S330" s="82">
        <f>IFERROR(R330/O328,"-")</f>
        <v>2.3819131657820268E-3</v>
      </c>
      <c r="T330" s="117">
        <v>41</v>
      </c>
      <c r="U330" s="82">
        <f>IFERROR(T330/P328,"-")</f>
        <v>0.21578947368421053</v>
      </c>
      <c r="V330" s="120">
        <f t="shared" si="231"/>
        <v>24287.439024390245</v>
      </c>
      <c r="W330" s="83">
        <f t="shared" si="239"/>
        <v>0.20499999999999999</v>
      </c>
      <c r="X330" s="197"/>
      <c r="Y330" s="172"/>
      <c r="Z330" s="172"/>
      <c r="AA330" s="37" t="s">
        <v>70</v>
      </c>
      <c r="AB330" s="117">
        <v>87575401</v>
      </c>
      <c r="AC330" s="82">
        <f>IFERROR(AB330/Y328,"-")</f>
        <v>1.5167981337671407E-2</v>
      </c>
      <c r="AD330" s="117">
        <v>1753</v>
      </c>
      <c r="AE330" s="82">
        <f>IFERROR(AD330/Z328,"-")</f>
        <v>0.23385805763073639</v>
      </c>
      <c r="AF330" s="120">
        <f t="shared" si="232"/>
        <v>49957.444951511694</v>
      </c>
      <c r="AG330" s="83">
        <f t="shared" si="240"/>
        <v>0.21435558816336511</v>
      </c>
      <c r="AH330" s="197"/>
      <c r="AI330" s="172"/>
      <c r="AJ330" s="172"/>
      <c r="AK330" s="37" t="s">
        <v>70</v>
      </c>
      <c r="AL330" s="117">
        <v>85585295</v>
      </c>
      <c r="AM330" s="82">
        <f>IFERROR(AL330/AI328,"-")</f>
        <v>1.5261518988291154E-2</v>
      </c>
      <c r="AN330" s="117">
        <v>1580</v>
      </c>
      <c r="AO330" s="82">
        <f>IFERROR(AN330/AJ328,"-")</f>
        <v>0.27502175805047868</v>
      </c>
      <c r="AP330" s="120">
        <f t="shared" si="233"/>
        <v>54167.9082278481</v>
      </c>
      <c r="AQ330" s="83">
        <f t="shared" si="241"/>
        <v>0.25373374016380279</v>
      </c>
      <c r="AR330" s="197"/>
      <c r="AS330" s="172"/>
      <c r="AT330" s="172"/>
      <c r="AU330" s="37" t="s">
        <v>70</v>
      </c>
      <c r="AV330" s="117">
        <v>75138151</v>
      </c>
      <c r="AW330" s="82">
        <f>IFERROR(AV330/AS328,"-")</f>
        <v>1.6104483720552211E-2</v>
      </c>
      <c r="AX330" s="117">
        <v>1228</v>
      </c>
      <c r="AY330" s="82">
        <f>IFERROR(AX330/AT328,"-")</f>
        <v>0.31326530612244896</v>
      </c>
      <c r="AZ330" s="120">
        <f t="shared" si="234"/>
        <v>61187.419381107495</v>
      </c>
      <c r="BA330" s="83">
        <f t="shared" si="242"/>
        <v>0.28584729981378026</v>
      </c>
      <c r="BB330" s="197"/>
      <c r="BC330" s="172"/>
      <c r="BD330" s="172"/>
      <c r="BE330" s="37" t="s">
        <v>70</v>
      </c>
      <c r="BF330" s="117">
        <v>31243335</v>
      </c>
      <c r="BG330" s="82">
        <f>IFERROR(BF330/BC328,"-")</f>
        <v>1.4150631909093218E-2</v>
      </c>
      <c r="BH330" s="117">
        <v>520</v>
      </c>
      <c r="BI330" s="82">
        <f>IFERROR(BH330/BD328,"-")</f>
        <v>0.28776978417266186</v>
      </c>
      <c r="BJ330" s="120">
        <f t="shared" si="235"/>
        <v>60083.336538461539</v>
      </c>
      <c r="BK330" s="83">
        <f t="shared" si="243"/>
        <v>0.25653675382338431</v>
      </c>
      <c r="BL330" s="197"/>
      <c r="BM330" s="172"/>
      <c r="BN330" s="172"/>
      <c r="BO330" s="37" t="s">
        <v>70</v>
      </c>
      <c r="BP330" s="117">
        <v>11713343</v>
      </c>
      <c r="BQ330" s="82">
        <f>IFERROR(BP330/BM328,"-")</f>
        <v>1.1905201513088203E-2</v>
      </c>
      <c r="BR330" s="117">
        <v>149</v>
      </c>
      <c r="BS330" s="82">
        <f>IFERROR(BR330/BN328,"-")</f>
        <v>0.21720116618075802</v>
      </c>
      <c r="BT330" s="120">
        <f t="shared" si="236"/>
        <v>78613.040268456374</v>
      </c>
      <c r="BU330" s="83">
        <f t="shared" si="244"/>
        <v>0.18980891719745224</v>
      </c>
      <c r="BV330" s="197"/>
      <c r="BW330" s="172"/>
      <c r="BX330" s="172"/>
      <c r="BY330" s="37" t="s">
        <v>70</v>
      </c>
      <c r="BZ330" s="117">
        <f t="shared" si="212"/>
        <v>298270563</v>
      </c>
      <c r="CA330" s="82">
        <f>IFERROR(BZ330/BW328,"-")</f>
        <v>1.5068713948553882E-2</v>
      </c>
      <c r="CB330" s="117">
        <f t="shared" si="213"/>
        <v>5284</v>
      </c>
      <c r="CC330" s="82">
        <f>IFERROR(CB330/BX328,"-")</f>
        <v>0.2652344142154402</v>
      </c>
      <c r="CD330" s="120">
        <f t="shared" si="237"/>
        <v>56447.873391370173</v>
      </c>
      <c r="CE330" s="83">
        <f t="shared" si="245"/>
        <v>0.24241868146992707</v>
      </c>
    </row>
    <row r="331" spans="2:83" s="31" customFormat="1" ht="13.15" customHeight="1">
      <c r="B331" s="216"/>
      <c r="C331" s="175"/>
      <c r="D331" s="197"/>
      <c r="E331" s="172"/>
      <c r="F331" s="172"/>
      <c r="G331" s="37" t="s">
        <v>72</v>
      </c>
      <c r="H331" s="117">
        <v>127419</v>
      </c>
      <c r="I331" s="82">
        <f>IFERROR(H331/E328,"-")</f>
        <v>9.3081448952474829E-4</v>
      </c>
      <c r="J331" s="117">
        <v>9</v>
      </c>
      <c r="K331" s="82">
        <f>IFERROR(J331/F328,"-")</f>
        <v>0.11538461538461539</v>
      </c>
      <c r="L331" s="120">
        <f t="shared" si="230"/>
        <v>14157.666666666666</v>
      </c>
      <c r="M331" s="83">
        <f t="shared" si="238"/>
        <v>0.10714285714285714</v>
      </c>
      <c r="N331" s="197"/>
      <c r="O331" s="172"/>
      <c r="P331" s="172"/>
      <c r="Q331" s="37" t="s">
        <v>72</v>
      </c>
      <c r="R331" s="117">
        <v>229392</v>
      </c>
      <c r="S331" s="82">
        <f>IFERROR(R331/O328,"-")</f>
        <v>5.4870461487677635E-4</v>
      </c>
      <c r="T331" s="117">
        <v>15</v>
      </c>
      <c r="U331" s="82">
        <f>IFERROR(T331/P328,"-")</f>
        <v>7.8947368421052627E-2</v>
      </c>
      <c r="V331" s="120">
        <f t="shared" si="231"/>
        <v>15292.8</v>
      </c>
      <c r="W331" s="83">
        <f t="shared" si="239"/>
        <v>7.4999999999999997E-2</v>
      </c>
      <c r="X331" s="197"/>
      <c r="Y331" s="172"/>
      <c r="Z331" s="172"/>
      <c r="AA331" s="37" t="s">
        <v>72</v>
      </c>
      <c r="AB331" s="117">
        <v>10641911</v>
      </c>
      <c r="AC331" s="82">
        <f>IFERROR(AB331/Y328,"-")</f>
        <v>1.8431694928255033E-3</v>
      </c>
      <c r="AD331" s="117">
        <v>397</v>
      </c>
      <c r="AE331" s="82">
        <f>IFERROR(AD331/Z328,"-")</f>
        <v>5.2961579509071502E-2</v>
      </c>
      <c r="AF331" s="120">
        <f t="shared" si="232"/>
        <v>26805.821158690178</v>
      </c>
      <c r="AG331" s="83">
        <f t="shared" si="240"/>
        <v>4.8544876497921254E-2</v>
      </c>
      <c r="AH331" s="197"/>
      <c r="AI331" s="172"/>
      <c r="AJ331" s="172"/>
      <c r="AK331" s="37" t="s">
        <v>72</v>
      </c>
      <c r="AL331" s="117">
        <v>13132491</v>
      </c>
      <c r="AM331" s="82">
        <f>IFERROR(AL331/AI328,"-")</f>
        <v>2.3417779977280288E-3</v>
      </c>
      <c r="AN331" s="117">
        <v>391</v>
      </c>
      <c r="AO331" s="82">
        <f>IFERROR(AN331/AJ328,"-")</f>
        <v>6.8059181897302007E-2</v>
      </c>
      <c r="AP331" s="120">
        <f t="shared" si="233"/>
        <v>33586.933503836321</v>
      </c>
      <c r="AQ331" s="83">
        <f t="shared" si="241"/>
        <v>6.2791071141801824E-2</v>
      </c>
      <c r="AR331" s="197"/>
      <c r="AS331" s="172"/>
      <c r="AT331" s="172"/>
      <c r="AU331" s="37" t="s">
        <v>72</v>
      </c>
      <c r="AV331" s="117">
        <v>9057471</v>
      </c>
      <c r="AW331" s="82">
        <f>IFERROR(AV331/AS328,"-")</f>
        <v>1.9413026848221718E-3</v>
      </c>
      <c r="AX331" s="117">
        <v>247</v>
      </c>
      <c r="AY331" s="82">
        <f>IFERROR(AX331/AT328,"-")</f>
        <v>6.3010204081632659E-2</v>
      </c>
      <c r="AZ331" s="120">
        <f t="shared" si="234"/>
        <v>36669.923076923078</v>
      </c>
      <c r="BA331" s="83">
        <f t="shared" si="242"/>
        <v>5.7495344506517693E-2</v>
      </c>
      <c r="BB331" s="197"/>
      <c r="BC331" s="172"/>
      <c r="BD331" s="172"/>
      <c r="BE331" s="37" t="s">
        <v>72</v>
      </c>
      <c r="BF331" s="117">
        <v>3461935</v>
      </c>
      <c r="BG331" s="82">
        <f>IFERROR(BF331/BC328,"-")</f>
        <v>1.5679685884431552E-3</v>
      </c>
      <c r="BH331" s="117">
        <v>83</v>
      </c>
      <c r="BI331" s="82">
        <f>IFERROR(BH331/BD328,"-")</f>
        <v>4.5932484781405644E-2</v>
      </c>
      <c r="BJ331" s="120">
        <f t="shared" si="235"/>
        <v>41710.060240963852</v>
      </c>
      <c r="BK331" s="83">
        <f t="shared" si="243"/>
        <v>4.0947212629501725E-2</v>
      </c>
      <c r="BL331" s="197"/>
      <c r="BM331" s="172"/>
      <c r="BN331" s="172"/>
      <c r="BO331" s="37" t="s">
        <v>72</v>
      </c>
      <c r="BP331" s="117">
        <v>594345</v>
      </c>
      <c r="BQ331" s="82">
        <f>IFERROR(BP331/BM328,"-")</f>
        <v>6.0408006435877515E-4</v>
      </c>
      <c r="BR331" s="117">
        <v>25</v>
      </c>
      <c r="BS331" s="82">
        <f>IFERROR(BR331/BN328,"-")</f>
        <v>3.6443148688046649E-2</v>
      </c>
      <c r="BT331" s="120">
        <f t="shared" si="236"/>
        <v>23773.8</v>
      </c>
      <c r="BU331" s="83">
        <f t="shared" si="244"/>
        <v>3.1847133757961783E-2</v>
      </c>
      <c r="BV331" s="197"/>
      <c r="BW331" s="172"/>
      <c r="BX331" s="172"/>
      <c r="BY331" s="37" t="s">
        <v>72</v>
      </c>
      <c r="BZ331" s="117">
        <f t="shared" si="212"/>
        <v>37244964</v>
      </c>
      <c r="CA331" s="82">
        <f>IFERROR(BZ331/BW328,"-")</f>
        <v>1.8816262084173127E-3</v>
      </c>
      <c r="CB331" s="117">
        <f t="shared" si="213"/>
        <v>1167</v>
      </c>
      <c r="CC331" s="82">
        <f>IFERROR(CB331/BX328,"-")</f>
        <v>5.857845597831543E-2</v>
      </c>
      <c r="CD331" s="120">
        <f t="shared" si="237"/>
        <v>31915.136246786631</v>
      </c>
      <c r="CE331" s="83">
        <f t="shared" si="245"/>
        <v>5.3539477909804102E-2</v>
      </c>
    </row>
    <row r="332" spans="2:83" s="31" customFormat="1" ht="13.15" customHeight="1">
      <c r="B332" s="216"/>
      <c r="C332" s="175"/>
      <c r="D332" s="197"/>
      <c r="E332" s="172"/>
      <c r="F332" s="172"/>
      <c r="G332" s="37" t="s">
        <v>74</v>
      </c>
      <c r="H332" s="117">
        <v>1911209</v>
      </c>
      <c r="I332" s="82">
        <f>IFERROR(H332/E328,"-")</f>
        <v>1.3961662151720738E-2</v>
      </c>
      <c r="J332" s="117">
        <v>16</v>
      </c>
      <c r="K332" s="82">
        <f>IFERROR(J332/F328,"-")</f>
        <v>0.20512820512820512</v>
      </c>
      <c r="L332" s="120">
        <f t="shared" si="230"/>
        <v>119450.5625</v>
      </c>
      <c r="M332" s="83">
        <f t="shared" si="238"/>
        <v>0.19047619047619047</v>
      </c>
      <c r="N332" s="197"/>
      <c r="O332" s="172"/>
      <c r="P332" s="172"/>
      <c r="Q332" s="37" t="s">
        <v>74</v>
      </c>
      <c r="R332" s="117">
        <v>2610769</v>
      </c>
      <c r="S332" s="82">
        <f>IFERROR(R332/O328,"-")</f>
        <v>6.244947507660365E-3</v>
      </c>
      <c r="T332" s="117">
        <v>48</v>
      </c>
      <c r="U332" s="82">
        <f>IFERROR(T332/P328,"-")</f>
        <v>0.25263157894736843</v>
      </c>
      <c r="V332" s="120">
        <f t="shared" si="231"/>
        <v>54391.020833333336</v>
      </c>
      <c r="W332" s="83">
        <f t="shared" si="239"/>
        <v>0.24</v>
      </c>
      <c r="X332" s="197"/>
      <c r="Y332" s="172"/>
      <c r="Z332" s="172"/>
      <c r="AA332" s="37" t="s">
        <v>74</v>
      </c>
      <c r="AB332" s="117">
        <v>118494242</v>
      </c>
      <c r="AC332" s="82">
        <f>IFERROR(AB332/Y328,"-")</f>
        <v>2.0523097019875702E-2</v>
      </c>
      <c r="AD332" s="117">
        <v>2086</v>
      </c>
      <c r="AE332" s="82">
        <f>IFERROR(AD332/Z328,"-")</f>
        <v>0.27828175026680896</v>
      </c>
      <c r="AF332" s="120">
        <f t="shared" si="232"/>
        <v>56804.526366251201</v>
      </c>
      <c r="AG332" s="83">
        <f t="shared" si="240"/>
        <v>0.25507459036439228</v>
      </c>
      <c r="AH332" s="197"/>
      <c r="AI332" s="172"/>
      <c r="AJ332" s="172"/>
      <c r="AK332" s="37" t="s">
        <v>74</v>
      </c>
      <c r="AL332" s="117">
        <v>112739874</v>
      </c>
      <c r="AM332" s="82">
        <f>IFERROR(AL332/AI328,"-")</f>
        <v>2.0103707392590656E-2</v>
      </c>
      <c r="AN332" s="117">
        <v>1911</v>
      </c>
      <c r="AO332" s="82">
        <f>IFERROR(AN332/AJ328,"-")</f>
        <v>0.33263707571801565</v>
      </c>
      <c r="AP332" s="120">
        <f t="shared" si="233"/>
        <v>58995.224489795917</v>
      </c>
      <c r="AQ332" s="83">
        <f t="shared" si="241"/>
        <v>0.3068893528183716</v>
      </c>
      <c r="AR332" s="197"/>
      <c r="AS332" s="172"/>
      <c r="AT332" s="172"/>
      <c r="AU332" s="37" t="s">
        <v>74</v>
      </c>
      <c r="AV332" s="117">
        <v>78245388</v>
      </c>
      <c r="AW332" s="82">
        <f>IFERROR(AV332/AS328,"-")</f>
        <v>1.6770462947035939E-2</v>
      </c>
      <c r="AX332" s="117">
        <v>1360</v>
      </c>
      <c r="AY332" s="82">
        <f>IFERROR(AX332/AT328,"-")</f>
        <v>0.34693877551020408</v>
      </c>
      <c r="AZ332" s="120">
        <f t="shared" si="234"/>
        <v>57533.373529411765</v>
      </c>
      <c r="BA332" s="83">
        <f t="shared" si="242"/>
        <v>0.31657355679702048</v>
      </c>
      <c r="BB332" s="197"/>
      <c r="BC332" s="172"/>
      <c r="BD332" s="172"/>
      <c r="BE332" s="37" t="s">
        <v>74</v>
      </c>
      <c r="BF332" s="117">
        <v>43402693</v>
      </c>
      <c r="BG332" s="82">
        <f>IFERROR(BF332/BC328,"-")</f>
        <v>1.9657809657847886E-2</v>
      </c>
      <c r="BH332" s="117">
        <v>517</v>
      </c>
      <c r="BI332" s="82">
        <f>IFERROR(BH332/BD328,"-")</f>
        <v>0.28610957387935804</v>
      </c>
      <c r="BJ332" s="120">
        <f t="shared" si="235"/>
        <v>83951.05029013539</v>
      </c>
      <c r="BK332" s="83">
        <f t="shared" si="243"/>
        <v>0.25505673408978785</v>
      </c>
      <c r="BL332" s="197"/>
      <c r="BM332" s="172"/>
      <c r="BN332" s="172"/>
      <c r="BO332" s="37" t="s">
        <v>74</v>
      </c>
      <c r="BP332" s="117">
        <v>19064008</v>
      </c>
      <c r="BQ332" s="82">
        <f>IFERROR(BP332/BM328,"-")</f>
        <v>1.9376266612112836E-2</v>
      </c>
      <c r="BR332" s="117">
        <v>161</v>
      </c>
      <c r="BS332" s="82">
        <f>IFERROR(BR332/BN328,"-")</f>
        <v>0.23469387755102042</v>
      </c>
      <c r="BT332" s="120">
        <f t="shared" si="236"/>
        <v>118409.98757763975</v>
      </c>
      <c r="BU332" s="83">
        <f t="shared" si="244"/>
        <v>0.2050955414012739</v>
      </c>
      <c r="BV332" s="197"/>
      <c r="BW332" s="172"/>
      <c r="BX332" s="172"/>
      <c r="BY332" s="37" t="s">
        <v>74</v>
      </c>
      <c r="BZ332" s="117">
        <f t="shared" si="212"/>
        <v>376468183</v>
      </c>
      <c r="CA332" s="82">
        <f>IFERROR(BZ332/BW328,"-")</f>
        <v>1.9019280023147424E-2</v>
      </c>
      <c r="CB332" s="117">
        <f t="shared" si="213"/>
        <v>6099</v>
      </c>
      <c r="CC332" s="82">
        <f>IFERROR(CB332/BX328,"-")</f>
        <v>0.30614396144965367</v>
      </c>
      <c r="CD332" s="120">
        <f t="shared" si="237"/>
        <v>61726.214625348417</v>
      </c>
      <c r="CE332" s="83">
        <f t="shared" si="245"/>
        <v>0.27980914804789647</v>
      </c>
    </row>
    <row r="333" spans="2:83" s="31" customFormat="1" ht="13.15" customHeight="1">
      <c r="B333" s="216"/>
      <c r="C333" s="175"/>
      <c r="D333" s="197"/>
      <c r="E333" s="172"/>
      <c r="F333" s="172"/>
      <c r="G333" s="37" t="s">
        <v>76</v>
      </c>
      <c r="H333" s="117">
        <v>1310302</v>
      </c>
      <c r="I333" s="82">
        <f>IFERROR(H333/E328,"-")</f>
        <v>9.5719483534893283E-3</v>
      </c>
      <c r="J333" s="117">
        <v>28</v>
      </c>
      <c r="K333" s="82">
        <f>IFERROR(J333/F328,"-")</f>
        <v>0.35897435897435898</v>
      </c>
      <c r="L333" s="120">
        <f t="shared" si="230"/>
        <v>46796.5</v>
      </c>
      <c r="M333" s="83">
        <f t="shared" si="238"/>
        <v>0.33333333333333331</v>
      </c>
      <c r="N333" s="197"/>
      <c r="O333" s="172"/>
      <c r="P333" s="172"/>
      <c r="Q333" s="37" t="s">
        <v>76</v>
      </c>
      <c r="R333" s="117">
        <v>6037686</v>
      </c>
      <c r="S333" s="82">
        <f>IFERROR(R333/O328,"-")</f>
        <v>1.4442117298671725E-2</v>
      </c>
      <c r="T333" s="117">
        <v>79</v>
      </c>
      <c r="U333" s="82">
        <f>IFERROR(T333/P328,"-")</f>
        <v>0.41578947368421054</v>
      </c>
      <c r="V333" s="120">
        <f t="shared" si="231"/>
        <v>76426.405063291139</v>
      </c>
      <c r="W333" s="83">
        <f t="shared" si="239"/>
        <v>0.39500000000000002</v>
      </c>
      <c r="X333" s="197"/>
      <c r="Y333" s="172"/>
      <c r="Z333" s="172"/>
      <c r="AA333" s="37" t="s">
        <v>76</v>
      </c>
      <c r="AB333" s="117">
        <v>193727297</v>
      </c>
      <c r="AC333" s="82">
        <f>IFERROR(AB333/Y328,"-")</f>
        <v>3.3553395039476054E-2</v>
      </c>
      <c r="AD333" s="117">
        <v>2754</v>
      </c>
      <c r="AE333" s="82">
        <f>IFERROR(AD333/Z328,"-")</f>
        <v>0.36739594450373531</v>
      </c>
      <c r="AF333" s="120">
        <f t="shared" si="232"/>
        <v>70343.971314451701</v>
      </c>
      <c r="AG333" s="83">
        <f t="shared" si="240"/>
        <v>0.33675715333822448</v>
      </c>
      <c r="AH333" s="197"/>
      <c r="AI333" s="172"/>
      <c r="AJ333" s="172"/>
      <c r="AK333" s="37" t="s">
        <v>76</v>
      </c>
      <c r="AL333" s="117">
        <v>229643532</v>
      </c>
      <c r="AM333" s="82">
        <f>IFERROR(AL333/AI328,"-")</f>
        <v>4.094989827582235E-2</v>
      </c>
      <c r="AN333" s="117">
        <v>2574</v>
      </c>
      <c r="AO333" s="82">
        <f>IFERROR(AN333/AJ328,"-")</f>
        <v>0.44804177545691903</v>
      </c>
      <c r="AP333" s="120">
        <f t="shared" si="233"/>
        <v>89216.6013986014</v>
      </c>
      <c r="AQ333" s="83">
        <f t="shared" si="241"/>
        <v>0.41336116910229648</v>
      </c>
      <c r="AR333" s="197"/>
      <c r="AS333" s="172"/>
      <c r="AT333" s="172"/>
      <c r="AU333" s="37" t="s">
        <v>76</v>
      </c>
      <c r="AV333" s="117">
        <v>182557238</v>
      </c>
      <c r="AW333" s="82">
        <f>IFERROR(AV333/AS328,"-")</f>
        <v>3.9127793648262327E-2</v>
      </c>
      <c r="AX333" s="117">
        <v>1907</v>
      </c>
      <c r="AY333" s="82">
        <f>IFERROR(AX333/AT328,"-")</f>
        <v>0.48647959183673467</v>
      </c>
      <c r="AZ333" s="120">
        <f t="shared" si="234"/>
        <v>95730.06712113267</v>
      </c>
      <c r="BA333" s="83">
        <f t="shared" si="242"/>
        <v>0.44390130353817503</v>
      </c>
      <c r="BB333" s="197"/>
      <c r="BC333" s="172"/>
      <c r="BD333" s="172"/>
      <c r="BE333" s="37" t="s">
        <v>76</v>
      </c>
      <c r="BF333" s="117">
        <v>88037341</v>
      </c>
      <c r="BG333" s="82">
        <f>IFERROR(BF333/BC328,"-")</f>
        <v>3.9873592455681207E-2</v>
      </c>
      <c r="BH333" s="117">
        <v>825</v>
      </c>
      <c r="BI333" s="82">
        <f>IFERROR(BH333/BD328,"-")</f>
        <v>0.4565578306585501</v>
      </c>
      <c r="BJ333" s="120">
        <f t="shared" si="235"/>
        <v>106711.92848484848</v>
      </c>
      <c r="BK333" s="83">
        <f t="shared" si="243"/>
        <v>0.40700542673902318</v>
      </c>
      <c r="BL333" s="197"/>
      <c r="BM333" s="172"/>
      <c r="BN333" s="172"/>
      <c r="BO333" s="37" t="s">
        <v>76</v>
      </c>
      <c r="BP333" s="117">
        <v>36280788</v>
      </c>
      <c r="BQ333" s="82">
        <f>IFERROR(BP333/BM328,"-")</f>
        <v>3.6875048582939329E-2</v>
      </c>
      <c r="BR333" s="117">
        <v>290</v>
      </c>
      <c r="BS333" s="82">
        <f>IFERROR(BR333/BN328,"-")</f>
        <v>0.42274052478134111</v>
      </c>
      <c r="BT333" s="120">
        <f t="shared" si="236"/>
        <v>125106.16551724137</v>
      </c>
      <c r="BU333" s="83">
        <f t="shared" si="244"/>
        <v>0.36942675159235666</v>
      </c>
      <c r="BV333" s="197"/>
      <c r="BW333" s="172"/>
      <c r="BX333" s="172"/>
      <c r="BY333" s="37" t="s">
        <v>76</v>
      </c>
      <c r="BZ333" s="117">
        <f t="shared" si="212"/>
        <v>737594184</v>
      </c>
      <c r="CA333" s="82">
        <f>IFERROR(BZ333/BW328,"-")</f>
        <v>3.7263468634056988E-2</v>
      </c>
      <c r="CB333" s="117">
        <f t="shared" si="213"/>
        <v>8457</v>
      </c>
      <c r="CC333" s="82">
        <f>IFERROR(CB333/BX328,"-")</f>
        <v>0.42450557172974601</v>
      </c>
      <c r="CD333" s="120">
        <f t="shared" si="237"/>
        <v>87217.00177367861</v>
      </c>
      <c r="CE333" s="83">
        <f t="shared" si="245"/>
        <v>0.38798917282194795</v>
      </c>
    </row>
    <row r="334" spans="2:83" s="31" customFormat="1" ht="13.15" customHeight="1">
      <c r="B334" s="216"/>
      <c r="C334" s="175"/>
      <c r="D334" s="197"/>
      <c r="E334" s="172"/>
      <c r="F334" s="172"/>
      <c r="G334" s="37" t="s">
        <v>77</v>
      </c>
      <c r="H334" s="117">
        <v>24455</v>
      </c>
      <c r="I334" s="82">
        <f>IFERROR(H334/E328,"-")</f>
        <v>1.7864736296257011E-4</v>
      </c>
      <c r="J334" s="117">
        <v>3</v>
      </c>
      <c r="K334" s="82">
        <f>IFERROR(J334/F328,"-")</f>
        <v>3.8461538461538464E-2</v>
      </c>
      <c r="L334" s="120">
        <f t="shared" si="230"/>
        <v>8151.666666666667</v>
      </c>
      <c r="M334" s="83">
        <f t="shared" si="238"/>
        <v>3.5714285714285712E-2</v>
      </c>
      <c r="N334" s="197"/>
      <c r="O334" s="172"/>
      <c r="P334" s="172"/>
      <c r="Q334" s="37" t="s">
        <v>77</v>
      </c>
      <c r="R334" s="117">
        <v>7920750</v>
      </c>
      <c r="S334" s="82">
        <f>IFERROR(R334/O328,"-")</f>
        <v>1.8946397774487454E-2</v>
      </c>
      <c r="T334" s="117">
        <v>25</v>
      </c>
      <c r="U334" s="82">
        <f>IFERROR(T334/P328,"-")</f>
        <v>0.13157894736842105</v>
      </c>
      <c r="V334" s="120">
        <f t="shared" si="231"/>
        <v>316830</v>
      </c>
      <c r="W334" s="83">
        <f t="shared" si="239"/>
        <v>0.125</v>
      </c>
      <c r="X334" s="197"/>
      <c r="Y334" s="172"/>
      <c r="Z334" s="172"/>
      <c r="AA334" s="37" t="s">
        <v>77</v>
      </c>
      <c r="AB334" s="117">
        <v>98044063</v>
      </c>
      <c r="AC334" s="82">
        <f>IFERROR(AB334/Y328,"-")</f>
        <v>1.6981144258231599E-2</v>
      </c>
      <c r="AD334" s="117">
        <v>691</v>
      </c>
      <c r="AE334" s="82">
        <f>IFERROR(AD334/Z328,"-")</f>
        <v>9.2182497331910349E-2</v>
      </c>
      <c r="AF334" s="120">
        <f t="shared" si="232"/>
        <v>141887.21128798844</v>
      </c>
      <c r="AG334" s="83">
        <f t="shared" si="240"/>
        <v>8.4494986549278547E-2</v>
      </c>
      <c r="AH334" s="197"/>
      <c r="AI334" s="172"/>
      <c r="AJ334" s="172"/>
      <c r="AK334" s="37" t="s">
        <v>77</v>
      </c>
      <c r="AL334" s="117">
        <v>153003517</v>
      </c>
      <c r="AM334" s="82">
        <f>IFERROR(AL334/AI328,"-")</f>
        <v>2.7283496305887927E-2</v>
      </c>
      <c r="AN334" s="117">
        <v>827</v>
      </c>
      <c r="AO334" s="82">
        <f>IFERROR(AN334/AJ328,"-")</f>
        <v>0.14395126196692776</v>
      </c>
      <c r="AP334" s="120">
        <f t="shared" si="233"/>
        <v>185010.29866989117</v>
      </c>
      <c r="AQ334" s="83">
        <f t="shared" si="241"/>
        <v>0.13280873614902841</v>
      </c>
      <c r="AR334" s="197"/>
      <c r="AS334" s="172"/>
      <c r="AT334" s="172"/>
      <c r="AU334" s="37" t="s">
        <v>77</v>
      </c>
      <c r="AV334" s="117">
        <v>215426281</v>
      </c>
      <c r="AW334" s="82">
        <f>IFERROR(AV334/AS328,"-")</f>
        <v>4.6172669797844852E-2</v>
      </c>
      <c r="AX334" s="117">
        <v>747</v>
      </c>
      <c r="AY334" s="82">
        <f>IFERROR(AX334/AT328,"-")</f>
        <v>0.19056122448979593</v>
      </c>
      <c r="AZ334" s="120">
        <f t="shared" si="234"/>
        <v>288388.59571619815</v>
      </c>
      <c r="BA334" s="83">
        <f t="shared" si="242"/>
        <v>0.1738826815642458</v>
      </c>
      <c r="BB334" s="197"/>
      <c r="BC334" s="172"/>
      <c r="BD334" s="172"/>
      <c r="BE334" s="37" t="s">
        <v>77</v>
      </c>
      <c r="BF334" s="117">
        <v>107784812</v>
      </c>
      <c r="BG334" s="82">
        <f>IFERROR(BF334/BC328,"-")</f>
        <v>4.8817554208051527E-2</v>
      </c>
      <c r="BH334" s="117">
        <v>352</v>
      </c>
      <c r="BI334" s="82">
        <f>IFERROR(BH334/BD328,"-")</f>
        <v>0.19479800774764802</v>
      </c>
      <c r="BJ334" s="120">
        <f t="shared" si="235"/>
        <v>306206.85227272729</v>
      </c>
      <c r="BK334" s="83">
        <f t="shared" si="243"/>
        <v>0.17365564874198322</v>
      </c>
      <c r="BL334" s="197"/>
      <c r="BM334" s="172"/>
      <c r="BN334" s="172"/>
      <c r="BO334" s="37" t="s">
        <v>77</v>
      </c>
      <c r="BP334" s="117">
        <v>58958815</v>
      </c>
      <c r="BQ334" s="82">
        <f>IFERROR(BP334/BM328,"-")</f>
        <v>5.992452996107836E-2</v>
      </c>
      <c r="BR334" s="117">
        <v>144</v>
      </c>
      <c r="BS334" s="82">
        <f>IFERROR(BR334/BN328,"-")</f>
        <v>0.2099125364431487</v>
      </c>
      <c r="BT334" s="120">
        <f t="shared" si="236"/>
        <v>409436.21527777775</v>
      </c>
      <c r="BU334" s="83">
        <f t="shared" si="244"/>
        <v>0.18343949044585986</v>
      </c>
      <c r="BV334" s="197"/>
      <c r="BW334" s="172"/>
      <c r="BX334" s="172"/>
      <c r="BY334" s="37" t="s">
        <v>77</v>
      </c>
      <c r="BZ334" s="117">
        <f t="shared" si="212"/>
        <v>641162693</v>
      </c>
      <c r="CA334" s="82">
        <f>IFERROR(BZ334/BW328,"-")</f>
        <v>3.2391722193857497E-2</v>
      </c>
      <c r="CB334" s="117">
        <f t="shared" si="213"/>
        <v>2789</v>
      </c>
      <c r="CC334" s="82">
        <f>IFERROR(CB334/BX328,"-")</f>
        <v>0.1399959843389218</v>
      </c>
      <c r="CD334" s="120">
        <f t="shared" si="237"/>
        <v>229889.81462889924</v>
      </c>
      <c r="CE334" s="83">
        <f t="shared" si="245"/>
        <v>0.12795338808092857</v>
      </c>
    </row>
    <row r="335" spans="2:83" s="31" customFormat="1" ht="13.15" customHeight="1">
      <c r="B335" s="216"/>
      <c r="C335" s="175"/>
      <c r="D335" s="197"/>
      <c r="E335" s="172"/>
      <c r="F335" s="172"/>
      <c r="G335" s="37" t="s">
        <v>79</v>
      </c>
      <c r="H335" s="117">
        <v>0</v>
      </c>
      <c r="I335" s="82">
        <f>IFERROR(H335/E328,"-")</f>
        <v>0</v>
      </c>
      <c r="J335" s="117">
        <v>0</v>
      </c>
      <c r="K335" s="82">
        <f>IFERROR(J335/F328,"-")</f>
        <v>0</v>
      </c>
      <c r="L335" s="120" t="str">
        <f t="shared" si="230"/>
        <v>-</v>
      </c>
      <c r="M335" s="83">
        <f t="shared" si="238"/>
        <v>0</v>
      </c>
      <c r="N335" s="197"/>
      <c r="O335" s="172"/>
      <c r="P335" s="172"/>
      <c r="Q335" s="37" t="s">
        <v>79</v>
      </c>
      <c r="R335" s="117">
        <v>0</v>
      </c>
      <c r="S335" s="82">
        <f>IFERROR(R335/O328,"-")</f>
        <v>0</v>
      </c>
      <c r="T335" s="117">
        <v>0</v>
      </c>
      <c r="U335" s="82">
        <f>IFERROR(T335/P328,"-")</f>
        <v>0</v>
      </c>
      <c r="V335" s="120" t="str">
        <f t="shared" si="231"/>
        <v>-</v>
      </c>
      <c r="W335" s="83">
        <f t="shared" si="239"/>
        <v>0</v>
      </c>
      <c r="X335" s="197"/>
      <c r="Y335" s="172"/>
      <c r="Z335" s="172"/>
      <c r="AA335" s="37" t="s">
        <v>79</v>
      </c>
      <c r="AB335" s="117">
        <v>1349</v>
      </c>
      <c r="AC335" s="82">
        <f>IFERROR(AB335/Y328,"-")</f>
        <v>2.3364559671863481E-7</v>
      </c>
      <c r="AD335" s="117">
        <v>2</v>
      </c>
      <c r="AE335" s="82">
        <f>IFERROR(AD335/Z328,"-")</f>
        <v>2.6680896478121667E-4</v>
      </c>
      <c r="AF335" s="120">
        <f t="shared" si="232"/>
        <v>674.5</v>
      </c>
      <c r="AG335" s="83">
        <f t="shared" si="240"/>
        <v>2.4455857177794083E-4</v>
      </c>
      <c r="AH335" s="197"/>
      <c r="AI335" s="172"/>
      <c r="AJ335" s="172"/>
      <c r="AK335" s="37" t="s">
        <v>79</v>
      </c>
      <c r="AL335" s="117">
        <v>2503</v>
      </c>
      <c r="AM335" s="82">
        <f>IFERROR(AL335/AI328,"-")</f>
        <v>4.4633347384843108E-7</v>
      </c>
      <c r="AN335" s="117">
        <v>4</v>
      </c>
      <c r="AO335" s="82">
        <f>IFERROR(AN335/AJ328,"-")</f>
        <v>6.9625761531766752E-4</v>
      </c>
      <c r="AP335" s="120">
        <f t="shared" si="233"/>
        <v>625.75</v>
      </c>
      <c r="AQ335" s="83">
        <f t="shared" si="241"/>
        <v>6.4236389914886784E-4</v>
      </c>
      <c r="AR335" s="197"/>
      <c r="AS335" s="172"/>
      <c r="AT335" s="172"/>
      <c r="AU335" s="37" t="s">
        <v>79</v>
      </c>
      <c r="AV335" s="117">
        <v>65189</v>
      </c>
      <c r="AW335" s="82">
        <f>IFERROR(AV335/AS328,"-")</f>
        <v>1.3972065791971353E-5</v>
      </c>
      <c r="AX335" s="117">
        <v>5</v>
      </c>
      <c r="AY335" s="82">
        <f>IFERROR(AX335/AT328,"-")</f>
        <v>1.2755102040816326E-3</v>
      </c>
      <c r="AZ335" s="120">
        <f t="shared" si="234"/>
        <v>13037.8</v>
      </c>
      <c r="BA335" s="83">
        <f t="shared" si="242"/>
        <v>1.1638733705772813E-3</v>
      </c>
      <c r="BB335" s="197"/>
      <c r="BC335" s="172"/>
      <c r="BD335" s="172"/>
      <c r="BE335" s="37" t="s">
        <v>79</v>
      </c>
      <c r="BF335" s="117">
        <v>1670</v>
      </c>
      <c r="BG335" s="82">
        <f>IFERROR(BF335/BC328,"-")</f>
        <v>7.5637108804760031E-7</v>
      </c>
      <c r="BH335" s="117">
        <v>2</v>
      </c>
      <c r="BI335" s="82">
        <f>IFERROR(BH335/BD328,"-")</f>
        <v>1.1068068622025456E-3</v>
      </c>
      <c r="BJ335" s="120">
        <f t="shared" si="235"/>
        <v>835</v>
      </c>
      <c r="BK335" s="83">
        <f t="shared" si="243"/>
        <v>9.8667982239763205E-4</v>
      </c>
      <c r="BL335" s="197"/>
      <c r="BM335" s="172"/>
      <c r="BN335" s="172"/>
      <c r="BO335" s="37" t="s">
        <v>79</v>
      </c>
      <c r="BP335" s="117">
        <v>1113820</v>
      </c>
      <c r="BQ335" s="82">
        <f>IFERROR(BP335/BM328,"-")</f>
        <v>1.1320637967579283E-3</v>
      </c>
      <c r="BR335" s="117">
        <v>1</v>
      </c>
      <c r="BS335" s="82">
        <f>IFERROR(BR335/BN328,"-")</f>
        <v>1.4577259475218659E-3</v>
      </c>
      <c r="BT335" s="120">
        <f t="shared" si="236"/>
        <v>1113820</v>
      </c>
      <c r="BU335" s="83">
        <f t="shared" si="244"/>
        <v>1.2738853503184713E-3</v>
      </c>
      <c r="BV335" s="197"/>
      <c r="BW335" s="172"/>
      <c r="BX335" s="172"/>
      <c r="BY335" s="37" t="s">
        <v>79</v>
      </c>
      <c r="BZ335" s="117">
        <f t="shared" si="212"/>
        <v>1184531</v>
      </c>
      <c r="CA335" s="82">
        <f>IFERROR(BZ335/BW328,"-")</f>
        <v>5.9842844103239509E-5</v>
      </c>
      <c r="CB335" s="117">
        <f t="shared" si="213"/>
        <v>14</v>
      </c>
      <c r="CC335" s="82">
        <f>IFERROR(CB335/BX328,"-")</f>
        <v>7.0274068868587491E-4</v>
      </c>
      <c r="CD335" s="120">
        <f t="shared" si="237"/>
        <v>84609.357142857145</v>
      </c>
      <c r="CE335" s="83">
        <f t="shared" si="245"/>
        <v>6.4229022342524196E-4</v>
      </c>
    </row>
    <row r="336" spans="2:83" s="31" customFormat="1" ht="13.15" customHeight="1">
      <c r="B336" s="216"/>
      <c r="C336" s="175"/>
      <c r="D336" s="197"/>
      <c r="E336" s="172"/>
      <c r="F336" s="172"/>
      <c r="G336" s="37" t="s">
        <v>81</v>
      </c>
      <c r="H336" s="117">
        <v>2033</v>
      </c>
      <c r="I336" s="82">
        <f>IFERROR(H336/E328,"-")</f>
        <v>1.4851363275522594E-5</v>
      </c>
      <c r="J336" s="117">
        <v>1</v>
      </c>
      <c r="K336" s="82">
        <f>IFERROR(J336/F328,"-")</f>
        <v>1.282051282051282E-2</v>
      </c>
      <c r="L336" s="120">
        <f t="shared" si="230"/>
        <v>2033</v>
      </c>
      <c r="M336" s="83">
        <f t="shared" si="238"/>
        <v>1.1904761904761904E-2</v>
      </c>
      <c r="N336" s="197"/>
      <c r="O336" s="172"/>
      <c r="P336" s="172"/>
      <c r="Q336" s="37" t="s">
        <v>81</v>
      </c>
      <c r="R336" s="117">
        <v>81367</v>
      </c>
      <c r="S336" s="82">
        <f>IFERROR(R336/O328,"-")</f>
        <v>1.9462949186841154E-4</v>
      </c>
      <c r="T336" s="117">
        <v>3</v>
      </c>
      <c r="U336" s="82">
        <f>IFERROR(T336/P328,"-")</f>
        <v>1.5789473684210527E-2</v>
      </c>
      <c r="V336" s="120">
        <f t="shared" si="231"/>
        <v>27122.333333333332</v>
      </c>
      <c r="W336" s="83">
        <f t="shared" si="239"/>
        <v>1.4999999999999999E-2</v>
      </c>
      <c r="X336" s="197"/>
      <c r="Y336" s="172"/>
      <c r="Z336" s="172"/>
      <c r="AA336" s="37" t="s">
        <v>81</v>
      </c>
      <c r="AB336" s="117">
        <v>2316357</v>
      </c>
      <c r="AC336" s="82">
        <f>IFERROR(AB336/Y328,"-")</f>
        <v>4.0119096625529046E-4</v>
      </c>
      <c r="AD336" s="117">
        <v>29</v>
      </c>
      <c r="AE336" s="82">
        <f>IFERROR(AD336/Z328,"-")</f>
        <v>3.8687299893276415E-3</v>
      </c>
      <c r="AF336" s="120">
        <f t="shared" si="232"/>
        <v>79874.379310344826</v>
      </c>
      <c r="AG336" s="83">
        <f t="shared" si="240"/>
        <v>3.5460992907801418E-3</v>
      </c>
      <c r="AH336" s="197"/>
      <c r="AI336" s="172"/>
      <c r="AJ336" s="172"/>
      <c r="AK336" s="37" t="s">
        <v>81</v>
      </c>
      <c r="AL336" s="117">
        <v>1000308</v>
      </c>
      <c r="AM336" s="82">
        <f>IFERROR(AL336/AI328,"-")</f>
        <v>1.7837432862899576E-4</v>
      </c>
      <c r="AN336" s="117">
        <v>44</v>
      </c>
      <c r="AO336" s="82">
        <f>IFERROR(AN336/AJ328,"-")</f>
        <v>7.6588337684943431E-3</v>
      </c>
      <c r="AP336" s="120">
        <f t="shared" si="233"/>
        <v>22734.272727272728</v>
      </c>
      <c r="AQ336" s="83">
        <f t="shared" si="241"/>
        <v>7.0660028906375464E-3</v>
      </c>
      <c r="AR336" s="197"/>
      <c r="AS336" s="172"/>
      <c r="AT336" s="172"/>
      <c r="AU336" s="37" t="s">
        <v>81</v>
      </c>
      <c r="AV336" s="117">
        <v>617598</v>
      </c>
      <c r="AW336" s="82">
        <f>IFERROR(AV336/AS328,"-")</f>
        <v>1.3237079705149523E-4</v>
      </c>
      <c r="AX336" s="117">
        <v>20</v>
      </c>
      <c r="AY336" s="82">
        <f>IFERROR(AX336/AT328,"-")</f>
        <v>5.1020408163265302E-3</v>
      </c>
      <c r="AZ336" s="120">
        <f t="shared" si="234"/>
        <v>30879.9</v>
      </c>
      <c r="BA336" s="83">
        <f t="shared" si="242"/>
        <v>4.6554934823091251E-3</v>
      </c>
      <c r="BB336" s="197"/>
      <c r="BC336" s="172"/>
      <c r="BD336" s="172"/>
      <c r="BE336" s="37" t="s">
        <v>81</v>
      </c>
      <c r="BF336" s="117">
        <v>371913</v>
      </c>
      <c r="BG336" s="82">
        <f>IFERROR(BF336/BC328,"-")</f>
        <v>1.6844565297547735E-4</v>
      </c>
      <c r="BH336" s="117">
        <v>13</v>
      </c>
      <c r="BI336" s="82">
        <f>IFERROR(BH336/BD328,"-")</f>
        <v>7.1942446043165471E-3</v>
      </c>
      <c r="BJ336" s="120">
        <f t="shared" si="235"/>
        <v>28608.692307692309</v>
      </c>
      <c r="BK336" s="83">
        <f t="shared" si="243"/>
        <v>6.4134188455846081E-3</v>
      </c>
      <c r="BL336" s="197"/>
      <c r="BM336" s="172"/>
      <c r="BN336" s="172"/>
      <c r="BO336" s="37" t="s">
        <v>81</v>
      </c>
      <c r="BP336" s="117">
        <v>72406</v>
      </c>
      <c r="BQ336" s="82">
        <f>IFERROR(BP336/BM328,"-")</f>
        <v>7.3591972911291373E-5</v>
      </c>
      <c r="BR336" s="117">
        <v>5</v>
      </c>
      <c r="BS336" s="82">
        <f>IFERROR(BR336/BN328,"-")</f>
        <v>7.2886297376093291E-3</v>
      </c>
      <c r="BT336" s="120">
        <f t="shared" si="236"/>
        <v>14481.2</v>
      </c>
      <c r="BU336" s="83">
        <f t="shared" si="244"/>
        <v>6.369426751592357E-3</v>
      </c>
      <c r="BV336" s="197"/>
      <c r="BW336" s="172"/>
      <c r="BX336" s="172"/>
      <c r="BY336" s="37" t="s">
        <v>81</v>
      </c>
      <c r="BZ336" s="117">
        <f t="shared" si="212"/>
        <v>4461982</v>
      </c>
      <c r="CA336" s="82">
        <f>IFERROR(BZ336/BW328,"-")</f>
        <v>2.2542060378112589E-4</v>
      </c>
      <c r="CB336" s="117">
        <f t="shared" si="213"/>
        <v>115</v>
      </c>
      <c r="CC336" s="82">
        <f>IFERROR(CB336/BX328,"-")</f>
        <v>5.7725127999196865E-3</v>
      </c>
      <c r="CD336" s="120">
        <f t="shared" si="237"/>
        <v>38799.843478260867</v>
      </c>
      <c r="CE336" s="83">
        <f t="shared" si="245"/>
        <v>5.2759554067073455E-3</v>
      </c>
    </row>
    <row r="337" spans="2:83" s="31" customFormat="1" ht="13.15" customHeight="1">
      <c r="B337" s="216"/>
      <c r="C337" s="175"/>
      <c r="D337" s="197"/>
      <c r="E337" s="172"/>
      <c r="F337" s="172"/>
      <c r="G337" s="37" t="s">
        <v>83</v>
      </c>
      <c r="H337" s="117">
        <v>121494</v>
      </c>
      <c r="I337" s="82">
        <f>IFERROR(H337/E328,"-")</f>
        <v>8.8753149522692674E-4</v>
      </c>
      <c r="J337" s="117">
        <v>4</v>
      </c>
      <c r="K337" s="82">
        <f>IFERROR(J337/F328,"-")</f>
        <v>5.128205128205128E-2</v>
      </c>
      <c r="L337" s="120">
        <f t="shared" si="230"/>
        <v>30373.5</v>
      </c>
      <c r="M337" s="83">
        <f t="shared" si="238"/>
        <v>4.7619047619047616E-2</v>
      </c>
      <c r="N337" s="197"/>
      <c r="O337" s="172"/>
      <c r="P337" s="172"/>
      <c r="Q337" s="37" t="s">
        <v>83</v>
      </c>
      <c r="R337" s="117">
        <v>7234</v>
      </c>
      <c r="S337" s="82">
        <f>IFERROR(R337/O328,"-")</f>
        <v>1.7303694915335321E-5</v>
      </c>
      <c r="T337" s="117">
        <v>2</v>
      </c>
      <c r="U337" s="82">
        <f>IFERROR(T337/P328,"-")</f>
        <v>1.0526315789473684E-2</v>
      </c>
      <c r="V337" s="120">
        <f t="shared" si="231"/>
        <v>3617</v>
      </c>
      <c r="W337" s="83">
        <f t="shared" si="239"/>
        <v>0.01</v>
      </c>
      <c r="X337" s="197"/>
      <c r="Y337" s="172"/>
      <c r="Z337" s="172"/>
      <c r="AA337" s="37" t="s">
        <v>83</v>
      </c>
      <c r="AB337" s="117">
        <v>3929784</v>
      </c>
      <c r="AC337" s="82">
        <f>IFERROR(AB337/Y328,"-")</f>
        <v>6.8063508351026215E-4</v>
      </c>
      <c r="AD337" s="117">
        <v>296</v>
      </c>
      <c r="AE337" s="82">
        <f>IFERROR(AD337/Z328,"-")</f>
        <v>3.9487726787620067E-2</v>
      </c>
      <c r="AF337" s="120">
        <f t="shared" si="232"/>
        <v>13276.297297297297</v>
      </c>
      <c r="AG337" s="83">
        <f t="shared" si="240"/>
        <v>3.6194668623135244E-2</v>
      </c>
      <c r="AH337" s="197"/>
      <c r="AI337" s="172"/>
      <c r="AJ337" s="172"/>
      <c r="AK337" s="37" t="s">
        <v>83</v>
      </c>
      <c r="AL337" s="117">
        <v>8058850</v>
      </c>
      <c r="AM337" s="82">
        <f>IFERROR(AL337/AI328,"-")</f>
        <v>1.437049347072884E-3</v>
      </c>
      <c r="AN337" s="117">
        <v>313</v>
      </c>
      <c r="AO337" s="82">
        <f>IFERROR(AN337/AJ328,"-")</f>
        <v>5.4482158398607483E-2</v>
      </c>
      <c r="AP337" s="120">
        <f t="shared" si="233"/>
        <v>25747.124600638977</v>
      </c>
      <c r="AQ337" s="83">
        <f t="shared" si="241"/>
        <v>5.0264975108398911E-2</v>
      </c>
      <c r="AR337" s="197"/>
      <c r="AS337" s="172"/>
      <c r="AT337" s="172"/>
      <c r="AU337" s="37" t="s">
        <v>83</v>
      </c>
      <c r="AV337" s="117">
        <v>10461229</v>
      </c>
      <c r="AW337" s="82">
        <f>IFERROR(AV337/AS328,"-")</f>
        <v>2.2421724501507723E-3</v>
      </c>
      <c r="AX337" s="117">
        <v>273</v>
      </c>
      <c r="AY337" s="82">
        <f>IFERROR(AX337/AT328,"-")</f>
        <v>6.9642857142857145E-2</v>
      </c>
      <c r="AZ337" s="120">
        <f t="shared" si="234"/>
        <v>38319.520146520146</v>
      </c>
      <c r="BA337" s="83">
        <f t="shared" si="242"/>
        <v>6.3547486033519548E-2</v>
      </c>
      <c r="BB337" s="197"/>
      <c r="BC337" s="172"/>
      <c r="BD337" s="172"/>
      <c r="BE337" s="37" t="s">
        <v>83</v>
      </c>
      <c r="BF337" s="117">
        <v>6764612</v>
      </c>
      <c r="BG337" s="82">
        <f>IFERROR(BF337/BC328,"-")</f>
        <v>3.0638065500957208E-3</v>
      </c>
      <c r="BH337" s="117">
        <v>140</v>
      </c>
      <c r="BI337" s="82">
        <f>IFERROR(BH337/BD328,"-")</f>
        <v>7.7476480354178201E-2</v>
      </c>
      <c r="BJ337" s="120">
        <f t="shared" si="235"/>
        <v>48318.657142857141</v>
      </c>
      <c r="BK337" s="83">
        <f t="shared" si="243"/>
        <v>6.9067587567834238E-2</v>
      </c>
      <c r="BL337" s="197"/>
      <c r="BM337" s="172"/>
      <c r="BN337" s="172"/>
      <c r="BO337" s="37" t="s">
        <v>83</v>
      </c>
      <c r="BP337" s="117">
        <v>4038612</v>
      </c>
      <c r="BQ337" s="82">
        <f>IFERROR(BP337/BM328,"-")</f>
        <v>4.1047623802339074E-3</v>
      </c>
      <c r="BR337" s="117">
        <v>75</v>
      </c>
      <c r="BS337" s="82">
        <f>IFERROR(BR337/BN328,"-")</f>
        <v>0.10932944606413994</v>
      </c>
      <c r="BT337" s="120">
        <f t="shared" si="236"/>
        <v>53848.160000000003</v>
      </c>
      <c r="BU337" s="83">
        <f t="shared" si="244"/>
        <v>9.5541401273885357E-2</v>
      </c>
      <c r="BV337" s="197"/>
      <c r="BW337" s="172"/>
      <c r="BX337" s="172"/>
      <c r="BY337" s="37" t="s">
        <v>83</v>
      </c>
      <c r="BZ337" s="117">
        <f t="shared" si="212"/>
        <v>33381815</v>
      </c>
      <c r="CA337" s="82">
        <f>IFERROR(BZ337/BW328,"-")</f>
        <v>1.6864588186617168E-3</v>
      </c>
      <c r="CB337" s="117">
        <f t="shared" si="213"/>
        <v>1103</v>
      </c>
      <c r="CC337" s="82">
        <f>IFERROR(CB337/BX328,"-")</f>
        <v>5.5365927115751432E-2</v>
      </c>
      <c r="CD337" s="120">
        <f t="shared" si="237"/>
        <v>30264.564823209428</v>
      </c>
      <c r="CE337" s="83">
        <f t="shared" si="245"/>
        <v>5.0603294031288708E-2</v>
      </c>
    </row>
    <row r="338" spans="2:83" s="31" customFormat="1" ht="13.15" customHeight="1">
      <c r="B338" s="216"/>
      <c r="C338" s="175"/>
      <c r="D338" s="197"/>
      <c r="E338" s="172"/>
      <c r="F338" s="172"/>
      <c r="G338" s="37" t="s">
        <v>85</v>
      </c>
      <c r="H338" s="117">
        <v>1808174</v>
      </c>
      <c r="I338" s="82">
        <f>IFERROR(H338/E328,"-")</f>
        <v>1.3208976359741657E-2</v>
      </c>
      <c r="J338" s="117">
        <v>1</v>
      </c>
      <c r="K338" s="82">
        <f>IFERROR(J338/F328,"-")</f>
        <v>1.282051282051282E-2</v>
      </c>
      <c r="L338" s="120">
        <f t="shared" si="230"/>
        <v>1808174</v>
      </c>
      <c r="M338" s="83">
        <f t="shared" si="238"/>
        <v>1.1904761904761904E-2</v>
      </c>
      <c r="N338" s="197"/>
      <c r="O338" s="172"/>
      <c r="P338" s="172"/>
      <c r="Q338" s="37" t="s">
        <v>85</v>
      </c>
      <c r="R338" s="117">
        <v>395133</v>
      </c>
      <c r="S338" s="82">
        <f>IFERROR(R338/O328,"-")</f>
        <v>9.4515632886109922E-4</v>
      </c>
      <c r="T338" s="117">
        <v>6</v>
      </c>
      <c r="U338" s="82">
        <f>IFERROR(T338/P328,"-")</f>
        <v>3.1578947368421054E-2</v>
      </c>
      <c r="V338" s="120">
        <f t="shared" si="231"/>
        <v>65855.5</v>
      </c>
      <c r="W338" s="83">
        <f t="shared" si="239"/>
        <v>0.03</v>
      </c>
      <c r="X338" s="197"/>
      <c r="Y338" s="172"/>
      <c r="Z338" s="172"/>
      <c r="AA338" s="37" t="s">
        <v>85</v>
      </c>
      <c r="AB338" s="117">
        <v>3432789</v>
      </c>
      <c r="AC338" s="82">
        <f>IFERROR(AB338/Y328,"-")</f>
        <v>5.9455599281998939E-4</v>
      </c>
      <c r="AD338" s="117">
        <v>64</v>
      </c>
      <c r="AE338" s="82">
        <f>IFERROR(AD338/Z328,"-")</f>
        <v>8.5378868729989333E-3</v>
      </c>
      <c r="AF338" s="120">
        <f t="shared" si="232"/>
        <v>53637.328125</v>
      </c>
      <c r="AG338" s="83">
        <f t="shared" si="240"/>
        <v>7.8258742968941065E-3</v>
      </c>
      <c r="AH338" s="197"/>
      <c r="AI338" s="172"/>
      <c r="AJ338" s="172"/>
      <c r="AK338" s="37" t="s">
        <v>85</v>
      </c>
      <c r="AL338" s="117">
        <v>13278807</v>
      </c>
      <c r="AM338" s="82">
        <f>IFERROR(AL338/AI328,"-")</f>
        <v>2.3678689799731777E-3</v>
      </c>
      <c r="AN338" s="117">
        <v>106</v>
      </c>
      <c r="AO338" s="82">
        <f>IFERROR(AN338/AJ328,"-")</f>
        <v>1.845082680591819E-2</v>
      </c>
      <c r="AP338" s="120">
        <f t="shared" si="233"/>
        <v>125271.7641509434</v>
      </c>
      <c r="AQ338" s="83">
        <f t="shared" si="241"/>
        <v>1.7022643327444999E-2</v>
      </c>
      <c r="AR338" s="197"/>
      <c r="AS338" s="172"/>
      <c r="AT338" s="172"/>
      <c r="AU338" s="37" t="s">
        <v>85</v>
      </c>
      <c r="AV338" s="117">
        <v>12059205</v>
      </c>
      <c r="AW338" s="82">
        <f>IFERROR(AV338/AS328,"-")</f>
        <v>2.5846692794623313E-3</v>
      </c>
      <c r="AX338" s="117">
        <v>122</v>
      </c>
      <c r="AY338" s="82">
        <f>IFERROR(AX338/AT328,"-")</f>
        <v>3.1122448979591835E-2</v>
      </c>
      <c r="AZ338" s="120">
        <f t="shared" si="234"/>
        <v>98845.942622950824</v>
      </c>
      <c r="BA338" s="83">
        <f t="shared" si="242"/>
        <v>2.8398510242085662E-2</v>
      </c>
      <c r="BB338" s="197"/>
      <c r="BC338" s="172"/>
      <c r="BD338" s="172"/>
      <c r="BE338" s="37" t="s">
        <v>85</v>
      </c>
      <c r="BF338" s="117">
        <v>19396284</v>
      </c>
      <c r="BG338" s="82">
        <f>IFERROR(BF338/BC328,"-")</f>
        <v>8.7849032533893773E-3</v>
      </c>
      <c r="BH338" s="117">
        <v>84</v>
      </c>
      <c r="BI338" s="82">
        <f>IFERROR(BH338/BD328,"-")</f>
        <v>4.6485888212506918E-2</v>
      </c>
      <c r="BJ338" s="120">
        <f t="shared" si="235"/>
        <v>230908.14285714287</v>
      </c>
      <c r="BK338" s="83">
        <f t="shared" si="243"/>
        <v>4.1440552540700545E-2</v>
      </c>
      <c r="BL338" s="197"/>
      <c r="BM338" s="172"/>
      <c r="BN338" s="172"/>
      <c r="BO338" s="37" t="s">
        <v>85</v>
      </c>
      <c r="BP338" s="117">
        <v>5575528</v>
      </c>
      <c r="BQ338" s="82">
        <f>IFERROR(BP338/BM328,"-")</f>
        <v>5.6668522711121536E-3</v>
      </c>
      <c r="BR338" s="117">
        <v>61</v>
      </c>
      <c r="BS338" s="82">
        <f>IFERROR(BR338/BN328,"-")</f>
        <v>8.8921282798833823E-2</v>
      </c>
      <c r="BT338" s="120">
        <f t="shared" si="236"/>
        <v>91402.098360655742</v>
      </c>
      <c r="BU338" s="83">
        <f t="shared" si="244"/>
        <v>7.7707006369426748E-2</v>
      </c>
      <c r="BV338" s="197"/>
      <c r="BW338" s="172"/>
      <c r="BX338" s="172"/>
      <c r="BY338" s="37" t="s">
        <v>85</v>
      </c>
      <c r="BZ338" s="117">
        <f t="shared" si="212"/>
        <v>55945920</v>
      </c>
      <c r="CA338" s="82">
        <f>IFERROR(BZ338/BW328,"-")</f>
        <v>2.8264038414970221E-3</v>
      </c>
      <c r="CB338" s="117">
        <f t="shared" si="213"/>
        <v>444</v>
      </c>
      <c r="CC338" s="82">
        <f>IFERROR(CB338/BX328,"-")</f>
        <v>2.2286918984037746E-2</v>
      </c>
      <c r="CD338" s="120">
        <f t="shared" si="237"/>
        <v>126004.32432432432</v>
      </c>
      <c r="CE338" s="83">
        <f t="shared" si="245"/>
        <v>2.0369775657200533E-2</v>
      </c>
    </row>
    <row r="339" spans="2:83" s="31" customFormat="1" ht="13.15" customHeight="1">
      <c r="B339" s="216"/>
      <c r="C339" s="175"/>
      <c r="D339" s="197"/>
      <c r="E339" s="172"/>
      <c r="F339" s="172"/>
      <c r="G339" s="37" t="s">
        <v>87</v>
      </c>
      <c r="H339" s="117">
        <v>496663</v>
      </c>
      <c r="I339" s="82">
        <f>IFERROR(H339/E328,"-")</f>
        <v>3.6281960838715583E-3</v>
      </c>
      <c r="J339" s="117">
        <v>2</v>
      </c>
      <c r="K339" s="82">
        <f>IFERROR(J339/F328,"-")</f>
        <v>2.564102564102564E-2</v>
      </c>
      <c r="L339" s="120">
        <f t="shared" si="230"/>
        <v>248331.5</v>
      </c>
      <c r="M339" s="83">
        <f t="shared" si="238"/>
        <v>2.3809523809523808E-2</v>
      </c>
      <c r="N339" s="197"/>
      <c r="O339" s="172"/>
      <c r="P339" s="172"/>
      <c r="Q339" s="37" t="s">
        <v>87</v>
      </c>
      <c r="R339" s="117">
        <v>1235651</v>
      </c>
      <c r="S339" s="82">
        <f>IFERROR(R339/O328,"-")</f>
        <v>2.9556715407560142E-3</v>
      </c>
      <c r="T339" s="117">
        <v>6</v>
      </c>
      <c r="U339" s="82">
        <f>IFERROR(T339/P328,"-")</f>
        <v>3.1578947368421054E-2</v>
      </c>
      <c r="V339" s="120">
        <f t="shared" si="231"/>
        <v>205941.83333333334</v>
      </c>
      <c r="W339" s="83">
        <f t="shared" si="239"/>
        <v>0.03</v>
      </c>
      <c r="X339" s="197"/>
      <c r="Y339" s="172"/>
      <c r="Z339" s="172"/>
      <c r="AA339" s="37" t="s">
        <v>87</v>
      </c>
      <c r="AB339" s="117">
        <v>22929317</v>
      </c>
      <c r="AC339" s="82">
        <f>IFERROR(AB339/Y328,"-")</f>
        <v>3.9713372519019552E-3</v>
      </c>
      <c r="AD339" s="117">
        <v>94</v>
      </c>
      <c r="AE339" s="82">
        <f>IFERROR(AD339/Z328,"-")</f>
        <v>1.2540021344717182E-2</v>
      </c>
      <c r="AF339" s="120">
        <f t="shared" si="232"/>
        <v>243928.90425531915</v>
      </c>
      <c r="AG339" s="83">
        <f t="shared" si="240"/>
        <v>1.1494252873563218E-2</v>
      </c>
      <c r="AH339" s="197"/>
      <c r="AI339" s="172"/>
      <c r="AJ339" s="172"/>
      <c r="AK339" s="37" t="s">
        <v>87</v>
      </c>
      <c r="AL339" s="117">
        <v>56543831</v>
      </c>
      <c r="AM339" s="82">
        <f>IFERROR(AL339/AI328,"-")</f>
        <v>1.0082862371126091E-2</v>
      </c>
      <c r="AN339" s="117">
        <v>130</v>
      </c>
      <c r="AO339" s="82">
        <f>IFERROR(AN339/AJ328,"-")</f>
        <v>2.2628372497824196E-2</v>
      </c>
      <c r="AP339" s="120">
        <f t="shared" si="233"/>
        <v>434952.54615384614</v>
      </c>
      <c r="AQ339" s="83">
        <f t="shared" si="241"/>
        <v>2.0876826722338204E-2</v>
      </c>
      <c r="AR339" s="197"/>
      <c r="AS339" s="172"/>
      <c r="AT339" s="172"/>
      <c r="AU339" s="37" t="s">
        <v>87</v>
      </c>
      <c r="AV339" s="117">
        <v>68964760</v>
      </c>
      <c r="AW339" s="82">
        <f>IFERROR(AV339/AS328,"-")</f>
        <v>1.4781330654673554E-2</v>
      </c>
      <c r="AX339" s="117">
        <v>174</v>
      </c>
      <c r="AY339" s="82">
        <f>IFERROR(AX339/AT328,"-")</f>
        <v>4.4387755102040814E-2</v>
      </c>
      <c r="AZ339" s="120">
        <f t="shared" si="234"/>
        <v>396349.19540229888</v>
      </c>
      <c r="BA339" s="83">
        <f t="shared" si="242"/>
        <v>4.0502793296089384E-2</v>
      </c>
      <c r="BB339" s="197"/>
      <c r="BC339" s="172"/>
      <c r="BD339" s="172"/>
      <c r="BE339" s="37" t="s">
        <v>87</v>
      </c>
      <c r="BF339" s="117">
        <v>70246473</v>
      </c>
      <c r="BG339" s="82">
        <f>IFERROR(BF339/BC328,"-")</f>
        <v>3.1815809110488848E-2</v>
      </c>
      <c r="BH339" s="117">
        <v>132</v>
      </c>
      <c r="BI339" s="82">
        <f>IFERROR(BH339/BD328,"-")</f>
        <v>7.3049252905368012E-2</v>
      </c>
      <c r="BJ339" s="120">
        <f t="shared" si="235"/>
        <v>532170.25</v>
      </c>
      <c r="BK339" s="83">
        <f t="shared" si="243"/>
        <v>6.5120868278243704E-2</v>
      </c>
      <c r="BL339" s="197"/>
      <c r="BM339" s="172"/>
      <c r="BN339" s="172"/>
      <c r="BO339" s="37" t="s">
        <v>87</v>
      </c>
      <c r="BP339" s="117">
        <v>35328231</v>
      </c>
      <c r="BQ339" s="82">
        <f>IFERROR(BP339/BM328,"-")</f>
        <v>3.5906889190893632E-2</v>
      </c>
      <c r="BR339" s="117">
        <v>93</v>
      </c>
      <c r="BS339" s="82">
        <f>IFERROR(BR339/BN328,"-")</f>
        <v>0.13556851311953352</v>
      </c>
      <c r="BT339" s="120">
        <f t="shared" si="236"/>
        <v>379873.45161290321</v>
      </c>
      <c r="BU339" s="83">
        <f t="shared" si="244"/>
        <v>0.11847133757961784</v>
      </c>
      <c r="BV339" s="197"/>
      <c r="BW339" s="172"/>
      <c r="BX339" s="172"/>
      <c r="BY339" s="37" t="s">
        <v>87</v>
      </c>
      <c r="BZ339" s="117">
        <f t="shared" si="212"/>
        <v>255744926</v>
      </c>
      <c r="CA339" s="82">
        <f>IFERROR(BZ339/BW328,"-")</f>
        <v>1.2920306633437642E-2</v>
      </c>
      <c r="CB339" s="117">
        <f t="shared" si="213"/>
        <v>631</v>
      </c>
      <c r="CC339" s="82">
        <f>IFERROR(CB339/BX328,"-")</f>
        <v>3.1673526754341937E-2</v>
      </c>
      <c r="CD339" s="120">
        <f t="shared" si="237"/>
        <v>405300.99207606976</v>
      </c>
      <c r="CE339" s="83">
        <f t="shared" si="245"/>
        <v>2.8948937927237694E-2</v>
      </c>
    </row>
    <row r="340" spans="2:83" s="31" customFormat="1" ht="13.15" customHeight="1">
      <c r="B340" s="216"/>
      <c r="C340" s="175"/>
      <c r="D340" s="197"/>
      <c r="E340" s="172"/>
      <c r="F340" s="172"/>
      <c r="G340" s="37" t="s">
        <v>89</v>
      </c>
      <c r="H340" s="117">
        <v>1983634</v>
      </c>
      <c r="I340" s="82">
        <f>IFERROR(H340/E328,"-")</f>
        <v>1.4490737402694532E-2</v>
      </c>
      <c r="J340" s="117">
        <v>9</v>
      </c>
      <c r="K340" s="82">
        <f>IFERROR(J340/F328,"-")</f>
        <v>0.11538461538461539</v>
      </c>
      <c r="L340" s="120">
        <f t="shared" si="230"/>
        <v>220403.77777777778</v>
      </c>
      <c r="M340" s="83">
        <f t="shared" si="238"/>
        <v>0.10714285714285714</v>
      </c>
      <c r="N340" s="197"/>
      <c r="O340" s="172"/>
      <c r="P340" s="172"/>
      <c r="Q340" s="37" t="s">
        <v>89</v>
      </c>
      <c r="R340" s="117">
        <v>3400615</v>
      </c>
      <c r="S340" s="82">
        <f>IFERROR(R340/O328,"-")</f>
        <v>8.1342555273034318E-3</v>
      </c>
      <c r="T340" s="117">
        <v>29</v>
      </c>
      <c r="U340" s="82">
        <f>IFERROR(T340/P328,"-")</f>
        <v>0.15263157894736842</v>
      </c>
      <c r="V340" s="120">
        <f t="shared" si="231"/>
        <v>117262.58620689655</v>
      </c>
      <c r="W340" s="83">
        <f t="shared" si="239"/>
        <v>0.14499999999999999</v>
      </c>
      <c r="X340" s="197"/>
      <c r="Y340" s="172"/>
      <c r="Z340" s="172"/>
      <c r="AA340" s="37" t="s">
        <v>89</v>
      </c>
      <c r="AB340" s="117">
        <v>50956988</v>
      </c>
      <c r="AC340" s="82">
        <f>IFERROR(AB340/Y328,"-")</f>
        <v>8.8257048689728054E-3</v>
      </c>
      <c r="AD340" s="117">
        <v>874</v>
      </c>
      <c r="AE340" s="82">
        <f>IFERROR(AD340/Z328,"-")</f>
        <v>0.11659551760939167</v>
      </c>
      <c r="AF340" s="120">
        <f t="shared" si="232"/>
        <v>58303.189931350113</v>
      </c>
      <c r="AG340" s="83">
        <f t="shared" si="240"/>
        <v>0.10687209586696014</v>
      </c>
      <c r="AH340" s="197"/>
      <c r="AI340" s="172"/>
      <c r="AJ340" s="172"/>
      <c r="AK340" s="37" t="s">
        <v>89</v>
      </c>
      <c r="AL340" s="117">
        <v>53114581</v>
      </c>
      <c r="AM340" s="82">
        <f>IFERROR(AL340/AI328,"-")</f>
        <v>9.471360547236865E-3</v>
      </c>
      <c r="AN340" s="117">
        <v>846</v>
      </c>
      <c r="AO340" s="82">
        <f>IFERROR(AN340/AJ328,"-")</f>
        <v>0.14725848563968669</v>
      </c>
      <c r="AP340" s="120">
        <f t="shared" si="233"/>
        <v>62783.192671394798</v>
      </c>
      <c r="AQ340" s="83">
        <f t="shared" si="241"/>
        <v>0.13585996466998554</v>
      </c>
      <c r="AR340" s="197"/>
      <c r="AS340" s="172"/>
      <c r="AT340" s="172"/>
      <c r="AU340" s="37" t="s">
        <v>89</v>
      </c>
      <c r="AV340" s="117">
        <v>57525690</v>
      </c>
      <c r="AW340" s="82">
        <f>IFERROR(AV340/AS328,"-")</f>
        <v>1.2329575931653325E-2</v>
      </c>
      <c r="AX340" s="117">
        <v>614</v>
      </c>
      <c r="AY340" s="82">
        <f>IFERROR(AX340/AT328,"-")</f>
        <v>0.15663265306122448</v>
      </c>
      <c r="AZ340" s="120">
        <f t="shared" si="234"/>
        <v>93690.048859934846</v>
      </c>
      <c r="BA340" s="83">
        <f t="shared" si="242"/>
        <v>0.14292364990689013</v>
      </c>
      <c r="BB340" s="197"/>
      <c r="BC340" s="172"/>
      <c r="BD340" s="172"/>
      <c r="BE340" s="37" t="s">
        <v>89</v>
      </c>
      <c r="BF340" s="117">
        <v>24711653</v>
      </c>
      <c r="BG340" s="82">
        <f>IFERROR(BF340/BC328,"-")</f>
        <v>1.1192323273691466E-2</v>
      </c>
      <c r="BH340" s="117">
        <v>294</v>
      </c>
      <c r="BI340" s="82">
        <f>IFERROR(BH340/BD328,"-")</f>
        <v>0.16270060874377421</v>
      </c>
      <c r="BJ340" s="120">
        <f t="shared" si="235"/>
        <v>84053.241496598639</v>
      </c>
      <c r="BK340" s="83">
        <f t="shared" si="243"/>
        <v>0.1450419338924519</v>
      </c>
      <c r="BL340" s="197"/>
      <c r="BM340" s="172"/>
      <c r="BN340" s="172"/>
      <c r="BO340" s="37" t="s">
        <v>89</v>
      </c>
      <c r="BP340" s="117">
        <v>17529957</v>
      </c>
      <c r="BQ340" s="82">
        <f>IFERROR(BP340/BM328,"-")</f>
        <v>1.7817088648455964E-2</v>
      </c>
      <c r="BR340" s="117">
        <v>123</v>
      </c>
      <c r="BS340" s="82">
        <f>IFERROR(BR340/BN328,"-")</f>
        <v>0.17930029154518951</v>
      </c>
      <c r="BT340" s="120">
        <f t="shared" si="236"/>
        <v>142519.9756097561</v>
      </c>
      <c r="BU340" s="83">
        <f t="shared" si="244"/>
        <v>0.15668789808917197</v>
      </c>
      <c r="BV340" s="197"/>
      <c r="BW340" s="172"/>
      <c r="BX340" s="172"/>
      <c r="BY340" s="37" t="s">
        <v>89</v>
      </c>
      <c r="BZ340" s="117">
        <f t="shared" si="212"/>
        <v>209223118</v>
      </c>
      <c r="CA340" s="82">
        <f>IFERROR(BZ340/BW328,"-")</f>
        <v>1.0570011619170528E-2</v>
      </c>
      <c r="CB340" s="117">
        <f t="shared" si="213"/>
        <v>2789</v>
      </c>
      <c r="CC340" s="82">
        <f>IFERROR(CB340/BX328,"-")</f>
        <v>0.1399959843389218</v>
      </c>
      <c r="CD340" s="120">
        <f t="shared" si="237"/>
        <v>75017.252778773749</v>
      </c>
      <c r="CE340" s="83">
        <f t="shared" si="245"/>
        <v>0.12795338808092857</v>
      </c>
    </row>
    <row r="341" spans="2:83" s="31" customFormat="1" ht="13.15" customHeight="1">
      <c r="B341" s="216"/>
      <c r="C341" s="175"/>
      <c r="D341" s="197"/>
      <c r="E341" s="172"/>
      <c r="F341" s="172"/>
      <c r="G341" s="37" t="s">
        <v>91</v>
      </c>
      <c r="H341" s="117">
        <v>389773</v>
      </c>
      <c r="I341" s="82">
        <f>IFERROR(H341/E328,"-")</f>
        <v>2.8473489512987052E-3</v>
      </c>
      <c r="J341" s="117">
        <v>4</v>
      </c>
      <c r="K341" s="82">
        <f>IFERROR(J341/F328,"-")</f>
        <v>5.128205128205128E-2</v>
      </c>
      <c r="L341" s="120">
        <f t="shared" si="230"/>
        <v>97443.25</v>
      </c>
      <c r="M341" s="83">
        <f t="shared" si="238"/>
        <v>4.7619047619047616E-2</v>
      </c>
      <c r="N341" s="197"/>
      <c r="O341" s="172"/>
      <c r="P341" s="172"/>
      <c r="Q341" s="37" t="s">
        <v>91</v>
      </c>
      <c r="R341" s="117">
        <v>5827177</v>
      </c>
      <c r="S341" s="82">
        <f>IFERROR(R341/O328,"-")</f>
        <v>1.3938580733433638E-2</v>
      </c>
      <c r="T341" s="117">
        <v>18</v>
      </c>
      <c r="U341" s="82">
        <f>IFERROR(T341/P328,"-")</f>
        <v>9.4736842105263161E-2</v>
      </c>
      <c r="V341" s="120">
        <f t="shared" si="231"/>
        <v>323732.05555555556</v>
      </c>
      <c r="W341" s="83">
        <f t="shared" si="239"/>
        <v>0.09</v>
      </c>
      <c r="X341" s="197"/>
      <c r="Y341" s="172"/>
      <c r="Z341" s="172"/>
      <c r="AA341" s="37" t="s">
        <v>91</v>
      </c>
      <c r="AB341" s="117">
        <v>78418629</v>
      </c>
      <c r="AC341" s="82">
        <f>IFERROR(AB341/Y328,"-")</f>
        <v>1.3582036594931238E-2</v>
      </c>
      <c r="AD341" s="117">
        <v>516</v>
      </c>
      <c r="AE341" s="82">
        <f>IFERROR(AD341/Z328,"-")</f>
        <v>6.8836712913553894E-2</v>
      </c>
      <c r="AF341" s="120">
        <f t="shared" si="232"/>
        <v>151974.08720930232</v>
      </c>
      <c r="AG341" s="83">
        <f t="shared" si="240"/>
        <v>6.3096111518708725E-2</v>
      </c>
      <c r="AH341" s="197"/>
      <c r="AI341" s="172"/>
      <c r="AJ341" s="172"/>
      <c r="AK341" s="37" t="s">
        <v>91</v>
      </c>
      <c r="AL341" s="117">
        <v>156883184</v>
      </c>
      <c r="AM341" s="82">
        <f>IFERROR(AL341/AI328,"-")</f>
        <v>2.7975316221782901E-2</v>
      </c>
      <c r="AN341" s="117">
        <v>927</v>
      </c>
      <c r="AO341" s="82">
        <f>IFERROR(AN341/AJ328,"-")</f>
        <v>0.16135770234986946</v>
      </c>
      <c r="AP341" s="120">
        <f t="shared" si="233"/>
        <v>169237.52319309601</v>
      </c>
      <c r="AQ341" s="83">
        <f t="shared" si="241"/>
        <v>0.14886783362775011</v>
      </c>
      <c r="AR341" s="197"/>
      <c r="AS341" s="172"/>
      <c r="AT341" s="172"/>
      <c r="AU341" s="37" t="s">
        <v>91</v>
      </c>
      <c r="AV341" s="117">
        <v>154014987</v>
      </c>
      <c r="AW341" s="82">
        <f>IFERROR(AV341/AS328,"-")</f>
        <v>3.3010285957962425E-2</v>
      </c>
      <c r="AX341" s="117">
        <v>949</v>
      </c>
      <c r="AY341" s="82">
        <f>IFERROR(AX341/AT328,"-")</f>
        <v>0.24209183673469387</v>
      </c>
      <c r="AZ341" s="120">
        <f t="shared" si="234"/>
        <v>162291.87249736564</v>
      </c>
      <c r="BA341" s="83">
        <f t="shared" si="242"/>
        <v>0.22090316573556798</v>
      </c>
      <c r="BB341" s="197"/>
      <c r="BC341" s="172"/>
      <c r="BD341" s="172"/>
      <c r="BE341" s="37" t="s">
        <v>91</v>
      </c>
      <c r="BF341" s="117">
        <v>111628614</v>
      </c>
      <c r="BG341" s="82">
        <f>IFERROR(BF341/BC328,"-")</f>
        <v>5.0558476783488376E-2</v>
      </c>
      <c r="BH341" s="117">
        <v>592</v>
      </c>
      <c r="BI341" s="82">
        <f>IFERROR(BH341/BD328,"-")</f>
        <v>0.32761483121195351</v>
      </c>
      <c r="BJ341" s="120">
        <f t="shared" si="235"/>
        <v>188561.84797297296</v>
      </c>
      <c r="BK341" s="83">
        <f t="shared" si="243"/>
        <v>0.29205722742969908</v>
      </c>
      <c r="BL341" s="197"/>
      <c r="BM341" s="172"/>
      <c r="BN341" s="172"/>
      <c r="BO341" s="37" t="s">
        <v>91</v>
      </c>
      <c r="BP341" s="117">
        <v>52680281</v>
      </c>
      <c r="BQ341" s="82">
        <f>IFERROR(BP341/BM328,"-")</f>
        <v>5.3543156814507331E-2</v>
      </c>
      <c r="BR341" s="117">
        <v>261</v>
      </c>
      <c r="BS341" s="82">
        <f>IFERROR(BR341/BN328,"-")</f>
        <v>0.38046647230320702</v>
      </c>
      <c r="BT341" s="120">
        <f t="shared" si="236"/>
        <v>201840.15708812259</v>
      </c>
      <c r="BU341" s="83">
        <f t="shared" si="244"/>
        <v>0.332484076433121</v>
      </c>
      <c r="BV341" s="197"/>
      <c r="BW341" s="172"/>
      <c r="BX341" s="172"/>
      <c r="BY341" s="37" t="s">
        <v>91</v>
      </c>
      <c r="BZ341" s="117">
        <f t="shared" si="212"/>
        <v>559842645</v>
      </c>
      <c r="CA341" s="82">
        <f>IFERROR(BZ341/BW328,"-")</f>
        <v>2.828341016577891E-2</v>
      </c>
      <c r="CB341" s="117">
        <f t="shared" si="213"/>
        <v>3267</v>
      </c>
      <c r="CC341" s="82">
        <f>IFERROR(CB341/BX328,"-")</f>
        <v>0.16398955928119666</v>
      </c>
      <c r="CD341" s="120">
        <f t="shared" si="237"/>
        <v>171362.91551882462</v>
      </c>
      <c r="CE341" s="83">
        <f t="shared" si="245"/>
        <v>0.1498830114235904</v>
      </c>
    </row>
    <row r="342" spans="2:83" s="31" customFormat="1" ht="13.15" customHeight="1">
      <c r="B342" s="216"/>
      <c r="C342" s="175"/>
      <c r="D342" s="197"/>
      <c r="E342" s="172"/>
      <c r="F342" s="172"/>
      <c r="G342" s="37" t="s">
        <v>95</v>
      </c>
      <c r="H342" s="117">
        <v>888478</v>
      </c>
      <c r="I342" s="82">
        <f>IFERROR(H342/E328,"-")</f>
        <v>6.4904621447662387E-3</v>
      </c>
      <c r="J342" s="117">
        <v>4</v>
      </c>
      <c r="K342" s="82">
        <f>IFERROR(J342/F328,"-")</f>
        <v>5.128205128205128E-2</v>
      </c>
      <c r="L342" s="120">
        <f t="shared" si="230"/>
        <v>222119.5</v>
      </c>
      <c r="M342" s="83">
        <f t="shared" si="238"/>
        <v>4.7619047619047616E-2</v>
      </c>
      <c r="N342" s="197"/>
      <c r="O342" s="172"/>
      <c r="P342" s="172"/>
      <c r="Q342" s="37" t="s">
        <v>95</v>
      </c>
      <c r="R342" s="117">
        <v>837125</v>
      </c>
      <c r="S342" s="82">
        <f>IFERROR(R342/O328,"-")</f>
        <v>2.0023991714127843E-3</v>
      </c>
      <c r="T342" s="117">
        <v>12</v>
      </c>
      <c r="U342" s="82">
        <f>IFERROR(T342/P328,"-")</f>
        <v>6.3157894736842107E-2</v>
      </c>
      <c r="V342" s="120">
        <f t="shared" si="231"/>
        <v>69760.416666666672</v>
      </c>
      <c r="W342" s="83">
        <f t="shared" si="239"/>
        <v>0.06</v>
      </c>
      <c r="X342" s="197"/>
      <c r="Y342" s="172"/>
      <c r="Z342" s="172"/>
      <c r="AA342" s="37" t="s">
        <v>95</v>
      </c>
      <c r="AB342" s="117">
        <v>31143838</v>
      </c>
      <c r="AC342" s="82">
        <f>IFERROR(AB342/Y328,"-")</f>
        <v>5.394084961911412E-3</v>
      </c>
      <c r="AD342" s="117">
        <v>489</v>
      </c>
      <c r="AE342" s="82">
        <f>IFERROR(AD342/Z328,"-")</f>
        <v>6.5234791889007465E-2</v>
      </c>
      <c r="AF342" s="120">
        <f t="shared" si="232"/>
        <v>63688.830265848672</v>
      </c>
      <c r="AG342" s="83">
        <f t="shared" si="240"/>
        <v>5.9794570799706528E-2</v>
      </c>
      <c r="AH342" s="197"/>
      <c r="AI342" s="172"/>
      <c r="AJ342" s="172"/>
      <c r="AK342" s="37" t="s">
        <v>95</v>
      </c>
      <c r="AL342" s="117">
        <v>31771653</v>
      </c>
      <c r="AM342" s="82">
        <f>IFERROR(AL342/AI328,"-")</f>
        <v>5.6655022986004501E-3</v>
      </c>
      <c r="AN342" s="117">
        <v>466</v>
      </c>
      <c r="AO342" s="82">
        <f>IFERROR(AN342/AJ328,"-")</f>
        <v>8.1114012184508269E-2</v>
      </c>
      <c r="AP342" s="120">
        <f t="shared" si="233"/>
        <v>68179.512875536486</v>
      </c>
      <c r="AQ342" s="83">
        <f t="shared" si="241"/>
        <v>7.4835394250843096E-2</v>
      </c>
      <c r="AR342" s="197"/>
      <c r="AS342" s="172"/>
      <c r="AT342" s="172"/>
      <c r="AU342" s="37" t="s">
        <v>95</v>
      </c>
      <c r="AV342" s="117">
        <v>17774932</v>
      </c>
      <c r="AW342" s="82">
        <f>IFERROR(AV342/AS328,"-")</f>
        <v>3.8097304660574169E-3</v>
      </c>
      <c r="AX342" s="117">
        <v>375</v>
      </c>
      <c r="AY342" s="82">
        <f>IFERROR(AX342/AT328,"-")</f>
        <v>9.5663265306122444E-2</v>
      </c>
      <c r="AZ342" s="120">
        <f t="shared" si="234"/>
        <v>47399.818666666666</v>
      </c>
      <c r="BA342" s="83">
        <f t="shared" si="242"/>
        <v>8.7290502793296088E-2</v>
      </c>
      <c r="BB342" s="197"/>
      <c r="BC342" s="172"/>
      <c r="BD342" s="172"/>
      <c r="BE342" s="37" t="s">
        <v>95</v>
      </c>
      <c r="BF342" s="117">
        <v>6873896</v>
      </c>
      <c r="BG342" s="82">
        <f>IFERROR(BF342/BC328,"-")</f>
        <v>3.1133031117641006E-3</v>
      </c>
      <c r="BH342" s="117">
        <v>182</v>
      </c>
      <c r="BI342" s="82">
        <f>IFERROR(BH342/BD328,"-")</f>
        <v>0.10071942446043165</v>
      </c>
      <c r="BJ342" s="120">
        <f t="shared" si="235"/>
        <v>37768.659340659338</v>
      </c>
      <c r="BK342" s="83">
        <f t="shared" si="243"/>
        <v>8.9787863838184503E-2</v>
      </c>
      <c r="BL342" s="197"/>
      <c r="BM342" s="172"/>
      <c r="BN342" s="172"/>
      <c r="BO342" s="37" t="s">
        <v>95</v>
      </c>
      <c r="BP342" s="117">
        <v>2942565</v>
      </c>
      <c r="BQ342" s="82">
        <f>IFERROR(BP342/BM328,"-")</f>
        <v>2.9907626960433403E-3</v>
      </c>
      <c r="BR342" s="117">
        <v>64</v>
      </c>
      <c r="BS342" s="82">
        <f>IFERROR(BR342/BN328,"-")</f>
        <v>9.3294460641399415E-2</v>
      </c>
      <c r="BT342" s="120">
        <f t="shared" si="236"/>
        <v>45977.578125</v>
      </c>
      <c r="BU342" s="83">
        <f t="shared" si="244"/>
        <v>8.1528662420382161E-2</v>
      </c>
      <c r="BV342" s="197"/>
      <c r="BW342" s="172"/>
      <c r="BX342" s="172"/>
      <c r="BY342" s="37" t="s">
        <v>95</v>
      </c>
      <c r="BZ342" s="117">
        <f t="shared" ref="BZ342:BZ405" si="246">SUM(H342,R342,AB342,AL342,AV342,BF342,BP342)</f>
        <v>92232487</v>
      </c>
      <c r="CA342" s="82">
        <f>IFERROR(BZ342/BW328,"-")</f>
        <v>4.6596115600141021E-3</v>
      </c>
      <c r="CB342" s="117">
        <f t="shared" ref="CB342:CB405" si="247">SUM(J342,T342,AD342,AN342,AX342,BH342,BR342)</f>
        <v>1592</v>
      </c>
      <c r="CC342" s="82">
        <f>IFERROR(CB342/BX328,"-")</f>
        <v>7.9911655456279485E-2</v>
      </c>
      <c r="CD342" s="120">
        <f t="shared" si="237"/>
        <v>57934.97927135678</v>
      </c>
      <c r="CE342" s="83">
        <f t="shared" si="245"/>
        <v>7.3037573978070383E-2</v>
      </c>
    </row>
    <row r="343" spans="2:83" s="31" customFormat="1" ht="13.15" customHeight="1">
      <c r="B343" s="216"/>
      <c r="C343" s="175"/>
      <c r="D343" s="197"/>
      <c r="E343" s="172"/>
      <c r="F343" s="172"/>
      <c r="G343" s="38" t="s">
        <v>93</v>
      </c>
      <c r="H343" s="118">
        <v>166524</v>
      </c>
      <c r="I343" s="84">
        <f>IFERROR(H343/E328,"-")</f>
        <v>1.216482251890371E-3</v>
      </c>
      <c r="J343" s="118">
        <v>9</v>
      </c>
      <c r="K343" s="84">
        <f>IFERROR(J343/F328,"-")</f>
        <v>0.11538461538461539</v>
      </c>
      <c r="L343" s="121">
        <f t="shared" si="230"/>
        <v>18502.666666666668</v>
      </c>
      <c r="M343" s="87">
        <f t="shared" si="238"/>
        <v>0.10714285714285714</v>
      </c>
      <c r="N343" s="197"/>
      <c r="O343" s="172"/>
      <c r="P343" s="172"/>
      <c r="Q343" s="38" t="s">
        <v>93</v>
      </c>
      <c r="R343" s="118">
        <v>563753</v>
      </c>
      <c r="S343" s="84">
        <f>IFERROR(R343/O328,"-")</f>
        <v>1.3484945976783291E-3</v>
      </c>
      <c r="T343" s="118">
        <v>47</v>
      </c>
      <c r="U343" s="84">
        <f>IFERROR(T343/P328,"-")</f>
        <v>0.24736842105263157</v>
      </c>
      <c r="V343" s="121">
        <f t="shared" si="231"/>
        <v>11994.744680851063</v>
      </c>
      <c r="W343" s="87">
        <f t="shared" si="239"/>
        <v>0.23499999999999999</v>
      </c>
      <c r="X343" s="197"/>
      <c r="Y343" s="172"/>
      <c r="Z343" s="172"/>
      <c r="AA343" s="38" t="s">
        <v>93</v>
      </c>
      <c r="AB343" s="118">
        <v>11591536</v>
      </c>
      <c r="AC343" s="84">
        <f>IFERROR(AB343/Y328,"-")</f>
        <v>2.0076436957787527E-3</v>
      </c>
      <c r="AD343" s="118">
        <v>625</v>
      </c>
      <c r="AE343" s="84">
        <f>IFERROR(AD343/Z328,"-")</f>
        <v>8.3377801494130196E-2</v>
      </c>
      <c r="AF343" s="121">
        <f t="shared" si="232"/>
        <v>18546.457600000002</v>
      </c>
      <c r="AG343" s="87">
        <f t="shared" si="240"/>
        <v>7.6424553680606508E-2</v>
      </c>
      <c r="AH343" s="197"/>
      <c r="AI343" s="172"/>
      <c r="AJ343" s="172"/>
      <c r="AK343" s="38" t="s">
        <v>93</v>
      </c>
      <c r="AL343" s="118">
        <v>15406796</v>
      </c>
      <c r="AM343" s="84">
        <f>IFERROR(AL343/AI328,"-")</f>
        <v>2.7473307149636886E-3</v>
      </c>
      <c r="AN343" s="118">
        <v>704</v>
      </c>
      <c r="AO343" s="84">
        <f>IFERROR(AN343/AJ328,"-")</f>
        <v>0.12254134029590949</v>
      </c>
      <c r="AP343" s="121">
        <f t="shared" si="233"/>
        <v>21884.653409090908</v>
      </c>
      <c r="AQ343" s="87">
        <f t="shared" si="241"/>
        <v>0.11305604625020074</v>
      </c>
      <c r="AR343" s="197"/>
      <c r="AS343" s="172"/>
      <c r="AT343" s="172"/>
      <c r="AU343" s="38" t="s">
        <v>93</v>
      </c>
      <c r="AV343" s="118">
        <v>16387357</v>
      </c>
      <c r="AW343" s="84">
        <f>IFERROR(AV343/AS328,"-")</f>
        <v>3.512329229786042E-3</v>
      </c>
      <c r="AX343" s="118">
        <v>634</v>
      </c>
      <c r="AY343" s="84">
        <f>IFERROR(AX343/AT328,"-")</f>
        <v>0.16173469387755102</v>
      </c>
      <c r="AZ343" s="121">
        <f t="shared" si="234"/>
        <v>25847.566246056784</v>
      </c>
      <c r="BA343" s="87">
        <f t="shared" si="242"/>
        <v>0.14757914338919925</v>
      </c>
      <c r="BB343" s="197"/>
      <c r="BC343" s="172"/>
      <c r="BD343" s="172"/>
      <c r="BE343" s="38" t="s">
        <v>93</v>
      </c>
      <c r="BF343" s="118">
        <v>9254978</v>
      </c>
      <c r="BG343" s="84">
        <f>IFERROR(BF343/BC328,"-")</f>
        <v>4.191735197435092E-3</v>
      </c>
      <c r="BH343" s="118">
        <v>342</v>
      </c>
      <c r="BI343" s="84">
        <f>IFERROR(BH343/BD328,"-")</f>
        <v>0.18926397343663531</v>
      </c>
      <c r="BJ343" s="121">
        <f t="shared" si="235"/>
        <v>27061.339181286548</v>
      </c>
      <c r="BK343" s="87">
        <f t="shared" si="243"/>
        <v>0.16872224962999507</v>
      </c>
      <c r="BL343" s="197"/>
      <c r="BM343" s="172"/>
      <c r="BN343" s="172"/>
      <c r="BO343" s="38" t="s">
        <v>93</v>
      </c>
      <c r="BP343" s="118">
        <v>3154468</v>
      </c>
      <c r="BQ343" s="84">
        <f>IFERROR(BP343/BM328,"-")</f>
        <v>3.2061365578202839E-3</v>
      </c>
      <c r="BR343" s="118">
        <v>120</v>
      </c>
      <c r="BS343" s="84">
        <f>IFERROR(BR343/BN328,"-")</f>
        <v>0.1749271137026239</v>
      </c>
      <c r="BT343" s="121">
        <f t="shared" si="236"/>
        <v>26287.233333333334</v>
      </c>
      <c r="BU343" s="87">
        <f t="shared" si="244"/>
        <v>0.15286624203821655</v>
      </c>
      <c r="BV343" s="197"/>
      <c r="BW343" s="172"/>
      <c r="BX343" s="172"/>
      <c r="BY343" s="38" t="s">
        <v>93</v>
      </c>
      <c r="BZ343" s="118">
        <f t="shared" si="246"/>
        <v>56525412</v>
      </c>
      <c r="CA343" s="84">
        <f>IFERROR(BZ343/BW328,"-")</f>
        <v>2.8556799426839685E-3</v>
      </c>
      <c r="CB343" s="118">
        <f t="shared" si="247"/>
        <v>2481</v>
      </c>
      <c r="CC343" s="84">
        <f>IFERROR(CB343/BX328,"-")</f>
        <v>0.12453568918783255</v>
      </c>
      <c r="CD343" s="121">
        <f t="shared" si="237"/>
        <v>22783.318016928657</v>
      </c>
      <c r="CE343" s="87">
        <f t="shared" si="245"/>
        <v>0.11382300316557324</v>
      </c>
    </row>
    <row r="344" spans="2:83" s="31" customFormat="1" ht="13.15" customHeight="1">
      <c r="B344" s="216"/>
      <c r="C344" s="176"/>
      <c r="D344" s="198"/>
      <c r="E344" s="173"/>
      <c r="F344" s="173"/>
      <c r="G344" s="39" t="s">
        <v>100</v>
      </c>
      <c r="H344" s="114">
        <f>SUM(H328:H343)</f>
        <v>18970225</v>
      </c>
      <c r="I344" s="84">
        <f>IFERROR(H344/E328,"-")</f>
        <v>0.13858027687820984</v>
      </c>
      <c r="J344" s="118">
        <v>63</v>
      </c>
      <c r="K344" s="84">
        <f>IFERROR(J344/F328,"-")</f>
        <v>0.80769230769230771</v>
      </c>
      <c r="L344" s="121">
        <f t="shared" si="230"/>
        <v>301114.68253968254</v>
      </c>
      <c r="M344" s="88">
        <f t="shared" si="238"/>
        <v>0.75</v>
      </c>
      <c r="N344" s="198"/>
      <c r="O344" s="173"/>
      <c r="P344" s="173"/>
      <c r="Q344" s="39" t="s">
        <v>100</v>
      </c>
      <c r="R344" s="114">
        <f>SUM(R328:R343)</f>
        <v>67010601</v>
      </c>
      <c r="S344" s="84">
        <f>IFERROR(R344/O328,"-")</f>
        <v>0.16028905111933425</v>
      </c>
      <c r="T344" s="118">
        <v>157</v>
      </c>
      <c r="U344" s="84">
        <f>IFERROR(T344/P328,"-")</f>
        <v>0.82631578947368423</v>
      </c>
      <c r="V344" s="121">
        <f t="shared" si="231"/>
        <v>426819.11464968155</v>
      </c>
      <c r="W344" s="88">
        <f t="shared" si="239"/>
        <v>0.78500000000000003</v>
      </c>
      <c r="X344" s="198"/>
      <c r="Y344" s="173"/>
      <c r="Z344" s="173"/>
      <c r="AA344" s="39" t="s">
        <v>100</v>
      </c>
      <c r="AB344" s="114">
        <f>SUM(AB328:AB343)</f>
        <v>992818838</v>
      </c>
      <c r="AC344" s="84">
        <f>IFERROR(AB344/Y328,"-")</f>
        <v>0.17195533716679884</v>
      </c>
      <c r="AD344" s="118">
        <v>5671</v>
      </c>
      <c r="AE344" s="84">
        <f>IFERROR(AD344/Z328,"-")</f>
        <v>0.75653681963713981</v>
      </c>
      <c r="AF344" s="121">
        <f t="shared" si="232"/>
        <v>175069.44771645212</v>
      </c>
      <c r="AG344" s="88">
        <f t="shared" si="240"/>
        <v>0.6934458302763512</v>
      </c>
      <c r="AH344" s="198"/>
      <c r="AI344" s="173"/>
      <c r="AJ344" s="173"/>
      <c r="AK344" s="39" t="s">
        <v>100</v>
      </c>
      <c r="AL344" s="114">
        <f>SUM(AL328:AL343)</f>
        <v>1214940813</v>
      </c>
      <c r="AM344" s="84">
        <f>IFERROR(AL344/AI328,"-")</f>
        <v>0.21664752440532445</v>
      </c>
      <c r="AN344" s="118">
        <v>4890</v>
      </c>
      <c r="AO344" s="84">
        <f>IFERROR(AN344/AJ328,"-")</f>
        <v>0.8511749347258486</v>
      </c>
      <c r="AP344" s="121">
        <f t="shared" si="233"/>
        <v>248454.15398773007</v>
      </c>
      <c r="AQ344" s="88">
        <f t="shared" si="241"/>
        <v>0.78528986670949097</v>
      </c>
      <c r="AR344" s="198"/>
      <c r="AS344" s="173"/>
      <c r="AT344" s="173"/>
      <c r="AU344" s="39" t="s">
        <v>100</v>
      </c>
      <c r="AV344" s="114">
        <f>SUM(AV328:AV343)</f>
        <v>1178089009</v>
      </c>
      <c r="AW344" s="84">
        <f>IFERROR(AV344/AS328,"-")</f>
        <v>0.25250175861796209</v>
      </c>
      <c r="AX344" s="118">
        <v>3491</v>
      </c>
      <c r="AY344" s="84">
        <f>IFERROR(AX344/AT328,"-")</f>
        <v>0.89056122448979591</v>
      </c>
      <c r="AZ344" s="121">
        <f t="shared" si="234"/>
        <v>337464.62589515897</v>
      </c>
      <c r="BA344" s="88">
        <f t="shared" si="242"/>
        <v>0.81261638733705777</v>
      </c>
      <c r="BB344" s="198"/>
      <c r="BC344" s="173"/>
      <c r="BD344" s="173"/>
      <c r="BE344" s="39" t="s">
        <v>100</v>
      </c>
      <c r="BF344" s="114">
        <f>SUM(BF328:BF343)</f>
        <v>675236666</v>
      </c>
      <c r="BG344" s="84">
        <f>IFERROR(BF344/BC328,"-")</f>
        <v>0.30582604296530186</v>
      </c>
      <c r="BH344" s="118">
        <v>1635</v>
      </c>
      <c r="BI344" s="84">
        <f>IFERROR(BH344/BD328,"-")</f>
        <v>0.90481460985058104</v>
      </c>
      <c r="BJ344" s="121">
        <f t="shared" si="235"/>
        <v>412988.78654434253</v>
      </c>
      <c r="BK344" s="88">
        <f t="shared" si="243"/>
        <v>0.80661075481006417</v>
      </c>
      <c r="BL344" s="198"/>
      <c r="BM344" s="173"/>
      <c r="BN344" s="173"/>
      <c r="BO344" s="39" t="s">
        <v>100</v>
      </c>
      <c r="BP344" s="114">
        <f>SUM(BP328:BP343)</f>
        <v>314231339</v>
      </c>
      <c r="BQ344" s="84">
        <f>IFERROR(BP344/BM328,"-")</f>
        <v>0.31937828615814734</v>
      </c>
      <c r="BR344" s="118">
        <v>618</v>
      </c>
      <c r="BS344" s="84">
        <f>IFERROR(BR344/BN328,"-")</f>
        <v>0.9008746355685131</v>
      </c>
      <c r="BT344" s="121">
        <f t="shared" si="236"/>
        <v>508464.94983818772</v>
      </c>
      <c r="BU344" s="88">
        <f t="shared" si="244"/>
        <v>0.78726114649681533</v>
      </c>
      <c r="BV344" s="198"/>
      <c r="BW344" s="173"/>
      <c r="BX344" s="173"/>
      <c r="BY344" s="39" t="s">
        <v>100</v>
      </c>
      <c r="BZ344" s="114">
        <f t="shared" si="246"/>
        <v>4461297491</v>
      </c>
      <c r="CA344" s="84">
        <f>IFERROR(BZ344/BW328,"-")</f>
        <v>0.22538602219113435</v>
      </c>
      <c r="CB344" s="114">
        <f t="shared" si="247"/>
        <v>16525</v>
      </c>
      <c r="CC344" s="84">
        <f>IFERROR(CB344/BX328,"-")</f>
        <v>0.82948499146672017</v>
      </c>
      <c r="CD344" s="121">
        <f t="shared" si="237"/>
        <v>269972.61670196673</v>
      </c>
      <c r="CE344" s="88">
        <f t="shared" si="245"/>
        <v>0.75813185300729458</v>
      </c>
    </row>
    <row r="345" spans="2:83" s="31" customFormat="1" ht="13.15" customHeight="1">
      <c r="B345" s="216">
        <v>21</v>
      </c>
      <c r="C345" s="174" t="s">
        <v>147</v>
      </c>
      <c r="D345" s="196">
        <f>CI25</f>
        <v>61</v>
      </c>
      <c r="E345" s="171">
        <v>131348850</v>
      </c>
      <c r="F345" s="171">
        <v>56</v>
      </c>
      <c r="G345" s="35" t="s">
        <v>66</v>
      </c>
      <c r="H345" s="124">
        <v>860273</v>
      </c>
      <c r="I345" s="80">
        <f>IFERROR(H345/E345,"-")</f>
        <v>6.5495282219829101E-3</v>
      </c>
      <c r="J345" s="124">
        <v>12</v>
      </c>
      <c r="K345" s="80">
        <f>IFERROR(J345/F345,"-")</f>
        <v>0.21428571428571427</v>
      </c>
      <c r="L345" s="119">
        <f t="shared" si="230"/>
        <v>71689.416666666672</v>
      </c>
      <c r="M345" s="81">
        <f t="shared" ref="M345:M361" si="248">IFERROR(J345/$CI$25,"-")</f>
        <v>0.19672131147540983</v>
      </c>
      <c r="N345" s="196">
        <f>CJ25</f>
        <v>112</v>
      </c>
      <c r="O345" s="171">
        <v>218446640</v>
      </c>
      <c r="P345" s="171">
        <v>107</v>
      </c>
      <c r="Q345" s="35" t="s">
        <v>66</v>
      </c>
      <c r="R345" s="124">
        <v>4878494</v>
      </c>
      <c r="S345" s="80">
        <f>IFERROR(R345/O345,"-")</f>
        <v>2.2332657531377E-2</v>
      </c>
      <c r="T345" s="124">
        <v>31</v>
      </c>
      <c r="U345" s="80">
        <f>IFERROR(T345/P345,"-")</f>
        <v>0.28971962616822428</v>
      </c>
      <c r="V345" s="119">
        <f t="shared" si="231"/>
        <v>157370.77419354839</v>
      </c>
      <c r="W345" s="81">
        <f t="shared" ref="W345:W361" si="249">IFERROR(T345/$CJ$25,"-")</f>
        <v>0.2767857142857143</v>
      </c>
      <c r="X345" s="196">
        <f>CK25</f>
        <v>5492</v>
      </c>
      <c r="Y345" s="171">
        <v>3931335660</v>
      </c>
      <c r="Z345" s="171">
        <v>5084</v>
      </c>
      <c r="AA345" s="35" t="s">
        <v>66</v>
      </c>
      <c r="AB345" s="124">
        <v>121520214</v>
      </c>
      <c r="AC345" s="80">
        <f>IFERROR(AB345/Y345,"-")</f>
        <v>3.0910668665722632E-2</v>
      </c>
      <c r="AD345" s="124">
        <v>966</v>
      </c>
      <c r="AE345" s="80">
        <f>IFERROR(AD345/Z345,"-")</f>
        <v>0.19000786782061369</v>
      </c>
      <c r="AF345" s="119">
        <f t="shared" si="232"/>
        <v>125797.32298136647</v>
      </c>
      <c r="AG345" s="81">
        <f t="shared" ref="AG345:AG361" si="250">IFERROR(AD345/$CK$25,"-")</f>
        <v>0.17589220684632192</v>
      </c>
      <c r="AH345" s="196">
        <f>CL25</f>
        <v>4420</v>
      </c>
      <c r="AI345" s="171">
        <v>4097046910</v>
      </c>
      <c r="AJ345" s="171">
        <v>4111</v>
      </c>
      <c r="AK345" s="35" t="s">
        <v>66</v>
      </c>
      <c r="AL345" s="124">
        <v>137345802</v>
      </c>
      <c r="AM345" s="80">
        <f>IFERROR(AL345/AI345,"-")</f>
        <v>3.352312165739884E-2</v>
      </c>
      <c r="AN345" s="124">
        <v>1114</v>
      </c>
      <c r="AO345" s="80">
        <f>IFERROR(AN345/AJ345,"-")</f>
        <v>0.27098029676477742</v>
      </c>
      <c r="AP345" s="119">
        <f t="shared" si="233"/>
        <v>123290.66606822262</v>
      </c>
      <c r="AQ345" s="81">
        <f t="shared" ref="AQ345:AQ361" si="251">IFERROR(AN345/$CL$25,"-")</f>
        <v>0.25203619909502262</v>
      </c>
      <c r="AR345" s="196">
        <f>CM25</f>
        <v>2895</v>
      </c>
      <c r="AS345" s="171">
        <v>3033569680</v>
      </c>
      <c r="AT345" s="171">
        <v>2668</v>
      </c>
      <c r="AU345" s="35" t="s">
        <v>66</v>
      </c>
      <c r="AV345" s="124">
        <v>108339017</v>
      </c>
      <c r="AW345" s="80">
        <f>IFERROR(AV345/AS345,"-")</f>
        <v>3.5713376789815489E-2</v>
      </c>
      <c r="AX345" s="124">
        <v>791</v>
      </c>
      <c r="AY345" s="80">
        <f>IFERROR(AX345/AT345,"-")</f>
        <v>0.2964767616191904</v>
      </c>
      <c r="AZ345" s="119">
        <f t="shared" si="234"/>
        <v>136964.62326169407</v>
      </c>
      <c r="BA345" s="81">
        <f t="shared" ref="BA345:BA361" si="252">IFERROR(AX345/$CM$25,"-")</f>
        <v>0.27322970639032818</v>
      </c>
      <c r="BB345" s="196">
        <f>CN25</f>
        <v>1175</v>
      </c>
      <c r="BC345" s="171">
        <v>1168430120</v>
      </c>
      <c r="BD345" s="171">
        <v>1045</v>
      </c>
      <c r="BE345" s="35" t="s">
        <v>66</v>
      </c>
      <c r="BF345" s="124">
        <v>45501781</v>
      </c>
      <c r="BG345" s="80">
        <f>IFERROR(BF345/BC345,"-")</f>
        <v>3.8942663511618479E-2</v>
      </c>
      <c r="BH345" s="124">
        <v>321</v>
      </c>
      <c r="BI345" s="80">
        <f>IFERROR(BH345/BD345,"-")</f>
        <v>0.30717703349282299</v>
      </c>
      <c r="BJ345" s="119">
        <f t="shared" si="235"/>
        <v>141750.09657320872</v>
      </c>
      <c r="BK345" s="81">
        <f t="shared" ref="BK345:BK361" si="253">IFERROR(BH345/$CN$25,"-")</f>
        <v>0.27319148936170212</v>
      </c>
      <c r="BL345" s="196">
        <f>CO25</f>
        <v>380</v>
      </c>
      <c r="BM345" s="171">
        <v>380130170</v>
      </c>
      <c r="BN345" s="171">
        <v>333</v>
      </c>
      <c r="BO345" s="35" t="s">
        <v>66</v>
      </c>
      <c r="BP345" s="124">
        <v>26176587</v>
      </c>
      <c r="BQ345" s="80">
        <f>IFERROR(BP345/BM345,"-")</f>
        <v>6.8862166346859557E-2</v>
      </c>
      <c r="BR345" s="124">
        <v>112</v>
      </c>
      <c r="BS345" s="80">
        <f>IFERROR(BR345/BN345,"-")</f>
        <v>0.33633633633633636</v>
      </c>
      <c r="BT345" s="119">
        <f t="shared" si="236"/>
        <v>233719.52678571429</v>
      </c>
      <c r="BU345" s="81">
        <f t="shared" ref="BU345:BU361" si="254">IFERROR(BR345/$CO$25,"-")</f>
        <v>0.29473684210526313</v>
      </c>
      <c r="BV345" s="196">
        <f>CP25</f>
        <v>14535</v>
      </c>
      <c r="BW345" s="171">
        <f>SUM(E345,O345,Y345,AI345,AS345,BC345,BM345)</f>
        <v>12960308030</v>
      </c>
      <c r="BX345" s="171">
        <f>SUM(F345,P345,Z345,AJ345,AT345,BD345,BN345)</f>
        <v>13404</v>
      </c>
      <c r="BY345" s="35" t="s">
        <v>66</v>
      </c>
      <c r="BZ345" s="124">
        <f t="shared" si="246"/>
        <v>444622168</v>
      </c>
      <c r="CA345" s="80">
        <f>IFERROR(BZ345/BW345,"-")</f>
        <v>3.4306450662345868E-2</v>
      </c>
      <c r="CB345" s="124">
        <f t="shared" si="247"/>
        <v>3347</v>
      </c>
      <c r="CC345" s="80">
        <f>IFERROR(CB345/BX345,"-")</f>
        <v>0.24970158161742764</v>
      </c>
      <c r="CD345" s="119">
        <f t="shared" si="237"/>
        <v>132841.99820734985</v>
      </c>
      <c r="CE345" s="81">
        <f t="shared" ref="CE345:CE361" si="255">IFERROR(CB345/$CP$25,"-")</f>
        <v>0.2302717578259374</v>
      </c>
    </row>
    <row r="346" spans="2:83" s="31" customFormat="1" ht="13.15" customHeight="1">
      <c r="B346" s="216"/>
      <c r="C346" s="175"/>
      <c r="D346" s="197"/>
      <c r="E346" s="172"/>
      <c r="F346" s="172"/>
      <c r="G346" s="36" t="s">
        <v>68</v>
      </c>
      <c r="H346" s="117">
        <v>2337450</v>
      </c>
      <c r="I346" s="82">
        <f>IFERROR(H346/E345,"-")</f>
        <v>1.7795740122581963E-2</v>
      </c>
      <c r="J346" s="117">
        <v>20</v>
      </c>
      <c r="K346" s="82">
        <f>IFERROR(J346/F345,"-")</f>
        <v>0.35714285714285715</v>
      </c>
      <c r="L346" s="120">
        <f t="shared" si="230"/>
        <v>116872.5</v>
      </c>
      <c r="M346" s="83">
        <f t="shared" si="248"/>
        <v>0.32786885245901637</v>
      </c>
      <c r="N346" s="197"/>
      <c r="O346" s="172"/>
      <c r="P346" s="172"/>
      <c r="Q346" s="36" t="s">
        <v>68</v>
      </c>
      <c r="R346" s="117">
        <v>5904565</v>
      </c>
      <c r="S346" s="82">
        <f>IFERROR(R346/O345,"-")</f>
        <v>2.7029781735255803E-2</v>
      </c>
      <c r="T346" s="117">
        <v>50</v>
      </c>
      <c r="U346" s="82">
        <f>IFERROR(T346/P345,"-")</f>
        <v>0.46728971962616822</v>
      </c>
      <c r="V346" s="120">
        <f t="shared" si="231"/>
        <v>118091.3</v>
      </c>
      <c r="W346" s="83">
        <f t="shared" si="249"/>
        <v>0.44642857142857145</v>
      </c>
      <c r="X346" s="197"/>
      <c r="Y346" s="172"/>
      <c r="Z346" s="172"/>
      <c r="AA346" s="36" t="s">
        <v>68</v>
      </c>
      <c r="AB346" s="117">
        <v>106393665</v>
      </c>
      <c r="AC346" s="82">
        <f>IFERROR(AB346/Y345,"-")</f>
        <v>2.7062981694114616E-2</v>
      </c>
      <c r="AD346" s="117">
        <v>1251</v>
      </c>
      <c r="AE346" s="82">
        <f>IFERROR(AD346/Z345,"-")</f>
        <v>0.24606608969315499</v>
      </c>
      <c r="AF346" s="120">
        <f t="shared" si="232"/>
        <v>85046.894484412463</v>
      </c>
      <c r="AG346" s="83">
        <f t="shared" si="250"/>
        <v>0.22778587035688275</v>
      </c>
      <c r="AH346" s="197"/>
      <c r="AI346" s="172"/>
      <c r="AJ346" s="172"/>
      <c r="AK346" s="36" t="s">
        <v>68</v>
      </c>
      <c r="AL346" s="117">
        <v>81561278</v>
      </c>
      <c r="AM346" s="82">
        <f>IFERROR(AL346/AI345,"-")</f>
        <v>1.9907333206492381E-2</v>
      </c>
      <c r="AN346" s="117">
        <v>1239</v>
      </c>
      <c r="AO346" s="82">
        <f>IFERROR(AN346/AJ345,"-")</f>
        <v>0.30138652396010701</v>
      </c>
      <c r="AP346" s="120">
        <f t="shared" si="233"/>
        <v>65828.311541565781</v>
      </c>
      <c r="AQ346" s="83">
        <f t="shared" si="251"/>
        <v>0.28031674208144797</v>
      </c>
      <c r="AR346" s="197"/>
      <c r="AS346" s="172"/>
      <c r="AT346" s="172"/>
      <c r="AU346" s="36" t="s">
        <v>68</v>
      </c>
      <c r="AV346" s="117">
        <v>49800242</v>
      </c>
      <c r="AW346" s="82">
        <f>IFERROR(AV346/AS345,"-")</f>
        <v>1.6416383090959691E-2</v>
      </c>
      <c r="AX346" s="117">
        <v>909</v>
      </c>
      <c r="AY346" s="82">
        <f>IFERROR(AX346/AT345,"-")</f>
        <v>0.34070464767616193</v>
      </c>
      <c r="AZ346" s="120">
        <f t="shared" si="234"/>
        <v>54785.744774477447</v>
      </c>
      <c r="BA346" s="83">
        <f t="shared" si="252"/>
        <v>0.31398963730569951</v>
      </c>
      <c r="BB346" s="197"/>
      <c r="BC346" s="172"/>
      <c r="BD346" s="172"/>
      <c r="BE346" s="36" t="s">
        <v>68</v>
      </c>
      <c r="BF346" s="117">
        <v>17321657</v>
      </c>
      <c r="BG346" s="82">
        <f>IFERROR(BF346/BC345,"-")</f>
        <v>1.482472653135645E-2</v>
      </c>
      <c r="BH346" s="117">
        <v>366</v>
      </c>
      <c r="BI346" s="82">
        <f>IFERROR(BH346/BD345,"-")</f>
        <v>0.35023923444976074</v>
      </c>
      <c r="BJ346" s="120">
        <f t="shared" si="235"/>
        <v>47326.93169398907</v>
      </c>
      <c r="BK346" s="83">
        <f t="shared" si="253"/>
        <v>0.31148936170212765</v>
      </c>
      <c r="BL346" s="197"/>
      <c r="BM346" s="172"/>
      <c r="BN346" s="172"/>
      <c r="BO346" s="36" t="s">
        <v>68</v>
      </c>
      <c r="BP346" s="117">
        <v>8824980</v>
      </c>
      <c r="BQ346" s="82">
        <f>IFERROR(BP346/BM345,"-")</f>
        <v>2.3215678987016476E-2</v>
      </c>
      <c r="BR346" s="117">
        <v>126</v>
      </c>
      <c r="BS346" s="82">
        <f>IFERROR(BR346/BN345,"-")</f>
        <v>0.3783783783783784</v>
      </c>
      <c r="BT346" s="120">
        <f t="shared" si="236"/>
        <v>70039.523809523816</v>
      </c>
      <c r="BU346" s="83">
        <f t="shared" si="254"/>
        <v>0.33157894736842103</v>
      </c>
      <c r="BV346" s="197"/>
      <c r="BW346" s="172"/>
      <c r="BX346" s="172"/>
      <c r="BY346" s="36" t="s">
        <v>68</v>
      </c>
      <c r="BZ346" s="117">
        <f t="shared" si="246"/>
        <v>272143837</v>
      </c>
      <c r="CA346" s="82">
        <f>IFERROR(BZ346/BW345,"-")</f>
        <v>2.0998253773756949E-2</v>
      </c>
      <c r="CB346" s="117">
        <f t="shared" si="247"/>
        <v>3961</v>
      </c>
      <c r="CC346" s="82">
        <f>IFERROR(CB346/BX345,"-")</f>
        <v>0.29550880334228591</v>
      </c>
      <c r="CD346" s="120">
        <f t="shared" si="237"/>
        <v>68705.841201716743</v>
      </c>
      <c r="CE346" s="83">
        <f t="shared" si="255"/>
        <v>0.27251461988304093</v>
      </c>
    </row>
    <row r="347" spans="2:83" s="31" customFormat="1" ht="13.15" customHeight="1">
      <c r="B347" s="216"/>
      <c r="C347" s="175"/>
      <c r="D347" s="197"/>
      <c r="E347" s="172"/>
      <c r="F347" s="172"/>
      <c r="G347" s="37" t="s">
        <v>70</v>
      </c>
      <c r="H347" s="117">
        <v>160852</v>
      </c>
      <c r="I347" s="82">
        <f>IFERROR(H347/E345,"-")</f>
        <v>1.2246167362713872E-3</v>
      </c>
      <c r="J347" s="117">
        <v>6</v>
      </c>
      <c r="K347" s="82">
        <f>IFERROR(J347/F345,"-")</f>
        <v>0.10714285714285714</v>
      </c>
      <c r="L347" s="120">
        <f t="shared" si="230"/>
        <v>26808.666666666668</v>
      </c>
      <c r="M347" s="83">
        <f t="shared" si="248"/>
        <v>9.8360655737704916E-2</v>
      </c>
      <c r="N347" s="197"/>
      <c r="O347" s="172"/>
      <c r="P347" s="172"/>
      <c r="Q347" s="37" t="s">
        <v>70</v>
      </c>
      <c r="R347" s="117">
        <v>2109338</v>
      </c>
      <c r="S347" s="82">
        <f>IFERROR(R347/O345,"-")</f>
        <v>9.6560789399186917E-3</v>
      </c>
      <c r="T347" s="117">
        <v>24</v>
      </c>
      <c r="U347" s="82">
        <f>IFERROR(T347/P345,"-")</f>
        <v>0.22429906542056074</v>
      </c>
      <c r="V347" s="120">
        <f t="shared" si="231"/>
        <v>87889.083333333328</v>
      </c>
      <c r="W347" s="83">
        <f t="shared" si="249"/>
        <v>0.21428571428571427</v>
      </c>
      <c r="X347" s="197"/>
      <c r="Y347" s="172"/>
      <c r="Z347" s="172"/>
      <c r="AA347" s="37" t="s">
        <v>70</v>
      </c>
      <c r="AB347" s="117">
        <v>59318657</v>
      </c>
      <c r="AC347" s="82">
        <f>IFERROR(AB347/Y345,"-")</f>
        <v>1.508867777522716E-2</v>
      </c>
      <c r="AD347" s="117">
        <v>1314</v>
      </c>
      <c r="AE347" s="82">
        <f>IFERROR(AD347/Z345,"-")</f>
        <v>0.25845790715971678</v>
      </c>
      <c r="AF347" s="120">
        <f t="shared" si="232"/>
        <v>45143.574581430745</v>
      </c>
      <c r="AG347" s="83">
        <f t="shared" si="250"/>
        <v>0.2392571012381646</v>
      </c>
      <c r="AH347" s="197"/>
      <c r="AI347" s="172"/>
      <c r="AJ347" s="172"/>
      <c r="AK347" s="37" t="s">
        <v>70</v>
      </c>
      <c r="AL347" s="117">
        <v>50076070</v>
      </c>
      <c r="AM347" s="82">
        <f>IFERROR(AL347/AI345,"-")</f>
        <v>1.222247904405859E-2</v>
      </c>
      <c r="AN347" s="117">
        <v>1187</v>
      </c>
      <c r="AO347" s="82">
        <f>IFERROR(AN347/AJ345,"-")</f>
        <v>0.28873753344684994</v>
      </c>
      <c r="AP347" s="120">
        <f t="shared" si="233"/>
        <v>42187.085088458298</v>
      </c>
      <c r="AQ347" s="83">
        <f t="shared" si="251"/>
        <v>0.26855203619909501</v>
      </c>
      <c r="AR347" s="197"/>
      <c r="AS347" s="172"/>
      <c r="AT347" s="172"/>
      <c r="AU347" s="37" t="s">
        <v>70</v>
      </c>
      <c r="AV347" s="117">
        <v>45841431</v>
      </c>
      <c r="AW347" s="82">
        <f>IFERROR(AV347/AS345,"-")</f>
        <v>1.5111382244564101E-2</v>
      </c>
      <c r="AX347" s="117">
        <v>813</v>
      </c>
      <c r="AY347" s="82">
        <f>IFERROR(AX347/AT345,"-")</f>
        <v>0.30472263868065969</v>
      </c>
      <c r="AZ347" s="120">
        <f t="shared" si="234"/>
        <v>56385.523985239852</v>
      </c>
      <c r="BA347" s="83">
        <f t="shared" si="252"/>
        <v>0.28082901554404144</v>
      </c>
      <c r="BB347" s="197"/>
      <c r="BC347" s="172"/>
      <c r="BD347" s="172"/>
      <c r="BE347" s="37" t="s">
        <v>70</v>
      </c>
      <c r="BF347" s="117">
        <v>13489149</v>
      </c>
      <c r="BG347" s="82">
        <f>IFERROR(BF347/BC345,"-")</f>
        <v>1.1544677571303964E-2</v>
      </c>
      <c r="BH347" s="117">
        <v>333</v>
      </c>
      <c r="BI347" s="82">
        <f>IFERROR(BH347/BD345,"-")</f>
        <v>0.3186602870813397</v>
      </c>
      <c r="BJ347" s="120">
        <f t="shared" si="235"/>
        <v>40507.954954954956</v>
      </c>
      <c r="BK347" s="83">
        <f t="shared" si="253"/>
        <v>0.28340425531914892</v>
      </c>
      <c r="BL347" s="197"/>
      <c r="BM347" s="172"/>
      <c r="BN347" s="172"/>
      <c r="BO347" s="37" t="s">
        <v>70</v>
      </c>
      <c r="BP347" s="117">
        <v>3570610</v>
      </c>
      <c r="BQ347" s="82">
        <f>IFERROR(BP347/BM345,"-")</f>
        <v>9.3931244657586635E-3</v>
      </c>
      <c r="BR347" s="117">
        <v>82</v>
      </c>
      <c r="BS347" s="82">
        <f>IFERROR(BR347/BN345,"-")</f>
        <v>0.24624624624624625</v>
      </c>
      <c r="BT347" s="120">
        <f t="shared" si="236"/>
        <v>43544.024390243903</v>
      </c>
      <c r="BU347" s="83">
        <f t="shared" si="254"/>
        <v>0.21578947368421053</v>
      </c>
      <c r="BV347" s="197"/>
      <c r="BW347" s="172"/>
      <c r="BX347" s="172"/>
      <c r="BY347" s="37" t="s">
        <v>70</v>
      </c>
      <c r="BZ347" s="117">
        <f t="shared" si="246"/>
        <v>174566107</v>
      </c>
      <c r="CA347" s="82">
        <f>IFERROR(BZ347/BW345,"-")</f>
        <v>1.3469286887003102E-2</v>
      </c>
      <c r="CB347" s="117">
        <f t="shared" si="247"/>
        <v>3759</v>
      </c>
      <c r="CC347" s="82">
        <f>IFERROR(CB347/BX345,"-")</f>
        <v>0.2804386750223814</v>
      </c>
      <c r="CD347" s="120">
        <f t="shared" si="237"/>
        <v>46439.50704974727</v>
      </c>
      <c r="CE347" s="83">
        <f t="shared" si="255"/>
        <v>0.25861713106295148</v>
      </c>
    </row>
    <row r="348" spans="2:83" s="31" customFormat="1" ht="13.15" customHeight="1">
      <c r="B348" s="216"/>
      <c r="C348" s="175"/>
      <c r="D348" s="197"/>
      <c r="E348" s="172"/>
      <c r="F348" s="172"/>
      <c r="G348" s="37" t="s">
        <v>72</v>
      </c>
      <c r="H348" s="117">
        <v>10277</v>
      </c>
      <c r="I348" s="82">
        <f>IFERROR(H348/E345,"-")</f>
        <v>7.8242024958726316E-5</v>
      </c>
      <c r="J348" s="117">
        <v>1</v>
      </c>
      <c r="K348" s="82">
        <f>IFERROR(J348/F345,"-")</f>
        <v>1.7857142857142856E-2</v>
      </c>
      <c r="L348" s="120">
        <f t="shared" si="230"/>
        <v>10277</v>
      </c>
      <c r="M348" s="83">
        <f t="shared" si="248"/>
        <v>1.6393442622950821E-2</v>
      </c>
      <c r="N348" s="197"/>
      <c r="O348" s="172"/>
      <c r="P348" s="172"/>
      <c r="Q348" s="37" t="s">
        <v>72</v>
      </c>
      <c r="R348" s="117">
        <v>39652</v>
      </c>
      <c r="S348" s="82">
        <f>IFERROR(R348/O345,"-")</f>
        <v>1.8151801281997287E-4</v>
      </c>
      <c r="T348" s="117">
        <v>3</v>
      </c>
      <c r="U348" s="82">
        <f>IFERROR(T348/P345,"-")</f>
        <v>2.8037383177570093E-2</v>
      </c>
      <c r="V348" s="120">
        <f t="shared" si="231"/>
        <v>13217.333333333334</v>
      </c>
      <c r="W348" s="83">
        <f t="shared" si="249"/>
        <v>2.6785714285714284E-2</v>
      </c>
      <c r="X348" s="197"/>
      <c r="Y348" s="172"/>
      <c r="Z348" s="172"/>
      <c r="AA348" s="37" t="s">
        <v>72</v>
      </c>
      <c r="AB348" s="117">
        <v>14082579</v>
      </c>
      <c r="AC348" s="82">
        <f>IFERROR(AB348/Y345,"-")</f>
        <v>3.5821360010760313E-3</v>
      </c>
      <c r="AD348" s="117">
        <v>263</v>
      </c>
      <c r="AE348" s="82">
        <f>IFERROR(AD348/Z345,"-")</f>
        <v>5.1730920535011798E-2</v>
      </c>
      <c r="AF348" s="120">
        <f t="shared" si="232"/>
        <v>53545.927756653989</v>
      </c>
      <c r="AG348" s="83">
        <f t="shared" si="250"/>
        <v>4.7887836853605245E-2</v>
      </c>
      <c r="AH348" s="197"/>
      <c r="AI348" s="172"/>
      <c r="AJ348" s="172"/>
      <c r="AK348" s="37" t="s">
        <v>72</v>
      </c>
      <c r="AL348" s="117">
        <v>21280901</v>
      </c>
      <c r="AM348" s="82">
        <f>IFERROR(AL348/AI345,"-")</f>
        <v>5.1942048669391489E-3</v>
      </c>
      <c r="AN348" s="117">
        <v>202</v>
      </c>
      <c r="AO348" s="82">
        <f>IFERROR(AN348/AJ345,"-")</f>
        <v>4.9136463147652638E-2</v>
      </c>
      <c r="AP348" s="120">
        <f t="shared" si="233"/>
        <v>105350.99504950496</v>
      </c>
      <c r="AQ348" s="83">
        <f t="shared" si="251"/>
        <v>4.5701357466063346E-2</v>
      </c>
      <c r="AR348" s="197"/>
      <c r="AS348" s="172"/>
      <c r="AT348" s="172"/>
      <c r="AU348" s="37" t="s">
        <v>72</v>
      </c>
      <c r="AV348" s="117">
        <v>5890156</v>
      </c>
      <c r="AW348" s="82">
        <f>IFERROR(AV348/AS345,"-")</f>
        <v>1.941658383136266E-3</v>
      </c>
      <c r="AX348" s="117">
        <v>130</v>
      </c>
      <c r="AY348" s="82">
        <f>IFERROR(AX348/AT345,"-")</f>
        <v>4.8725637181409293E-2</v>
      </c>
      <c r="AZ348" s="120">
        <f t="shared" si="234"/>
        <v>45308.892307692309</v>
      </c>
      <c r="BA348" s="83">
        <f t="shared" si="252"/>
        <v>4.4905008635578586E-2</v>
      </c>
      <c r="BB348" s="197"/>
      <c r="BC348" s="172"/>
      <c r="BD348" s="172"/>
      <c r="BE348" s="37" t="s">
        <v>72</v>
      </c>
      <c r="BF348" s="117">
        <v>1038750</v>
      </c>
      <c r="BG348" s="82">
        <f>IFERROR(BF348/BC345,"-")</f>
        <v>8.8901337120614451E-4</v>
      </c>
      <c r="BH348" s="117">
        <v>44</v>
      </c>
      <c r="BI348" s="82">
        <f>IFERROR(BH348/BD345,"-")</f>
        <v>4.2105263157894736E-2</v>
      </c>
      <c r="BJ348" s="120">
        <f t="shared" si="235"/>
        <v>23607.954545454544</v>
      </c>
      <c r="BK348" s="83">
        <f t="shared" si="253"/>
        <v>3.7446808510638301E-2</v>
      </c>
      <c r="BL348" s="197"/>
      <c r="BM348" s="172"/>
      <c r="BN348" s="172"/>
      <c r="BO348" s="37" t="s">
        <v>72</v>
      </c>
      <c r="BP348" s="117">
        <v>665702</v>
      </c>
      <c r="BQ348" s="82">
        <f>IFERROR(BP348/BM345,"-")</f>
        <v>1.7512474739902913E-3</v>
      </c>
      <c r="BR348" s="117">
        <v>7</v>
      </c>
      <c r="BS348" s="82">
        <f>IFERROR(BR348/BN345,"-")</f>
        <v>2.1021021021021023E-2</v>
      </c>
      <c r="BT348" s="120">
        <f t="shared" si="236"/>
        <v>95100.28571428571</v>
      </c>
      <c r="BU348" s="83">
        <f t="shared" si="254"/>
        <v>1.8421052631578946E-2</v>
      </c>
      <c r="BV348" s="197"/>
      <c r="BW348" s="172"/>
      <c r="BX348" s="172"/>
      <c r="BY348" s="37" t="s">
        <v>72</v>
      </c>
      <c r="BZ348" s="117">
        <f t="shared" si="246"/>
        <v>43008017</v>
      </c>
      <c r="CA348" s="82">
        <f>IFERROR(BZ348/BW345,"-")</f>
        <v>3.318440958382067E-3</v>
      </c>
      <c r="CB348" s="117">
        <f t="shared" si="247"/>
        <v>650</v>
      </c>
      <c r="CC348" s="82">
        <f>IFERROR(CB348/BX345,"-")</f>
        <v>4.8492987168009552E-2</v>
      </c>
      <c r="CD348" s="120">
        <f t="shared" si="237"/>
        <v>66166.179999999993</v>
      </c>
      <c r="CE348" s="83">
        <f t="shared" si="255"/>
        <v>4.4719642242862054E-2</v>
      </c>
    </row>
    <row r="349" spans="2:83" s="31" customFormat="1" ht="13.15" customHeight="1">
      <c r="B349" s="216"/>
      <c r="C349" s="175"/>
      <c r="D349" s="197"/>
      <c r="E349" s="172"/>
      <c r="F349" s="172"/>
      <c r="G349" s="37" t="s">
        <v>74</v>
      </c>
      <c r="H349" s="117">
        <v>213318</v>
      </c>
      <c r="I349" s="82">
        <f>IFERROR(H349/E345,"-")</f>
        <v>1.6240568531814324E-3</v>
      </c>
      <c r="J349" s="117">
        <v>13</v>
      </c>
      <c r="K349" s="82">
        <f>IFERROR(J349/F345,"-")</f>
        <v>0.23214285714285715</v>
      </c>
      <c r="L349" s="120">
        <f t="shared" si="230"/>
        <v>16409.076923076922</v>
      </c>
      <c r="M349" s="83">
        <f t="shared" si="248"/>
        <v>0.21311475409836064</v>
      </c>
      <c r="N349" s="197"/>
      <c r="O349" s="172"/>
      <c r="P349" s="172"/>
      <c r="Q349" s="37" t="s">
        <v>74</v>
      </c>
      <c r="R349" s="117">
        <v>1081170</v>
      </c>
      <c r="S349" s="82">
        <f>IFERROR(R349/O345,"-")</f>
        <v>4.9493551377123492E-3</v>
      </c>
      <c r="T349" s="117">
        <v>35</v>
      </c>
      <c r="U349" s="82">
        <f>IFERROR(T349/P345,"-")</f>
        <v>0.32710280373831774</v>
      </c>
      <c r="V349" s="120">
        <f t="shared" si="231"/>
        <v>30890.571428571428</v>
      </c>
      <c r="W349" s="83">
        <f t="shared" si="249"/>
        <v>0.3125</v>
      </c>
      <c r="X349" s="197"/>
      <c r="Y349" s="172"/>
      <c r="Z349" s="172"/>
      <c r="AA349" s="37" t="s">
        <v>74</v>
      </c>
      <c r="AB349" s="117">
        <v>76451610</v>
      </c>
      <c r="AC349" s="82">
        <f>IFERROR(AB349/Y345,"-")</f>
        <v>1.9446726662866533E-2</v>
      </c>
      <c r="AD349" s="117">
        <v>1548</v>
      </c>
      <c r="AE349" s="82">
        <f>IFERROR(AD349/Z345,"-")</f>
        <v>0.30448465774980332</v>
      </c>
      <c r="AF349" s="120">
        <f t="shared" si="232"/>
        <v>49387.344961240313</v>
      </c>
      <c r="AG349" s="83">
        <f t="shared" si="250"/>
        <v>0.28186453022578295</v>
      </c>
      <c r="AH349" s="197"/>
      <c r="AI349" s="172"/>
      <c r="AJ349" s="172"/>
      <c r="AK349" s="37" t="s">
        <v>74</v>
      </c>
      <c r="AL349" s="117">
        <v>76576920</v>
      </c>
      <c r="AM349" s="82">
        <f>IFERROR(AL349/AI345,"-")</f>
        <v>1.8690759877094013E-2</v>
      </c>
      <c r="AN349" s="117">
        <v>1451</v>
      </c>
      <c r="AO349" s="82">
        <f>IFERROR(AN349/AJ345,"-")</f>
        <v>0.35295548528338605</v>
      </c>
      <c r="AP349" s="120">
        <f t="shared" si="233"/>
        <v>52775.272226050998</v>
      </c>
      <c r="AQ349" s="83">
        <f t="shared" si="251"/>
        <v>0.32828054298642534</v>
      </c>
      <c r="AR349" s="197"/>
      <c r="AS349" s="172"/>
      <c r="AT349" s="172"/>
      <c r="AU349" s="37" t="s">
        <v>74</v>
      </c>
      <c r="AV349" s="117">
        <v>58182130</v>
      </c>
      <c r="AW349" s="82">
        <f>IFERROR(AV349/AS345,"-")</f>
        <v>1.9179427584468736E-2</v>
      </c>
      <c r="AX349" s="117">
        <v>952</v>
      </c>
      <c r="AY349" s="82">
        <f>IFERROR(AX349/AT345,"-")</f>
        <v>0.3568215892053973</v>
      </c>
      <c r="AZ349" s="120">
        <f t="shared" si="234"/>
        <v>61115.682773109242</v>
      </c>
      <c r="BA349" s="83">
        <f t="shared" si="252"/>
        <v>0.32884283246977547</v>
      </c>
      <c r="BB349" s="197"/>
      <c r="BC349" s="172"/>
      <c r="BD349" s="172"/>
      <c r="BE349" s="37" t="s">
        <v>74</v>
      </c>
      <c r="BF349" s="117">
        <v>17103030</v>
      </c>
      <c r="BG349" s="82">
        <f>IFERROR(BF349/BC345,"-")</f>
        <v>1.4637614785212829E-2</v>
      </c>
      <c r="BH349" s="117">
        <v>321</v>
      </c>
      <c r="BI349" s="82">
        <f>IFERROR(BH349/BD345,"-")</f>
        <v>0.30717703349282299</v>
      </c>
      <c r="BJ349" s="120">
        <f t="shared" si="235"/>
        <v>53280.467289719629</v>
      </c>
      <c r="BK349" s="83">
        <f t="shared" si="253"/>
        <v>0.27319148936170212</v>
      </c>
      <c r="BL349" s="197"/>
      <c r="BM349" s="172"/>
      <c r="BN349" s="172"/>
      <c r="BO349" s="37" t="s">
        <v>74</v>
      </c>
      <c r="BP349" s="117">
        <v>2477019</v>
      </c>
      <c r="BQ349" s="82">
        <f>IFERROR(BP349/BM345,"-")</f>
        <v>6.5162388978491238E-3</v>
      </c>
      <c r="BR349" s="117">
        <v>78</v>
      </c>
      <c r="BS349" s="82">
        <f>IFERROR(BR349/BN345,"-")</f>
        <v>0.23423423423423423</v>
      </c>
      <c r="BT349" s="120">
        <f t="shared" si="236"/>
        <v>31756.653846153848</v>
      </c>
      <c r="BU349" s="83">
        <f t="shared" si="254"/>
        <v>0.20526315789473684</v>
      </c>
      <c r="BV349" s="197"/>
      <c r="BW349" s="172"/>
      <c r="BX349" s="172"/>
      <c r="BY349" s="37" t="s">
        <v>74</v>
      </c>
      <c r="BZ349" s="117">
        <f t="shared" si="246"/>
        <v>232085197</v>
      </c>
      <c r="CA349" s="82">
        <f>IFERROR(BZ349/BW345,"-")</f>
        <v>1.7907382792351732E-2</v>
      </c>
      <c r="CB349" s="117">
        <f t="shared" si="247"/>
        <v>4398</v>
      </c>
      <c r="CC349" s="82">
        <f>IFERROR(CB349/BX345,"-")</f>
        <v>0.32811101163831691</v>
      </c>
      <c r="CD349" s="120">
        <f t="shared" si="237"/>
        <v>52770.622328331061</v>
      </c>
      <c r="CE349" s="83">
        <f t="shared" si="255"/>
        <v>0.30257997936016512</v>
      </c>
    </row>
    <row r="350" spans="2:83" s="31" customFormat="1" ht="13.15" customHeight="1">
      <c r="B350" s="216"/>
      <c r="C350" s="175"/>
      <c r="D350" s="197"/>
      <c r="E350" s="172"/>
      <c r="F350" s="172"/>
      <c r="G350" s="37" t="s">
        <v>76</v>
      </c>
      <c r="H350" s="117">
        <v>308853</v>
      </c>
      <c r="I350" s="82">
        <f>IFERROR(H350/E345,"-")</f>
        <v>2.3513947781042622E-3</v>
      </c>
      <c r="J350" s="117">
        <v>14</v>
      </c>
      <c r="K350" s="82">
        <f>IFERROR(J350/F345,"-")</f>
        <v>0.25</v>
      </c>
      <c r="L350" s="120">
        <f t="shared" si="230"/>
        <v>22060.928571428572</v>
      </c>
      <c r="M350" s="83">
        <f t="shared" si="248"/>
        <v>0.22950819672131148</v>
      </c>
      <c r="N350" s="197"/>
      <c r="O350" s="172"/>
      <c r="P350" s="172"/>
      <c r="Q350" s="37" t="s">
        <v>76</v>
      </c>
      <c r="R350" s="117">
        <v>4124512</v>
      </c>
      <c r="S350" s="82">
        <f>IFERROR(R350/O345,"-")</f>
        <v>1.8881096088271258E-2</v>
      </c>
      <c r="T350" s="117">
        <v>35</v>
      </c>
      <c r="U350" s="82">
        <f>IFERROR(T350/P345,"-")</f>
        <v>0.32710280373831774</v>
      </c>
      <c r="V350" s="120">
        <f t="shared" si="231"/>
        <v>117843.2</v>
      </c>
      <c r="W350" s="83">
        <f t="shared" si="249"/>
        <v>0.3125</v>
      </c>
      <c r="X350" s="197"/>
      <c r="Y350" s="172"/>
      <c r="Z350" s="172"/>
      <c r="AA350" s="37" t="s">
        <v>76</v>
      </c>
      <c r="AB350" s="117">
        <v>108265523</v>
      </c>
      <c r="AC350" s="82">
        <f>IFERROR(AB350/Y345,"-")</f>
        <v>2.7539119618191034E-2</v>
      </c>
      <c r="AD350" s="117">
        <v>1708</v>
      </c>
      <c r="AE350" s="82">
        <f>IFERROR(AD350/Z345,"-")</f>
        <v>0.33595594020456332</v>
      </c>
      <c r="AF350" s="120">
        <f t="shared" si="232"/>
        <v>63387.308548009365</v>
      </c>
      <c r="AG350" s="83">
        <f t="shared" si="250"/>
        <v>0.31099781500364165</v>
      </c>
      <c r="AH350" s="197"/>
      <c r="AI350" s="172"/>
      <c r="AJ350" s="172"/>
      <c r="AK350" s="37" t="s">
        <v>76</v>
      </c>
      <c r="AL350" s="117">
        <v>137774876</v>
      </c>
      <c r="AM350" s="82">
        <f>IFERROR(AL350/AI345,"-")</f>
        <v>3.3627849284254351E-2</v>
      </c>
      <c r="AN350" s="117">
        <v>1644</v>
      </c>
      <c r="AO350" s="82">
        <f>IFERROR(AN350/AJ345,"-")</f>
        <v>0.39990270007297496</v>
      </c>
      <c r="AP350" s="120">
        <f t="shared" si="233"/>
        <v>83804.669099756691</v>
      </c>
      <c r="AQ350" s="83">
        <f t="shared" si="251"/>
        <v>0.37194570135746607</v>
      </c>
      <c r="AR350" s="197"/>
      <c r="AS350" s="172"/>
      <c r="AT350" s="172"/>
      <c r="AU350" s="37" t="s">
        <v>76</v>
      </c>
      <c r="AV350" s="117">
        <v>104806899</v>
      </c>
      <c r="AW350" s="82">
        <f>IFERROR(AV350/AS345,"-")</f>
        <v>3.4549033005894229E-2</v>
      </c>
      <c r="AX350" s="117">
        <v>1175</v>
      </c>
      <c r="AY350" s="82">
        <f>IFERROR(AX350/AT345,"-")</f>
        <v>0.44040479760119938</v>
      </c>
      <c r="AZ350" s="120">
        <f t="shared" si="234"/>
        <v>89197.36085106383</v>
      </c>
      <c r="BA350" s="83">
        <f t="shared" si="252"/>
        <v>0.40587219343696029</v>
      </c>
      <c r="BB350" s="197"/>
      <c r="BC350" s="172"/>
      <c r="BD350" s="172"/>
      <c r="BE350" s="37" t="s">
        <v>76</v>
      </c>
      <c r="BF350" s="117">
        <v>36517199</v>
      </c>
      <c r="BG350" s="82">
        <f>IFERROR(BF350/BC345,"-")</f>
        <v>3.1253216067384501E-2</v>
      </c>
      <c r="BH350" s="117">
        <v>434</v>
      </c>
      <c r="BI350" s="82">
        <f>IFERROR(BH350/BD345,"-")</f>
        <v>0.41531100478468902</v>
      </c>
      <c r="BJ350" s="120">
        <f t="shared" si="235"/>
        <v>84141.011520737331</v>
      </c>
      <c r="BK350" s="83">
        <f t="shared" si="253"/>
        <v>0.36936170212765956</v>
      </c>
      <c r="BL350" s="197"/>
      <c r="BM350" s="172"/>
      <c r="BN350" s="172"/>
      <c r="BO350" s="37" t="s">
        <v>76</v>
      </c>
      <c r="BP350" s="117">
        <v>8551284</v>
      </c>
      <c r="BQ350" s="82">
        <f>IFERROR(BP350/BM345,"-")</f>
        <v>2.2495672995384713E-2</v>
      </c>
      <c r="BR350" s="117">
        <v>114</v>
      </c>
      <c r="BS350" s="82">
        <f>IFERROR(BR350/BN345,"-")</f>
        <v>0.34234234234234234</v>
      </c>
      <c r="BT350" s="120">
        <f t="shared" si="236"/>
        <v>75011.263157894733</v>
      </c>
      <c r="BU350" s="83">
        <f t="shared" si="254"/>
        <v>0.3</v>
      </c>
      <c r="BV350" s="197"/>
      <c r="BW350" s="172"/>
      <c r="BX350" s="172"/>
      <c r="BY350" s="37" t="s">
        <v>76</v>
      </c>
      <c r="BZ350" s="117">
        <f t="shared" si="246"/>
        <v>400349146</v>
      </c>
      <c r="CA350" s="82">
        <f>IFERROR(BZ350/BW345,"-")</f>
        <v>3.0890403613346835E-2</v>
      </c>
      <c r="CB350" s="117">
        <f t="shared" si="247"/>
        <v>5124</v>
      </c>
      <c r="CC350" s="82">
        <f>IFERROR(CB350/BX345,"-")</f>
        <v>0.38227394807520143</v>
      </c>
      <c r="CD350" s="120">
        <f t="shared" si="237"/>
        <v>78132.1518345043</v>
      </c>
      <c r="CE350" s="83">
        <f t="shared" si="255"/>
        <v>0.35252837977296181</v>
      </c>
    </row>
    <row r="351" spans="2:83" s="31" customFormat="1" ht="13.15" customHeight="1">
      <c r="B351" s="216"/>
      <c r="C351" s="175"/>
      <c r="D351" s="197"/>
      <c r="E351" s="172"/>
      <c r="F351" s="172"/>
      <c r="G351" s="37" t="s">
        <v>77</v>
      </c>
      <c r="H351" s="117">
        <v>28419</v>
      </c>
      <c r="I351" s="82">
        <f>IFERROR(H351/E345,"-")</f>
        <v>2.1636276221679901E-4</v>
      </c>
      <c r="J351" s="117">
        <v>4</v>
      </c>
      <c r="K351" s="82">
        <f>IFERROR(J351/F345,"-")</f>
        <v>7.1428571428571425E-2</v>
      </c>
      <c r="L351" s="120">
        <f t="shared" si="230"/>
        <v>7104.75</v>
      </c>
      <c r="M351" s="83">
        <f t="shared" si="248"/>
        <v>6.5573770491803282E-2</v>
      </c>
      <c r="N351" s="197"/>
      <c r="O351" s="172"/>
      <c r="P351" s="172"/>
      <c r="Q351" s="37" t="s">
        <v>77</v>
      </c>
      <c r="R351" s="117">
        <v>1165075</v>
      </c>
      <c r="S351" s="82">
        <f>IFERROR(R351/O345,"-")</f>
        <v>5.3334535152383209E-3</v>
      </c>
      <c r="T351" s="117">
        <v>12</v>
      </c>
      <c r="U351" s="82">
        <f>IFERROR(T351/P345,"-")</f>
        <v>0.11214953271028037</v>
      </c>
      <c r="V351" s="120">
        <f t="shared" si="231"/>
        <v>97089.583333333328</v>
      </c>
      <c r="W351" s="83">
        <f t="shared" si="249"/>
        <v>0.10714285714285714</v>
      </c>
      <c r="X351" s="197"/>
      <c r="Y351" s="172"/>
      <c r="Z351" s="172"/>
      <c r="AA351" s="37" t="s">
        <v>77</v>
      </c>
      <c r="AB351" s="117">
        <v>86518603</v>
      </c>
      <c r="AC351" s="82">
        <f>IFERROR(AB351/Y345,"-")</f>
        <v>2.2007432201807973E-2</v>
      </c>
      <c r="AD351" s="117">
        <v>479</v>
      </c>
      <c r="AE351" s="82">
        <f>IFERROR(AD351/Z345,"-")</f>
        <v>9.421715184893785E-2</v>
      </c>
      <c r="AF351" s="120">
        <f t="shared" si="232"/>
        <v>180623.38830897704</v>
      </c>
      <c r="AG351" s="83">
        <f t="shared" si="250"/>
        <v>8.7217771303714497E-2</v>
      </c>
      <c r="AH351" s="197"/>
      <c r="AI351" s="172"/>
      <c r="AJ351" s="172"/>
      <c r="AK351" s="37" t="s">
        <v>77</v>
      </c>
      <c r="AL351" s="117">
        <v>91577993</v>
      </c>
      <c r="AM351" s="82">
        <f>IFERROR(AL351/AI345,"-")</f>
        <v>2.2352195376742708E-2</v>
      </c>
      <c r="AN351" s="117">
        <v>650</v>
      </c>
      <c r="AO351" s="82">
        <f>IFERROR(AN351/AJ345,"-")</f>
        <v>0.15811238141571393</v>
      </c>
      <c r="AP351" s="120">
        <f t="shared" si="233"/>
        <v>140889.22</v>
      </c>
      <c r="AQ351" s="83">
        <f t="shared" si="251"/>
        <v>0.14705882352941177</v>
      </c>
      <c r="AR351" s="197"/>
      <c r="AS351" s="172"/>
      <c r="AT351" s="172"/>
      <c r="AU351" s="37" t="s">
        <v>77</v>
      </c>
      <c r="AV351" s="117">
        <v>146750162</v>
      </c>
      <c r="AW351" s="82">
        <f>IFERROR(AV351/AS345,"-")</f>
        <v>4.8375405044264554E-2</v>
      </c>
      <c r="AX351" s="117">
        <v>517</v>
      </c>
      <c r="AY351" s="82">
        <f>IFERROR(AX351/AT345,"-")</f>
        <v>0.19377811094452774</v>
      </c>
      <c r="AZ351" s="120">
        <f t="shared" si="234"/>
        <v>283849.44294003869</v>
      </c>
      <c r="BA351" s="83">
        <f t="shared" si="252"/>
        <v>0.17858376511226251</v>
      </c>
      <c r="BB351" s="197"/>
      <c r="BC351" s="172"/>
      <c r="BD351" s="172"/>
      <c r="BE351" s="37" t="s">
        <v>77</v>
      </c>
      <c r="BF351" s="117">
        <v>68745969</v>
      </c>
      <c r="BG351" s="82">
        <f>IFERROR(BF351/BC345,"-")</f>
        <v>5.8836183545148593E-2</v>
      </c>
      <c r="BH351" s="117">
        <v>263</v>
      </c>
      <c r="BI351" s="82">
        <f>IFERROR(BH351/BD345,"-")</f>
        <v>0.25167464114832538</v>
      </c>
      <c r="BJ351" s="120">
        <f t="shared" si="235"/>
        <v>261391.51711026617</v>
      </c>
      <c r="BK351" s="83">
        <f t="shared" si="253"/>
        <v>0.22382978723404257</v>
      </c>
      <c r="BL351" s="197"/>
      <c r="BM351" s="172"/>
      <c r="BN351" s="172"/>
      <c r="BO351" s="37" t="s">
        <v>77</v>
      </c>
      <c r="BP351" s="117">
        <v>12663992</v>
      </c>
      <c r="BQ351" s="82">
        <f>IFERROR(BP351/BM345,"-")</f>
        <v>3.3314882636124359E-2</v>
      </c>
      <c r="BR351" s="117">
        <v>81</v>
      </c>
      <c r="BS351" s="82">
        <f>IFERROR(BR351/BN345,"-")</f>
        <v>0.24324324324324326</v>
      </c>
      <c r="BT351" s="120">
        <f t="shared" si="236"/>
        <v>156345.58024691357</v>
      </c>
      <c r="BU351" s="83">
        <f t="shared" si="254"/>
        <v>0.2131578947368421</v>
      </c>
      <c r="BV351" s="197"/>
      <c r="BW351" s="172"/>
      <c r="BX351" s="172"/>
      <c r="BY351" s="37" t="s">
        <v>77</v>
      </c>
      <c r="BZ351" s="117">
        <f t="shared" si="246"/>
        <v>407450213</v>
      </c>
      <c r="CA351" s="82">
        <f>IFERROR(BZ351/BW345,"-")</f>
        <v>3.143831242720857E-2</v>
      </c>
      <c r="CB351" s="117">
        <f t="shared" si="247"/>
        <v>2006</v>
      </c>
      <c r="CC351" s="82">
        <f>IFERROR(CB351/BX345,"-")</f>
        <v>0.14965681886004178</v>
      </c>
      <c r="CD351" s="120">
        <f t="shared" si="237"/>
        <v>203115.759222333</v>
      </c>
      <c r="CE351" s="83">
        <f t="shared" si="255"/>
        <v>0.13801169590643275</v>
      </c>
    </row>
    <row r="352" spans="2:83" s="31" customFormat="1" ht="13.15" customHeight="1">
      <c r="B352" s="216"/>
      <c r="C352" s="175"/>
      <c r="D352" s="197"/>
      <c r="E352" s="172"/>
      <c r="F352" s="172"/>
      <c r="G352" s="37" t="s">
        <v>79</v>
      </c>
      <c r="H352" s="117">
        <v>0</v>
      </c>
      <c r="I352" s="82">
        <f>IFERROR(H352/E345,"-")</f>
        <v>0</v>
      </c>
      <c r="J352" s="117">
        <v>0</v>
      </c>
      <c r="K352" s="82">
        <f>IFERROR(J352/F345,"-")</f>
        <v>0</v>
      </c>
      <c r="L352" s="120" t="str">
        <f t="shared" si="230"/>
        <v>-</v>
      </c>
      <c r="M352" s="83">
        <f t="shared" si="248"/>
        <v>0</v>
      </c>
      <c r="N352" s="197"/>
      <c r="O352" s="172"/>
      <c r="P352" s="172"/>
      <c r="Q352" s="37" t="s">
        <v>79</v>
      </c>
      <c r="R352" s="117">
        <v>0</v>
      </c>
      <c r="S352" s="82">
        <f>IFERROR(R352/O345,"-")</f>
        <v>0</v>
      </c>
      <c r="T352" s="117">
        <v>0</v>
      </c>
      <c r="U352" s="82">
        <f>IFERROR(T352/P345,"-")</f>
        <v>0</v>
      </c>
      <c r="V352" s="120" t="str">
        <f t="shared" si="231"/>
        <v>-</v>
      </c>
      <c r="W352" s="83">
        <f t="shared" si="249"/>
        <v>0</v>
      </c>
      <c r="X352" s="197"/>
      <c r="Y352" s="172"/>
      <c r="Z352" s="172"/>
      <c r="AA352" s="37" t="s">
        <v>79</v>
      </c>
      <c r="AB352" s="117">
        <v>0</v>
      </c>
      <c r="AC352" s="82">
        <f>IFERROR(AB352/Y345,"-")</f>
        <v>0</v>
      </c>
      <c r="AD352" s="117">
        <v>0</v>
      </c>
      <c r="AE352" s="82">
        <f>IFERROR(AD352/Z345,"-")</f>
        <v>0</v>
      </c>
      <c r="AF352" s="120" t="str">
        <f t="shared" si="232"/>
        <v>-</v>
      </c>
      <c r="AG352" s="83">
        <f t="shared" si="250"/>
        <v>0</v>
      </c>
      <c r="AH352" s="197"/>
      <c r="AI352" s="172"/>
      <c r="AJ352" s="172"/>
      <c r="AK352" s="37" t="s">
        <v>79</v>
      </c>
      <c r="AL352" s="117">
        <v>3269</v>
      </c>
      <c r="AM352" s="82">
        <f>IFERROR(AL352/AI345,"-")</f>
        <v>7.9789176736568044E-7</v>
      </c>
      <c r="AN352" s="117">
        <v>1</v>
      </c>
      <c r="AO352" s="82">
        <f>IFERROR(AN352/AJ345,"-")</f>
        <v>2.4324981756263683E-4</v>
      </c>
      <c r="AP352" s="120">
        <f t="shared" si="233"/>
        <v>3269</v>
      </c>
      <c r="AQ352" s="83">
        <f t="shared" si="251"/>
        <v>2.2624434389140272E-4</v>
      </c>
      <c r="AR352" s="197"/>
      <c r="AS352" s="172"/>
      <c r="AT352" s="172"/>
      <c r="AU352" s="37" t="s">
        <v>79</v>
      </c>
      <c r="AV352" s="117">
        <v>42380</v>
      </c>
      <c r="AW352" s="82">
        <f>IFERROR(AV352/AS345,"-")</f>
        <v>1.3970340051658217E-5</v>
      </c>
      <c r="AX352" s="117">
        <v>4</v>
      </c>
      <c r="AY352" s="82">
        <f>IFERROR(AX352/AT345,"-")</f>
        <v>1.4992503748125937E-3</v>
      </c>
      <c r="AZ352" s="120">
        <f t="shared" si="234"/>
        <v>10595</v>
      </c>
      <c r="BA352" s="83">
        <f t="shared" si="252"/>
        <v>1.3816925734024179E-3</v>
      </c>
      <c r="BB352" s="197"/>
      <c r="BC352" s="172"/>
      <c r="BD352" s="172"/>
      <c r="BE352" s="37" t="s">
        <v>79</v>
      </c>
      <c r="BF352" s="117">
        <v>9220</v>
      </c>
      <c r="BG352" s="82">
        <f>IFERROR(BF352/BC345,"-")</f>
        <v>7.890929754532518E-6</v>
      </c>
      <c r="BH352" s="117">
        <v>1</v>
      </c>
      <c r="BI352" s="82">
        <f>IFERROR(BH352/BD345,"-")</f>
        <v>9.5693779904306223E-4</v>
      </c>
      <c r="BJ352" s="120">
        <f t="shared" si="235"/>
        <v>9220</v>
      </c>
      <c r="BK352" s="83">
        <f t="shared" si="253"/>
        <v>8.5106382978723403E-4</v>
      </c>
      <c r="BL352" s="197"/>
      <c r="BM352" s="172"/>
      <c r="BN352" s="172"/>
      <c r="BO352" s="37" t="s">
        <v>79</v>
      </c>
      <c r="BP352" s="117">
        <v>368</v>
      </c>
      <c r="BQ352" s="82">
        <f>IFERROR(BP352/BM345,"-")</f>
        <v>9.680894310493693E-7</v>
      </c>
      <c r="BR352" s="117">
        <v>1</v>
      </c>
      <c r="BS352" s="82">
        <f>IFERROR(BR352/BN345,"-")</f>
        <v>3.003003003003003E-3</v>
      </c>
      <c r="BT352" s="120">
        <f t="shared" si="236"/>
        <v>368</v>
      </c>
      <c r="BU352" s="83">
        <f t="shared" si="254"/>
        <v>2.631578947368421E-3</v>
      </c>
      <c r="BV352" s="197"/>
      <c r="BW352" s="172"/>
      <c r="BX352" s="172"/>
      <c r="BY352" s="37" t="s">
        <v>79</v>
      </c>
      <c r="BZ352" s="117">
        <f t="shared" si="246"/>
        <v>55237</v>
      </c>
      <c r="CA352" s="82">
        <f>IFERROR(BZ352/BW345,"-")</f>
        <v>4.2620128990869364E-6</v>
      </c>
      <c r="CB352" s="117">
        <f t="shared" si="247"/>
        <v>7</v>
      </c>
      <c r="CC352" s="82">
        <f>IFERROR(CB352/BX345,"-")</f>
        <v>5.2223216950164132E-4</v>
      </c>
      <c r="CD352" s="120">
        <f t="shared" si="237"/>
        <v>7891</v>
      </c>
      <c r="CE352" s="83">
        <f t="shared" si="255"/>
        <v>4.8159614723082214E-4</v>
      </c>
    </row>
    <row r="353" spans="2:83" s="31" customFormat="1" ht="13.15" customHeight="1">
      <c r="B353" s="216"/>
      <c r="C353" s="175"/>
      <c r="D353" s="197"/>
      <c r="E353" s="172"/>
      <c r="F353" s="172"/>
      <c r="G353" s="37" t="s">
        <v>81</v>
      </c>
      <c r="H353" s="117">
        <v>0</v>
      </c>
      <c r="I353" s="82">
        <f>IFERROR(H353/E345,"-")</f>
        <v>0</v>
      </c>
      <c r="J353" s="117">
        <v>0</v>
      </c>
      <c r="K353" s="82">
        <f>IFERROR(J353/F345,"-")</f>
        <v>0</v>
      </c>
      <c r="L353" s="120" t="str">
        <f t="shared" si="230"/>
        <v>-</v>
      </c>
      <c r="M353" s="83">
        <f t="shared" si="248"/>
        <v>0</v>
      </c>
      <c r="N353" s="197"/>
      <c r="O353" s="172"/>
      <c r="P353" s="172"/>
      <c r="Q353" s="37" t="s">
        <v>81</v>
      </c>
      <c r="R353" s="117">
        <v>0</v>
      </c>
      <c r="S353" s="82">
        <f>IFERROR(R353/O345,"-")</f>
        <v>0</v>
      </c>
      <c r="T353" s="117">
        <v>0</v>
      </c>
      <c r="U353" s="82">
        <f>IFERROR(T353/P345,"-")</f>
        <v>0</v>
      </c>
      <c r="V353" s="120" t="str">
        <f t="shared" si="231"/>
        <v>-</v>
      </c>
      <c r="W353" s="83">
        <f t="shared" si="249"/>
        <v>0</v>
      </c>
      <c r="X353" s="197"/>
      <c r="Y353" s="172"/>
      <c r="Z353" s="172"/>
      <c r="AA353" s="37" t="s">
        <v>81</v>
      </c>
      <c r="AB353" s="117">
        <v>546504</v>
      </c>
      <c r="AC353" s="82">
        <f>IFERROR(AB353/Y345,"-")</f>
        <v>1.3901229690471153E-4</v>
      </c>
      <c r="AD353" s="117">
        <v>33</v>
      </c>
      <c r="AE353" s="82">
        <f>IFERROR(AD353/Z345,"-")</f>
        <v>6.4909520062942563E-3</v>
      </c>
      <c r="AF353" s="120">
        <f t="shared" si="232"/>
        <v>16560.727272727272</v>
      </c>
      <c r="AG353" s="83">
        <f t="shared" si="250"/>
        <v>6.0087399854333572E-3</v>
      </c>
      <c r="AH353" s="197"/>
      <c r="AI353" s="172"/>
      <c r="AJ353" s="172"/>
      <c r="AK353" s="37" t="s">
        <v>81</v>
      </c>
      <c r="AL353" s="117">
        <v>389572</v>
      </c>
      <c r="AM353" s="82">
        <f>IFERROR(AL353/AI345,"-")</f>
        <v>9.508604820929424E-5</v>
      </c>
      <c r="AN353" s="117">
        <v>25</v>
      </c>
      <c r="AO353" s="82">
        <f>IFERROR(AN353/AJ345,"-")</f>
        <v>6.0812454390659207E-3</v>
      </c>
      <c r="AP353" s="120">
        <f t="shared" si="233"/>
        <v>15582.88</v>
      </c>
      <c r="AQ353" s="83">
        <f t="shared" si="251"/>
        <v>5.6561085972850677E-3</v>
      </c>
      <c r="AR353" s="197"/>
      <c r="AS353" s="172"/>
      <c r="AT353" s="172"/>
      <c r="AU353" s="37" t="s">
        <v>81</v>
      </c>
      <c r="AV353" s="117">
        <v>229169</v>
      </c>
      <c r="AW353" s="82">
        <f>IFERROR(AV353/AS345,"-")</f>
        <v>7.5544333631393624E-5</v>
      </c>
      <c r="AX353" s="117">
        <v>10</v>
      </c>
      <c r="AY353" s="82">
        <f>IFERROR(AX353/AT345,"-")</f>
        <v>3.7481259370314842E-3</v>
      </c>
      <c r="AZ353" s="120">
        <f t="shared" si="234"/>
        <v>22916.9</v>
      </c>
      <c r="BA353" s="83">
        <f t="shared" si="252"/>
        <v>3.4542314335060447E-3</v>
      </c>
      <c r="BB353" s="197"/>
      <c r="BC353" s="172"/>
      <c r="BD353" s="172"/>
      <c r="BE353" s="37" t="s">
        <v>81</v>
      </c>
      <c r="BF353" s="117">
        <v>11402</v>
      </c>
      <c r="BG353" s="82">
        <f>IFERROR(BF353/BC345,"-")</f>
        <v>9.7583927398242694E-6</v>
      </c>
      <c r="BH353" s="117">
        <v>1</v>
      </c>
      <c r="BI353" s="82">
        <f>IFERROR(BH353/BD345,"-")</f>
        <v>9.5693779904306223E-4</v>
      </c>
      <c r="BJ353" s="120">
        <f t="shared" si="235"/>
        <v>11402</v>
      </c>
      <c r="BK353" s="83">
        <f t="shared" si="253"/>
        <v>8.5106382978723403E-4</v>
      </c>
      <c r="BL353" s="197"/>
      <c r="BM353" s="172"/>
      <c r="BN353" s="172"/>
      <c r="BO353" s="37" t="s">
        <v>81</v>
      </c>
      <c r="BP353" s="117">
        <v>55753</v>
      </c>
      <c r="BQ353" s="82">
        <f>IFERROR(BP353/BM345,"-")</f>
        <v>1.4666817948178119E-4</v>
      </c>
      <c r="BR353" s="117">
        <v>3</v>
      </c>
      <c r="BS353" s="82">
        <f>IFERROR(BR353/BN345,"-")</f>
        <v>9.0090090090090089E-3</v>
      </c>
      <c r="BT353" s="120">
        <f t="shared" si="236"/>
        <v>18584.333333333332</v>
      </c>
      <c r="BU353" s="83">
        <f t="shared" si="254"/>
        <v>7.8947368421052634E-3</v>
      </c>
      <c r="BV353" s="197"/>
      <c r="BW353" s="172"/>
      <c r="BX353" s="172"/>
      <c r="BY353" s="37" t="s">
        <v>81</v>
      </c>
      <c r="BZ353" s="117">
        <f t="shared" si="246"/>
        <v>1232400</v>
      </c>
      <c r="CA353" s="82">
        <f>IFERROR(BZ353/BW345,"-")</f>
        <v>9.5090332509635575E-5</v>
      </c>
      <c r="CB353" s="117">
        <f t="shared" si="247"/>
        <v>72</v>
      </c>
      <c r="CC353" s="82">
        <f>IFERROR(CB353/BX345,"-")</f>
        <v>5.3715308863025966E-3</v>
      </c>
      <c r="CD353" s="120">
        <f t="shared" si="237"/>
        <v>17116.666666666668</v>
      </c>
      <c r="CE353" s="83">
        <f t="shared" si="255"/>
        <v>4.9535603715170282E-3</v>
      </c>
    </row>
    <row r="354" spans="2:83" s="31" customFormat="1" ht="13.15" customHeight="1">
      <c r="B354" s="216"/>
      <c r="C354" s="175"/>
      <c r="D354" s="197"/>
      <c r="E354" s="172"/>
      <c r="F354" s="172"/>
      <c r="G354" s="37" t="s">
        <v>83</v>
      </c>
      <c r="H354" s="117">
        <v>47075</v>
      </c>
      <c r="I354" s="82">
        <f>IFERROR(H354/E345,"-")</f>
        <v>3.5839674271986394E-4</v>
      </c>
      <c r="J354" s="117">
        <v>2</v>
      </c>
      <c r="K354" s="82">
        <f>IFERROR(J354/F345,"-")</f>
        <v>3.5714285714285712E-2</v>
      </c>
      <c r="L354" s="120">
        <f t="shared" si="230"/>
        <v>23537.5</v>
      </c>
      <c r="M354" s="83">
        <f t="shared" si="248"/>
        <v>3.2786885245901641E-2</v>
      </c>
      <c r="N354" s="197"/>
      <c r="O354" s="172"/>
      <c r="P354" s="172"/>
      <c r="Q354" s="37" t="s">
        <v>83</v>
      </c>
      <c r="R354" s="117">
        <v>120801</v>
      </c>
      <c r="S354" s="82">
        <f>IFERROR(R354/O345,"-")</f>
        <v>5.5300003698843803E-4</v>
      </c>
      <c r="T354" s="117">
        <v>2</v>
      </c>
      <c r="U354" s="82">
        <f>IFERROR(T354/P345,"-")</f>
        <v>1.8691588785046728E-2</v>
      </c>
      <c r="V354" s="120">
        <f t="shared" si="231"/>
        <v>60400.5</v>
      </c>
      <c r="W354" s="83">
        <f t="shared" si="249"/>
        <v>1.7857142857142856E-2</v>
      </c>
      <c r="X354" s="197"/>
      <c r="Y354" s="172"/>
      <c r="Z354" s="172"/>
      <c r="AA354" s="37" t="s">
        <v>83</v>
      </c>
      <c r="AB354" s="117">
        <v>2422782</v>
      </c>
      <c r="AC354" s="82">
        <f>IFERROR(AB354/Y345,"-")</f>
        <v>6.1627452080751613E-4</v>
      </c>
      <c r="AD354" s="117">
        <v>174</v>
      </c>
      <c r="AE354" s="82">
        <f>IFERROR(AD354/Z345,"-")</f>
        <v>3.4225019669551535E-2</v>
      </c>
      <c r="AF354" s="120">
        <f t="shared" si="232"/>
        <v>13924.034482758621</v>
      </c>
      <c r="AG354" s="83">
        <f t="shared" si="250"/>
        <v>3.1682447195921337E-2</v>
      </c>
      <c r="AH354" s="197"/>
      <c r="AI354" s="172"/>
      <c r="AJ354" s="172"/>
      <c r="AK354" s="37" t="s">
        <v>83</v>
      </c>
      <c r="AL354" s="117">
        <v>2490604</v>
      </c>
      <c r="AM354" s="82">
        <f>IFERROR(AL354/AI345,"-")</f>
        <v>6.0790224147079638E-4</v>
      </c>
      <c r="AN354" s="117">
        <v>185</v>
      </c>
      <c r="AO354" s="82">
        <f>IFERROR(AN354/AJ345,"-")</f>
        <v>4.5001216249087816E-2</v>
      </c>
      <c r="AP354" s="120">
        <f t="shared" si="233"/>
        <v>13462.724324324325</v>
      </c>
      <c r="AQ354" s="83">
        <f t="shared" si="251"/>
        <v>4.1855203619909499E-2</v>
      </c>
      <c r="AR354" s="197"/>
      <c r="AS354" s="172"/>
      <c r="AT354" s="172"/>
      <c r="AU354" s="37" t="s">
        <v>83</v>
      </c>
      <c r="AV354" s="117">
        <v>3800059</v>
      </c>
      <c r="AW354" s="82">
        <f>IFERROR(AV354/AS345,"-")</f>
        <v>1.2526690997254428E-3</v>
      </c>
      <c r="AX354" s="117">
        <v>167</v>
      </c>
      <c r="AY354" s="82">
        <f>IFERROR(AX354/AT345,"-")</f>
        <v>6.2593703148425786E-2</v>
      </c>
      <c r="AZ354" s="120">
        <f t="shared" si="234"/>
        <v>22754.844311377245</v>
      </c>
      <c r="BA354" s="83">
        <f t="shared" si="252"/>
        <v>5.7685664939550949E-2</v>
      </c>
      <c r="BB354" s="197"/>
      <c r="BC354" s="172"/>
      <c r="BD354" s="172"/>
      <c r="BE354" s="37" t="s">
        <v>83</v>
      </c>
      <c r="BF354" s="117">
        <v>4607242</v>
      </c>
      <c r="BG354" s="82">
        <f>IFERROR(BF354/BC345,"-")</f>
        <v>3.9431044451336125E-3</v>
      </c>
      <c r="BH354" s="117">
        <v>80</v>
      </c>
      <c r="BI354" s="82">
        <f>IFERROR(BH354/BD345,"-")</f>
        <v>7.6555023923444973E-2</v>
      </c>
      <c r="BJ354" s="120">
        <f t="shared" si="235"/>
        <v>57590.525000000001</v>
      </c>
      <c r="BK354" s="83">
        <f t="shared" si="253"/>
        <v>6.8085106382978725E-2</v>
      </c>
      <c r="BL354" s="197"/>
      <c r="BM354" s="172"/>
      <c r="BN354" s="172"/>
      <c r="BO354" s="37" t="s">
        <v>83</v>
      </c>
      <c r="BP354" s="117">
        <v>1139194</v>
      </c>
      <c r="BQ354" s="82">
        <f>IFERROR(BP354/BM345,"-")</f>
        <v>2.9968523677034106E-3</v>
      </c>
      <c r="BR354" s="117">
        <v>25</v>
      </c>
      <c r="BS354" s="82">
        <f>IFERROR(BR354/BN345,"-")</f>
        <v>7.5075075075075076E-2</v>
      </c>
      <c r="BT354" s="120">
        <f t="shared" si="236"/>
        <v>45567.76</v>
      </c>
      <c r="BU354" s="83">
        <f t="shared" si="254"/>
        <v>6.5789473684210523E-2</v>
      </c>
      <c r="BV354" s="197"/>
      <c r="BW354" s="172"/>
      <c r="BX354" s="172"/>
      <c r="BY354" s="37" t="s">
        <v>83</v>
      </c>
      <c r="BZ354" s="117">
        <f t="shared" si="246"/>
        <v>14627757</v>
      </c>
      <c r="CA354" s="82">
        <f>IFERROR(BZ354/BW345,"-")</f>
        <v>1.1286581280429645E-3</v>
      </c>
      <c r="CB354" s="117">
        <f t="shared" si="247"/>
        <v>635</v>
      </c>
      <c r="CC354" s="82">
        <f>IFERROR(CB354/BX345,"-")</f>
        <v>4.7373918233363177E-2</v>
      </c>
      <c r="CD354" s="120">
        <f t="shared" si="237"/>
        <v>23035.837795275591</v>
      </c>
      <c r="CE354" s="83">
        <f t="shared" si="255"/>
        <v>4.3687650498796013E-2</v>
      </c>
    </row>
    <row r="355" spans="2:83" s="31" customFormat="1" ht="13.15" customHeight="1">
      <c r="B355" s="216"/>
      <c r="C355" s="175"/>
      <c r="D355" s="197"/>
      <c r="E355" s="172"/>
      <c r="F355" s="172"/>
      <c r="G355" s="37" t="s">
        <v>85</v>
      </c>
      <c r="H355" s="117">
        <v>1068</v>
      </c>
      <c r="I355" s="82">
        <f>IFERROR(H355/E345,"-")</f>
        <v>8.1310190382329201E-6</v>
      </c>
      <c r="J355" s="117">
        <v>1</v>
      </c>
      <c r="K355" s="82">
        <f>IFERROR(J355/F345,"-")</f>
        <v>1.7857142857142856E-2</v>
      </c>
      <c r="L355" s="120">
        <f t="shared" si="230"/>
        <v>1068</v>
      </c>
      <c r="M355" s="83">
        <f t="shared" si="248"/>
        <v>1.6393442622950821E-2</v>
      </c>
      <c r="N355" s="197"/>
      <c r="O355" s="172"/>
      <c r="P355" s="172"/>
      <c r="Q355" s="37" t="s">
        <v>85</v>
      </c>
      <c r="R355" s="117">
        <v>508542</v>
      </c>
      <c r="S355" s="82">
        <f>IFERROR(R355/O345,"-")</f>
        <v>2.3279918610787514E-3</v>
      </c>
      <c r="T355" s="117">
        <v>5</v>
      </c>
      <c r="U355" s="82">
        <f>IFERROR(T355/P345,"-")</f>
        <v>4.6728971962616821E-2</v>
      </c>
      <c r="V355" s="120">
        <f t="shared" si="231"/>
        <v>101708.4</v>
      </c>
      <c r="W355" s="83">
        <f t="shared" si="249"/>
        <v>4.4642857142857144E-2</v>
      </c>
      <c r="X355" s="197"/>
      <c r="Y355" s="172"/>
      <c r="Z355" s="172"/>
      <c r="AA355" s="37" t="s">
        <v>85</v>
      </c>
      <c r="AB355" s="117">
        <v>2049827</v>
      </c>
      <c r="AC355" s="82">
        <f>IFERROR(AB355/Y345,"-")</f>
        <v>5.2140727154292388E-4</v>
      </c>
      <c r="AD355" s="117">
        <v>35</v>
      </c>
      <c r="AE355" s="82">
        <f>IFERROR(AD355/Z345,"-")</f>
        <v>6.8843430369787571E-3</v>
      </c>
      <c r="AF355" s="120">
        <f t="shared" si="232"/>
        <v>58566.485714285714</v>
      </c>
      <c r="AG355" s="83">
        <f t="shared" si="250"/>
        <v>6.3729060451565914E-3</v>
      </c>
      <c r="AH355" s="197"/>
      <c r="AI355" s="172"/>
      <c r="AJ355" s="172"/>
      <c r="AK355" s="37" t="s">
        <v>85</v>
      </c>
      <c r="AL355" s="117">
        <v>5046858</v>
      </c>
      <c r="AM355" s="82">
        <f>IFERROR(AL355/AI345,"-")</f>
        <v>1.2318282194137729E-3</v>
      </c>
      <c r="AN355" s="117">
        <v>68</v>
      </c>
      <c r="AO355" s="82">
        <f>IFERROR(AN355/AJ345,"-")</f>
        <v>1.6540987594259305E-2</v>
      </c>
      <c r="AP355" s="120">
        <f t="shared" si="233"/>
        <v>74218.5</v>
      </c>
      <c r="AQ355" s="83">
        <f t="shared" si="251"/>
        <v>1.5384615384615385E-2</v>
      </c>
      <c r="AR355" s="197"/>
      <c r="AS355" s="172"/>
      <c r="AT355" s="172"/>
      <c r="AU355" s="37" t="s">
        <v>85</v>
      </c>
      <c r="AV355" s="117">
        <v>5304887</v>
      </c>
      <c r="AW355" s="82">
        <f>IFERROR(AV355/AS345,"-")</f>
        <v>1.7487275914492922E-3</v>
      </c>
      <c r="AX355" s="117">
        <v>60</v>
      </c>
      <c r="AY355" s="82">
        <f>IFERROR(AX355/AT345,"-")</f>
        <v>2.2488755622188907E-2</v>
      </c>
      <c r="AZ355" s="120">
        <f t="shared" si="234"/>
        <v>88414.78333333334</v>
      </c>
      <c r="BA355" s="83">
        <f t="shared" si="252"/>
        <v>2.072538860103627E-2</v>
      </c>
      <c r="BB355" s="197"/>
      <c r="BC355" s="172"/>
      <c r="BD355" s="172"/>
      <c r="BE355" s="37" t="s">
        <v>85</v>
      </c>
      <c r="BF355" s="117">
        <v>3093385</v>
      </c>
      <c r="BG355" s="82">
        <f>IFERROR(BF355/BC345,"-")</f>
        <v>2.6474711213367213E-3</v>
      </c>
      <c r="BH355" s="117">
        <v>42</v>
      </c>
      <c r="BI355" s="82">
        <f>IFERROR(BH355/BD345,"-")</f>
        <v>4.0191387559808611E-2</v>
      </c>
      <c r="BJ355" s="120">
        <f t="shared" si="235"/>
        <v>73652.023809523816</v>
      </c>
      <c r="BK355" s="83">
        <f t="shared" si="253"/>
        <v>3.5744680851063831E-2</v>
      </c>
      <c r="BL355" s="197"/>
      <c r="BM355" s="172"/>
      <c r="BN355" s="172"/>
      <c r="BO355" s="37" t="s">
        <v>85</v>
      </c>
      <c r="BP355" s="117">
        <v>406908</v>
      </c>
      <c r="BQ355" s="82">
        <f>IFERROR(BP355/BM345,"-")</f>
        <v>1.070443842960426E-3</v>
      </c>
      <c r="BR355" s="117">
        <v>11</v>
      </c>
      <c r="BS355" s="82">
        <f>IFERROR(BR355/BN345,"-")</f>
        <v>3.3033033033033031E-2</v>
      </c>
      <c r="BT355" s="120">
        <f t="shared" si="236"/>
        <v>36991.63636363636</v>
      </c>
      <c r="BU355" s="83">
        <f t="shared" si="254"/>
        <v>2.8947368421052631E-2</v>
      </c>
      <c r="BV355" s="197"/>
      <c r="BW355" s="172"/>
      <c r="BX355" s="172"/>
      <c r="BY355" s="37" t="s">
        <v>85</v>
      </c>
      <c r="BZ355" s="117">
        <f t="shared" si="246"/>
        <v>16411475</v>
      </c>
      <c r="CA355" s="82">
        <f>IFERROR(BZ355/BW345,"-")</f>
        <v>1.2662874186332128E-3</v>
      </c>
      <c r="CB355" s="117">
        <f t="shared" si="247"/>
        <v>222</v>
      </c>
      <c r="CC355" s="82">
        <f>IFERROR(CB355/BX345,"-")</f>
        <v>1.656222023276634E-2</v>
      </c>
      <c r="CD355" s="120">
        <f t="shared" si="237"/>
        <v>73925.563063063062</v>
      </c>
      <c r="CE355" s="83">
        <f t="shared" si="255"/>
        <v>1.5273477812177503E-2</v>
      </c>
    </row>
    <row r="356" spans="2:83" s="31" customFormat="1" ht="13.15" customHeight="1">
      <c r="B356" s="216"/>
      <c r="C356" s="175"/>
      <c r="D356" s="197"/>
      <c r="E356" s="172"/>
      <c r="F356" s="172"/>
      <c r="G356" s="37" t="s">
        <v>87</v>
      </c>
      <c r="H356" s="117">
        <v>68815</v>
      </c>
      <c r="I356" s="82">
        <f>IFERROR(H356/E345,"-")</f>
        <v>5.2391018269288235E-4</v>
      </c>
      <c r="J356" s="117">
        <v>2</v>
      </c>
      <c r="K356" s="82">
        <f>IFERROR(J356/F345,"-")</f>
        <v>3.5714285714285712E-2</v>
      </c>
      <c r="L356" s="120">
        <f t="shared" si="230"/>
        <v>34407.5</v>
      </c>
      <c r="M356" s="83">
        <f t="shared" si="248"/>
        <v>3.2786885245901641E-2</v>
      </c>
      <c r="N356" s="197"/>
      <c r="O356" s="172"/>
      <c r="P356" s="172"/>
      <c r="Q356" s="37" t="s">
        <v>87</v>
      </c>
      <c r="R356" s="117">
        <v>3278097</v>
      </c>
      <c r="S356" s="82">
        <f>IFERROR(R356/O345,"-")</f>
        <v>1.5006396985552169E-2</v>
      </c>
      <c r="T356" s="117">
        <v>7</v>
      </c>
      <c r="U356" s="82">
        <f>IFERROR(T356/P345,"-")</f>
        <v>6.5420560747663545E-2</v>
      </c>
      <c r="V356" s="120">
        <f t="shared" si="231"/>
        <v>468299.57142857142</v>
      </c>
      <c r="W356" s="83">
        <f t="shared" si="249"/>
        <v>6.25E-2</v>
      </c>
      <c r="X356" s="197"/>
      <c r="Y356" s="172"/>
      <c r="Z356" s="172"/>
      <c r="AA356" s="37" t="s">
        <v>87</v>
      </c>
      <c r="AB356" s="117">
        <v>22127041</v>
      </c>
      <c r="AC356" s="82">
        <f>IFERROR(AB356/Y345,"-")</f>
        <v>5.628377455818667E-3</v>
      </c>
      <c r="AD356" s="117">
        <v>70</v>
      </c>
      <c r="AE356" s="82">
        <f>IFERROR(AD356/Z345,"-")</f>
        <v>1.3768686073957514E-2</v>
      </c>
      <c r="AF356" s="120">
        <f t="shared" si="232"/>
        <v>316100.58571428573</v>
      </c>
      <c r="AG356" s="83">
        <f t="shared" si="250"/>
        <v>1.2745812090313183E-2</v>
      </c>
      <c r="AH356" s="197"/>
      <c r="AI356" s="172"/>
      <c r="AJ356" s="172"/>
      <c r="AK356" s="37" t="s">
        <v>87</v>
      </c>
      <c r="AL356" s="117">
        <v>26834206</v>
      </c>
      <c r="AM356" s="82">
        <f>IFERROR(AL356/AI345,"-")</f>
        <v>6.5496457788910209E-3</v>
      </c>
      <c r="AN356" s="117">
        <v>120</v>
      </c>
      <c r="AO356" s="82">
        <f>IFERROR(AN356/AJ345,"-")</f>
        <v>2.9189978107516418E-2</v>
      </c>
      <c r="AP356" s="120">
        <f t="shared" si="233"/>
        <v>223618.38333333333</v>
      </c>
      <c r="AQ356" s="83">
        <f t="shared" si="251"/>
        <v>2.7149321266968326E-2</v>
      </c>
      <c r="AR356" s="197"/>
      <c r="AS356" s="172"/>
      <c r="AT356" s="172"/>
      <c r="AU356" s="37" t="s">
        <v>87</v>
      </c>
      <c r="AV356" s="117">
        <v>32940550</v>
      </c>
      <c r="AW356" s="82">
        <f>IFERROR(AV356/AS345,"-")</f>
        <v>1.0858675908179568E-2</v>
      </c>
      <c r="AX356" s="117">
        <v>125</v>
      </c>
      <c r="AY356" s="82">
        <f>IFERROR(AX356/AT345,"-")</f>
        <v>4.685157421289355E-2</v>
      </c>
      <c r="AZ356" s="120">
        <f t="shared" si="234"/>
        <v>263524.40000000002</v>
      </c>
      <c r="BA356" s="83">
        <f t="shared" si="252"/>
        <v>4.317789291882556E-2</v>
      </c>
      <c r="BB356" s="197"/>
      <c r="BC356" s="172"/>
      <c r="BD356" s="172"/>
      <c r="BE356" s="37" t="s">
        <v>87</v>
      </c>
      <c r="BF356" s="117">
        <v>23361692</v>
      </c>
      <c r="BG356" s="82">
        <f>IFERROR(BF356/BC345,"-")</f>
        <v>1.9994085739590484E-2</v>
      </c>
      <c r="BH356" s="117">
        <v>84</v>
      </c>
      <c r="BI356" s="82">
        <f>IFERROR(BH356/BD345,"-")</f>
        <v>8.0382775119617222E-2</v>
      </c>
      <c r="BJ356" s="120">
        <f t="shared" si="235"/>
        <v>278115.38095238095</v>
      </c>
      <c r="BK356" s="83">
        <f t="shared" si="253"/>
        <v>7.1489361702127663E-2</v>
      </c>
      <c r="BL356" s="197"/>
      <c r="BM356" s="172"/>
      <c r="BN356" s="172"/>
      <c r="BO356" s="37" t="s">
        <v>87</v>
      </c>
      <c r="BP356" s="117">
        <v>12901284</v>
      </c>
      <c r="BQ356" s="82">
        <f>IFERROR(BP356/BM345,"-")</f>
        <v>3.393912143306068E-2</v>
      </c>
      <c r="BR356" s="117">
        <v>50</v>
      </c>
      <c r="BS356" s="82">
        <f>IFERROR(BR356/BN345,"-")</f>
        <v>0.15015015015015015</v>
      </c>
      <c r="BT356" s="120">
        <f t="shared" si="236"/>
        <v>258025.68</v>
      </c>
      <c r="BU356" s="83">
        <f t="shared" si="254"/>
        <v>0.13157894736842105</v>
      </c>
      <c r="BV356" s="197"/>
      <c r="BW356" s="172"/>
      <c r="BX356" s="172"/>
      <c r="BY356" s="37" t="s">
        <v>87</v>
      </c>
      <c r="BZ356" s="117">
        <f t="shared" si="246"/>
        <v>121511685</v>
      </c>
      <c r="CA356" s="82">
        <f>IFERROR(BZ356/BW345,"-")</f>
        <v>9.3756787816099453E-3</v>
      </c>
      <c r="CB356" s="117">
        <f t="shared" si="247"/>
        <v>458</v>
      </c>
      <c r="CC356" s="82">
        <f>IFERROR(CB356/BX345,"-")</f>
        <v>3.4168904804535959E-2</v>
      </c>
      <c r="CD356" s="120">
        <f t="shared" si="237"/>
        <v>265309.3558951965</v>
      </c>
      <c r="CE356" s="83">
        <f t="shared" si="255"/>
        <v>3.151014791881665E-2</v>
      </c>
    </row>
    <row r="357" spans="2:83" s="31" customFormat="1" ht="13.15" customHeight="1">
      <c r="B357" s="216"/>
      <c r="C357" s="175"/>
      <c r="D357" s="197"/>
      <c r="E357" s="172"/>
      <c r="F357" s="172"/>
      <c r="G357" s="37" t="s">
        <v>89</v>
      </c>
      <c r="H357" s="117">
        <v>483577</v>
      </c>
      <c r="I357" s="82">
        <f>IFERROR(H357/E345,"-")</f>
        <v>3.6816234021082028E-3</v>
      </c>
      <c r="J357" s="117">
        <v>9</v>
      </c>
      <c r="K357" s="82">
        <f>IFERROR(J357/F345,"-")</f>
        <v>0.16071428571428573</v>
      </c>
      <c r="L357" s="120">
        <f t="shared" si="230"/>
        <v>53730.777777777781</v>
      </c>
      <c r="M357" s="83">
        <f t="shared" si="248"/>
        <v>0.14754098360655737</v>
      </c>
      <c r="N357" s="197"/>
      <c r="O357" s="172"/>
      <c r="P357" s="172"/>
      <c r="Q357" s="37" t="s">
        <v>89</v>
      </c>
      <c r="R357" s="117">
        <v>2791778</v>
      </c>
      <c r="S357" s="82">
        <f>IFERROR(R357/O345,"-")</f>
        <v>1.2780137062305009E-2</v>
      </c>
      <c r="T357" s="117">
        <v>24</v>
      </c>
      <c r="U357" s="82">
        <f>IFERROR(T357/P345,"-")</f>
        <v>0.22429906542056074</v>
      </c>
      <c r="V357" s="120">
        <f t="shared" si="231"/>
        <v>116324.08333333333</v>
      </c>
      <c r="W357" s="83">
        <f t="shared" si="249"/>
        <v>0.21428571428571427</v>
      </c>
      <c r="X357" s="197"/>
      <c r="Y357" s="172"/>
      <c r="Z357" s="172"/>
      <c r="AA357" s="37" t="s">
        <v>89</v>
      </c>
      <c r="AB357" s="117">
        <v>39617651</v>
      </c>
      <c r="AC357" s="82">
        <f>IFERROR(AB357/Y345,"-")</f>
        <v>1.0077402294364251E-2</v>
      </c>
      <c r="AD357" s="117">
        <v>575</v>
      </c>
      <c r="AE357" s="82">
        <f>IFERROR(AD357/Z345,"-")</f>
        <v>0.11309992132179386</v>
      </c>
      <c r="AF357" s="120">
        <f t="shared" si="232"/>
        <v>68900.262608695659</v>
      </c>
      <c r="AG357" s="83">
        <f t="shared" si="250"/>
        <v>0.10469774217042972</v>
      </c>
      <c r="AH357" s="197"/>
      <c r="AI357" s="172"/>
      <c r="AJ357" s="172"/>
      <c r="AK357" s="37" t="s">
        <v>89</v>
      </c>
      <c r="AL357" s="117">
        <v>33885072</v>
      </c>
      <c r="AM357" s="82">
        <f>IFERROR(AL357/AI345,"-")</f>
        <v>8.2706087443846239E-3</v>
      </c>
      <c r="AN357" s="117">
        <v>576</v>
      </c>
      <c r="AO357" s="82">
        <f>IFERROR(AN357/AJ345,"-")</f>
        <v>0.14011189491607881</v>
      </c>
      <c r="AP357" s="120">
        <f t="shared" si="233"/>
        <v>58828.25</v>
      </c>
      <c r="AQ357" s="83">
        <f t="shared" si="251"/>
        <v>0.13031674208144797</v>
      </c>
      <c r="AR357" s="197"/>
      <c r="AS357" s="172"/>
      <c r="AT357" s="172"/>
      <c r="AU357" s="37" t="s">
        <v>89</v>
      </c>
      <c r="AV357" s="117">
        <v>34362822</v>
      </c>
      <c r="AW357" s="82">
        <f>IFERROR(AV357/AS345,"-")</f>
        <v>1.1327520256597501E-2</v>
      </c>
      <c r="AX357" s="117">
        <v>417</v>
      </c>
      <c r="AY357" s="82">
        <f>IFERROR(AX357/AT345,"-")</f>
        <v>0.15629685157421289</v>
      </c>
      <c r="AZ357" s="120">
        <f t="shared" si="234"/>
        <v>82404.848920863311</v>
      </c>
      <c r="BA357" s="83">
        <f t="shared" si="252"/>
        <v>0.14404145077720207</v>
      </c>
      <c r="BB357" s="197"/>
      <c r="BC357" s="172"/>
      <c r="BD357" s="172"/>
      <c r="BE357" s="37" t="s">
        <v>89</v>
      </c>
      <c r="BF357" s="117">
        <v>11786025</v>
      </c>
      <c r="BG357" s="82">
        <f>IFERROR(BF357/BC345,"-")</f>
        <v>1.008706023429112E-2</v>
      </c>
      <c r="BH357" s="117">
        <v>166</v>
      </c>
      <c r="BI357" s="82">
        <f>IFERROR(BH357/BD345,"-")</f>
        <v>0.15885167464114833</v>
      </c>
      <c r="BJ357" s="120">
        <f t="shared" si="235"/>
        <v>71000.150602409645</v>
      </c>
      <c r="BK357" s="83">
        <f t="shared" si="253"/>
        <v>0.14127659574468085</v>
      </c>
      <c r="BL357" s="197"/>
      <c r="BM357" s="172"/>
      <c r="BN357" s="172"/>
      <c r="BO357" s="37" t="s">
        <v>89</v>
      </c>
      <c r="BP357" s="117">
        <v>4004520</v>
      </c>
      <c r="BQ357" s="82">
        <f>IFERROR(BP357/BM345,"-")</f>
        <v>1.0534601870722337E-2</v>
      </c>
      <c r="BR357" s="117">
        <v>48</v>
      </c>
      <c r="BS357" s="82">
        <f>IFERROR(BR357/BN345,"-")</f>
        <v>0.14414414414414414</v>
      </c>
      <c r="BT357" s="120">
        <f t="shared" si="236"/>
        <v>83427.5</v>
      </c>
      <c r="BU357" s="83">
        <f t="shared" si="254"/>
        <v>0.12631578947368421</v>
      </c>
      <c r="BV357" s="197"/>
      <c r="BW357" s="172"/>
      <c r="BX357" s="172"/>
      <c r="BY357" s="37" t="s">
        <v>89</v>
      </c>
      <c r="BZ357" s="117">
        <f t="shared" si="246"/>
        <v>126931445</v>
      </c>
      <c r="CA357" s="82">
        <f>IFERROR(BZ357/BW345,"-")</f>
        <v>9.7938602004045121E-3</v>
      </c>
      <c r="CB357" s="117">
        <f t="shared" si="247"/>
        <v>1815</v>
      </c>
      <c r="CC357" s="82">
        <f>IFERROR(CB357/BX345,"-")</f>
        <v>0.13540734109221128</v>
      </c>
      <c r="CD357" s="120">
        <f t="shared" si="237"/>
        <v>69934.68044077135</v>
      </c>
      <c r="CE357" s="83">
        <f t="shared" si="255"/>
        <v>0.12487100103199174</v>
      </c>
    </row>
    <row r="358" spans="2:83" s="31" customFormat="1" ht="13.15" customHeight="1">
      <c r="B358" s="216"/>
      <c r="C358" s="175"/>
      <c r="D358" s="197"/>
      <c r="E358" s="172"/>
      <c r="F358" s="172"/>
      <c r="G358" s="37" t="s">
        <v>91</v>
      </c>
      <c r="H358" s="117">
        <v>66808</v>
      </c>
      <c r="I358" s="82">
        <f>IFERROR(H358/E345,"-")</f>
        <v>5.0863026208451765E-4</v>
      </c>
      <c r="J358" s="117">
        <v>2</v>
      </c>
      <c r="K358" s="82">
        <f>IFERROR(J358/F345,"-")</f>
        <v>3.5714285714285712E-2</v>
      </c>
      <c r="L358" s="120">
        <f t="shared" si="230"/>
        <v>33404</v>
      </c>
      <c r="M358" s="83">
        <f t="shared" si="248"/>
        <v>3.2786885245901641E-2</v>
      </c>
      <c r="N358" s="197"/>
      <c r="O358" s="172"/>
      <c r="P358" s="172"/>
      <c r="Q358" s="37" t="s">
        <v>91</v>
      </c>
      <c r="R358" s="117">
        <v>1904101</v>
      </c>
      <c r="S358" s="82">
        <f>IFERROR(R358/O345,"-")</f>
        <v>8.7165497258277803E-3</v>
      </c>
      <c r="T358" s="117">
        <v>8</v>
      </c>
      <c r="U358" s="82">
        <f>IFERROR(T358/P345,"-")</f>
        <v>7.476635514018691E-2</v>
      </c>
      <c r="V358" s="120">
        <f t="shared" si="231"/>
        <v>238012.625</v>
      </c>
      <c r="W358" s="83">
        <f t="shared" si="249"/>
        <v>7.1428571428571425E-2</v>
      </c>
      <c r="X358" s="197"/>
      <c r="Y358" s="172"/>
      <c r="Z358" s="172"/>
      <c r="AA358" s="37" t="s">
        <v>91</v>
      </c>
      <c r="AB358" s="117">
        <v>42336909</v>
      </c>
      <c r="AC358" s="82">
        <f>IFERROR(AB358/Y345,"-")</f>
        <v>1.07690903706757E-2</v>
      </c>
      <c r="AD358" s="117">
        <v>375</v>
      </c>
      <c r="AE358" s="82">
        <f>IFERROR(AD358/Z345,"-")</f>
        <v>7.3760818253343824E-2</v>
      </c>
      <c r="AF358" s="120">
        <f t="shared" si="232"/>
        <v>112898.424</v>
      </c>
      <c r="AG358" s="83">
        <f t="shared" si="250"/>
        <v>6.8281136198106343E-2</v>
      </c>
      <c r="AH358" s="197"/>
      <c r="AI358" s="172"/>
      <c r="AJ358" s="172"/>
      <c r="AK358" s="37" t="s">
        <v>91</v>
      </c>
      <c r="AL358" s="117">
        <v>107421260</v>
      </c>
      <c r="AM358" s="82">
        <f>IFERROR(AL358/AI345,"-")</f>
        <v>2.6219192105857533E-2</v>
      </c>
      <c r="AN358" s="117">
        <v>627</v>
      </c>
      <c r="AO358" s="82">
        <f>IFERROR(AN358/AJ345,"-")</f>
        <v>0.15251763561177328</v>
      </c>
      <c r="AP358" s="120">
        <f t="shared" si="233"/>
        <v>171325.77352472089</v>
      </c>
      <c r="AQ358" s="83">
        <f t="shared" si="251"/>
        <v>0.1418552036199095</v>
      </c>
      <c r="AR358" s="197"/>
      <c r="AS358" s="172"/>
      <c r="AT358" s="172"/>
      <c r="AU358" s="37" t="s">
        <v>91</v>
      </c>
      <c r="AV358" s="117">
        <v>96301518</v>
      </c>
      <c r="AW358" s="82">
        <f>IFERROR(AV358/AS345,"-")</f>
        <v>3.1745279706250226E-2</v>
      </c>
      <c r="AX358" s="117">
        <v>643</v>
      </c>
      <c r="AY358" s="82">
        <f>IFERROR(AX358/AT345,"-")</f>
        <v>0.24100449775112442</v>
      </c>
      <c r="AZ358" s="120">
        <f t="shared" si="234"/>
        <v>149769.07931570761</v>
      </c>
      <c r="BA358" s="83">
        <f t="shared" si="252"/>
        <v>0.2221070811744387</v>
      </c>
      <c r="BB358" s="197"/>
      <c r="BC358" s="172"/>
      <c r="BD358" s="172"/>
      <c r="BE358" s="37" t="s">
        <v>91</v>
      </c>
      <c r="BF358" s="117">
        <v>43637762</v>
      </c>
      <c r="BG358" s="82">
        <f>IFERROR(BF358/BC345,"-")</f>
        <v>3.7347344315293754E-2</v>
      </c>
      <c r="BH358" s="117">
        <v>323</v>
      </c>
      <c r="BI358" s="82">
        <f>IFERROR(BH358/BD345,"-")</f>
        <v>0.30909090909090908</v>
      </c>
      <c r="BJ358" s="120">
        <f t="shared" si="235"/>
        <v>135101.43034055727</v>
      </c>
      <c r="BK358" s="83">
        <f t="shared" si="253"/>
        <v>0.27489361702127657</v>
      </c>
      <c r="BL358" s="197"/>
      <c r="BM358" s="172"/>
      <c r="BN358" s="172"/>
      <c r="BO358" s="37" t="s">
        <v>91</v>
      </c>
      <c r="BP358" s="117">
        <v>15812746</v>
      </c>
      <c r="BQ358" s="82">
        <f>IFERROR(BP358/BM345,"-")</f>
        <v>4.159823988714182E-2</v>
      </c>
      <c r="BR358" s="117">
        <v>95</v>
      </c>
      <c r="BS358" s="82">
        <f>IFERROR(BR358/BN345,"-")</f>
        <v>0.28528528528528529</v>
      </c>
      <c r="BT358" s="120">
        <f t="shared" si="236"/>
        <v>166449.95789473684</v>
      </c>
      <c r="BU358" s="83">
        <f t="shared" si="254"/>
        <v>0.25</v>
      </c>
      <c r="BV358" s="197"/>
      <c r="BW358" s="172"/>
      <c r="BX358" s="172"/>
      <c r="BY358" s="37" t="s">
        <v>91</v>
      </c>
      <c r="BZ358" s="117">
        <f t="shared" si="246"/>
        <v>307481104</v>
      </c>
      <c r="CA358" s="82">
        <f>IFERROR(BZ358/BW345,"-")</f>
        <v>2.3724829941406879E-2</v>
      </c>
      <c r="CB358" s="117">
        <f t="shared" si="247"/>
        <v>2073</v>
      </c>
      <c r="CC358" s="82">
        <f>IFERROR(CB358/BX345,"-")</f>
        <v>0.1546553267681289</v>
      </c>
      <c r="CD358" s="120">
        <f t="shared" si="237"/>
        <v>148326.63000482394</v>
      </c>
      <c r="CE358" s="83">
        <f t="shared" si="255"/>
        <v>0.14262125902992775</v>
      </c>
    </row>
    <row r="359" spans="2:83" s="31" customFormat="1" ht="13.15" customHeight="1">
      <c r="B359" s="216"/>
      <c r="C359" s="175"/>
      <c r="D359" s="197"/>
      <c r="E359" s="172"/>
      <c r="F359" s="172"/>
      <c r="G359" s="37" t="s">
        <v>95</v>
      </c>
      <c r="H359" s="117">
        <v>293409</v>
      </c>
      <c r="I359" s="82">
        <f>IFERROR(H359/E345,"-")</f>
        <v>2.2338147612255455E-3</v>
      </c>
      <c r="J359" s="117">
        <v>5</v>
      </c>
      <c r="K359" s="82">
        <f>IFERROR(J359/F345,"-")</f>
        <v>8.9285714285714288E-2</v>
      </c>
      <c r="L359" s="120">
        <f t="shared" si="230"/>
        <v>58681.8</v>
      </c>
      <c r="M359" s="83">
        <f t="shared" si="248"/>
        <v>8.1967213114754092E-2</v>
      </c>
      <c r="N359" s="197"/>
      <c r="O359" s="172"/>
      <c r="P359" s="172"/>
      <c r="Q359" s="37" t="s">
        <v>95</v>
      </c>
      <c r="R359" s="117">
        <v>1242204</v>
      </c>
      <c r="S359" s="82">
        <f>IFERROR(R359/O345,"-")</f>
        <v>5.6865328759462723E-3</v>
      </c>
      <c r="T359" s="117">
        <v>8</v>
      </c>
      <c r="U359" s="82">
        <f>IFERROR(T359/P345,"-")</f>
        <v>7.476635514018691E-2</v>
      </c>
      <c r="V359" s="120">
        <f t="shared" si="231"/>
        <v>155275.5</v>
      </c>
      <c r="W359" s="83">
        <f t="shared" si="249"/>
        <v>7.1428571428571425E-2</v>
      </c>
      <c r="X359" s="197"/>
      <c r="Y359" s="172"/>
      <c r="Z359" s="172"/>
      <c r="AA359" s="37" t="s">
        <v>95</v>
      </c>
      <c r="AB359" s="117">
        <v>15528394</v>
      </c>
      <c r="AC359" s="82">
        <f>IFERROR(AB359/Y345,"-")</f>
        <v>3.9499028683803615E-3</v>
      </c>
      <c r="AD359" s="117">
        <v>275</v>
      </c>
      <c r="AE359" s="82">
        <f>IFERROR(AD359/Z345,"-")</f>
        <v>5.4091266719118805E-2</v>
      </c>
      <c r="AF359" s="120">
        <f t="shared" si="232"/>
        <v>56466.887272727276</v>
      </c>
      <c r="AG359" s="83">
        <f t="shared" si="250"/>
        <v>5.0072833211944646E-2</v>
      </c>
      <c r="AH359" s="197"/>
      <c r="AI359" s="172"/>
      <c r="AJ359" s="172"/>
      <c r="AK359" s="37" t="s">
        <v>95</v>
      </c>
      <c r="AL359" s="117">
        <v>15111741</v>
      </c>
      <c r="AM359" s="82">
        <f>IFERROR(AL359/AI345,"-")</f>
        <v>3.6884471503402924E-3</v>
      </c>
      <c r="AN359" s="117">
        <v>312</v>
      </c>
      <c r="AO359" s="82">
        <f>IFERROR(AN359/AJ345,"-")</f>
        <v>7.5893943079542697E-2</v>
      </c>
      <c r="AP359" s="120">
        <f t="shared" si="233"/>
        <v>48435.067307692305</v>
      </c>
      <c r="AQ359" s="83">
        <f t="shared" si="251"/>
        <v>7.0588235294117646E-2</v>
      </c>
      <c r="AR359" s="197"/>
      <c r="AS359" s="172"/>
      <c r="AT359" s="172"/>
      <c r="AU359" s="37" t="s">
        <v>95</v>
      </c>
      <c r="AV359" s="117">
        <v>12519518</v>
      </c>
      <c r="AW359" s="82">
        <f>IFERROR(AV359/AS345,"-")</f>
        <v>4.1269920656643692E-3</v>
      </c>
      <c r="AX359" s="117">
        <v>235</v>
      </c>
      <c r="AY359" s="82">
        <f>IFERROR(AX359/AT345,"-")</f>
        <v>8.8080959520239879E-2</v>
      </c>
      <c r="AZ359" s="120">
        <f t="shared" si="234"/>
        <v>53274.544680851061</v>
      </c>
      <c r="BA359" s="83">
        <f t="shared" si="252"/>
        <v>8.1174438687392061E-2</v>
      </c>
      <c r="BB359" s="197"/>
      <c r="BC359" s="172"/>
      <c r="BD359" s="172"/>
      <c r="BE359" s="37" t="s">
        <v>95</v>
      </c>
      <c r="BF359" s="117">
        <v>3712636</v>
      </c>
      <c r="BG359" s="82">
        <f>IFERROR(BF359/BC345,"-")</f>
        <v>3.177456603052992E-3</v>
      </c>
      <c r="BH359" s="117">
        <v>86</v>
      </c>
      <c r="BI359" s="82">
        <f>IFERROR(BH359/BD345,"-")</f>
        <v>8.2296650717703354E-2</v>
      </c>
      <c r="BJ359" s="120">
        <f t="shared" si="235"/>
        <v>43170.186046511626</v>
      </c>
      <c r="BK359" s="83">
        <f t="shared" si="253"/>
        <v>7.3191489361702125E-2</v>
      </c>
      <c r="BL359" s="197"/>
      <c r="BM359" s="172"/>
      <c r="BN359" s="172"/>
      <c r="BO359" s="37" t="s">
        <v>95</v>
      </c>
      <c r="BP359" s="117">
        <v>792877</v>
      </c>
      <c r="BQ359" s="82">
        <f>IFERROR(BP359/BM345,"-")</f>
        <v>2.0858039234297032E-3</v>
      </c>
      <c r="BR359" s="117">
        <v>25</v>
      </c>
      <c r="BS359" s="82">
        <f>IFERROR(BR359/BN345,"-")</f>
        <v>7.5075075075075076E-2</v>
      </c>
      <c r="BT359" s="120">
        <f t="shared" si="236"/>
        <v>31715.08</v>
      </c>
      <c r="BU359" s="83">
        <f t="shared" si="254"/>
        <v>6.5789473684210523E-2</v>
      </c>
      <c r="BV359" s="197"/>
      <c r="BW359" s="172"/>
      <c r="BX359" s="172"/>
      <c r="BY359" s="37" t="s">
        <v>95</v>
      </c>
      <c r="BZ359" s="117">
        <f t="shared" si="246"/>
        <v>49200779</v>
      </c>
      <c r="CA359" s="82">
        <f>IFERROR(BZ359/BW345,"-")</f>
        <v>3.7962661756273087E-3</v>
      </c>
      <c r="CB359" s="117">
        <f t="shared" si="247"/>
        <v>946</v>
      </c>
      <c r="CC359" s="82">
        <f>IFERROR(CB359/BX345,"-")</f>
        <v>7.0575947478364667E-2</v>
      </c>
      <c r="CD359" s="120">
        <f t="shared" si="237"/>
        <v>52009.280126849895</v>
      </c>
      <c r="CE359" s="83">
        <f t="shared" si="255"/>
        <v>6.5084279325765396E-2</v>
      </c>
    </row>
    <row r="360" spans="2:83" s="31" customFormat="1" ht="13.15" customHeight="1">
      <c r="B360" s="216"/>
      <c r="C360" s="175"/>
      <c r="D360" s="197"/>
      <c r="E360" s="172"/>
      <c r="F360" s="172"/>
      <c r="G360" s="38" t="s">
        <v>93</v>
      </c>
      <c r="H360" s="118">
        <v>554529</v>
      </c>
      <c r="I360" s="84">
        <f>IFERROR(H360/E345,"-")</f>
        <v>4.2218032361912572E-3</v>
      </c>
      <c r="J360" s="118">
        <v>10</v>
      </c>
      <c r="K360" s="84">
        <f>IFERROR(J360/F345,"-")</f>
        <v>0.17857142857142858</v>
      </c>
      <c r="L360" s="121">
        <f t="shared" si="230"/>
        <v>55452.9</v>
      </c>
      <c r="M360" s="87">
        <f t="shared" si="248"/>
        <v>0.16393442622950818</v>
      </c>
      <c r="N360" s="197"/>
      <c r="O360" s="172"/>
      <c r="P360" s="172"/>
      <c r="Q360" s="38" t="s">
        <v>93</v>
      </c>
      <c r="R360" s="118">
        <v>218973</v>
      </c>
      <c r="S360" s="84">
        <f>IFERROR(R360/O345,"-")</f>
        <v>1.0024095586913125E-3</v>
      </c>
      <c r="T360" s="118">
        <v>22</v>
      </c>
      <c r="U360" s="84">
        <f>IFERROR(T360/P345,"-")</f>
        <v>0.20560747663551401</v>
      </c>
      <c r="V360" s="121">
        <f t="shared" si="231"/>
        <v>9953.318181818182</v>
      </c>
      <c r="W360" s="87">
        <f t="shared" si="249"/>
        <v>0.19642857142857142</v>
      </c>
      <c r="X360" s="197"/>
      <c r="Y360" s="172"/>
      <c r="Z360" s="172"/>
      <c r="AA360" s="38" t="s">
        <v>93</v>
      </c>
      <c r="AB360" s="118">
        <v>5419153</v>
      </c>
      <c r="AC360" s="84">
        <f>IFERROR(AB360/Y345,"-")</f>
        <v>1.3784508545373101E-3</v>
      </c>
      <c r="AD360" s="118">
        <v>490</v>
      </c>
      <c r="AE360" s="84">
        <f>IFERROR(AD360/Z345,"-")</f>
        <v>9.6380802517702591E-2</v>
      </c>
      <c r="AF360" s="121">
        <f t="shared" si="232"/>
        <v>11059.495918367347</v>
      </c>
      <c r="AG360" s="87">
        <f t="shared" si="250"/>
        <v>8.9220684632192279E-2</v>
      </c>
      <c r="AH360" s="197"/>
      <c r="AI360" s="172"/>
      <c r="AJ360" s="172"/>
      <c r="AK360" s="38" t="s">
        <v>93</v>
      </c>
      <c r="AL360" s="118">
        <v>8685547</v>
      </c>
      <c r="AM360" s="84">
        <f>IFERROR(AL360/AI345,"-")</f>
        <v>2.119953027337927E-3</v>
      </c>
      <c r="AN360" s="118">
        <v>516</v>
      </c>
      <c r="AO360" s="84">
        <f>IFERROR(AN360/AJ345,"-")</f>
        <v>0.12551690586232062</v>
      </c>
      <c r="AP360" s="121">
        <f t="shared" si="233"/>
        <v>16832.455426356588</v>
      </c>
      <c r="AQ360" s="87">
        <f t="shared" si="251"/>
        <v>0.1167420814479638</v>
      </c>
      <c r="AR360" s="197"/>
      <c r="AS360" s="172"/>
      <c r="AT360" s="172"/>
      <c r="AU360" s="38" t="s">
        <v>93</v>
      </c>
      <c r="AV360" s="118">
        <v>9369248</v>
      </c>
      <c r="AW360" s="84">
        <f>IFERROR(AV360/AS345,"-")</f>
        <v>3.0885224301160606E-3</v>
      </c>
      <c r="AX360" s="118">
        <v>423</v>
      </c>
      <c r="AY360" s="84">
        <f>IFERROR(AX360/AT345,"-")</f>
        <v>0.15854572713643178</v>
      </c>
      <c r="AZ360" s="121">
        <f t="shared" si="234"/>
        <v>22149.522458628842</v>
      </c>
      <c r="BA360" s="87">
        <f t="shared" si="252"/>
        <v>0.14611398963730571</v>
      </c>
      <c r="BB360" s="197"/>
      <c r="BC360" s="172"/>
      <c r="BD360" s="172"/>
      <c r="BE360" s="38" t="s">
        <v>93</v>
      </c>
      <c r="BF360" s="118">
        <v>3371442</v>
      </c>
      <c r="BG360" s="84">
        <f>IFERROR(BF360/BC345,"-")</f>
        <v>2.8854459862777244E-3</v>
      </c>
      <c r="BH360" s="118">
        <v>199</v>
      </c>
      <c r="BI360" s="84">
        <f>IFERROR(BH360/BD345,"-")</f>
        <v>0.19043062200956937</v>
      </c>
      <c r="BJ360" s="121">
        <f t="shared" si="235"/>
        <v>16941.919597989949</v>
      </c>
      <c r="BK360" s="87">
        <f t="shared" si="253"/>
        <v>0.16936170212765958</v>
      </c>
      <c r="BL360" s="197"/>
      <c r="BM360" s="172"/>
      <c r="BN360" s="172"/>
      <c r="BO360" s="38" t="s">
        <v>93</v>
      </c>
      <c r="BP360" s="118">
        <v>1537726</v>
      </c>
      <c r="BQ360" s="84">
        <f>IFERROR(BP360/BM345,"-")</f>
        <v>4.045261653396256E-3</v>
      </c>
      <c r="BR360" s="118">
        <v>64</v>
      </c>
      <c r="BS360" s="84">
        <f>IFERROR(BR360/BN345,"-")</f>
        <v>0.19219219219219219</v>
      </c>
      <c r="BT360" s="121">
        <f t="shared" si="236"/>
        <v>24026.96875</v>
      </c>
      <c r="BU360" s="87">
        <f t="shared" si="254"/>
        <v>0.16842105263157894</v>
      </c>
      <c r="BV360" s="197"/>
      <c r="BW360" s="172"/>
      <c r="BX360" s="172"/>
      <c r="BY360" s="38" t="s">
        <v>93</v>
      </c>
      <c r="BZ360" s="118">
        <f t="shared" si="246"/>
        <v>29156618</v>
      </c>
      <c r="CA360" s="84">
        <f>IFERROR(BZ360/BW345,"-")</f>
        <v>2.2496855732525366E-3</v>
      </c>
      <c r="CB360" s="118">
        <f t="shared" si="247"/>
        <v>1724</v>
      </c>
      <c r="CC360" s="84">
        <f>IFERROR(CB360/BX345,"-")</f>
        <v>0.12861832288868993</v>
      </c>
      <c r="CD360" s="121">
        <f t="shared" si="237"/>
        <v>16912.191415313224</v>
      </c>
      <c r="CE360" s="87">
        <f t="shared" si="255"/>
        <v>0.11861025111799106</v>
      </c>
    </row>
    <row r="361" spans="2:83" s="31" customFormat="1" ht="13.15" customHeight="1">
      <c r="B361" s="216"/>
      <c r="C361" s="176"/>
      <c r="D361" s="198"/>
      <c r="E361" s="173"/>
      <c r="F361" s="173"/>
      <c r="G361" s="39" t="s">
        <v>100</v>
      </c>
      <c r="H361" s="114">
        <f>SUM(H345:H360)</f>
        <v>5434723</v>
      </c>
      <c r="I361" s="84">
        <f>IFERROR(H361/E345,"-")</f>
        <v>4.1376251105357982E-2</v>
      </c>
      <c r="J361" s="118">
        <v>42</v>
      </c>
      <c r="K361" s="84">
        <f>IFERROR(J361/F345,"-")</f>
        <v>0.75</v>
      </c>
      <c r="L361" s="121">
        <f t="shared" si="230"/>
        <v>129398.16666666667</v>
      </c>
      <c r="M361" s="88">
        <f t="shared" si="248"/>
        <v>0.68852459016393441</v>
      </c>
      <c r="N361" s="198"/>
      <c r="O361" s="173"/>
      <c r="P361" s="173"/>
      <c r="Q361" s="39" t="s">
        <v>100</v>
      </c>
      <c r="R361" s="114">
        <f>SUM(R345:R360)</f>
        <v>29367302</v>
      </c>
      <c r="S361" s="84">
        <f>IFERROR(R361/O345,"-")</f>
        <v>0.13443695906698314</v>
      </c>
      <c r="T361" s="118">
        <v>94</v>
      </c>
      <c r="U361" s="84">
        <f>IFERROR(T361/P345,"-")</f>
        <v>0.87850467289719625</v>
      </c>
      <c r="V361" s="121">
        <f t="shared" si="231"/>
        <v>312418.10638297873</v>
      </c>
      <c r="W361" s="88">
        <f t="shared" si="249"/>
        <v>0.8392857142857143</v>
      </c>
      <c r="X361" s="198"/>
      <c r="Y361" s="173"/>
      <c r="Z361" s="173"/>
      <c r="AA361" s="39" t="s">
        <v>100</v>
      </c>
      <c r="AB361" s="114">
        <f>SUM(AB345:AB360)</f>
        <v>702599112</v>
      </c>
      <c r="AC361" s="84">
        <f>IFERROR(AB361/Y345,"-")</f>
        <v>0.17871766055203742</v>
      </c>
      <c r="AD361" s="118">
        <v>3874</v>
      </c>
      <c r="AE361" s="84">
        <f>IFERROR(AD361/Z345,"-")</f>
        <v>0.76199842643587723</v>
      </c>
      <c r="AF361" s="121">
        <f t="shared" si="232"/>
        <v>181362.70314919981</v>
      </c>
      <c r="AG361" s="88">
        <f t="shared" si="250"/>
        <v>0.70538965768390383</v>
      </c>
      <c r="AH361" s="198"/>
      <c r="AI361" s="173"/>
      <c r="AJ361" s="173"/>
      <c r="AK361" s="39" t="s">
        <v>100</v>
      </c>
      <c r="AL361" s="114">
        <f>SUM(AL345:AL360)</f>
        <v>796061969</v>
      </c>
      <c r="AM361" s="84">
        <f>IFERROR(AL361/AI345,"-")</f>
        <v>0.19430140452065267</v>
      </c>
      <c r="AN361" s="118">
        <v>3497</v>
      </c>
      <c r="AO361" s="84">
        <f>IFERROR(AN361/AJ345,"-")</f>
        <v>0.85064461201654096</v>
      </c>
      <c r="AP361" s="121">
        <f t="shared" si="233"/>
        <v>227641.39805547614</v>
      </c>
      <c r="AQ361" s="88">
        <f t="shared" si="251"/>
        <v>0.79117647058823526</v>
      </c>
      <c r="AR361" s="198"/>
      <c r="AS361" s="173"/>
      <c r="AT361" s="173"/>
      <c r="AU361" s="39" t="s">
        <v>100</v>
      </c>
      <c r="AV361" s="114">
        <f>SUM(AV345:AV360)</f>
        <v>714480188</v>
      </c>
      <c r="AW361" s="84">
        <f>IFERROR(AV361/AS345,"-")</f>
        <v>0.23552456787476858</v>
      </c>
      <c r="AX361" s="118">
        <v>2372</v>
      </c>
      <c r="AY361" s="84">
        <f>IFERROR(AX361/AT345,"-")</f>
        <v>0.88905547226386805</v>
      </c>
      <c r="AZ361" s="121">
        <f t="shared" si="234"/>
        <v>301214.2445193929</v>
      </c>
      <c r="BA361" s="88">
        <f t="shared" si="252"/>
        <v>0.81934369602763391</v>
      </c>
      <c r="BB361" s="198"/>
      <c r="BC361" s="173"/>
      <c r="BD361" s="173"/>
      <c r="BE361" s="39" t="s">
        <v>100</v>
      </c>
      <c r="BF361" s="114">
        <f>SUM(BF345:BF360)</f>
        <v>293308341</v>
      </c>
      <c r="BG361" s="84">
        <f>IFERROR(BF361/BC345,"-")</f>
        <v>0.25102771315070171</v>
      </c>
      <c r="BH361" s="118">
        <v>939</v>
      </c>
      <c r="BI361" s="84">
        <f>IFERROR(BH361/BD345,"-")</f>
        <v>0.89856459330143545</v>
      </c>
      <c r="BJ361" s="121">
        <f t="shared" si="235"/>
        <v>312362.45047923323</v>
      </c>
      <c r="BK361" s="88">
        <f t="shared" si="253"/>
        <v>0.79914893617021276</v>
      </c>
      <c r="BL361" s="198"/>
      <c r="BM361" s="173"/>
      <c r="BN361" s="173"/>
      <c r="BO361" s="39" t="s">
        <v>100</v>
      </c>
      <c r="BP361" s="114">
        <f>SUM(BP345:BP360)</f>
        <v>99581550</v>
      </c>
      <c r="BQ361" s="84">
        <f>IFERROR(BP361/BM345,"-")</f>
        <v>0.26196697305031064</v>
      </c>
      <c r="BR361" s="118">
        <v>302</v>
      </c>
      <c r="BS361" s="84">
        <f>IFERROR(BR361/BN345,"-")</f>
        <v>0.9069069069069069</v>
      </c>
      <c r="BT361" s="121">
        <f t="shared" si="236"/>
        <v>329740.23178807949</v>
      </c>
      <c r="BU361" s="88">
        <f t="shared" si="254"/>
        <v>0.79473684210526319</v>
      </c>
      <c r="BV361" s="198"/>
      <c r="BW361" s="173"/>
      <c r="BX361" s="173"/>
      <c r="BY361" s="39" t="s">
        <v>100</v>
      </c>
      <c r="BZ361" s="114">
        <f t="shared" si="246"/>
        <v>2640833185</v>
      </c>
      <c r="CA361" s="84">
        <f>IFERROR(BZ361/BW345,"-")</f>
        <v>0.2037631496787812</v>
      </c>
      <c r="CB361" s="114">
        <f t="shared" si="247"/>
        <v>11120</v>
      </c>
      <c r="CC361" s="84">
        <f>IFERROR(CB361/BX345,"-")</f>
        <v>0.82960310355117872</v>
      </c>
      <c r="CD361" s="121">
        <f t="shared" si="237"/>
        <v>237484.99865107914</v>
      </c>
      <c r="CE361" s="88">
        <f t="shared" si="255"/>
        <v>0.76504987960096316</v>
      </c>
    </row>
    <row r="362" spans="2:83" s="31" customFormat="1" ht="13.15" customHeight="1">
      <c r="B362" s="216">
        <v>22</v>
      </c>
      <c r="C362" s="174" t="s">
        <v>63</v>
      </c>
      <c r="D362" s="196">
        <f>CI26</f>
        <v>85</v>
      </c>
      <c r="E362" s="171">
        <v>182065900</v>
      </c>
      <c r="F362" s="171">
        <v>82</v>
      </c>
      <c r="G362" s="35" t="s">
        <v>66</v>
      </c>
      <c r="H362" s="124">
        <v>4251104</v>
      </c>
      <c r="I362" s="80">
        <f>IFERROR(H362/E362,"-")</f>
        <v>2.3349259800984148E-2</v>
      </c>
      <c r="J362" s="124">
        <v>21</v>
      </c>
      <c r="K362" s="80">
        <f>IFERROR(J362/F362,"-")</f>
        <v>0.25609756097560976</v>
      </c>
      <c r="L362" s="119">
        <f t="shared" si="230"/>
        <v>202433.52380952382</v>
      </c>
      <c r="M362" s="81">
        <f t="shared" ref="M362:M378" si="256">IFERROR(J362/$CI$26,"-")</f>
        <v>0.24705882352941178</v>
      </c>
      <c r="N362" s="196">
        <f>CJ26</f>
        <v>191</v>
      </c>
      <c r="O362" s="171">
        <v>390075640</v>
      </c>
      <c r="P362" s="171">
        <v>181</v>
      </c>
      <c r="Q362" s="35" t="s">
        <v>66</v>
      </c>
      <c r="R362" s="124">
        <v>7083231</v>
      </c>
      <c r="S362" s="80">
        <f>IFERROR(R362/O362,"-")</f>
        <v>1.8158608930309003E-2</v>
      </c>
      <c r="T362" s="124">
        <v>50</v>
      </c>
      <c r="U362" s="80">
        <f>IFERROR(T362/P362,"-")</f>
        <v>0.27624309392265195</v>
      </c>
      <c r="V362" s="119">
        <f t="shared" si="231"/>
        <v>141664.62</v>
      </c>
      <c r="W362" s="81">
        <f t="shared" ref="W362:W378" si="257">IFERROR(T362/$CJ$26,"-")</f>
        <v>0.26178010471204188</v>
      </c>
      <c r="X362" s="196">
        <f>CK26</f>
        <v>7157</v>
      </c>
      <c r="Y362" s="171">
        <v>5246934490</v>
      </c>
      <c r="Z362" s="171">
        <v>6617</v>
      </c>
      <c r="AA362" s="35" t="s">
        <v>66</v>
      </c>
      <c r="AB362" s="124">
        <v>150271264</v>
      </c>
      <c r="AC362" s="80">
        <f>IFERROR(AB362/Y362,"-")</f>
        <v>2.8639820887110028E-2</v>
      </c>
      <c r="AD362" s="124">
        <v>1291</v>
      </c>
      <c r="AE362" s="80">
        <f>IFERROR(AD362/Z362,"-")</f>
        <v>0.19510352123318725</v>
      </c>
      <c r="AF362" s="119">
        <f t="shared" si="232"/>
        <v>116399.12006196746</v>
      </c>
      <c r="AG362" s="81">
        <f t="shared" ref="AG362:AG378" si="258">IFERROR(AD362/$CK$26,"-")</f>
        <v>0.18038284197289367</v>
      </c>
      <c r="AH362" s="196">
        <f>CL26</f>
        <v>5374</v>
      </c>
      <c r="AI362" s="171">
        <v>5034978830</v>
      </c>
      <c r="AJ362" s="171">
        <v>5009</v>
      </c>
      <c r="AK362" s="35" t="s">
        <v>66</v>
      </c>
      <c r="AL362" s="124">
        <v>192908656</v>
      </c>
      <c r="AM362" s="80">
        <f>IFERROR(AL362/AI362,"-")</f>
        <v>3.8313697537433342E-2</v>
      </c>
      <c r="AN362" s="124">
        <v>1305</v>
      </c>
      <c r="AO362" s="80">
        <f>IFERROR(AN362/AJ362,"-")</f>
        <v>0.26053104412058298</v>
      </c>
      <c r="AP362" s="119">
        <f t="shared" si="233"/>
        <v>147822.72490421456</v>
      </c>
      <c r="AQ362" s="81">
        <f t="shared" ref="AQ362:AQ378" si="259">IFERROR(AN362/$CL$26,"-")</f>
        <v>0.24283587644212876</v>
      </c>
      <c r="AR362" s="196">
        <f>CM26</f>
        <v>3501</v>
      </c>
      <c r="AS362" s="171">
        <v>3923527180</v>
      </c>
      <c r="AT362" s="171">
        <v>3243</v>
      </c>
      <c r="AU362" s="35" t="s">
        <v>66</v>
      </c>
      <c r="AV362" s="124">
        <v>230945662</v>
      </c>
      <c r="AW362" s="80">
        <f>IFERROR(AV362/AS362,"-")</f>
        <v>5.8861746435002395E-2</v>
      </c>
      <c r="AX362" s="124">
        <v>1003</v>
      </c>
      <c r="AY362" s="80">
        <f>IFERROR(AX362/AT362,"-")</f>
        <v>0.30928152944804194</v>
      </c>
      <c r="AZ362" s="119">
        <f t="shared" si="234"/>
        <v>230254.89730807577</v>
      </c>
      <c r="BA362" s="81">
        <f t="shared" ref="BA362:BA378" si="260">IFERROR(AX362/$CM$26,"-")</f>
        <v>0.28648957440731221</v>
      </c>
      <c r="BB362" s="196">
        <f>CN26</f>
        <v>1606</v>
      </c>
      <c r="BC362" s="171">
        <v>1783162560</v>
      </c>
      <c r="BD362" s="171">
        <v>1438</v>
      </c>
      <c r="BE362" s="35" t="s">
        <v>66</v>
      </c>
      <c r="BF362" s="124">
        <v>143324467</v>
      </c>
      <c r="BG362" s="80">
        <f>IFERROR(BF362/BC362,"-")</f>
        <v>8.0376556919185202E-2</v>
      </c>
      <c r="BH362" s="124">
        <v>445</v>
      </c>
      <c r="BI362" s="80">
        <f>IFERROR(BH362/BD362,"-")</f>
        <v>0.30945757997218359</v>
      </c>
      <c r="BJ362" s="119">
        <f t="shared" si="235"/>
        <v>322077.45393258426</v>
      </c>
      <c r="BK362" s="81">
        <f t="shared" ref="BK362:BK378" si="261">IFERROR(BH362/$CN$26,"-")</f>
        <v>0.27708592777085927</v>
      </c>
      <c r="BL362" s="196">
        <f>CO26</f>
        <v>625</v>
      </c>
      <c r="BM362" s="171">
        <v>679922340</v>
      </c>
      <c r="BN362" s="171">
        <v>546</v>
      </c>
      <c r="BO362" s="35" t="s">
        <v>66</v>
      </c>
      <c r="BP362" s="124">
        <v>92508948</v>
      </c>
      <c r="BQ362" s="80">
        <f>IFERROR(BP362/BM362,"-")</f>
        <v>0.13605810922465056</v>
      </c>
      <c r="BR362" s="124">
        <v>152</v>
      </c>
      <c r="BS362" s="80">
        <f>IFERROR(BR362/BN362,"-")</f>
        <v>0.2783882783882784</v>
      </c>
      <c r="BT362" s="119">
        <f t="shared" si="236"/>
        <v>608611.5</v>
      </c>
      <c r="BU362" s="81">
        <f t="shared" ref="BU362:BU378" si="262">IFERROR(BR362/$CO$26,"-")</f>
        <v>0.2432</v>
      </c>
      <c r="BV362" s="196">
        <f>CP26</f>
        <v>18539</v>
      </c>
      <c r="BW362" s="171">
        <f>SUM(E362,O362,Y362,AI362,AS362,BC362,BM362)</f>
        <v>17240666940</v>
      </c>
      <c r="BX362" s="171">
        <f>SUM(F362,P362,Z362,AJ362,AT362,BD362,BN362)</f>
        <v>17116</v>
      </c>
      <c r="BY362" s="35" t="s">
        <v>66</v>
      </c>
      <c r="BZ362" s="124">
        <f t="shared" si="246"/>
        <v>821293332</v>
      </c>
      <c r="CA362" s="80">
        <f>IFERROR(BZ362/BW362,"-")</f>
        <v>4.7636981496030226E-2</v>
      </c>
      <c r="CB362" s="124">
        <f t="shared" si="247"/>
        <v>4267</v>
      </c>
      <c r="CC362" s="80">
        <f>IFERROR(CB362/BX362,"-")</f>
        <v>0.2492989016125263</v>
      </c>
      <c r="CD362" s="119">
        <f t="shared" si="237"/>
        <v>192475.58753222405</v>
      </c>
      <c r="CE362" s="81">
        <f t="shared" ref="CE362:CE378" si="263">IFERROR(CB362/$CP$26,"-")</f>
        <v>0.23016343923620475</v>
      </c>
    </row>
    <row r="363" spans="2:83" s="31" customFormat="1" ht="13.15" customHeight="1">
      <c r="B363" s="216"/>
      <c r="C363" s="175"/>
      <c r="D363" s="197"/>
      <c r="E363" s="172"/>
      <c r="F363" s="172"/>
      <c r="G363" s="36" t="s">
        <v>68</v>
      </c>
      <c r="H363" s="117">
        <v>6237819</v>
      </c>
      <c r="I363" s="82">
        <f>IFERROR(H363/E362,"-")</f>
        <v>3.4261325157539109E-2</v>
      </c>
      <c r="J363" s="117">
        <v>28</v>
      </c>
      <c r="K363" s="82">
        <f>IFERROR(J363/F362,"-")</f>
        <v>0.34146341463414637</v>
      </c>
      <c r="L363" s="120">
        <f t="shared" si="230"/>
        <v>222779.25</v>
      </c>
      <c r="M363" s="83">
        <f t="shared" si="256"/>
        <v>0.32941176470588235</v>
      </c>
      <c r="N363" s="197"/>
      <c r="O363" s="172"/>
      <c r="P363" s="172"/>
      <c r="Q363" s="36" t="s">
        <v>68</v>
      </c>
      <c r="R363" s="117">
        <v>12188508</v>
      </c>
      <c r="S363" s="82">
        <f>IFERROR(R363/O362,"-")</f>
        <v>3.1246524392038427E-2</v>
      </c>
      <c r="T363" s="117">
        <v>58</v>
      </c>
      <c r="U363" s="82">
        <f>IFERROR(T363/P362,"-")</f>
        <v>0.32044198895027626</v>
      </c>
      <c r="V363" s="120">
        <f t="shared" si="231"/>
        <v>210146.68965517241</v>
      </c>
      <c r="W363" s="83">
        <f t="shared" si="257"/>
        <v>0.30366492146596857</v>
      </c>
      <c r="X363" s="197"/>
      <c r="Y363" s="172"/>
      <c r="Z363" s="172"/>
      <c r="AA363" s="36" t="s">
        <v>68</v>
      </c>
      <c r="AB363" s="117">
        <v>133853279</v>
      </c>
      <c r="AC363" s="82">
        <f>IFERROR(AB363/Y362,"-")</f>
        <v>2.5510758568666636E-2</v>
      </c>
      <c r="AD363" s="117">
        <v>1693</v>
      </c>
      <c r="AE363" s="82">
        <f>IFERROR(AD363/Z362,"-")</f>
        <v>0.25585612815475289</v>
      </c>
      <c r="AF363" s="120">
        <f t="shared" si="232"/>
        <v>79062.775546367397</v>
      </c>
      <c r="AG363" s="83">
        <f t="shared" si="258"/>
        <v>0.23655162777700153</v>
      </c>
      <c r="AH363" s="197"/>
      <c r="AI363" s="172"/>
      <c r="AJ363" s="172"/>
      <c r="AK363" s="36" t="s">
        <v>68</v>
      </c>
      <c r="AL363" s="117">
        <v>100451242</v>
      </c>
      <c r="AM363" s="82">
        <f>IFERROR(AL363/AI362,"-")</f>
        <v>1.9950678124301072E-2</v>
      </c>
      <c r="AN363" s="117">
        <v>1504</v>
      </c>
      <c r="AO363" s="82">
        <f>IFERROR(AN363/AJ362,"-")</f>
        <v>0.30025953284088641</v>
      </c>
      <c r="AP363" s="120">
        <f t="shared" si="233"/>
        <v>66789.389627659577</v>
      </c>
      <c r="AQ363" s="83">
        <f t="shared" si="259"/>
        <v>0.27986602158541124</v>
      </c>
      <c r="AR363" s="197"/>
      <c r="AS363" s="172"/>
      <c r="AT363" s="172"/>
      <c r="AU363" s="36" t="s">
        <v>68</v>
      </c>
      <c r="AV363" s="117">
        <v>58524006</v>
      </c>
      <c r="AW363" s="82">
        <f>IFERROR(AV363/AS362,"-")</f>
        <v>1.4916171932827033E-2</v>
      </c>
      <c r="AX363" s="117">
        <v>1058</v>
      </c>
      <c r="AY363" s="82">
        <f>IFERROR(AX363/AT362,"-")</f>
        <v>0.32624113475177308</v>
      </c>
      <c r="AZ363" s="120">
        <f t="shared" si="234"/>
        <v>55315.695652173912</v>
      </c>
      <c r="BA363" s="83">
        <f t="shared" si="260"/>
        <v>0.30219937160811194</v>
      </c>
      <c r="BB363" s="197"/>
      <c r="BC363" s="172"/>
      <c r="BD363" s="172"/>
      <c r="BE363" s="36" t="s">
        <v>68</v>
      </c>
      <c r="BF363" s="117">
        <v>24354958</v>
      </c>
      <c r="BG363" s="82">
        <f>IFERROR(BF363/BC362,"-")</f>
        <v>1.3658293722811228E-2</v>
      </c>
      <c r="BH363" s="117">
        <v>490</v>
      </c>
      <c r="BI363" s="82">
        <f>IFERROR(BH363/BD362,"-")</f>
        <v>0.34075104311543813</v>
      </c>
      <c r="BJ363" s="120">
        <f t="shared" si="235"/>
        <v>49703.995918367349</v>
      </c>
      <c r="BK363" s="83">
        <f t="shared" si="261"/>
        <v>0.30510585305105853</v>
      </c>
      <c r="BL363" s="197"/>
      <c r="BM363" s="172"/>
      <c r="BN363" s="172"/>
      <c r="BO363" s="36" t="s">
        <v>68</v>
      </c>
      <c r="BP363" s="117">
        <v>8884843</v>
      </c>
      <c r="BQ363" s="82">
        <f>IFERROR(BP363/BM362,"-")</f>
        <v>1.3067437966518353E-2</v>
      </c>
      <c r="BR363" s="117">
        <v>153</v>
      </c>
      <c r="BS363" s="82">
        <f>IFERROR(BR363/BN362,"-")</f>
        <v>0.28021978021978022</v>
      </c>
      <c r="BT363" s="120">
        <f t="shared" si="236"/>
        <v>58070.869281045751</v>
      </c>
      <c r="BU363" s="83">
        <f t="shared" si="262"/>
        <v>0.24479999999999999</v>
      </c>
      <c r="BV363" s="197"/>
      <c r="BW363" s="172"/>
      <c r="BX363" s="172"/>
      <c r="BY363" s="36" t="s">
        <v>68</v>
      </c>
      <c r="BZ363" s="117">
        <f t="shared" si="246"/>
        <v>344494655</v>
      </c>
      <c r="CA363" s="82">
        <f>IFERROR(BZ363/BW362,"-")</f>
        <v>1.9981515575870176E-2</v>
      </c>
      <c r="CB363" s="117">
        <f t="shared" si="247"/>
        <v>4984</v>
      </c>
      <c r="CC363" s="82">
        <f>IFERROR(CB363/BX362,"-")</f>
        <v>0.2911895302640804</v>
      </c>
      <c r="CD363" s="120">
        <f t="shared" si="237"/>
        <v>69120.115369181382</v>
      </c>
      <c r="CE363" s="83">
        <f t="shared" si="263"/>
        <v>0.26883866443713256</v>
      </c>
    </row>
    <row r="364" spans="2:83" s="31" customFormat="1" ht="13.15" customHeight="1">
      <c r="B364" s="216"/>
      <c r="C364" s="175"/>
      <c r="D364" s="197"/>
      <c r="E364" s="172"/>
      <c r="F364" s="172"/>
      <c r="G364" s="37" t="s">
        <v>70</v>
      </c>
      <c r="H364" s="117">
        <v>583788</v>
      </c>
      <c r="I364" s="82">
        <f>IFERROR(H364/E362,"-")</f>
        <v>3.2064653512821457E-3</v>
      </c>
      <c r="J364" s="117">
        <v>13</v>
      </c>
      <c r="K364" s="82">
        <f>IFERROR(J364/F362,"-")</f>
        <v>0.15853658536585366</v>
      </c>
      <c r="L364" s="120">
        <f t="shared" si="230"/>
        <v>44906.769230769234</v>
      </c>
      <c r="M364" s="83">
        <f t="shared" si="256"/>
        <v>0.15294117647058825</v>
      </c>
      <c r="N364" s="197"/>
      <c r="O364" s="172"/>
      <c r="P364" s="172"/>
      <c r="Q364" s="37" t="s">
        <v>70</v>
      </c>
      <c r="R364" s="117">
        <v>737736</v>
      </c>
      <c r="S364" s="82">
        <f>IFERROR(R364/O362,"-")</f>
        <v>1.8912639610102287E-3</v>
      </c>
      <c r="T364" s="117">
        <v>27</v>
      </c>
      <c r="U364" s="82">
        <f>IFERROR(T364/P362,"-")</f>
        <v>0.14917127071823205</v>
      </c>
      <c r="V364" s="120">
        <f t="shared" si="231"/>
        <v>27323.555555555555</v>
      </c>
      <c r="W364" s="83">
        <f t="shared" si="257"/>
        <v>0.14136125654450263</v>
      </c>
      <c r="X364" s="197"/>
      <c r="Y364" s="172"/>
      <c r="Z364" s="172"/>
      <c r="AA364" s="37" t="s">
        <v>70</v>
      </c>
      <c r="AB364" s="117">
        <v>95297788</v>
      </c>
      <c r="AC364" s="82">
        <f>IFERROR(AB364/Y362,"-")</f>
        <v>1.8162564861754164E-2</v>
      </c>
      <c r="AD364" s="117">
        <v>1589</v>
      </c>
      <c r="AE364" s="82">
        <f>IFERROR(AD364/Z362,"-")</f>
        <v>0.24013903581683543</v>
      </c>
      <c r="AF364" s="120">
        <f t="shared" si="232"/>
        <v>59973.434864694776</v>
      </c>
      <c r="AG364" s="83">
        <f t="shared" si="258"/>
        <v>0.22202039960877462</v>
      </c>
      <c r="AH364" s="197"/>
      <c r="AI364" s="172"/>
      <c r="AJ364" s="172"/>
      <c r="AK364" s="37" t="s">
        <v>70</v>
      </c>
      <c r="AL364" s="117">
        <v>69151905</v>
      </c>
      <c r="AM364" s="82">
        <f>IFERROR(AL364/AI362,"-")</f>
        <v>1.3734299057618879E-2</v>
      </c>
      <c r="AN364" s="117">
        <v>1406</v>
      </c>
      <c r="AO364" s="82">
        <f>IFERROR(AN364/AJ362,"-")</f>
        <v>0.28069474945098821</v>
      </c>
      <c r="AP364" s="120">
        <f t="shared" si="233"/>
        <v>49183.43172119488</v>
      </c>
      <c r="AQ364" s="83">
        <f t="shared" si="259"/>
        <v>0.26163007071082994</v>
      </c>
      <c r="AR364" s="197"/>
      <c r="AS364" s="172"/>
      <c r="AT364" s="172"/>
      <c r="AU364" s="37" t="s">
        <v>70</v>
      </c>
      <c r="AV364" s="117">
        <v>52072668</v>
      </c>
      <c r="AW364" s="82">
        <f>IFERROR(AV364/AS362,"-")</f>
        <v>1.3271901942068362E-2</v>
      </c>
      <c r="AX364" s="117">
        <v>915</v>
      </c>
      <c r="AY364" s="82">
        <f>IFERROR(AX364/AT362,"-")</f>
        <v>0.28214616096207218</v>
      </c>
      <c r="AZ364" s="120">
        <f t="shared" si="234"/>
        <v>56910.019672131144</v>
      </c>
      <c r="BA364" s="83">
        <f t="shared" si="260"/>
        <v>0.26135389888603255</v>
      </c>
      <c r="BB364" s="197"/>
      <c r="BC364" s="172"/>
      <c r="BD364" s="172"/>
      <c r="BE364" s="37" t="s">
        <v>70</v>
      </c>
      <c r="BF364" s="117">
        <v>19658727</v>
      </c>
      <c r="BG364" s="82">
        <f>IFERROR(BF364/BC362,"-")</f>
        <v>1.1024640961506056E-2</v>
      </c>
      <c r="BH364" s="117">
        <v>402</v>
      </c>
      <c r="BI364" s="82">
        <f>IFERROR(BH364/BD362,"-")</f>
        <v>0.27955493741307369</v>
      </c>
      <c r="BJ364" s="120">
        <f t="shared" si="235"/>
        <v>48902.305970149253</v>
      </c>
      <c r="BK364" s="83">
        <f t="shared" si="261"/>
        <v>0.25031133250311333</v>
      </c>
      <c r="BL364" s="197"/>
      <c r="BM364" s="172"/>
      <c r="BN364" s="172"/>
      <c r="BO364" s="37" t="s">
        <v>70</v>
      </c>
      <c r="BP364" s="117">
        <v>5653475</v>
      </c>
      <c r="BQ364" s="82">
        <f>IFERROR(BP364/BM362,"-")</f>
        <v>8.3148834321284393E-3</v>
      </c>
      <c r="BR364" s="117">
        <v>110</v>
      </c>
      <c r="BS364" s="82">
        <f>IFERROR(BR364/BN362,"-")</f>
        <v>0.20146520146520147</v>
      </c>
      <c r="BT364" s="120">
        <f t="shared" si="236"/>
        <v>51395.227272727272</v>
      </c>
      <c r="BU364" s="83">
        <f t="shared" si="262"/>
        <v>0.17599999999999999</v>
      </c>
      <c r="BV364" s="197"/>
      <c r="BW364" s="172"/>
      <c r="BX364" s="172"/>
      <c r="BY364" s="37" t="s">
        <v>70</v>
      </c>
      <c r="BZ364" s="117">
        <f t="shared" si="246"/>
        <v>243156087</v>
      </c>
      <c r="CA364" s="82">
        <f>IFERROR(BZ364/BW362,"-")</f>
        <v>1.4103635772688965E-2</v>
      </c>
      <c r="CB364" s="117">
        <f t="shared" si="247"/>
        <v>4462</v>
      </c>
      <c r="CC364" s="82">
        <f>IFERROR(CB364/BX362,"-")</f>
        <v>0.26069175040897408</v>
      </c>
      <c r="CD364" s="120">
        <f t="shared" si="237"/>
        <v>54494.864858807712</v>
      </c>
      <c r="CE364" s="83">
        <f t="shared" si="263"/>
        <v>0.24068180592264954</v>
      </c>
    </row>
    <row r="365" spans="2:83" s="31" customFormat="1" ht="13.15" customHeight="1">
      <c r="B365" s="216"/>
      <c r="C365" s="175"/>
      <c r="D365" s="197"/>
      <c r="E365" s="172"/>
      <c r="F365" s="172"/>
      <c r="G365" s="37" t="s">
        <v>72</v>
      </c>
      <c r="H365" s="117">
        <v>57993</v>
      </c>
      <c r="I365" s="82">
        <f>IFERROR(H365/E362,"-")</f>
        <v>3.1852752217740937E-4</v>
      </c>
      <c r="J365" s="117">
        <v>5</v>
      </c>
      <c r="K365" s="82">
        <f>IFERROR(J365/F362,"-")</f>
        <v>6.097560975609756E-2</v>
      </c>
      <c r="L365" s="120">
        <f t="shared" si="230"/>
        <v>11598.6</v>
      </c>
      <c r="M365" s="83">
        <f t="shared" si="256"/>
        <v>5.8823529411764705E-2</v>
      </c>
      <c r="N365" s="197"/>
      <c r="O365" s="172"/>
      <c r="P365" s="172"/>
      <c r="Q365" s="37" t="s">
        <v>72</v>
      </c>
      <c r="R365" s="117">
        <v>243950</v>
      </c>
      <c r="S365" s="82">
        <f>IFERROR(R365/O362,"-")</f>
        <v>6.2539152662801506E-4</v>
      </c>
      <c r="T365" s="117">
        <v>17</v>
      </c>
      <c r="U365" s="82">
        <f>IFERROR(T365/P362,"-")</f>
        <v>9.3922651933701654E-2</v>
      </c>
      <c r="V365" s="120">
        <f t="shared" si="231"/>
        <v>14350</v>
      </c>
      <c r="W365" s="83">
        <f t="shared" si="257"/>
        <v>8.9005235602094238E-2</v>
      </c>
      <c r="X365" s="197"/>
      <c r="Y365" s="172"/>
      <c r="Z365" s="172"/>
      <c r="AA365" s="37" t="s">
        <v>72</v>
      </c>
      <c r="AB365" s="117">
        <v>5798616</v>
      </c>
      <c r="AC365" s="82">
        <f>IFERROR(AB365/Y362,"-")</f>
        <v>1.1051435864220215E-3</v>
      </c>
      <c r="AD365" s="117">
        <v>237</v>
      </c>
      <c r="AE365" s="82">
        <f>IFERROR(AD365/Z362,"-")</f>
        <v>3.5816835423908115E-2</v>
      </c>
      <c r="AF365" s="120">
        <f t="shared" si="232"/>
        <v>24466.734177215189</v>
      </c>
      <c r="AG365" s="83">
        <f t="shared" si="258"/>
        <v>3.3114433421824789E-2</v>
      </c>
      <c r="AH365" s="197"/>
      <c r="AI365" s="172"/>
      <c r="AJ365" s="172"/>
      <c r="AK365" s="37" t="s">
        <v>72</v>
      </c>
      <c r="AL365" s="117">
        <v>8665085</v>
      </c>
      <c r="AM365" s="82">
        <f>IFERROR(AL365/AI362,"-")</f>
        <v>1.7209774445069515E-3</v>
      </c>
      <c r="AN365" s="117">
        <v>189</v>
      </c>
      <c r="AO365" s="82">
        <f>IFERROR(AN365/AJ362,"-")</f>
        <v>3.7732082251946499E-2</v>
      </c>
      <c r="AP365" s="120">
        <f t="shared" si="233"/>
        <v>45847.010582010582</v>
      </c>
      <c r="AQ365" s="83">
        <f t="shared" si="259"/>
        <v>3.5169333829549683E-2</v>
      </c>
      <c r="AR365" s="197"/>
      <c r="AS365" s="172"/>
      <c r="AT365" s="172"/>
      <c r="AU365" s="37" t="s">
        <v>72</v>
      </c>
      <c r="AV365" s="117">
        <v>5099443</v>
      </c>
      <c r="AW365" s="82">
        <f>IFERROR(AV365/AS362,"-")</f>
        <v>1.2997088502391871E-3</v>
      </c>
      <c r="AX365" s="117">
        <v>150</v>
      </c>
      <c r="AY365" s="82">
        <f>IFERROR(AX365/AT362,"-")</f>
        <v>4.6253469010175761E-2</v>
      </c>
      <c r="AZ365" s="120">
        <f t="shared" si="234"/>
        <v>33996.286666666667</v>
      </c>
      <c r="BA365" s="83">
        <f t="shared" si="260"/>
        <v>4.2844901456726647E-2</v>
      </c>
      <c r="BB365" s="197"/>
      <c r="BC365" s="172"/>
      <c r="BD365" s="172"/>
      <c r="BE365" s="37" t="s">
        <v>72</v>
      </c>
      <c r="BF365" s="117">
        <v>2939969</v>
      </c>
      <c r="BG365" s="82">
        <f>IFERROR(BF365/BC362,"-")</f>
        <v>1.6487386321076638E-3</v>
      </c>
      <c r="BH365" s="117">
        <v>66</v>
      </c>
      <c r="BI365" s="82">
        <f>IFERROR(BH365/BD362,"-")</f>
        <v>4.5897079276773299E-2</v>
      </c>
      <c r="BJ365" s="120">
        <f t="shared" si="235"/>
        <v>44544.984848484848</v>
      </c>
      <c r="BK365" s="83">
        <f t="shared" si="261"/>
        <v>4.1095890410958902E-2</v>
      </c>
      <c r="BL365" s="197"/>
      <c r="BM365" s="172"/>
      <c r="BN365" s="172"/>
      <c r="BO365" s="37" t="s">
        <v>72</v>
      </c>
      <c r="BP365" s="117">
        <v>123533</v>
      </c>
      <c r="BQ365" s="82">
        <f>IFERROR(BP365/BM362,"-")</f>
        <v>1.8168692618630533E-4</v>
      </c>
      <c r="BR365" s="117">
        <v>11</v>
      </c>
      <c r="BS365" s="82">
        <f>IFERROR(BR365/BN362,"-")</f>
        <v>2.0146520146520148E-2</v>
      </c>
      <c r="BT365" s="120">
        <f t="shared" si="236"/>
        <v>11230.272727272728</v>
      </c>
      <c r="BU365" s="83">
        <f t="shared" si="262"/>
        <v>1.7600000000000001E-2</v>
      </c>
      <c r="BV365" s="197"/>
      <c r="BW365" s="172"/>
      <c r="BX365" s="172"/>
      <c r="BY365" s="37" t="s">
        <v>72</v>
      </c>
      <c r="BZ365" s="117">
        <f t="shared" si="246"/>
        <v>22928589</v>
      </c>
      <c r="CA365" s="82">
        <f>IFERROR(BZ365/BW362,"-")</f>
        <v>1.3299131106583515E-3</v>
      </c>
      <c r="CB365" s="117">
        <f t="shared" si="247"/>
        <v>675</v>
      </c>
      <c r="CC365" s="82">
        <f>IFERROR(CB365/BX362,"-")</f>
        <v>3.943678429539612E-2</v>
      </c>
      <c r="CD365" s="120">
        <f t="shared" si="237"/>
        <v>33968.28</v>
      </c>
      <c r="CE365" s="83">
        <f t="shared" si="263"/>
        <v>3.6409730837693513E-2</v>
      </c>
    </row>
    <row r="366" spans="2:83" s="31" customFormat="1" ht="13.15" customHeight="1">
      <c r="B366" s="216"/>
      <c r="C366" s="175"/>
      <c r="D366" s="197"/>
      <c r="E366" s="172"/>
      <c r="F366" s="172"/>
      <c r="G366" s="37" t="s">
        <v>74</v>
      </c>
      <c r="H366" s="117">
        <v>3235140</v>
      </c>
      <c r="I366" s="82">
        <f>IFERROR(H366/E362,"-")</f>
        <v>1.7769060543462559E-2</v>
      </c>
      <c r="J366" s="117">
        <v>24</v>
      </c>
      <c r="K366" s="82">
        <f>IFERROR(J366/F362,"-")</f>
        <v>0.29268292682926828</v>
      </c>
      <c r="L366" s="120">
        <f t="shared" si="230"/>
        <v>134797.5</v>
      </c>
      <c r="M366" s="83">
        <f t="shared" si="256"/>
        <v>0.28235294117647058</v>
      </c>
      <c r="N366" s="197"/>
      <c r="O366" s="172"/>
      <c r="P366" s="172"/>
      <c r="Q366" s="37" t="s">
        <v>74</v>
      </c>
      <c r="R366" s="117">
        <v>2033766</v>
      </c>
      <c r="S366" s="82">
        <f>IFERROR(R366/O362,"-")</f>
        <v>5.2137734107159323E-3</v>
      </c>
      <c r="T366" s="117">
        <v>47</v>
      </c>
      <c r="U366" s="82">
        <f>IFERROR(T366/P362,"-")</f>
        <v>0.25966850828729282</v>
      </c>
      <c r="V366" s="120">
        <f t="shared" si="231"/>
        <v>43271.617021276594</v>
      </c>
      <c r="W366" s="83">
        <f t="shared" si="257"/>
        <v>0.24607329842931938</v>
      </c>
      <c r="X366" s="197"/>
      <c r="Y366" s="172"/>
      <c r="Z366" s="172"/>
      <c r="AA366" s="37" t="s">
        <v>74</v>
      </c>
      <c r="AB366" s="117">
        <v>117555510</v>
      </c>
      <c r="AC366" s="82">
        <f>IFERROR(AB366/Y362,"-")</f>
        <v>2.2404607914210874E-2</v>
      </c>
      <c r="AD366" s="117">
        <v>1968</v>
      </c>
      <c r="AE366" s="82">
        <f>IFERROR(AD366/Z362,"-")</f>
        <v>0.29741574731751547</v>
      </c>
      <c r="AF366" s="120">
        <f t="shared" si="232"/>
        <v>59733.490853658535</v>
      </c>
      <c r="AG366" s="83">
        <f t="shared" si="258"/>
        <v>0.27497554841414001</v>
      </c>
      <c r="AH366" s="197"/>
      <c r="AI366" s="172"/>
      <c r="AJ366" s="172"/>
      <c r="AK366" s="37" t="s">
        <v>74</v>
      </c>
      <c r="AL366" s="117">
        <v>138492205</v>
      </c>
      <c r="AM366" s="82">
        <f>IFERROR(AL366/AI362,"-")</f>
        <v>2.7506015352998018E-2</v>
      </c>
      <c r="AN366" s="117">
        <v>1765</v>
      </c>
      <c r="AO366" s="82">
        <f>IFERROR(AN366/AJ362,"-")</f>
        <v>0.35236574166500301</v>
      </c>
      <c r="AP366" s="120">
        <f t="shared" si="233"/>
        <v>78465.838526912179</v>
      </c>
      <c r="AQ366" s="83">
        <f t="shared" si="259"/>
        <v>0.32843319687383699</v>
      </c>
      <c r="AR366" s="197"/>
      <c r="AS366" s="172"/>
      <c r="AT366" s="172"/>
      <c r="AU366" s="37" t="s">
        <v>74</v>
      </c>
      <c r="AV366" s="117">
        <v>63341935</v>
      </c>
      <c r="AW366" s="82">
        <f>IFERROR(AV366/AS362,"-")</f>
        <v>1.6144130547351018E-2</v>
      </c>
      <c r="AX366" s="117">
        <v>1148</v>
      </c>
      <c r="AY366" s="82">
        <f>IFERROR(AX366/AT362,"-")</f>
        <v>0.35399321615787849</v>
      </c>
      <c r="AZ366" s="120">
        <f t="shared" si="234"/>
        <v>55175.901567944253</v>
      </c>
      <c r="BA366" s="83">
        <f t="shared" si="260"/>
        <v>0.32790631248214797</v>
      </c>
      <c r="BB366" s="197"/>
      <c r="BC366" s="172"/>
      <c r="BD366" s="172"/>
      <c r="BE366" s="37" t="s">
        <v>74</v>
      </c>
      <c r="BF366" s="117">
        <v>32317239</v>
      </c>
      <c r="BG366" s="82">
        <f>IFERROR(BF366/BC362,"-")</f>
        <v>1.8123551786551641E-2</v>
      </c>
      <c r="BH366" s="117">
        <v>425</v>
      </c>
      <c r="BI366" s="82">
        <f>IFERROR(BH366/BD362,"-")</f>
        <v>0.29554937413073712</v>
      </c>
      <c r="BJ366" s="120">
        <f t="shared" si="235"/>
        <v>76040.562352941182</v>
      </c>
      <c r="BK366" s="83">
        <f t="shared" si="261"/>
        <v>0.26463262764632628</v>
      </c>
      <c r="BL366" s="197"/>
      <c r="BM366" s="172"/>
      <c r="BN366" s="172"/>
      <c r="BO366" s="37" t="s">
        <v>74</v>
      </c>
      <c r="BP366" s="117">
        <v>5460978</v>
      </c>
      <c r="BQ366" s="82">
        <f>IFERROR(BP366/BM362,"-")</f>
        <v>8.0317672750685031E-3</v>
      </c>
      <c r="BR366" s="117">
        <v>112</v>
      </c>
      <c r="BS366" s="82">
        <f>IFERROR(BR366/BN362,"-")</f>
        <v>0.20512820512820512</v>
      </c>
      <c r="BT366" s="120">
        <f t="shared" si="236"/>
        <v>48758.732142857145</v>
      </c>
      <c r="BU366" s="83">
        <f t="shared" si="262"/>
        <v>0.1792</v>
      </c>
      <c r="BV366" s="197"/>
      <c r="BW366" s="172"/>
      <c r="BX366" s="172"/>
      <c r="BY366" s="37" t="s">
        <v>74</v>
      </c>
      <c r="BZ366" s="117">
        <f t="shared" si="246"/>
        <v>362436773</v>
      </c>
      <c r="CA366" s="82">
        <f>IFERROR(BZ366/BW362,"-")</f>
        <v>2.1022201418386659E-2</v>
      </c>
      <c r="CB366" s="117">
        <f t="shared" si="247"/>
        <v>5489</v>
      </c>
      <c r="CC366" s="82">
        <f>IFERROR(CB366/BX362,"-")</f>
        <v>0.32069408740359895</v>
      </c>
      <c r="CD366" s="120">
        <f t="shared" si="237"/>
        <v>66029.65439970851</v>
      </c>
      <c r="CE366" s="83">
        <f t="shared" si="263"/>
        <v>0.29607853713792548</v>
      </c>
    </row>
    <row r="367" spans="2:83" s="31" customFormat="1" ht="13.15" customHeight="1">
      <c r="B367" s="216"/>
      <c r="C367" s="175"/>
      <c r="D367" s="197"/>
      <c r="E367" s="172"/>
      <c r="F367" s="172"/>
      <c r="G367" s="37" t="s">
        <v>76</v>
      </c>
      <c r="H367" s="117">
        <v>1718332</v>
      </c>
      <c r="I367" s="82">
        <f>IFERROR(H367/E362,"-")</f>
        <v>9.4379672415317757E-3</v>
      </c>
      <c r="J367" s="117">
        <v>22</v>
      </c>
      <c r="K367" s="82">
        <f>IFERROR(J367/F362,"-")</f>
        <v>0.26829268292682928</v>
      </c>
      <c r="L367" s="120">
        <f t="shared" si="230"/>
        <v>78106</v>
      </c>
      <c r="M367" s="83">
        <f t="shared" si="256"/>
        <v>0.25882352941176473</v>
      </c>
      <c r="N367" s="197"/>
      <c r="O367" s="172"/>
      <c r="P367" s="172"/>
      <c r="Q367" s="37" t="s">
        <v>76</v>
      </c>
      <c r="R367" s="117">
        <v>3826909</v>
      </c>
      <c r="S367" s="82">
        <f>IFERROR(R367/O362,"-")</f>
        <v>9.8106844098236941E-3</v>
      </c>
      <c r="T367" s="117">
        <v>67</v>
      </c>
      <c r="U367" s="82">
        <f>IFERROR(T367/P362,"-")</f>
        <v>0.37016574585635359</v>
      </c>
      <c r="V367" s="120">
        <f t="shared" si="231"/>
        <v>57118.044776119401</v>
      </c>
      <c r="W367" s="83">
        <f t="shared" si="257"/>
        <v>0.35078534031413611</v>
      </c>
      <c r="X367" s="197"/>
      <c r="Y367" s="172"/>
      <c r="Z367" s="172"/>
      <c r="AA367" s="37" t="s">
        <v>76</v>
      </c>
      <c r="AB367" s="117">
        <v>141628788</v>
      </c>
      <c r="AC367" s="82">
        <f>IFERROR(AB367/Y362,"-")</f>
        <v>2.6992673201833704E-2</v>
      </c>
      <c r="AD367" s="117">
        <v>2208</v>
      </c>
      <c r="AE367" s="82">
        <f>IFERROR(AD367/Z362,"-")</f>
        <v>0.33368596040501736</v>
      </c>
      <c r="AF367" s="120">
        <f t="shared" si="232"/>
        <v>64143.47282608696</v>
      </c>
      <c r="AG367" s="83">
        <f t="shared" si="258"/>
        <v>0.30850915187927902</v>
      </c>
      <c r="AH367" s="197"/>
      <c r="AI367" s="172"/>
      <c r="AJ367" s="172"/>
      <c r="AK367" s="37" t="s">
        <v>76</v>
      </c>
      <c r="AL367" s="117">
        <v>153023812</v>
      </c>
      <c r="AM367" s="82">
        <f>IFERROR(AL367/AI362,"-")</f>
        <v>3.0392146057940824E-2</v>
      </c>
      <c r="AN367" s="117">
        <v>2019</v>
      </c>
      <c r="AO367" s="82">
        <f>IFERROR(AN367/AJ362,"-")</f>
        <v>0.40307446596126972</v>
      </c>
      <c r="AP367" s="120">
        <f t="shared" si="233"/>
        <v>75791.883110450712</v>
      </c>
      <c r="AQ367" s="83">
        <f t="shared" si="259"/>
        <v>0.37569780424264981</v>
      </c>
      <c r="AR367" s="197"/>
      <c r="AS367" s="172"/>
      <c r="AT367" s="172"/>
      <c r="AU367" s="37" t="s">
        <v>76</v>
      </c>
      <c r="AV367" s="117">
        <v>114453203</v>
      </c>
      <c r="AW367" s="82">
        <f>IFERROR(AV367/AS362,"-")</f>
        <v>2.9170997867281244E-2</v>
      </c>
      <c r="AX367" s="117">
        <v>1464</v>
      </c>
      <c r="AY367" s="82">
        <f>IFERROR(AX367/AT362,"-")</f>
        <v>0.45143385753931548</v>
      </c>
      <c r="AZ367" s="120">
        <f t="shared" si="234"/>
        <v>78178.417349726777</v>
      </c>
      <c r="BA367" s="83">
        <f t="shared" si="260"/>
        <v>0.41816623821765209</v>
      </c>
      <c r="BB367" s="197"/>
      <c r="BC367" s="172"/>
      <c r="BD367" s="172"/>
      <c r="BE367" s="37" t="s">
        <v>76</v>
      </c>
      <c r="BF367" s="117">
        <v>49404300</v>
      </c>
      <c r="BG367" s="82">
        <f>IFERROR(BF367/BC362,"-")</f>
        <v>2.7705998941565932E-2</v>
      </c>
      <c r="BH367" s="117">
        <v>640</v>
      </c>
      <c r="BI367" s="82">
        <f>IFERROR(BH367/BD362,"-")</f>
        <v>0.44506258692628653</v>
      </c>
      <c r="BJ367" s="120">
        <f t="shared" si="235"/>
        <v>77194.21875</v>
      </c>
      <c r="BK367" s="83">
        <f t="shared" si="261"/>
        <v>0.39850560398505602</v>
      </c>
      <c r="BL367" s="197"/>
      <c r="BM367" s="172"/>
      <c r="BN367" s="172"/>
      <c r="BO367" s="37" t="s">
        <v>76</v>
      </c>
      <c r="BP367" s="117">
        <v>14144351</v>
      </c>
      <c r="BQ367" s="82">
        <f>IFERROR(BP367/BM362,"-")</f>
        <v>2.0802891989105697E-2</v>
      </c>
      <c r="BR367" s="117">
        <v>178</v>
      </c>
      <c r="BS367" s="82">
        <f>IFERROR(BR367/BN362,"-")</f>
        <v>0.32600732600732601</v>
      </c>
      <c r="BT367" s="120">
        <f t="shared" si="236"/>
        <v>79462.646067415728</v>
      </c>
      <c r="BU367" s="83">
        <f t="shared" si="262"/>
        <v>0.2848</v>
      </c>
      <c r="BV367" s="197"/>
      <c r="BW367" s="172"/>
      <c r="BX367" s="172"/>
      <c r="BY367" s="37" t="s">
        <v>76</v>
      </c>
      <c r="BZ367" s="117">
        <f t="shared" si="246"/>
        <v>478199695</v>
      </c>
      <c r="CA367" s="82">
        <f>IFERROR(BZ367/BW362,"-")</f>
        <v>2.7736728321717696E-2</v>
      </c>
      <c r="CB367" s="117">
        <f t="shared" si="247"/>
        <v>6598</v>
      </c>
      <c r="CC367" s="82">
        <f>IFERROR(CB367/BX362,"-")</f>
        <v>0.38548726337929423</v>
      </c>
      <c r="CD367" s="120">
        <f t="shared" si="237"/>
        <v>72476.461806608058</v>
      </c>
      <c r="CE367" s="83">
        <f t="shared" si="263"/>
        <v>0.35589837639570637</v>
      </c>
    </row>
    <row r="368" spans="2:83" s="31" customFormat="1" ht="13.15" customHeight="1">
      <c r="B368" s="216"/>
      <c r="C368" s="175"/>
      <c r="D368" s="197"/>
      <c r="E368" s="172"/>
      <c r="F368" s="172"/>
      <c r="G368" s="37" t="s">
        <v>77</v>
      </c>
      <c r="H368" s="117">
        <v>3034204</v>
      </c>
      <c r="I368" s="82">
        <f>IFERROR(H368/E362,"-")</f>
        <v>1.6665416203693276E-2</v>
      </c>
      <c r="J368" s="117">
        <v>10</v>
      </c>
      <c r="K368" s="82">
        <f>IFERROR(J368/F362,"-")</f>
        <v>0.12195121951219512</v>
      </c>
      <c r="L368" s="120">
        <f t="shared" si="230"/>
        <v>303420.40000000002</v>
      </c>
      <c r="M368" s="83">
        <f t="shared" si="256"/>
        <v>0.11764705882352941</v>
      </c>
      <c r="N368" s="197"/>
      <c r="O368" s="172"/>
      <c r="P368" s="172"/>
      <c r="Q368" s="37" t="s">
        <v>77</v>
      </c>
      <c r="R368" s="117">
        <v>646539</v>
      </c>
      <c r="S368" s="82">
        <f>IFERROR(R368/O362,"-")</f>
        <v>1.6574708433472031E-3</v>
      </c>
      <c r="T368" s="117">
        <v>9</v>
      </c>
      <c r="U368" s="82">
        <f>IFERROR(T368/P362,"-")</f>
        <v>4.9723756906077346E-2</v>
      </c>
      <c r="V368" s="120">
        <f t="shared" si="231"/>
        <v>71837.666666666672</v>
      </c>
      <c r="W368" s="83">
        <f t="shared" si="257"/>
        <v>4.712041884816754E-2</v>
      </c>
      <c r="X368" s="197"/>
      <c r="Y368" s="172"/>
      <c r="Z368" s="172"/>
      <c r="AA368" s="37" t="s">
        <v>77</v>
      </c>
      <c r="AB368" s="117">
        <v>107467749</v>
      </c>
      <c r="AC368" s="82">
        <f>IFERROR(AB368/Y362,"-")</f>
        <v>2.0482007009010702E-2</v>
      </c>
      <c r="AD368" s="117">
        <v>569</v>
      </c>
      <c r="AE368" s="82">
        <f>IFERROR(AD368/Z362,"-")</f>
        <v>8.59906301949524E-2</v>
      </c>
      <c r="AF368" s="120">
        <f t="shared" si="232"/>
        <v>188871.26362038666</v>
      </c>
      <c r="AG368" s="83">
        <f t="shared" si="258"/>
        <v>7.9502584881933777E-2</v>
      </c>
      <c r="AH368" s="197"/>
      <c r="AI368" s="172"/>
      <c r="AJ368" s="172"/>
      <c r="AK368" s="37" t="s">
        <v>77</v>
      </c>
      <c r="AL368" s="117">
        <v>154962228</v>
      </c>
      <c r="AM368" s="82">
        <f>IFERROR(AL368/AI362,"-")</f>
        <v>3.077713595868287E-2</v>
      </c>
      <c r="AN368" s="117">
        <v>685</v>
      </c>
      <c r="AO368" s="82">
        <f>IFERROR(AN368/AJ362,"-")</f>
        <v>0.13675384308245159</v>
      </c>
      <c r="AP368" s="120">
        <f t="shared" si="233"/>
        <v>226222.23065693432</v>
      </c>
      <c r="AQ368" s="83">
        <f t="shared" si="259"/>
        <v>0.12746557499069594</v>
      </c>
      <c r="AR368" s="197"/>
      <c r="AS368" s="172"/>
      <c r="AT368" s="172"/>
      <c r="AU368" s="37" t="s">
        <v>77</v>
      </c>
      <c r="AV368" s="117">
        <v>230088519</v>
      </c>
      <c r="AW368" s="82">
        <f>IFERROR(AV368/AS362,"-")</f>
        <v>5.864328407685454E-2</v>
      </c>
      <c r="AX368" s="117">
        <v>644</v>
      </c>
      <c r="AY368" s="82">
        <f>IFERROR(AX368/AT362,"-")</f>
        <v>0.19858156028368795</v>
      </c>
      <c r="AZ368" s="120">
        <f t="shared" si="234"/>
        <v>357280.30900621117</v>
      </c>
      <c r="BA368" s="83">
        <f t="shared" si="260"/>
        <v>0.18394744358754642</v>
      </c>
      <c r="BB368" s="197"/>
      <c r="BC368" s="172"/>
      <c r="BD368" s="172"/>
      <c r="BE368" s="37" t="s">
        <v>77</v>
      </c>
      <c r="BF368" s="117">
        <v>124436693</v>
      </c>
      <c r="BG368" s="82">
        <f>IFERROR(BF368/BC362,"-")</f>
        <v>6.9784267453439575E-2</v>
      </c>
      <c r="BH368" s="117">
        <v>330</v>
      </c>
      <c r="BI368" s="82">
        <f>IFERROR(BH368/BD362,"-")</f>
        <v>0.22948539638386647</v>
      </c>
      <c r="BJ368" s="120">
        <f t="shared" si="235"/>
        <v>377080.88787878788</v>
      </c>
      <c r="BK368" s="83">
        <f t="shared" si="261"/>
        <v>0.20547945205479451</v>
      </c>
      <c r="BL368" s="197"/>
      <c r="BM368" s="172"/>
      <c r="BN368" s="172"/>
      <c r="BO368" s="37" t="s">
        <v>77</v>
      </c>
      <c r="BP368" s="117">
        <v>54565064</v>
      </c>
      <c r="BQ368" s="82">
        <f>IFERROR(BP368/BM362,"-")</f>
        <v>8.0251906416253363E-2</v>
      </c>
      <c r="BR368" s="117">
        <v>132</v>
      </c>
      <c r="BS368" s="82">
        <f>IFERROR(BR368/BN362,"-")</f>
        <v>0.24175824175824176</v>
      </c>
      <c r="BT368" s="120">
        <f t="shared" si="236"/>
        <v>413371.69696969696</v>
      </c>
      <c r="BU368" s="83">
        <f t="shared" si="262"/>
        <v>0.2112</v>
      </c>
      <c r="BV368" s="197"/>
      <c r="BW368" s="172"/>
      <c r="BX368" s="172"/>
      <c r="BY368" s="37" t="s">
        <v>77</v>
      </c>
      <c r="BZ368" s="117">
        <f t="shared" si="246"/>
        <v>675200996</v>
      </c>
      <c r="CA368" s="82">
        <f>IFERROR(BZ368/BW362,"-")</f>
        <v>3.9163275895868564E-2</v>
      </c>
      <c r="CB368" s="117">
        <f t="shared" si="247"/>
        <v>2379</v>
      </c>
      <c r="CC368" s="82">
        <f>IFERROR(CB368/BX362,"-")</f>
        <v>0.13899275531666277</v>
      </c>
      <c r="CD368" s="120">
        <f t="shared" si="237"/>
        <v>283817.14838167297</v>
      </c>
      <c r="CE368" s="83">
        <f t="shared" si="263"/>
        <v>0.12832407357462647</v>
      </c>
    </row>
    <row r="369" spans="2:83" s="31" customFormat="1" ht="13.15" customHeight="1">
      <c r="B369" s="216"/>
      <c r="C369" s="175"/>
      <c r="D369" s="197"/>
      <c r="E369" s="172"/>
      <c r="F369" s="172"/>
      <c r="G369" s="37" t="s">
        <v>79</v>
      </c>
      <c r="H369" s="117">
        <v>0</v>
      </c>
      <c r="I369" s="82">
        <f>IFERROR(H369/E362,"-")</f>
        <v>0</v>
      </c>
      <c r="J369" s="117">
        <v>0</v>
      </c>
      <c r="K369" s="82">
        <f>IFERROR(J369/F362,"-")</f>
        <v>0</v>
      </c>
      <c r="L369" s="120" t="str">
        <f t="shared" si="230"/>
        <v>-</v>
      </c>
      <c r="M369" s="83">
        <f t="shared" si="256"/>
        <v>0</v>
      </c>
      <c r="N369" s="197"/>
      <c r="O369" s="172"/>
      <c r="P369" s="172"/>
      <c r="Q369" s="37" t="s">
        <v>79</v>
      </c>
      <c r="R369" s="117">
        <v>0</v>
      </c>
      <c r="S369" s="82">
        <f>IFERROR(R369/O362,"-")</f>
        <v>0</v>
      </c>
      <c r="T369" s="117">
        <v>0</v>
      </c>
      <c r="U369" s="82">
        <f>IFERROR(T369/P362,"-")</f>
        <v>0</v>
      </c>
      <c r="V369" s="120" t="str">
        <f t="shared" si="231"/>
        <v>-</v>
      </c>
      <c r="W369" s="83">
        <f t="shared" si="257"/>
        <v>0</v>
      </c>
      <c r="X369" s="197"/>
      <c r="Y369" s="172"/>
      <c r="Z369" s="172"/>
      <c r="AA369" s="37" t="s">
        <v>79</v>
      </c>
      <c r="AB369" s="117">
        <v>0</v>
      </c>
      <c r="AC369" s="82">
        <f>IFERROR(AB369/Y362,"-")</f>
        <v>0</v>
      </c>
      <c r="AD369" s="117">
        <v>0</v>
      </c>
      <c r="AE369" s="82">
        <f>IFERROR(AD369/Z362,"-")</f>
        <v>0</v>
      </c>
      <c r="AF369" s="120" t="str">
        <f t="shared" si="232"/>
        <v>-</v>
      </c>
      <c r="AG369" s="83">
        <f t="shared" si="258"/>
        <v>0</v>
      </c>
      <c r="AH369" s="197"/>
      <c r="AI369" s="172"/>
      <c r="AJ369" s="172"/>
      <c r="AK369" s="37" t="s">
        <v>79</v>
      </c>
      <c r="AL369" s="117">
        <v>3630</v>
      </c>
      <c r="AM369" s="82">
        <f>IFERROR(AL369/AI362,"-")</f>
        <v>7.209563580230585E-7</v>
      </c>
      <c r="AN369" s="117">
        <v>2</v>
      </c>
      <c r="AO369" s="82">
        <f>IFERROR(AN369/AJ362,"-")</f>
        <v>3.9928129367139149E-4</v>
      </c>
      <c r="AP369" s="120">
        <f t="shared" si="233"/>
        <v>1815</v>
      </c>
      <c r="AQ369" s="83">
        <f t="shared" si="259"/>
        <v>3.7216226274655752E-4</v>
      </c>
      <c r="AR369" s="197"/>
      <c r="AS369" s="172"/>
      <c r="AT369" s="172"/>
      <c r="AU369" s="37" t="s">
        <v>79</v>
      </c>
      <c r="AV369" s="117">
        <v>2045</v>
      </c>
      <c r="AW369" s="82">
        <f>IFERROR(AV369/AS362,"-")</f>
        <v>5.2121468927864039E-7</v>
      </c>
      <c r="AX369" s="117">
        <v>2</v>
      </c>
      <c r="AY369" s="82">
        <f>IFERROR(AX369/AT362,"-")</f>
        <v>6.167129201356768E-4</v>
      </c>
      <c r="AZ369" s="120">
        <f t="shared" si="234"/>
        <v>1022.5</v>
      </c>
      <c r="BA369" s="83">
        <f t="shared" si="260"/>
        <v>5.7126535275635532E-4</v>
      </c>
      <c r="BB369" s="197"/>
      <c r="BC369" s="172"/>
      <c r="BD369" s="172"/>
      <c r="BE369" s="37" t="s">
        <v>79</v>
      </c>
      <c r="BF369" s="117">
        <v>417</v>
      </c>
      <c r="BG369" s="82">
        <f>IFERROR(BF369/BC362,"-")</f>
        <v>2.3385416975107417E-7</v>
      </c>
      <c r="BH369" s="117">
        <v>1</v>
      </c>
      <c r="BI369" s="82">
        <f>IFERROR(BH369/BD362,"-")</f>
        <v>6.9541029207232264E-4</v>
      </c>
      <c r="BJ369" s="120">
        <f t="shared" si="235"/>
        <v>417</v>
      </c>
      <c r="BK369" s="83">
        <f t="shared" si="261"/>
        <v>6.2266500622665006E-4</v>
      </c>
      <c r="BL369" s="197"/>
      <c r="BM369" s="172"/>
      <c r="BN369" s="172"/>
      <c r="BO369" s="37" t="s">
        <v>79</v>
      </c>
      <c r="BP369" s="117">
        <v>0</v>
      </c>
      <c r="BQ369" s="82">
        <f>IFERROR(BP369/BM362,"-")</f>
        <v>0</v>
      </c>
      <c r="BR369" s="117">
        <v>0</v>
      </c>
      <c r="BS369" s="82">
        <f>IFERROR(BR369/BN362,"-")</f>
        <v>0</v>
      </c>
      <c r="BT369" s="120" t="str">
        <f t="shared" si="236"/>
        <v>-</v>
      </c>
      <c r="BU369" s="83">
        <f t="shared" si="262"/>
        <v>0</v>
      </c>
      <c r="BV369" s="197"/>
      <c r="BW369" s="172"/>
      <c r="BX369" s="172"/>
      <c r="BY369" s="37" t="s">
        <v>79</v>
      </c>
      <c r="BZ369" s="117">
        <f t="shared" si="246"/>
        <v>6092</v>
      </c>
      <c r="CA369" s="82">
        <f>IFERROR(BZ369/BW362,"-")</f>
        <v>3.5335059955633015E-7</v>
      </c>
      <c r="CB369" s="117">
        <f t="shared" si="247"/>
        <v>5</v>
      </c>
      <c r="CC369" s="82">
        <f>IFERROR(CB369/BX362,"-")</f>
        <v>2.9212432811404532E-4</v>
      </c>
      <c r="CD369" s="120">
        <f t="shared" si="237"/>
        <v>1218.4000000000001</v>
      </c>
      <c r="CE369" s="83">
        <f t="shared" si="263"/>
        <v>2.6970170990884082E-4</v>
      </c>
    </row>
    <row r="370" spans="2:83" s="31" customFormat="1" ht="13.15" customHeight="1">
      <c r="B370" s="216"/>
      <c r="C370" s="175"/>
      <c r="D370" s="197"/>
      <c r="E370" s="172"/>
      <c r="F370" s="172"/>
      <c r="G370" s="37" t="s">
        <v>81</v>
      </c>
      <c r="H370" s="117">
        <v>5544</v>
      </c>
      <c r="I370" s="82">
        <f>IFERROR(H370/E362,"-")</f>
        <v>3.0450512698973284E-5</v>
      </c>
      <c r="J370" s="117">
        <v>1</v>
      </c>
      <c r="K370" s="82">
        <f>IFERROR(J370/F362,"-")</f>
        <v>1.2195121951219513E-2</v>
      </c>
      <c r="L370" s="120">
        <f t="shared" si="230"/>
        <v>5544</v>
      </c>
      <c r="M370" s="83">
        <f t="shared" si="256"/>
        <v>1.1764705882352941E-2</v>
      </c>
      <c r="N370" s="197"/>
      <c r="O370" s="172"/>
      <c r="P370" s="172"/>
      <c r="Q370" s="37" t="s">
        <v>81</v>
      </c>
      <c r="R370" s="117">
        <v>35190</v>
      </c>
      <c r="S370" s="82">
        <f>IFERROR(R370/O362,"-")</f>
        <v>9.0213272482229337E-5</v>
      </c>
      <c r="T370" s="117">
        <v>2</v>
      </c>
      <c r="U370" s="82">
        <f>IFERROR(T370/P362,"-")</f>
        <v>1.1049723756906077E-2</v>
      </c>
      <c r="V370" s="120">
        <f t="shared" si="231"/>
        <v>17595</v>
      </c>
      <c r="W370" s="83">
        <f t="shared" si="257"/>
        <v>1.0471204188481676E-2</v>
      </c>
      <c r="X370" s="197"/>
      <c r="Y370" s="172"/>
      <c r="Z370" s="172"/>
      <c r="AA370" s="37" t="s">
        <v>81</v>
      </c>
      <c r="AB370" s="117">
        <v>429614</v>
      </c>
      <c r="AC370" s="82">
        <f>IFERROR(AB370/Y362,"-")</f>
        <v>8.1879047817118829E-5</v>
      </c>
      <c r="AD370" s="117">
        <v>25</v>
      </c>
      <c r="AE370" s="82">
        <f>IFERROR(AD370/Z362,"-")</f>
        <v>3.7781471966147799E-3</v>
      </c>
      <c r="AF370" s="120">
        <f t="shared" si="232"/>
        <v>17184.560000000001</v>
      </c>
      <c r="AG370" s="83">
        <f t="shared" si="258"/>
        <v>3.4930836942853151E-3</v>
      </c>
      <c r="AH370" s="197"/>
      <c r="AI370" s="172"/>
      <c r="AJ370" s="172"/>
      <c r="AK370" s="37" t="s">
        <v>81</v>
      </c>
      <c r="AL370" s="117">
        <v>713023</v>
      </c>
      <c r="AM370" s="82">
        <f>IFERROR(AL370/AI362,"-")</f>
        <v>1.4161390227732099E-4</v>
      </c>
      <c r="AN370" s="117">
        <v>34</v>
      </c>
      <c r="AO370" s="82">
        <f>IFERROR(AN370/AJ362,"-")</f>
        <v>6.7877819924136553E-3</v>
      </c>
      <c r="AP370" s="120">
        <f t="shared" si="233"/>
        <v>20971.264705882353</v>
      </c>
      <c r="AQ370" s="83">
        <f t="shared" si="259"/>
        <v>6.3267584666914772E-3</v>
      </c>
      <c r="AR370" s="197"/>
      <c r="AS370" s="172"/>
      <c r="AT370" s="172"/>
      <c r="AU370" s="37" t="s">
        <v>81</v>
      </c>
      <c r="AV370" s="117">
        <v>255253</v>
      </c>
      <c r="AW370" s="82">
        <f>IFERROR(AV370/AS362,"-")</f>
        <v>6.5057023512195985E-5</v>
      </c>
      <c r="AX370" s="117">
        <v>17</v>
      </c>
      <c r="AY370" s="82">
        <f>IFERROR(AX370/AT362,"-")</f>
        <v>5.2420598211532533E-3</v>
      </c>
      <c r="AZ370" s="120">
        <f t="shared" si="234"/>
        <v>15014.882352941177</v>
      </c>
      <c r="BA370" s="83">
        <f t="shared" si="260"/>
        <v>4.8557554984290201E-3</v>
      </c>
      <c r="BB370" s="197"/>
      <c r="BC370" s="172"/>
      <c r="BD370" s="172"/>
      <c r="BE370" s="37" t="s">
        <v>81</v>
      </c>
      <c r="BF370" s="117">
        <v>158719</v>
      </c>
      <c r="BG370" s="82">
        <f>IFERROR(BF370/BC362,"-")</f>
        <v>8.9009832059282356E-5</v>
      </c>
      <c r="BH370" s="117">
        <v>7</v>
      </c>
      <c r="BI370" s="82">
        <f>IFERROR(BH370/BD362,"-")</f>
        <v>4.8678720445062586E-3</v>
      </c>
      <c r="BJ370" s="120">
        <f t="shared" si="235"/>
        <v>22674.142857142859</v>
      </c>
      <c r="BK370" s="83">
        <f t="shared" si="261"/>
        <v>4.3586550435865505E-3</v>
      </c>
      <c r="BL370" s="197"/>
      <c r="BM370" s="172"/>
      <c r="BN370" s="172"/>
      <c r="BO370" s="37" t="s">
        <v>81</v>
      </c>
      <c r="BP370" s="117">
        <v>988</v>
      </c>
      <c r="BQ370" s="82">
        <f>IFERROR(BP370/BM362,"-")</f>
        <v>1.4531071298525063E-6</v>
      </c>
      <c r="BR370" s="117">
        <v>2</v>
      </c>
      <c r="BS370" s="82">
        <f>IFERROR(BR370/BN362,"-")</f>
        <v>3.663003663003663E-3</v>
      </c>
      <c r="BT370" s="120">
        <f t="shared" si="236"/>
        <v>494</v>
      </c>
      <c r="BU370" s="83">
        <f t="shared" si="262"/>
        <v>3.2000000000000002E-3</v>
      </c>
      <c r="BV370" s="197"/>
      <c r="BW370" s="172"/>
      <c r="BX370" s="172"/>
      <c r="BY370" s="37" t="s">
        <v>81</v>
      </c>
      <c r="BZ370" s="117">
        <f t="shared" si="246"/>
        <v>1598331</v>
      </c>
      <c r="CA370" s="82">
        <f>IFERROR(BZ370/BW362,"-")</f>
        <v>9.2707028420792634E-5</v>
      </c>
      <c r="CB370" s="117">
        <f t="shared" si="247"/>
        <v>88</v>
      </c>
      <c r="CC370" s="82">
        <f>IFERROR(CB370/BX362,"-")</f>
        <v>5.1413881748071976E-3</v>
      </c>
      <c r="CD370" s="120">
        <f t="shared" si="237"/>
        <v>18162.852272727272</v>
      </c>
      <c r="CE370" s="83">
        <f t="shared" si="263"/>
        <v>4.7467500943955982E-3</v>
      </c>
    </row>
    <row r="371" spans="2:83" s="31" customFormat="1" ht="13.15" customHeight="1">
      <c r="B371" s="216"/>
      <c r="C371" s="175"/>
      <c r="D371" s="197"/>
      <c r="E371" s="172"/>
      <c r="F371" s="172"/>
      <c r="G371" s="37" t="s">
        <v>83</v>
      </c>
      <c r="H371" s="117">
        <v>5152</v>
      </c>
      <c r="I371" s="82">
        <f>IFERROR(H371/E362,"-")</f>
        <v>2.8297446144500426E-5</v>
      </c>
      <c r="J371" s="117">
        <v>2</v>
      </c>
      <c r="K371" s="82">
        <f>IFERROR(J371/F362,"-")</f>
        <v>2.4390243902439025E-2</v>
      </c>
      <c r="L371" s="120">
        <f t="shared" si="230"/>
        <v>2576</v>
      </c>
      <c r="M371" s="83">
        <f t="shared" si="256"/>
        <v>2.3529411764705882E-2</v>
      </c>
      <c r="N371" s="197"/>
      <c r="O371" s="172"/>
      <c r="P371" s="172"/>
      <c r="Q371" s="37" t="s">
        <v>83</v>
      </c>
      <c r="R371" s="117">
        <v>27871</v>
      </c>
      <c r="S371" s="82">
        <f>IFERROR(R371/O362,"-")</f>
        <v>7.1450244880710831E-5</v>
      </c>
      <c r="T371" s="117">
        <v>5</v>
      </c>
      <c r="U371" s="82">
        <f>IFERROR(T371/P362,"-")</f>
        <v>2.7624309392265192E-2</v>
      </c>
      <c r="V371" s="120">
        <f t="shared" si="231"/>
        <v>5574.2</v>
      </c>
      <c r="W371" s="83">
        <f t="shared" si="257"/>
        <v>2.6178010471204188E-2</v>
      </c>
      <c r="X371" s="197"/>
      <c r="Y371" s="172"/>
      <c r="Z371" s="172"/>
      <c r="AA371" s="37" t="s">
        <v>83</v>
      </c>
      <c r="AB371" s="117">
        <v>6146476</v>
      </c>
      <c r="AC371" s="82">
        <f>IFERROR(AB371/Y362,"-")</f>
        <v>1.1714413457447226E-3</v>
      </c>
      <c r="AD371" s="117">
        <v>290</v>
      </c>
      <c r="AE371" s="82">
        <f>IFERROR(AD371/Z362,"-")</f>
        <v>4.3826507480731448E-2</v>
      </c>
      <c r="AF371" s="120">
        <f t="shared" si="232"/>
        <v>21194.744827586208</v>
      </c>
      <c r="AG371" s="83">
        <f t="shared" si="258"/>
        <v>4.0519770853709655E-2</v>
      </c>
      <c r="AH371" s="197"/>
      <c r="AI371" s="172"/>
      <c r="AJ371" s="172"/>
      <c r="AK371" s="37" t="s">
        <v>83</v>
      </c>
      <c r="AL371" s="117">
        <v>6262956</v>
      </c>
      <c r="AM371" s="82">
        <f>IFERROR(AL371/AI362,"-")</f>
        <v>1.2438892419335157E-3</v>
      </c>
      <c r="AN371" s="117">
        <v>289</v>
      </c>
      <c r="AO371" s="82">
        <f>IFERROR(AN371/AJ362,"-")</f>
        <v>5.7696146935516071E-2</v>
      </c>
      <c r="AP371" s="120">
        <f t="shared" si="233"/>
        <v>21671.128027681661</v>
      </c>
      <c r="AQ371" s="83">
        <f t="shared" si="259"/>
        <v>5.3777446966877557E-2</v>
      </c>
      <c r="AR371" s="197"/>
      <c r="AS371" s="172"/>
      <c r="AT371" s="172"/>
      <c r="AU371" s="37" t="s">
        <v>83</v>
      </c>
      <c r="AV371" s="117">
        <v>7446037</v>
      </c>
      <c r="AW371" s="82">
        <f>IFERROR(AV371/AS362,"-")</f>
        <v>1.8977916192235986E-3</v>
      </c>
      <c r="AX371" s="117">
        <v>254</v>
      </c>
      <c r="AY371" s="82">
        <f>IFERROR(AX371/AT362,"-")</f>
        <v>7.8322540857230963E-2</v>
      </c>
      <c r="AZ371" s="120">
        <f t="shared" si="234"/>
        <v>29315.106299212599</v>
      </c>
      <c r="BA371" s="83">
        <f t="shared" si="260"/>
        <v>7.2550699800057128E-2</v>
      </c>
      <c r="BB371" s="197"/>
      <c r="BC371" s="172"/>
      <c r="BD371" s="172"/>
      <c r="BE371" s="37" t="s">
        <v>83</v>
      </c>
      <c r="BF371" s="117">
        <v>2906215</v>
      </c>
      <c r="BG371" s="82">
        <f>IFERROR(BF371/BC362,"-")</f>
        <v>1.6298093427892519E-3</v>
      </c>
      <c r="BH371" s="117">
        <v>103</v>
      </c>
      <c r="BI371" s="82">
        <f>IFERROR(BH371/BD362,"-")</f>
        <v>7.1627260083449232E-2</v>
      </c>
      <c r="BJ371" s="120">
        <f t="shared" si="235"/>
        <v>28215.679611650485</v>
      </c>
      <c r="BK371" s="83">
        <f t="shared" si="261"/>
        <v>6.4134495641344963E-2</v>
      </c>
      <c r="BL371" s="197"/>
      <c r="BM371" s="172"/>
      <c r="BN371" s="172"/>
      <c r="BO371" s="37" t="s">
        <v>83</v>
      </c>
      <c r="BP371" s="117">
        <v>2052139</v>
      </c>
      <c r="BQ371" s="82">
        <f>IFERROR(BP371/BM362,"-")</f>
        <v>3.018196166344527E-3</v>
      </c>
      <c r="BR371" s="117">
        <v>42</v>
      </c>
      <c r="BS371" s="82">
        <f>IFERROR(BR371/BN362,"-")</f>
        <v>7.6923076923076927E-2</v>
      </c>
      <c r="BT371" s="120">
        <f t="shared" si="236"/>
        <v>48860.452380952382</v>
      </c>
      <c r="BU371" s="83">
        <f t="shared" si="262"/>
        <v>6.7199999999999996E-2</v>
      </c>
      <c r="BV371" s="197"/>
      <c r="BW371" s="172"/>
      <c r="BX371" s="172"/>
      <c r="BY371" s="37" t="s">
        <v>83</v>
      </c>
      <c r="BZ371" s="117">
        <f t="shared" si="246"/>
        <v>24846846</v>
      </c>
      <c r="CA371" s="82">
        <f>IFERROR(BZ371/BW362,"-")</f>
        <v>1.4411766137859166E-3</v>
      </c>
      <c r="CB371" s="117">
        <f t="shared" si="247"/>
        <v>985</v>
      </c>
      <c r="CC371" s="82">
        <f>IFERROR(CB371/BX362,"-")</f>
        <v>5.7548492638466932E-2</v>
      </c>
      <c r="CD371" s="120">
        <f t="shared" si="237"/>
        <v>25225.224365482234</v>
      </c>
      <c r="CE371" s="83">
        <f t="shared" si="263"/>
        <v>5.3131236852041644E-2</v>
      </c>
    </row>
    <row r="372" spans="2:83" s="31" customFormat="1" ht="13.15" customHeight="1">
      <c r="B372" s="216"/>
      <c r="C372" s="175"/>
      <c r="D372" s="197"/>
      <c r="E372" s="172"/>
      <c r="F372" s="172"/>
      <c r="G372" s="37" t="s">
        <v>85</v>
      </c>
      <c r="H372" s="117">
        <v>0</v>
      </c>
      <c r="I372" s="82">
        <f>IFERROR(H372/E362,"-")</f>
        <v>0</v>
      </c>
      <c r="J372" s="117">
        <v>0</v>
      </c>
      <c r="K372" s="82">
        <f>IFERROR(J372/F362,"-")</f>
        <v>0</v>
      </c>
      <c r="L372" s="120" t="str">
        <f t="shared" si="230"/>
        <v>-</v>
      </c>
      <c r="M372" s="83">
        <f t="shared" si="256"/>
        <v>0</v>
      </c>
      <c r="N372" s="197"/>
      <c r="O372" s="172"/>
      <c r="P372" s="172"/>
      <c r="Q372" s="37" t="s">
        <v>85</v>
      </c>
      <c r="R372" s="117">
        <v>214746</v>
      </c>
      <c r="S372" s="82">
        <f>IFERROR(R372/O362,"-")</f>
        <v>5.5052399580758236E-4</v>
      </c>
      <c r="T372" s="117">
        <v>5</v>
      </c>
      <c r="U372" s="82">
        <f>IFERROR(T372/P362,"-")</f>
        <v>2.7624309392265192E-2</v>
      </c>
      <c r="V372" s="120">
        <f t="shared" si="231"/>
        <v>42949.2</v>
      </c>
      <c r="W372" s="83">
        <f t="shared" si="257"/>
        <v>2.6178010471204188E-2</v>
      </c>
      <c r="X372" s="197"/>
      <c r="Y372" s="172"/>
      <c r="Z372" s="172"/>
      <c r="AA372" s="37" t="s">
        <v>85</v>
      </c>
      <c r="AB372" s="117">
        <v>1657676</v>
      </c>
      <c r="AC372" s="82">
        <f>IFERROR(AB372/Y362,"-")</f>
        <v>3.15932284490939E-4</v>
      </c>
      <c r="AD372" s="117">
        <v>54</v>
      </c>
      <c r="AE372" s="82">
        <f>IFERROR(AD372/Z362,"-")</f>
        <v>8.1607979446879243E-3</v>
      </c>
      <c r="AF372" s="120">
        <f t="shared" si="232"/>
        <v>30697.703703703704</v>
      </c>
      <c r="AG372" s="83">
        <f t="shared" si="258"/>
        <v>7.5450607796562806E-3</v>
      </c>
      <c r="AH372" s="197"/>
      <c r="AI372" s="172"/>
      <c r="AJ372" s="172"/>
      <c r="AK372" s="37" t="s">
        <v>85</v>
      </c>
      <c r="AL372" s="117">
        <v>4694919</v>
      </c>
      <c r="AM372" s="82">
        <f>IFERROR(AL372/AI362,"-")</f>
        <v>9.3246052436728915E-4</v>
      </c>
      <c r="AN372" s="117">
        <v>51</v>
      </c>
      <c r="AO372" s="82">
        <f>IFERROR(AN372/AJ362,"-")</f>
        <v>1.0181672988620483E-2</v>
      </c>
      <c r="AP372" s="120">
        <f t="shared" si="233"/>
        <v>92057.23529411765</v>
      </c>
      <c r="AQ372" s="83">
        <f t="shared" si="259"/>
        <v>9.4901377000372166E-3</v>
      </c>
      <c r="AR372" s="197"/>
      <c r="AS372" s="172"/>
      <c r="AT372" s="172"/>
      <c r="AU372" s="37" t="s">
        <v>85</v>
      </c>
      <c r="AV372" s="117">
        <v>5950250</v>
      </c>
      <c r="AW372" s="82">
        <f>IFERROR(AV372/AS362,"-")</f>
        <v>1.5165563349047579E-3</v>
      </c>
      <c r="AX372" s="117">
        <v>65</v>
      </c>
      <c r="AY372" s="82">
        <f>IFERROR(AX372/AT362,"-")</f>
        <v>2.0043169904409498E-2</v>
      </c>
      <c r="AZ372" s="120">
        <f t="shared" si="234"/>
        <v>91542.307692307688</v>
      </c>
      <c r="BA372" s="83">
        <f t="shared" si="260"/>
        <v>1.8566123964581547E-2</v>
      </c>
      <c r="BB372" s="197"/>
      <c r="BC372" s="172"/>
      <c r="BD372" s="172"/>
      <c r="BE372" s="37" t="s">
        <v>85</v>
      </c>
      <c r="BF372" s="117">
        <v>4029300</v>
      </c>
      <c r="BG372" s="82">
        <f>IFERROR(BF372/BC362,"-")</f>
        <v>2.259636945270991E-3</v>
      </c>
      <c r="BH372" s="117">
        <v>33</v>
      </c>
      <c r="BI372" s="82">
        <f>IFERROR(BH372/BD362,"-")</f>
        <v>2.294853963838665E-2</v>
      </c>
      <c r="BJ372" s="120">
        <f t="shared" si="235"/>
        <v>122100</v>
      </c>
      <c r="BK372" s="83">
        <f t="shared" si="261"/>
        <v>2.0547945205479451E-2</v>
      </c>
      <c r="BL372" s="197"/>
      <c r="BM372" s="172"/>
      <c r="BN372" s="172"/>
      <c r="BO372" s="37" t="s">
        <v>85</v>
      </c>
      <c r="BP372" s="117">
        <v>2103383</v>
      </c>
      <c r="BQ372" s="82">
        <f>IFERROR(BP372/BM362,"-")</f>
        <v>3.0935635972778892E-3</v>
      </c>
      <c r="BR372" s="117">
        <v>24</v>
      </c>
      <c r="BS372" s="82">
        <f>IFERROR(BR372/BN362,"-")</f>
        <v>4.3956043956043959E-2</v>
      </c>
      <c r="BT372" s="120">
        <f t="shared" si="236"/>
        <v>87640.958333333328</v>
      </c>
      <c r="BU372" s="83">
        <f t="shared" si="262"/>
        <v>3.8399999999999997E-2</v>
      </c>
      <c r="BV372" s="197"/>
      <c r="BW372" s="172"/>
      <c r="BX372" s="172"/>
      <c r="BY372" s="37" t="s">
        <v>85</v>
      </c>
      <c r="BZ372" s="117">
        <f t="shared" si="246"/>
        <v>18650274</v>
      </c>
      <c r="CA372" s="82">
        <f>IFERROR(BZ372/BW362,"-")</f>
        <v>1.0817605876214439E-3</v>
      </c>
      <c r="CB372" s="117">
        <f t="shared" si="247"/>
        <v>232</v>
      </c>
      <c r="CC372" s="82">
        <f>IFERROR(CB372/BX362,"-")</f>
        <v>1.3554568824491704E-2</v>
      </c>
      <c r="CD372" s="120">
        <f t="shared" si="237"/>
        <v>80389.112068965522</v>
      </c>
      <c r="CE372" s="83">
        <f t="shared" si="263"/>
        <v>1.2514159339770214E-2</v>
      </c>
    </row>
    <row r="373" spans="2:83" s="31" customFormat="1" ht="13.15" customHeight="1">
      <c r="B373" s="216"/>
      <c r="C373" s="175"/>
      <c r="D373" s="197"/>
      <c r="E373" s="172"/>
      <c r="F373" s="172"/>
      <c r="G373" s="37" t="s">
        <v>87</v>
      </c>
      <c r="H373" s="117">
        <v>1397422</v>
      </c>
      <c r="I373" s="82">
        <f>IFERROR(H373/E362,"-")</f>
        <v>7.6753637007259462E-3</v>
      </c>
      <c r="J373" s="117">
        <v>4</v>
      </c>
      <c r="K373" s="82">
        <f>IFERROR(J373/F362,"-")</f>
        <v>4.878048780487805E-2</v>
      </c>
      <c r="L373" s="120">
        <f t="shared" si="230"/>
        <v>349355.5</v>
      </c>
      <c r="M373" s="83">
        <f t="shared" si="256"/>
        <v>4.7058823529411764E-2</v>
      </c>
      <c r="N373" s="197"/>
      <c r="O373" s="172"/>
      <c r="P373" s="172"/>
      <c r="Q373" s="37" t="s">
        <v>87</v>
      </c>
      <c r="R373" s="117">
        <v>5604367</v>
      </c>
      <c r="S373" s="82">
        <f>IFERROR(R373/O362,"-")</f>
        <v>1.4367385258920552E-2</v>
      </c>
      <c r="T373" s="117">
        <v>8</v>
      </c>
      <c r="U373" s="82">
        <f>IFERROR(T373/P362,"-")</f>
        <v>4.4198895027624308E-2</v>
      </c>
      <c r="V373" s="120">
        <f t="shared" si="231"/>
        <v>700545.875</v>
      </c>
      <c r="W373" s="83">
        <f t="shared" si="257"/>
        <v>4.1884816753926704E-2</v>
      </c>
      <c r="X373" s="197"/>
      <c r="Y373" s="172"/>
      <c r="Z373" s="172"/>
      <c r="AA373" s="37" t="s">
        <v>87</v>
      </c>
      <c r="AB373" s="117">
        <v>54849805</v>
      </c>
      <c r="AC373" s="82">
        <f>IFERROR(AB373/Y362,"-")</f>
        <v>1.0453685881639434E-2</v>
      </c>
      <c r="AD373" s="117">
        <v>94</v>
      </c>
      <c r="AE373" s="82">
        <f>IFERROR(AD373/Z362,"-")</f>
        <v>1.4205833459271573E-2</v>
      </c>
      <c r="AF373" s="120">
        <f t="shared" si="232"/>
        <v>583508.56382978719</v>
      </c>
      <c r="AG373" s="83">
        <f t="shared" si="258"/>
        <v>1.3133994690512785E-2</v>
      </c>
      <c r="AH373" s="197"/>
      <c r="AI373" s="172"/>
      <c r="AJ373" s="172"/>
      <c r="AK373" s="37" t="s">
        <v>87</v>
      </c>
      <c r="AL373" s="117">
        <v>37233397</v>
      </c>
      <c r="AM373" s="82">
        <f>IFERROR(AL373/AI362,"-")</f>
        <v>7.3949460875886146E-3</v>
      </c>
      <c r="AN373" s="117">
        <v>91</v>
      </c>
      <c r="AO373" s="82">
        <f>IFERROR(AN373/AJ362,"-")</f>
        <v>1.8167298862048313E-2</v>
      </c>
      <c r="AP373" s="120">
        <f t="shared" si="233"/>
        <v>409158.2087912088</v>
      </c>
      <c r="AQ373" s="83">
        <f t="shared" si="259"/>
        <v>1.6933382954968365E-2</v>
      </c>
      <c r="AR373" s="197"/>
      <c r="AS373" s="172"/>
      <c r="AT373" s="172"/>
      <c r="AU373" s="37" t="s">
        <v>87</v>
      </c>
      <c r="AV373" s="117">
        <v>67132192</v>
      </c>
      <c r="AW373" s="82">
        <f>IFERROR(AV373/AS362,"-")</f>
        <v>1.7110163615586319E-2</v>
      </c>
      <c r="AX373" s="117">
        <v>166</v>
      </c>
      <c r="AY373" s="82">
        <f>IFERROR(AX373/AT362,"-")</f>
        <v>5.1187172371261178E-2</v>
      </c>
      <c r="AZ373" s="120">
        <f t="shared" si="234"/>
        <v>404410.7951807229</v>
      </c>
      <c r="BA373" s="83">
        <f t="shared" si="260"/>
        <v>4.7415024278777494E-2</v>
      </c>
      <c r="BB373" s="197"/>
      <c r="BC373" s="172"/>
      <c r="BD373" s="172"/>
      <c r="BE373" s="37" t="s">
        <v>87</v>
      </c>
      <c r="BF373" s="117">
        <v>43962298</v>
      </c>
      <c r="BG373" s="82">
        <f>IFERROR(BF373/BC362,"-")</f>
        <v>2.4654116784506738E-2</v>
      </c>
      <c r="BH373" s="117">
        <v>87</v>
      </c>
      <c r="BI373" s="82">
        <f>IFERROR(BH373/BD362,"-")</f>
        <v>6.0500695410292071E-2</v>
      </c>
      <c r="BJ373" s="120">
        <f t="shared" si="235"/>
        <v>505313.77011494251</v>
      </c>
      <c r="BK373" s="83">
        <f t="shared" si="261"/>
        <v>5.4171855541718557E-2</v>
      </c>
      <c r="BL373" s="197"/>
      <c r="BM373" s="172"/>
      <c r="BN373" s="172"/>
      <c r="BO373" s="37" t="s">
        <v>87</v>
      </c>
      <c r="BP373" s="117">
        <v>31831927</v>
      </c>
      <c r="BQ373" s="82">
        <f>IFERROR(BP373/BM362,"-")</f>
        <v>4.6817004130206986E-2</v>
      </c>
      <c r="BR373" s="117">
        <v>64</v>
      </c>
      <c r="BS373" s="82">
        <f>IFERROR(BR373/BN362,"-")</f>
        <v>0.11721611721611722</v>
      </c>
      <c r="BT373" s="120">
        <f t="shared" si="236"/>
        <v>497373.859375</v>
      </c>
      <c r="BU373" s="83">
        <f t="shared" si="262"/>
        <v>0.1024</v>
      </c>
      <c r="BV373" s="197"/>
      <c r="BW373" s="172"/>
      <c r="BX373" s="172"/>
      <c r="BY373" s="37" t="s">
        <v>87</v>
      </c>
      <c r="BZ373" s="117">
        <f t="shared" si="246"/>
        <v>242011408</v>
      </c>
      <c r="CA373" s="82">
        <f>IFERROR(BZ373/BW362,"-")</f>
        <v>1.4037241647451024E-2</v>
      </c>
      <c r="CB373" s="117">
        <f t="shared" si="247"/>
        <v>514</v>
      </c>
      <c r="CC373" s="82">
        <f>IFERROR(CB373/BX362,"-")</f>
        <v>3.0030380930123862E-2</v>
      </c>
      <c r="CD373" s="120">
        <f t="shared" si="237"/>
        <v>470839.31517509726</v>
      </c>
      <c r="CE373" s="83">
        <f t="shared" si="263"/>
        <v>2.7725335778628835E-2</v>
      </c>
    </row>
    <row r="374" spans="2:83" s="31" customFormat="1" ht="13.15" customHeight="1">
      <c r="B374" s="216"/>
      <c r="C374" s="175"/>
      <c r="D374" s="197"/>
      <c r="E374" s="172"/>
      <c r="F374" s="172"/>
      <c r="G374" s="37" t="s">
        <v>89</v>
      </c>
      <c r="H374" s="117">
        <v>2529300</v>
      </c>
      <c r="I374" s="82">
        <f>IFERROR(H374/E362,"-")</f>
        <v>1.3892222541398472E-2</v>
      </c>
      <c r="J374" s="117">
        <v>15</v>
      </c>
      <c r="K374" s="82">
        <f>IFERROR(J374/F362,"-")</f>
        <v>0.18292682926829268</v>
      </c>
      <c r="L374" s="120">
        <f t="shared" si="230"/>
        <v>168620</v>
      </c>
      <c r="M374" s="83">
        <f t="shared" si="256"/>
        <v>0.17647058823529413</v>
      </c>
      <c r="N374" s="197"/>
      <c r="O374" s="172"/>
      <c r="P374" s="172"/>
      <c r="Q374" s="37" t="s">
        <v>89</v>
      </c>
      <c r="R374" s="117">
        <v>3555564</v>
      </c>
      <c r="S374" s="82">
        <f>IFERROR(R374/O362,"-")</f>
        <v>9.1150629144644869E-3</v>
      </c>
      <c r="T374" s="117">
        <v>34</v>
      </c>
      <c r="U374" s="82">
        <f>IFERROR(T374/P362,"-")</f>
        <v>0.18784530386740331</v>
      </c>
      <c r="V374" s="120">
        <f t="shared" si="231"/>
        <v>104575.41176470589</v>
      </c>
      <c r="W374" s="83">
        <f t="shared" si="257"/>
        <v>0.17801047120418848</v>
      </c>
      <c r="X374" s="197"/>
      <c r="Y374" s="172"/>
      <c r="Z374" s="172"/>
      <c r="AA374" s="37" t="s">
        <v>89</v>
      </c>
      <c r="AB374" s="117">
        <v>52228238</v>
      </c>
      <c r="AC374" s="82">
        <f>IFERROR(AB374/Y362,"-")</f>
        <v>9.9540480445373357E-3</v>
      </c>
      <c r="AD374" s="117">
        <v>863</v>
      </c>
      <c r="AE374" s="82">
        <f>IFERROR(AD374/Z362,"-")</f>
        <v>0.1304216412271422</v>
      </c>
      <c r="AF374" s="120">
        <f t="shared" si="232"/>
        <v>60519.395133256083</v>
      </c>
      <c r="AG374" s="83">
        <f t="shared" si="258"/>
        <v>0.12058124912672907</v>
      </c>
      <c r="AH374" s="197"/>
      <c r="AI374" s="172"/>
      <c r="AJ374" s="172"/>
      <c r="AK374" s="37" t="s">
        <v>89</v>
      </c>
      <c r="AL374" s="117">
        <v>37549369</v>
      </c>
      <c r="AM374" s="82">
        <f>IFERROR(AL374/AI362,"-")</f>
        <v>7.4577014656484666E-3</v>
      </c>
      <c r="AN374" s="117">
        <v>738</v>
      </c>
      <c r="AO374" s="82">
        <f>IFERROR(AN374/AJ362,"-")</f>
        <v>0.14733479736474347</v>
      </c>
      <c r="AP374" s="120">
        <f t="shared" si="233"/>
        <v>50879.903794037942</v>
      </c>
      <c r="AQ374" s="83">
        <f t="shared" si="259"/>
        <v>0.13732787495347973</v>
      </c>
      <c r="AR374" s="197"/>
      <c r="AS374" s="172"/>
      <c r="AT374" s="172"/>
      <c r="AU374" s="37" t="s">
        <v>89</v>
      </c>
      <c r="AV374" s="117">
        <v>39147858</v>
      </c>
      <c r="AW374" s="82">
        <f>IFERROR(AV374/AS362,"-")</f>
        <v>9.9777206080167904E-3</v>
      </c>
      <c r="AX374" s="117">
        <v>540</v>
      </c>
      <c r="AY374" s="82">
        <f>IFERROR(AX374/AT362,"-")</f>
        <v>0.16651248843663274</v>
      </c>
      <c r="AZ374" s="120">
        <f t="shared" si="234"/>
        <v>72496.03333333334</v>
      </c>
      <c r="BA374" s="83">
        <f t="shared" si="260"/>
        <v>0.15424164524421594</v>
      </c>
      <c r="BB374" s="197"/>
      <c r="BC374" s="172"/>
      <c r="BD374" s="172"/>
      <c r="BE374" s="37" t="s">
        <v>89</v>
      </c>
      <c r="BF374" s="117">
        <v>31180807</v>
      </c>
      <c r="BG374" s="82">
        <f>IFERROR(BF374/BC362,"-")</f>
        <v>1.7486239168233771E-2</v>
      </c>
      <c r="BH374" s="117">
        <v>273</v>
      </c>
      <c r="BI374" s="82">
        <f>IFERROR(BH374/BD362,"-")</f>
        <v>0.18984700973574409</v>
      </c>
      <c r="BJ374" s="120">
        <f t="shared" si="235"/>
        <v>114215.41025641025</v>
      </c>
      <c r="BK374" s="83">
        <f t="shared" si="261"/>
        <v>0.16998754669987548</v>
      </c>
      <c r="BL374" s="197"/>
      <c r="BM374" s="172"/>
      <c r="BN374" s="172"/>
      <c r="BO374" s="37" t="s">
        <v>89</v>
      </c>
      <c r="BP374" s="117">
        <v>12326497</v>
      </c>
      <c r="BQ374" s="82">
        <f>IFERROR(BP374/BM362,"-")</f>
        <v>1.812927194008657E-2</v>
      </c>
      <c r="BR374" s="117">
        <v>105</v>
      </c>
      <c r="BS374" s="82">
        <f>IFERROR(BR374/BN362,"-")</f>
        <v>0.19230769230769232</v>
      </c>
      <c r="BT374" s="120">
        <f t="shared" si="236"/>
        <v>117395.20952380952</v>
      </c>
      <c r="BU374" s="83">
        <f t="shared" si="262"/>
        <v>0.16800000000000001</v>
      </c>
      <c r="BV374" s="197"/>
      <c r="BW374" s="172"/>
      <c r="BX374" s="172"/>
      <c r="BY374" s="37" t="s">
        <v>89</v>
      </c>
      <c r="BZ374" s="117">
        <f t="shared" si="246"/>
        <v>178517633</v>
      </c>
      <c r="CA374" s="82">
        <f>IFERROR(BZ374/BW362,"-")</f>
        <v>1.0354450533802842E-2</v>
      </c>
      <c r="CB374" s="117">
        <f t="shared" si="247"/>
        <v>2568</v>
      </c>
      <c r="CC374" s="82">
        <f>IFERROR(CB374/BX362,"-")</f>
        <v>0.15003505491937369</v>
      </c>
      <c r="CD374" s="120">
        <f t="shared" si="237"/>
        <v>69516.212227414333</v>
      </c>
      <c r="CE374" s="83">
        <f t="shared" si="263"/>
        <v>0.13851879820918064</v>
      </c>
    </row>
    <row r="375" spans="2:83" s="31" customFormat="1" ht="13.15" customHeight="1">
      <c r="B375" s="216"/>
      <c r="C375" s="175"/>
      <c r="D375" s="197"/>
      <c r="E375" s="172"/>
      <c r="F375" s="172"/>
      <c r="G375" s="37" t="s">
        <v>91</v>
      </c>
      <c r="H375" s="117">
        <v>47061</v>
      </c>
      <c r="I375" s="82">
        <f>IFERROR(H375/E362,"-")</f>
        <v>2.5848332938787548E-4</v>
      </c>
      <c r="J375" s="117">
        <v>1</v>
      </c>
      <c r="K375" s="82">
        <f>IFERROR(J375/F362,"-")</f>
        <v>1.2195121951219513E-2</v>
      </c>
      <c r="L375" s="120">
        <f t="shared" si="230"/>
        <v>47061</v>
      </c>
      <c r="M375" s="83">
        <f t="shared" si="256"/>
        <v>1.1764705882352941E-2</v>
      </c>
      <c r="N375" s="197"/>
      <c r="O375" s="172"/>
      <c r="P375" s="172"/>
      <c r="Q375" s="37" t="s">
        <v>91</v>
      </c>
      <c r="R375" s="117">
        <v>1326048</v>
      </c>
      <c r="S375" s="82">
        <f>IFERROR(R375/O362,"-")</f>
        <v>3.3994637552860261E-3</v>
      </c>
      <c r="T375" s="117">
        <v>11</v>
      </c>
      <c r="U375" s="82">
        <f>IFERROR(T375/P362,"-")</f>
        <v>6.0773480662983423E-2</v>
      </c>
      <c r="V375" s="120">
        <f t="shared" si="231"/>
        <v>120549.81818181818</v>
      </c>
      <c r="W375" s="83">
        <f t="shared" si="257"/>
        <v>5.7591623036649213E-2</v>
      </c>
      <c r="X375" s="197"/>
      <c r="Y375" s="172"/>
      <c r="Z375" s="172"/>
      <c r="AA375" s="37" t="s">
        <v>91</v>
      </c>
      <c r="AB375" s="117">
        <v>90191412</v>
      </c>
      <c r="AC375" s="82">
        <f>IFERROR(AB375/Y362,"-")</f>
        <v>1.7189353549561852E-2</v>
      </c>
      <c r="AD375" s="117">
        <v>528</v>
      </c>
      <c r="AE375" s="82">
        <f>IFERROR(AD375/Z362,"-")</f>
        <v>7.9794468792504153E-2</v>
      </c>
      <c r="AF375" s="120">
        <f t="shared" si="232"/>
        <v>170817.06818181818</v>
      </c>
      <c r="AG375" s="83">
        <f t="shared" si="258"/>
        <v>7.3773927623305854E-2</v>
      </c>
      <c r="AH375" s="197"/>
      <c r="AI375" s="172"/>
      <c r="AJ375" s="172"/>
      <c r="AK375" s="37" t="s">
        <v>91</v>
      </c>
      <c r="AL375" s="117">
        <v>110594699</v>
      </c>
      <c r="AM375" s="82">
        <f>IFERROR(AL375/AI362,"-")</f>
        <v>2.1965275869888813E-2</v>
      </c>
      <c r="AN375" s="117">
        <v>834</v>
      </c>
      <c r="AO375" s="82">
        <f>IFERROR(AN375/AJ362,"-")</f>
        <v>0.16650029946097025</v>
      </c>
      <c r="AP375" s="120">
        <f t="shared" si="233"/>
        <v>132607.55275779378</v>
      </c>
      <c r="AQ375" s="83">
        <f t="shared" si="259"/>
        <v>0.15519166356531447</v>
      </c>
      <c r="AR375" s="197"/>
      <c r="AS375" s="172"/>
      <c r="AT375" s="172"/>
      <c r="AU375" s="37" t="s">
        <v>91</v>
      </c>
      <c r="AV375" s="117">
        <v>163495928</v>
      </c>
      <c r="AW375" s="82">
        <f>IFERROR(AV375/AS362,"-")</f>
        <v>4.1670650029752059E-2</v>
      </c>
      <c r="AX375" s="117">
        <v>843</v>
      </c>
      <c r="AY375" s="82">
        <f>IFERROR(AX375/AT362,"-")</f>
        <v>0.25994449583718782</v>
      </c>
      <c r="AZ375" s="120">
        <f t="shared" si="234"/>
        <v>193945.34756820879</v>
      </c>
      <c r="BA375" s="83">
        <f t="shared" si="260"/>
        <v>0.24078834618680378</v>
      </c>
      <c r="BB375" s="197"/>
      <c r="BC375" s="172"/>
      <c r="BD375" s="172"/>
      <c r="BE375" s="37" t="s">
        <v>91</v>
      </c>
      <c r="BF375" s="117">
        <v>81303548</v>
      </c>
      <c r="BG375" s="82">
        <f>IFERROR(BF375/BC362,"-")</f>
        <v>4.5595140804212488E-2</v>
      </c>
      <c r="BH375" s="117">
        <v>457</v>
      </c>
      <c r="BI375" s="82">
        <f>IFERROR(BH375/BD362,"-")</f>
        <v>0.31780250347705147</v>
      </c>
      <c r="BJ375" s="120">
        <f t="shared" si="235"/>
        <v>177907.10722100656</v>
      </c>
      <c r="BK375" s="83">
        <f t="shared" si="261"/>
        <v>0.28455790784557911</v>
      </c>
      <c r="BL375" s="197"/>
      <c r="BM375" s="172"/>
      <c r="BN375" s="172"/>
      <c r="BO375" s="37" t="s">
        <v>91</v>
      </c>
      <c r="BP375" s="117">
        <v>32226968</v>
      </c>
      <c r="BQ375" s="82">
        <f>IFERROR(BP375/BM362,"-")</f>
        <v>4.7398013131911505E-2</v>
      </c>
      <c r="BR375" s="117">
        <v>188</v>
      </c>
      <c r="BS375" s="82">
        <f>IFERROR(BR375/BN362,"-")</f>
        <v>0.34432234432234432</v>
      </c>
      <c r="BT375" s="120">
        <f t="shared" si="236"/>
        <v>171420.04255319148</v>
      </c>
      <c r="BU375" s="83">
        <f t="shared" si="262"/>
        <v>0.30080000000000001</v>
      </c>
      <c r="BV375" s="197"/>
      <c r="BW375" s="172"/>
      <c r="BX375" s="172"/>
      <c r="BY375" s="37" t="s">
        <v>91</v>
      </c>
      <c r="BZ375" s="117">
        <f t="shared" si="246"/>
        <v>479185664</v>
      </c>
      <c r="CA375" s="82">
        <f>IFERROR(BZ375/BW362,"-")</f>
        <v>2.7793916886605083E-2</v>
      </c>
      <c r="CB375" s="117">
        <f t="shared" si="247"/>
        <v>2862</v>
      </c>
      <c r="CC375" s="82">
        <f>IFERROR(CB375/BX362,"-")</f>
        <v>0.16721196541247954</v>
      </c>
      <c r="CD375" s="120">
        <f t="shared" si="237"/>
        <v>167430.35080363383</v>
      </c>
      <c r="CE375" s="83">
        <f t="shared" si="263"/>
        <v>0.15437725875182048</v>
      </c>
    </row>
    <row r="376" spans="2:83" s="31" customFormat="1" ht="13.15" customHeight="1">
      <c r="B376" s="216"/>
      <c r="C376" s="175"/>
      <c r="D376" s="197"/>
      <c r="E376" s="172"/>
      <c r="F376" s="172"/>
      <c r="G376" s="37" t="s">
        <v>95</v>
      </c>
      <c r="H376" s="117">
        <v>3475216</v>
      </c>
      <c r="I376" s="82">
        <f>IFERROR(H376/E362,"-")</f>
        <v>1.9087681987675891E-2</v>
      </c>
      <c r="J376" s="117">
        <v>10</v>
      </c>
      <c r="K376" s="82">
        <f>IFERROR(J376/F362,"-")</f>
        <v>0.12195121951219512</v>
      </c>
      <c r="L376" s="120">
        <f t="shared" si="230"/>
        <v>347521.6</v>
      </c>
      <c r="M376" s="83">
        <f t="shared" si="256"/>
        <v>0.11764705882352941</v>
      </c>
      <c r="N376" s="197"/>
      <c r="O376" s="172"/>
      <c r="P376" s="172"/>
      <c r="Q376" s="37" t="s">
        <v>95</v>
      </c>
      <c r="R376" s="117">
        <v>533067</v>
      </c>
      <c r="S376" s="82">
        <f>IFERROR(R376/O362,"-")</f>
        <v>1.3665734163763724E-3</v>
      </c>
      <c r="T376" s="117">
        <v>13</v>
      </c>
      <c r="U376" s="82">
        <f>IFERROR(T376/P362,"-")</f>
        <v>7.18232044198895E-2</v>
      </c>
      <c r="V376" s="120">
        <f t="shared" si="231"/>
        <v>41005.153846153844</v>
      </c>
      <c r="W376" s="83">
        <f t="shared" si="257"/>
        <v>6.8062827225130892E-2</v>
      </c>
      <c r="X376" s="197"/>
      <c r="Y376" s="172"/>
      <c r="Z376" s="172"/>
      <c r="AA376" s="37" t="s">
        <v>95</v>
      </c>
      <c r="AB376" s="117">
        <v>28632380</v>
      </c>
      <c r="AC376" s="82">
        <f>IFERROR(AB376/Y362,"-")</f>
        <v>5.456973029598469E-3</v>
      </c>
      <c r="AD376" s="117">
        <v>382</v>
      </c>
      <c r="AE376" s="82">
        <f>IFERROR(AD376/Z362,"-")</f>
        <v>5.7730089164273843E-2</v>
      </c>
      <c r="AF376" s="120">
        <f t="shared" si="232"/>
        <v>74953.874345549732</v>
      </c>
      <c r="AG376" s="83">
        <f t="shared" si="258"/>
        <v>5.3374318848679617E-2</v>
      </c>
      <c r="AH376" s="197"/>
      <c r="AI376" s="172"/>
      <c r="AJ376" s="172"/>
      <c r="AK376" s="37" t="s">
        <v>95</v>
      </c>
      <c r="AL376" s="117">
        <v>32699908</v>
      </c>
      <c r="AM376" s="82">
        <f>IFERROR(AL376/AI362,"-")</f>
        <v>6.4945472670438218E-3</v>
      </c>
      <c r="AN376" s="117">
        <v>409</v>
      </c>
      <c r="AO376" s="82">
        <f>IFERROR(AN376/AJ362,"-")</f>
        <v>8.1653024555799564E-2</v>
      </c>
      <c r="AP376" s="120">
        <f t="shared" si="233"/>
        <v>79950.875305623471</v>
      </c>
      <c r="AQ376" s="83">
        <f t="shared" si="259"/>
        <v>7.6107182731671011E-2</v>
      </c>
      <c r="AR376" s="197"/>
      <c r="AS376" s="172"/>
      <c r="AT376" s="172"/>
      <c r="AU376" s="37" t="s">
        <v>95</v>
      </c>
      <c r="AV376" s="117">
        <v>13030024</v>
      </c>
      <c r="AW376" s="82">
        <f>IFERROR(AV376/AS362,"-")</f>
        <v>3.3209975112240718E-3</v>
      </c>
      <c r="AX376" s="117">
        <v>259</v>
      </c>
      <c r="AY376" s="82">
        <f>IFERROR(AX376/AT362,"-")</f>
        <v>7.9864323157570152E-2</v>
      </c>
      <c r="AZ376" s="120">
        <f t="shared" si="234"/>
        <v>50308.972972972973</v>
      </c>
      <c r="BA376" s="83">
        <f t="shared" si="260"/>
        <v>7.3978863181948018E-2</v>
      </c>
      <c r="BB376" s="197"/>
      <c r="BC376" s="172"/>
      <c r="BD376" s="172"/>
      <c r="BE376" s="37" t="s">
        <v>95</v>
      </c>
      <c r="BF376" s="117">
        <v>9838973</v>
      </c>
      <c r="BG376" s="82">
        <f>IFERROR(BF376/BC362,"-")</f>
        <v>5.5177095014825794E-3</v>
      </c>
      <c r="BH376" s="117">
        <v>110</v>
      </c>
      <c r="BI376" s="82">
        <f>IFERROR(BH376/BD362,"-")</f>
        <v>7.6495132127955487E-2</v>
      </c>
      <c r="BJ376" s="120">
        <f t="shared" si="235"/>
        <v>89445.209090909091</v>
      </c>
      <c r="BK376" s="83">
        <f t="shared" si="261"/>
        <v>6.8493150684931503E-2</v>
      </c>
      <c r="BL376" s="197"/>
      <c r="BM376" s="172"/>
      <c r="BN376" s="172"/>
      <c r="BO376" s="37" t="s">
        <v>95</v>
      </c>
      <c r="BP376" s="117">
        <v>647112</v>
      </c>
      <c r="BQ376" s="82">
        <f>IFERROR(BP376/BM362,"-")</f>
        <v>9.5174398887967119E-4</v>
      </c>
      <c r="BR376" s="117">
        <v>22</v>
      </c>
      <c r="BS376" s="82">
        <f>IFERROR(BR376/BN362,"-")</f>
        <v>4.0293040293040296E-2</v>
      </c>
      <c r="BT376" s="120">
        <f t="shared" si="236"/>
        <v>29414.18181818182</v>
      </c>
      <c r="BU376" s="83">
        <f t="shared" si="262"/>
        <v>3.5200000000000002E-2</v>
      </c>
      <c r="BV376" s="197"/>
      <c r="BW376" s="172"/>
      <c r="BX376" s="172"/>
      <c r="BY376" s="37" t="s">
        <v>95</v>
      </c>
      <c r="BZ376" s="117">
        <f t="shared" si="246"/>
        <v>88856680</v>
      </c>
      <c r="CA376" s="82">
        <f>IFERROR(BZ376/BW362,"-")</f>
        <v>5.1539003861761279E-3</v>
      </c>
      <c r="CB376" s="117">
        <f t="shared" si="247"/>
        <v>1205</v>
      </c>
      <c r="CC376" s="82">
        <f>IFERROR(CB376/BX362,"-")</f>
        <v>7.0401963075484922E-2</v>
      </c>
      <c r="CD376" s="120">
        <f t="shared" si="237"/>
        <v>73739.983402489626</v>
      </c>
      <c r="CE376" s="83">
        <f t="shared" si="263"/>
        <v>6.4998112088030635E-2</v>
      </c>
    </row>
    <row r="377" spans="2:83" s="31" customFormat="1" ht="13.15" customHeight="1">
      <c r="B377" s="216"/>
      <c r="C377" s="175"/>
      <c r="D377" s="197"/>
      <c r="E377" s="172"/>
      <c r="F377" s="172"/>
      <c r="G377" s="38" t="s">
        <v>93</v>
      </c>
      <c r="H377" s="118">
        <v>158796</v>
      </c>
      <c r="I377" s="84">
        <f>IFERROR(H377/E362,"-")</f>
        <v>8.7218968516344908E-4</v>
      </c>
      <c r="J377" s="118">
        <v>16</v>
      </c>
      <c r="K377" s="84">
        <f>IFERROR(J377/F362,"-")</f>
        <v>0.1951219512195122</v>
      </c>
      <c r="L377" s="121">
        <f t="shared" si="230"/>
        <v>9924.75</v>
      </c>
      <c r="M377" s="87">
        <f t="shared" si="256"/>
        <v>0.18823529411764706</v>
      </c>
      <c r="N377" s="197"/>
      <c r="O377" s="172"/>
      <c r="P377" s="172"/>
      <c r="Q377" s="38" t="s">
        <v>93</v>
      </c>
      <c r="R377" s="118">
        <v>653294</v>
      </c>
      <c r="S377" s="84">
        <f>IFERROR(R377/O362,"-")</f>
        <v>1.674787997527864E-3</v>
      </c>
      <c r="T377" s="118">
        <v>41</v>
      </c>
      <c r="U377" s="84">
        <f>IFERROR(T377/P362,"-")</f>
        <v>0.22651933701657459</v>
      </c>
      <c r="V377" s="121">
        <f t="shared" si="231"/>
        <v>15934</v>
      </c>
      <c r="W377" s="87">
        <f t="shared" si="257"/>
        <v>0.21465968586387435</v>
      </c>
      <c r="X377" s="197"/>
      <c r="Y377" s="172"/>
      <c r="Z377" s="172"/>
      <c r="AA377" s="38" t="s">
        <v>93</v>
      </c>
      <c r="AB377" s="118">
        <v>11842433</v>
      </c>
      <c r="AC377" s="84">
        <f>IFERROR(AB377/Y362,"-")</f>
        <v>2.2570194124912736E-3</v>
      </c>
      <c r="AD377" s="118">
        <v>547</v>
      </c>
      <c r="AE377" s="84">
        <f>IFERROR(AD377/Z362,"-")</f>
        <v>8.2665860661931392E-2</v>
      </c>
      <c r="AF377" s="121">
        <f t="shared" si="232"/>
        <v>21649.786106032905</v>
      </c>
      <c r="AG377" s="87">
        <f t="shared" si="258"/>
        <v>7.6428671230962697E-2</v>
      </c>
      <c r="AH377" s="197"/>
      <c r="AI377" s="172"/>
      <c r="AJ377" s="172"/>
      <c r="AK377" s="38" t="s">
        <v>93</v>
      </c>
      <c r="AL377" s="118">
        <v>14213124</v>
      </c>
      <c r="AM377" s="84">
        <f>IFERROR(AL377/AI362,"-")</f>
        <v>2.8228766157493458E-3</v>
      </c>
      <c r="AN377" s="118">
        <v>558</v>
      </c>
      <c r="AO377" s="84">
        <f>IFERROR(AN377/AJ362,"-")</f>
        <v>0.11139948093431823</v>
      </c>
      <c r="AP377" s="121">
        <f t="shared" si="233"/>
        <v>25471.548387096773</v>
      </c>
      <c r="AQ377" s="87">
        <f t="shared" si="259"/>
        <v>0.10383327130628954</v>
      </c>
      <c r="AR377" s="197"/>
      <c r="AS377" s="172"/>
      <c r="AT377" s="172"/>
      <c r="AU377" s="38" t="s">
        <v>93</v>
      </c>
      <c r="AV377" s="118">
        <v>13868475</v>
      </c>
      <c r="AW377" s="84">
        <f>IFERROR(AV377/AS362,"-")</f>
        <v>3.5346957887010229E-3</v>
      </c>
      <c r="AX377" s="118">
        <v>499</v>
      </c>
      <c r="AY377" s="84">
        <f>IFERROR(AX377/AT362,"-")</f>
        <v>0.15386987357385137</v>
      </c>
      <c r="AZ377" s="121">
        <f t="shared" si="234"/>
        <v>27792.535070140282</v>
      </c>
      <c r="BA377" s="87">
        <f t="shared" si="260"/>
        <v>0.14253070551271066</v>
      </c>
      <c r="BB377" s="197"/>
      <c r="BC377" s="172"/>
      <c r="BD377" s="172"/>
      <c r="BE377" s="38" t="s">
        <v>93</v>
      </c>
      <c r="BF377" s="118">
        <v>8931995</v>
      </c>
      <c r="BG377" s="84">
        <f>IFERROR(BF377/BC362,"-")</f>
        <v>5.009074999869894E-3</v>
      </c>
      <c r="BH377" s="118">
        <v>242</v>
      </c>
      <c r="BI377" s="84">
        <f>IFERROR(BH377/BD362,"-")</f>
        <v>0.16828929068150209</v>
      </c>
      <c r="BJ377" s="121">
        <f t="shared" si="235"/>
        <v>36909.070247933887</v>
      </c>
      <c r="BK377" s="87">
        <f t="shared" si="261"/>
        <v>0.15068493150684931</v>
      </c>
      <c r="BL377" s="197"/>
      <c r="BM377" s="172"/>
      <c r="BN377" s="172"/>
      <c r="BO377" s="38" t="s">
        <v>93</v>
      </c>
      <c r="BP377" s="118">
        <v>5579561</v>
      </c>
      <c r="BQ377" s="84">
        <f>IFERROR(BP377/BM362,"-")</f>
        <v>8.2061739580435028E-3</v>
      </c>
      <c r="BR377" s="118">
        <v>98</v>
      </c>
      <c r="BS377" s="84">
        <f>IFERROR(BR377/BN362,"-")</f>
        <v>0.17948717948717949</v>
      </c>
      <c r="BT377" s="121">
        <f t="shared" si="236"/>
        <v>56934.295918367345</v>
      </c>
      <c r="BU377" s="87">
        <f t="shared" si="262"/>
        <v>0.15679999999999999</v>
      </c>
      <c r="BV377" s="197"/>
      <c r="BW377" s="172"/>
      <c r="BX377" s="172"/>
      <c r="BY377" s="38" t="s">
        <v>93</v>
      </c>
      <c r="BZ377" s="118">
        <f t="shared" si="246"/>
        <v>55247678</v>
      </c>
      <c r="CA377" s="84">
        <f>IFERROR(BZ377/BW362,"-")</f>
        <v>3.2044977257706946E-3</v>
      </c>
      <c r="CB377" s="118">
        <f t="shared" si="247"/>
        <v>2001</v>
      </c>
      <c r="CC377" s="84">
        <f>IFERROR(CB377/BX362,"-")</f>
        <v>0.11690815611124095</v>
      </c>
      <c r="CD377" s="121">
        <f t="shared" si="237"/>
        <v>27610.033983008496</v>
      </c>
      <c r="CE377" s="87">
        <f t="shared" si="263"/>
        <v>0.1079346243055181</v>
      </c>
    </row>
    <row r="378" spans="2:83" s="31" customFormat="1" ht="13.15" customHeight="1">
      <c r="B378" s="216"/>
      <c r="C378" s="176"/>
      <c r="D378" s="198"/>
      <c r="E378" s="173"/>
      <c r="F378" s="173"/>
      <c r="G378" s="39" t="s">
        <v>100</v>
      </c>
      <c r="H378" s="114">
        <f>SUM(H362:H377)</f>
        <v>26736871</v>
      </c>
      <c r="I378" s="84">
        <f>IFERROR(H378/E362,"-")</f>
        <v>0.14685271102386555</v>
      </c>
      <c r="J378" s="118">
        <v>65</v>
      </c>
      <c r="K378" s="84">
        <f>IFERROR(J378/F362,"-")</f>
        <v>0.79268292682926833</v>
      </c>
      <c r="L378" s="121">
        <f t="shared" si="230"/>
        <v>411336.4769230769</v>
      </c>
      <c r="M378" s="88">
        <f t="shared" si="256"/>
        <v>0.76470588235294112</v>
      </c>
      <c r="N378" s="198"/>
      <c r="O378" s="173"/>
      <c r="P378" s="173"/>
      <c r="Q378" s="39" t="s">
        <v>100</v>
      </c>
      <c r="R378" s="114">
        <f>SUM(R362:R377)</f>
        <v>38710786</v>
      </c>
      <c r="S378" s="84">
        <f>IFERROR(R378/O362,"-")</f>
        <v>9.923917832961833E-2</v>
      </c>
      <c r="T378" s="118">
        <v>146</v>
      </c>
      <c r="U378" s="84">
        <f>IFERROR(T378/P362,"-")</f>
        <v>0.8066298342541437</v>
      </c>
      <c r="V378" s="121">
        <f t="shared" si="231"/>
        <v>265142.36986301368</v>
      </c>
      <c r="W378" s="88">
        <f t="shared" si="257"/>
        <v>0.76439790575916233</v>
      </c>
      <c r="X378" s="198"/>
      <c r="Y378" s="173"/>
      <c r="Z378" s="173"/>
      <c r="AA378" s="39" t="s">
        <v>100</v>
      </c>
      <c r="AB378" s="114">
        <f>SUM(AB362:AB377)</f>
        <v>997851028</v>
      </c>
      <c r="AC378" s="84">
        <f>IFERROR(AB378/Y362,"-")</f>
        <v>0.19017790862488929</v>
      </c>
      <c r="AD378" s="118">
        <v>4947</v>
      </c>
      <c r="AE378" s="84">
        <f>IFERROR(AD378/Z362,"-")</f>
        <v>0.74761976726613266</v>
      </c>
      <c r="AF378" s="121">
        <f t="shared" si="232"/>
        <v>201708.31372549021</v>
      </c>
      <c r="AG378" s="88">
        <f t="shared" si="258"/>
        <v>0.69121140142517812</v>
      </c>
      <c r="AH378" s="198"/>
      <c r="AI378" s="173"/>
      <c r="AJ378" s="173"/>
      <c r="AK378" s="39" t="s">
        <v>100</v>
      </c>
      <c r="AL378" s="114">
        <f>SUM(AL362:AL377)</f>
        <v>1061620158</v>
      </c>
      <c r="AM378" s="84">
        <f>IFERROR(AL378/AI362,"-")</f>
        <v>0.21084898146433717</v>
      </c>
      <c r="AN378" s="118">
        <v>4223</v>
      </c>
      <c r="AO378" s="84">
        <f>IFERROR(AN378/AJ362,"-")</f>
        <v>0.84308245158714312</v>
      </c>
      <c r="AP378" s="121">
        <f t="shared" si="233"/>
        <v>251390.04451811509</v>
      </c>
      <c r="AQ378" s="88">
        <f t="shared" si="259"/>
        <v>0.78582061778935619</v>
      </c>
      <c r="AR378" s="198"/>
      <c r="AS378" s="173"/>
      <c r="AT378" s="173"/>
      <c r="AU378" s="39" t="s">
        <v>100</v>
      </c>
      <c r="AV378" s="114">
        <f>SUM(AV362:AV377)</f>
        <v>1064853498</v>
      </c>
      <c r="AW378" s="84">
        <f>IFERROR(AV378/AS362,"-")</f>
        <v>0.27140209539723387</v>
      </c>
      <c r="AX378" s="118">
        <v>2853</v>
      </c>
      <c r="AY378" s="84">
        <f>IFERROR(AX378/AT362,"-")</f>
        <v>0.879740980573543</v>
      </c>
      <c r="AZ378" s="121">
        <f t="shared" si="234"/>
        <v>373239.92218717141</v>
      </c>
      <c r="BA378" s="88">
        <f t="shared" si="260"/>
        <v>0.81491002570694082</v>
      </c>
      <c r="BB378" s="198"/>
      <c r="BC378" s="173"/>
      <c r="BD378" s="173"/>
      <c r="BE378" s="39" t="s">
        <v>100</v>
      </c>
      <c r="BF378" s="114">
        <f>SUM(BF362:BF377)</f>
        <v>578748625</v>
      </c>
      <c r="BG378" s="84">
        <f>IFERROR(BF378/BC362,"-")</f>
        <v>0.32456301964976203</v>
      </c>
      <c r="BH378" s="118">
        <v>1278</v>
      </c>
      <c r="BI378" s="84">
        <f>IFERROR(BH378/BD362,"-")</f>
        <v>0.88873435326842842</v>
      </c>
      <c r="BJ378" s="121">
        <f t="shared" si="235"/>
        <v>452854.94913928013</v>
      </c>
      <c r="BK378" s="88">
        <f t="shared" si="261"/>
        <v>0.79576587795765874</v>
      </c>
      <c r="BL378" s="198"/>
      <c r="BM378" s="173"/>
      <c r="BN378" s="173"/>
      <c r="BO378" s="39" t="s">
        <v>100</v>
      </c>
      <c r="BP378" s="114">
        <f>SUM(BP362:BP377)</f>
        <v>268109767</v>
      </c>
      <c r="BQ378" s="84">
        <f>IFERROR(BP378/BM362,"-")</f>
        <v>0.39432410324979172</v>
      </c>
      <c r="BR378" s="118">
        <v>461</v>
      </c>
      <c r="BS378" s="84">
        <f>IFERROR(BR378/BN362,"-")</f>
        <v>0.84432234432234432</v>
      </c>
      <c r="BT378" s="121">
        <f t="shared" si="236"/>
        <v>581583.00867678958</v>
      </c>
      <c r="BU378" s="88">
        <f t="shared" si="262"/>
        <v>0.73760000000000003</v>
      </c>
      <c r="BV378" s="198"/>
      <c r="BW378" s="173"/>
      <c r="BX378" s="173"/>
      <c r="BY378" s="39" t="s">
        <v>100</v>
      </c>
      <c r="BZ378" s="114">
        <f t="shared" si="246"/>
        <v>4036630733</v>
      </c>
      <c r="CA378" s="84">
        <f>IFERROR(BZ378/BW362,"-")</f>
        <v>0.23413425635145413</v>
      </c>
      <c r="CB378" s="114">
        <f t="shared" si="247"/>
        <v>13973</v>
      </c>
      <c r="CC378" s="84">
        <f>IFERROR(CB378/BX362,"-")</f>
        <v>0.81637064734751108</v>
      </c>
      <c r="CD378" s="121">
        <f t="shared" si="237"/>
        <v>288887.90760752879</v>
      </c>
      <c r="CE378" s="88">
        <f t="shared" si="263"/>
        <v>0.7537083985112466</v>
      </c>
    </row>
    <row r="379" spans="2:83" s="31" customFormat="1" ht="13.15" customHeight="1">
      <c r="B379" s="216">
        <v>23</v>
      </c>
      <c r="C379" s="174" t="s">
        <v>148</v>
      </c>
      <c r="D379" s="196">
        <f>CI27</f>
        <v>134</v>
      </c>
      <c r="E379" s="171">
        <v>189843930</v>
      </c>
      <c r="F379" s="171">
        <v>121</v>
      </c>
      <c r="G379" s="35" t="s">
        <v>66</v>
      </c>
      <c r="H379" s="124">
        <v>1746056</v>
      </c>
      <c r="I379" s="80">
        <f>IFERROR(H379/E379,"-")</f>
        <v>9.1973232960358541E-3</v>
      </c>
      <c r="J379" s="124">
        <v>32</v>
      </c>
      <c r="K379" s="80">
        <f>IFERROR(J379/F379,"-")</f>
        <v>0.26446280991735538</v>
      </c>
      <c r="L379" s="119">
        <f t="shared" si="230"/>
        <v>54564.25</v>
      </c>
      <c r="M379" s="81">
        <f t="shared" ref="M379:M395" si="264">IFERROR(J379/$CI$27,"-")</f>
        <v>0.23880597014925373</v>
      </c>
      <c r="N379" s="196">
        <f>CJ27</f>
        <v>300</v>
      </c>
      <c r="O379" s="171">
        <v>628773850</v>
      </c>
      <c r="P379" s="171">
        <v>283</v>
      </c>
      <c r="Q379" s="35" t="s">
        <v>66</v>
      </c>
      <c r="R379" s="124">
        <v>6779983</v>
      </c>
      <c r="S379" s="80">
        <f>IFERROR(R379/O379,"-")</f>
        <v>1.0782864141058029E-2</v>
      </c>
      <c r="T379" s="124">
        <v>77</v>
      </c>
      <c r="U379" s="80">
        <f>IFERROR(T379/P379,"-")</f>
        <v>0.27208480565371024</v>
      </c>
      <c r="V379" s="119">
        <f t="shared" si="231"/>
        <v>88051.727272727279</v>
      </c>
      <c r="W379" s="81">
        <f t="shared" ref="W379:W395" si="265">IFERROR(T379/$CJ$27,"-")</f>
        <v>0.25666666666666665</v>
      </c>
      <c r="X379" s="196">
        <f>CK27</f>
        <v>11577</v>
      </c>
      <c r="Y379" s="171">
        <v>8364356760</v>
      </c>
      <c r="Z379" s="171">
        <v>10728</v>
      </c>
      <c r="AA379" s="35" t="s">
        <v>66</v>
      </c>
      <c r="AB379" s="124">
        <v>181326721</v>
      </c>
      <c r="AC379" s="80">
        <f>IFERROR(AB379/Y379,"-")</f>
        <v>2.1678501551624395E-2</v>
      </c>
      <c r="AD379" s="124">
        <v>2378</v>
      </c>
      <c r="AE379" s="80">
        <f>IFERROR(AD379/Z379,"-")</f>
        <v>0.22166293810589113</v>
      </c>
      <c r="AF379" s="119">
        <f t="shared" si="232"/>
        <v>76251.775021026071</v>
      </c>
      <c r="AG379" s="81">
        <f t="shared" ref="AG379:AG395" si="266">IFERROR(AD379/$CK$27,"-")</f>
        <v>0.20540727304137513</v>
      </c>
      <c r="AH379" s="196">
        <f>CL27</f>
        <v>9550</v>
      </c>
      <c r="AI379" s="171">
        <v>8759699260</v>
      </c>
      <c r="AJ379" s="171">
        <v>8930</v>
      </c>
      <c r="AK379" s="35" t="s">
        <v>66</v>
      </c>
      <c r="AL379" s="124">
        <v>215421531</v>
      </c>
      <c r="AM379" s="80">
        <f>IFERROR(AL379/AI379,"-")</f>
        <v>2.4592343253574209E-2</v>
      </c>
      <c r="AN379" s="124">
        <v>2470</v>
      </c>
      <c r="AO379" s="80">
        <f>IFERROR(AN379/AJ379,"-")</f>
        <v>0.27659574468085107</v>
      </c>
      <c r="AP379" s="119">
        <f t="shared" si="233"/>
        <v>87215.19473684211</v>
      </c>
      <c r="AQ379" s="81">
        <f t="shared" ref="AQ379:AQ395" si="267">IFERROR(AN379/$CL$27,"-")</f>
        <v>0.25863874345549737</v>
      </c>
      <c r="AR379" s="196">
        <f>CM27</f>
        <v>5926</v>
      </c>
      <c r="AS379" s="171">
        <v>5891389180</v>
      </c>
      <c r="AT379" s="171">
        <v>5426</v>
      </c>
      <c r="AU379" s="35" t="s">
        <v>66</v>
      </c>
      <c r="AV379" s="124">
        <v>199480557</v>
      </c>
      <c r="AW379" s="80">
        <f>IFERROR(AV379/AS379,"-")</f>
        <v>3.3859680782453418E-2</v>
      </c>
      <c r="AX379" s="124">
        <v>1761</v>
      </c>
      <c r="AY379" s="80">
        <f>IFERROR(AX379/AT379,"-")</f>
        <v>0.32454847032805012</v>
      </c>
      <c r="AZ379" s="119">
        <f t="shared" si="234"/>
        <v>113276.86371379897</v>
      </c>
      <c r="BA379" s="81">
        <f t="shared" ref="BA379:BA395" si="268">IFERROR(AX379/$CM$27,"-")</f>
        <v>0.29716503543705702</v>
      </c>
      <c r="BB379" s="196">
        <f>CN27</f>
        <v>2451</v>
      </c>
      <c r="BC379" s="171">
        <v>2550451310</v>
      </c>
      <c r="BD379" s="171">
        <v>2156</v>
      </c>
      <c r="BE379" s="35" t="s">
        <v>66</v>
      </c>
      <c r="BF379" s="124">
        <v>97732031</v>
      </c>
      <c r="BG379" s="80">
        <f>IFERROR(BF379/BC379,"-")</f>
        <v>3.8319504715422309E-2</v>
      </c>
      <c r="BH379" s="124">
        <v>699</v>
      </c>
      <c r="BI379" s="80">
        <f>IFERROR(BH379/BD379,"-")</f>
        <v>0.32421150278293137</v>
      </c>
      <c r="BJ379" s="119">
        <f t="shared" si="235"/>
        <v>139816.92560801146</v>
      </c>
      <c r="BK379" s="81">
        <f t="shared" ref="BK379:BK395" si="269">IFERROR(BH379/$CN$27,"-")</f>
        <v>0.28518971848225216</v>
      </c>
      <c r="BL379" s="196">
        <f>CO27</f>
        <v>729</v>
      </c>
      <c r="BM379" s="171">
        <v>767404160</v>
      </c>
      <c r="BN379" s="171">
        <v>631</v>
      </c>
      <c r="BO379" s="35" t="s">
        <v>66</v>
      </c>
      <c r="BP379" s="124">
        <v>44186814</v>
      </c>
      <c r="BQ379" s="80">
        <f>IFERROR(BP379/BM379,"-")</f>
        <v>5.7579586224812754E-2</v>
      </c>
      <c r="BR379" s="124">
        <v>174</v>
      </c>
      <c r="BS379" s="80">
        <f>IFERROR(BR379/BN379,"-")</f>
        <v>0.27575277337559428</v>
      </c>
      <c r="BT379" s="119">
        <f t="shared" si="236"/>
        <v>253947.20689655171</v>
      </c>
      <c r="BU379" s="81">
        <f t="shared" ref="BU379:BU395" si="270">IFERROR(BR379/$CO$27,"-")</f>
        <v>0.23868312757201646</v>
      </c>
      <c r="BV379" s="196">
        <f>CP27</f>
        <v>30667</v>
      </c>
      <c r="BW379" s="171">
        <f>SUM(E379,O379,Y379,AI379,AS379,BC379,BM379)</f>
        <v>27151918450</v>
      </c>
      <c r="BX379" s="171">
        <f>SUM(F379,P379,Z379,AJ379,AT379,BD379,BN379)</f>
        <v>28275</v>
      </c>
      <c r="BY379" s="35" t="s">
        <v>66</v>
      </c>
      <c r="BZ379" s="124">
        <f t="shared" si="246"/>
        <v>746673693</v>
      </c>
      <c r="CA379" s="80">
        <f>IFERROR(BZ379/BW379,"-")</f>
        <v>2.7499850309840628E-2</v>
      </c>
      <c r="CB379" s="124">
        <f t="shared" si="247"/>
        <v>7591</v>
      </c>
      <c r="CC379" s="80">
        <f>IFERROR(CB379/BX379,"-")</f>
        <v>0.26847038019451813</v>
      </c>
      <c r="CD379" s="119">
        <f t="shared" si="237"/>
        <v>98363.021077591882</v>
      </c>
      <c r="CE379" s="81">
        <f t="shared" ref="CE379:CE395" si="271">IFERROR(CB379/$CP$27,"-")</f>
        <v>0.24752991815306355</v>
      </c>
    </row>
    <row r="380" spans="2:83" s="31" customFormat="1" ht="13.15" customHeight="1">
      <c r="B380" s="216"/>
      <c r="C380" s="175"/>
      <c r="D380" s="197"/>
      <c r="E380" s="172"/>
      <c r="F380" s="172"/>
      <c r="G380" s="36" t="s">
        <v>68</v>
      </c>
      <c r="H380" s="117">
        <v>1069005</v>
      </c>
      <c r="I380" s="82">
        <f>IFERROR(H380/E379,"-")</f>
        <v>5.6309675005147648E-3</v>
      </c>
      <c r="J380" s="117">
        <v>30</v>
      </c>
      <c r="K380" s="82">
        <f>IFERROR(J380/F379,"-")</f>
        <v>0.24793388429752067</v>
      </c>
      <c r="L380" s="120">
        <f t="shared" si="230"/>
        <v>35633.5</v>
      </c>
      <c r="M380" s="83">
        <f t="shared" si="264"/>
        <v>0.22388059701492538</v>
      </c>
      <c r="N380" s="197"/>
      <c r="O380" s="172"/>
      <c r="P380" s="172"/>
      <c r="Q380" s="36" t="s">
        <v>68</v>
      </c>
      <c r="R380" s="117">
        <v>13722331</v>
      </c>
      <c r="S380" s="82">
        <f>IFERROR(R380/O379,"-")</f>
        <v>2.1823953079473647E-2</v>
      </c>
      <c r="T380" s="117">
        <v>95</v>
      </c>
      <c r="U380" s="82">
        <f>IFERROR(T380/P379,"-")</f>
        <v>0.33568904593639576</v>
      </c>
      <c r="V380" s="120">
        <f t="shared" si="231"/>
        <v>144445.5894736842</v>
      </c>
      <c r="W380" s="83">
        <f t="shared" si="265"/>
        <v>0.31666666666666665</v>
      </c>
      <c r="X380" s="197"/>
      <c r="Y380" s="172"/>
      <c r="Z380" s="172"/>
      <c r="AA380" s="36" t="s">
        <v>68</v>
      </c>
      <c r="AB380" s="117">
        <v>213566123</v>
      </c>
      <c r="AC380" s="82">
        <f>IFERROR(AB380/Y379,"-")</f>
        <v>2.5532880665888765E-2</v>
      </c>
      <c r="AD380" s="117">
        <v>2611</v>
      </c>
      <c r="AE380" s="82">
        <f>IFERROR(AD380/Z379,"-")</f>
        <v>0.24338180462341535</v>
      </c>
      <c r="AF380" s="120">
        <f t="shared" si="232"/>
        <v>81794.761777096894</v>
      </c>
      <c r="AG380" s="83">
        <f t="shared" si="266"/>
        <v>0.2255333851602315</v>
      </c>
      <c r="AH380" s="197"/>
      <c r="AI380" s="172"/>
      <c r="AJ380" s="172"/>
      <c r="AK380" s="36" t="s">
        <v>68</v>
      </c>
      <c r="AL380" s="117">
        <v>200549581</v>
      </c>
      <c r="AM380" s="82">
        <f>IFERROR(AL380/AI379,"-")</f>
        <v>2.2894573780150529E-2</v>
      </c>
      <c r="AN380" s="117">
        <v>2665</v>
      </c>
      <c r="AO380" s="82">
        <f>IFERROR(AN380/AJ379,"-")</f>
        <v>0.29843225083986563</v>
      </c>
      <c r="AP380" s="120">
        <f t="shared" si="233"/>
        <v>75253.126078799251</v>
      </c>
      <c r="AQ380" s="83">
        <f t="shared" si="267"/>
        <v>0.27905759162303667</v>
      </c>
      <c r="AR380" s="197"/>
      <c r="AS380" s="172"/>
      <c r="AT380" s="172"/>
      <c r="AU380" s="36" t="s">
        <v>68</v>
      </c>
      <c r="AV380" s="117">
        <v>109398126</v>
      </c>
      <c r="AW380" s="82">
        <f>IFERROR(AV380/AS379,"-")</f>
        <v>1.8569156213849039E-2</v>
      </c>
      <c r="AX380" s="117">
        <v>1812</v>
      </c>
      <c r="AY380" s="82">
        <f>IFERROR(AX380/AT379,"-")</f>
        <v>0.33394765941761889</v>
      </c>
      <c r="AZ380" s="120">
        <f t="shared" si="234"/>
        <v>60374.241721854305</v>
      </c>
      <c r="BA380" s="83">
        <f t="shared" si="268"/>
        <v>0.30577117786027674</v>
      </c>
      <c r="BB380" s="197"/>
      <c r="BC380" s="172"/>
      <c r="BD380" s="172"/>
      <c r="BE380" s="36" t="s">
        <v>68</v>
      </c>
      <c r="BF380" s="117">
        <v>38720215</v>
      </c>
      <c r="BG380" s="82">
        <f>IFERROR(BF380/BC379,"-")</f>
        <v>1.5181711114492909E-2</v>
      </c>
      <c r="BH380" s="117">
        <v>754</v>
      </c>
      <c r="BI380" s="82">
        <f>IFERROR(BH380/BD379,"-")</f>
        <v>0.349721706864564</v>
      </c>
      <c r="BJ380" s="120">
        <f t="shared" si="235"/>
        <v>51353.070291777185</v>
      </c>
      <c r="BK380" s="83">
        <f t="shared" si="269"/>
        <v>0.30762953896368828</v>
      </c>
      <c r="BL380" s="197"/>
      <c r="BM380" s="172"/>
      <c r="BN380" s="172"/>
      <c r="BO380" s="36" t="s">
        <v>68</v>
      </c>
      <c r="BP380" s="117">
        <v>14406640</v>
      </c>
      <c r="BQ380" s="82">
        <f>IFERROR(BP380/BM379,"-")</f>
        <v>1.8773210715980482E-2</v>
      </c>
      <c r="BR380" s="117">
        <v>242</v>
      </c>
      <c r="BS380" s="82">
        <f>IFERROR(BR380/BN379,"-")</f>
        <v>0.38351822503961963</v>
      </c>
      <c r="BT380" s="120">
        <f t="shared" si="236"/>
        <v>59531.570247933887</v>
      </c>
      <c r="BU380" s="83">
        <f t="shared" si="270"/>
        <v>0.3319615912208505</v>
      </c>
      <c r="BV380" s="197"/>
      <c r="BW380" s="172"/>
      <c r="BX380" s="172"/>
      <c r="BY380" s="36" t="s">
        <v>68</v>
      </c>
      <c r="BZ380" s="117">
        <f t="shared" si="246"/>
        <v>591432021</v>
      </c>
      <c r="CA380" s="82">
        <f>IFERROR(BZ380/BW379,"-")</f>
        <v>2.1782329012556386E-2</v>
      </c>
      <c r="CB380" s="117">
        <f t="shared" si="247"/>
        <v>8209</v>
      </c>
      <c r="CC380" s="82">
        <f>IFERROR(CB380/BX379,"-")</f>
        <v>0.29032714412024757</v>
      </c>
      <c r="CD380" s="120">
        <f t="shared" si="237"/>
        <v>72046.780484833725</v>
      </c>
      <c r="CE380" s="83">
        <f t="shared" si="271"/>
        <v>0.2676818730231193</v>
      </c>
    </row>
    <row r="381" spans="2:83" s="31" customFormat="1" ht="13.15" customHeight="1">
      <c r="B381" s="216"/>
      <c r="C381" s="175"/>
      <c r="D381" s="197"/>
      <c r="E381" s="172"/>
      <c r="F381" s="172"/>
      <c r="G381" s="37" t="s">
        <v>70</v>
      </c>
      <c r="H381" s="117">
        <v>1339132</v>
      </c>
      <c r="I381" s="82">
        <f>IFERROR(H381/E379,"-")</f>
        <v>7.0538573448200321E-3</v>
      </c>
      <c r="J381" s="117">
        <v>20</v>
      </c>
      <c r="K381" s="82">
        <f>IFERROR(J381/F379,"-")</f>
        <v>0.16528925619834711</v>
      </c>
      <c r="L381" s="120">
        <f t="shared" si="230"/>
        <v>66956.600000000006</v>
      </c>
      <c r="M381" s="83">
        <f t="shared" si="264"/>
        <v>0.14925373134328357</v>
      </c>
      <c r="N381" s="197"/>
      <c r="O381" s="172"/>
      <c r="P381" s="172"/>
      <c r="Q381" s="37" t="s">
        <v>70</v>
      </c>
      <c r="R381" s="117">
        <v>6164771</v>
      </c>
      <c r="S381" s="82">
        <f>IFERROR(R381/O379,"-")</f>
        <v>9.8044328656479596E-3</v>
      </c>
      <c r="T381" s="117">
        <v>57</v>
      </c>
      <c r="U381" s="82">
        <f>IFERROR(T381/P379,"-")</f>
        <v>0.20141342756183744</v>
      </c>
      <c r="V381" s="120">
        <f t="shared" si="231"/>
        <v>108153.87719298246</v>
      </c>
      <c r="W381" s="83">
        <f t="shared" si="265"/>
        <v>0.19</v>
      </c>
      <c r="X381" s="197"/>
      <c r="Y381" s="172"/>
      <c r="Z381" s="172"/>
      <c r="AA381" s="37" t="s">
        <v>70</v>
      </c>
      <c r="AB381" s="117">
        <v>132497367</v>
      </c>
      <c r="AC381" s="82">
        <f>IFERROR(AB381/Y379,"-")</f>
        <v>1.584071205972807E-2</v>
      </c>
      <c r="AD381" s="117">
        <v>2683</v>
      </c>
      <c r="AE381" s="82">
        <f>IFERROR(AD381/Z379,"-")</f>
        <v>0.2500932140193885</v>
      </c>
      <c r="AF381" s="120">
        <f t="shared" si="232"/>
        <v>49384.03540812523</v>
      </c>
      <c r="AG381" s="83">
        <f t="shared" si="266"/>
        <v>0.2317526129394489</v>
      </c>
      <c r="AH381" s="197"/>
      <c r="AI381" s="172"/>
      <c r="AJ381" s="172"/>
      <c r="AK381" s="37" t="s">
        <v>70</v>
      </c>
      <c r="AL381" s="117">
        <v>160136728</v>
      </c>
      <c r="AM381" s="82">
        <f>IFERROR(AL381/AI379,"-")</f>
        <v>1.8281076010365223E-2</v>
      </c>
      <c r="AN381" s="117">
        <v>2692</v>
      </c>
      <c r="AO381" s="82">
        <f>IFERROR(AN381/AJ379,"-")</f>
        <v>0.30145576707726762</v>
      </c>
      <c r="AP381" s="120">
        <f t="shared" si="233"/>
        <v>59486.154531946508</v>
      </c>
      <c r="AQ381" s="83">
        <f t="shared" si="267"/>
        <v>0.28188481675392668</v>
      </c>
      <c r="AR381" s="197"/>
      <c r="AS381" s="172"/>
      <c r="AT381" s="172"/>
      <c r="AU381" s="37" t="s">
        <v>70</v>
      </c>
      <c r="AV381" s="117">
        <v>82266030</v>
      </c>
      <c r="AW381" s="82">
        <f>IFERROR(AV381/AS379,"-")</f>
        <v>1.3963774499786143E-2</v>
      </c>
      <c r="AX381" s="117">
        <v>1699</v>
      </c>
      <c r="AY381" s="82">
        <f>IFERROR(AX381/AT379,"-")</f>
        <v>0.31312200516033911</v>
      </c>
      <c r="AZ381" s="120">
        <f t="shared" si="234"/>
        <v>48420.264861683347</v>
      </c>
      <c r="BA381" s="83">
        <f t="shared" si="268"/>
        <v>0.28670266621667229</v>
      </c>
      <c r="BB381" s="197"/>
      <c r="BC381" s="172"/>
      <c r="BD381" s="172"/>
      <c r="BE381" s="37" t="s">
        <v>70</v>
      </c>
      <c r="BF381" s="117">
        <v>30968776</v>
      </c>
      <c r="BG381" s="82">
        <f>IFERROR(BF381/BC379,"-")</f>
        <v>1.2142469012670546E-2</v>
      </c>
      <c r="BH381" s="117">
        <v>628</v>
      </c>
      <c r="BI381" s="82">
        <f>IFERROR(BH381/BD379,"-")</f>
        <v>0.29128014842300559</v>
      </c>
      <c r="BJ381" s="120">
        <f t="shared" si="235"/>
        <v>49313.337579617837</v>
      </c>
      <c r="BK381" s="83">
        <f t="shared" si="269"/>
        <v>0.2562219502243982</v>
      </c>
      <c r="BL381" s="197"/>
      <c r="BM381" s="172"/>
      <c r="BN381" s="172"/>
      <c r="BO381" s="37" t="s">
        <v>70</v>
      </c>
      <c r="BP381" s="117">
        <v>9243665</v>
      </c>
      <c r="BQ381" s="82">
        <f>IFERROR(BP381/BM379,"-")</f>
        <v>1.2045367332905779E-2</v>
      </c>
      <c r="BR381" s="117">
        <v>152</v>
      </c>
      <c r="BS381" s="82">
        <f>IFERROR(BR381/BN379,"-")</f>
        <v>0.24088748019017434</v>
      </c>
      <c r="BT381" s="120">
        <f t="shared" si="236"/>
        <v>60813.585526315786</v>
      </c>
      <c r="BU381" s="83">
        <f t="shared" si="270"/>
        <v>0.20850480109739369</v>
      </c>
      <c r="BV381" s="197"/>
      <c r="BW381" s="172"/>
      <c r="BX381" s="172"/>
      <c r="BY381" s="37" t="s">
        <v>70</v>
      </c>
      <c r="BZ381" s="117">
        <f t="shared" si="246"/>
        <v>422616469</v>
      </c>
      <c r="CA381" s="82">
        <f>IFERROR(BZ381/BW379,"-")</f>
        <v>1.5564884292734019E-2</v>
      </c>
      <c r="CB381" s="117">
        <f t="shared" si="247"/>
        <v>7931</v>
      </c>
      <c r="CC381" s="82">
        <f>IFERROR(CB381/BX379,"-")</f>
        <v>0.28049513704686119</v>
      </c>
      <c r="CD381" s="120">
        <f t="shared" si="237"/>
        <v>53286.656033287101</v>
      </c>
      <c r="CE381" s="83">
        <f t="shared" si="271"/>
        <v>0.25861675416571561</v>
      </c>
    </row>
    <row r="382" spans="2:83" s="31" customFormat="1" ht="13.15" customHeight="1">
      <c r="B382" s="216"/>
      <c r="C382" s="175"/>
      <c r="D382" s="197"/>
      <c r="E382" s="172"/>
      <c r="F382" s="172"/>
      <c r="G382" s="37" t="s">
        <v>72</v>
      </c>
      <c r="H382" s="117">
        <v>937533</v>
      </c>
      <c r="I382" s="82">
        <f>IFERROR(H382/E379,"-")</f>
        <v>4.9384407497253136E-3</v>
      </c>
      <c r="J382" s="117">
        <v>8</v>
      </c>
      <c r="K382" s="82">
        <f>IFERROR(J382/F379,"-")</f>
        <v>6.6115702479338845E-2</v>
      </c>
      <c r="L382" s="120">
        <f t="shared" si="230"/>
        <v>117191.625</v>
      </c>
      <c r="M382" s="83">
        <f t="shared" si="264"/>
        <v>5.9701492537313432E-2</v>
      </c>
      <c r="N382" s="197"/>
      <c r="O382" s="172"/>
      <c r="P382" s="172"/>
      <c r="Q382" s="37" t="s">
        <v>72</v>
      </c>
      <c r="R382" s="117">
        <v>262813</v>
      </c>
      <c r="S382" s="82">
        <f>IFERROR(R382/O379,"-")</f>
        <v>4.1797698806971694E-4</v>
      </c>
      <c r="T382" s="117">
        <v>21</v>
      </c>
      <c r="U382" s="82">
        <f>IFERROR(T382/P379,"-")</f>
        <v>7.4204946996466431E-2</v>
      </c>
      <c r="V382" s="120">
        <f t="shared" si="231"/>
        <v>12514.904761904761</v>
      </c>
      <c r="W382" s="83">
        <f t="shared" si="265"/>
        <v>7.0000000000000007E-2</v>
      </c>
      <c r="X382" s="197"/>
      <c r="Y382" s="172"/>
      <c r="Z382" s="172"/>
      <c r="AA382" s="37" t="s">
        <v>72</v>
      </c>
      <c r="AB382" s="117">
        <v>20611690</v>
      </c>
      <c r="AC382" s="82">
        <f>IFERROR(AB382/Y379,"-")</f>
        <v>2.4642289408994553E-3</v>
      </c>
      <c r="AD382" s="117">
        <v>439</v>
      </c>
      <c r="AE382" s="82">
        <f>IFERROR(AD382/Z379,"-")</f>
        <v>4.0920954511558541E-2</v>
      </c>
      <c r="AF382" s="120">
        <f t="shared" si="232"/>
        <v>46951.457858769929</v>
      </c>
      <c r="AG382" s="83">
        <f t="shared" si="266"/>
        <v>3.7920013820506179E-2</v>
      </c>
      <c r="AH382" s="197"/>
      <c r="AI382" s="172"/>
      <c r="AJ382" s="172"/>
      <c r="AK382" s="37" t="s">
        <v>72</v>
      </c>
      <c r="AL382" s="117">
        <v>15047801</v>
      </c>
      <c r="AM382" s="82">
        <f>IFERROR(AL382/AI379,"-")</f>
        <v>1.717844477688153E-3</v>
      </c>
      <c r="AN382" s="117">
        <v>468</v>
      </c>
      <c r="AO382" s="82">
        <f>IFERROR(AN382/AJ379,"-")</f>
        <v>5.2407614781634936E-2</v>
      </c>
      <c r="AP382" s="120">
        <f t="shared" si="233"/>
        <v>32153.420940170941</v>
      </c>
      <c r="AQ382" s="83">
        <f t="shared" si="267"/>
        <v>4.9005235602094244E-2</v>
      </c>
      <c r="AR382" s="197"/>
      <c r="AS382" s="172"/>
      <c r="AT382" s="172"/>
      <c r="AU382" s="37" t="s">
        <v>72</v>
      </c>
      <c r="AV382" s="117">
        <v>15766195</v>
      </c>
      <c r="AW382" s="82">
        <f>IFERROR(AV382/AS379,"-")</f>
        <v>2.6761421658448303E-3</v>
      </c>
      <c r="AX382" s="117">
        <v>320</v>
      </c>
      <c r="AY382" s="82">
        <f>IFERROR(AX382/AT379,"-")</f>
        <v>5.8975304091411725E-2</v>
      </c>
      <c r="AZ382" s="120">
        <f t="shared" si="234"/>
        <v>49269.359375</v>
      </c>
      <c r="BA382" s="83">
        <f t="shared" si="268"/>
        <v>5.3999325008437397E-2</v>
      </c>
      <c r="BB382" s="197"/>
      <c r="BC382" s="172"/>
      <c r="BD382" s="172"/>
      <c r="BE382" s="37" t="s">
        <v>72</v>
      </c>
      <c r="BF382" s="117">
        <v>5120900</v>
      </c>
      <c r="BG382" s="82">
        <f>IFERROR(BF382/BC379,"-")</f>
        <v>2.0078407221190983E-3</v>
      </c>
      <c r="BH382" s="117">
        <v>113</v>
      </c>
      <c r="BI382" s="82">
        <f>IFERROR(BH382/BD379,"-")</f>
        <v>5.2411873840445267E-2</v>
      </c>
      <c r="BJ382" s="120">
        <f t="shared" si="235"/>
        <v>45317.699115044248</v>
      </c>
      <c r="BK382" s="83">
        <f t="shared" si="269"/>
        <v>4.6103631170950635E-2</v>
      </c>
      <c r="BL382" s="197"/>
      <c r="BM382" s="172"/>
      <c r="BN382" s="172"/>
      <c r="BO382" s="37" t="s">
        <v>72</v>
      </c>
      <c r="BP382" s="117">
        <v>428302</v>
      </c>
      <c r="BQ382" s="82">
        <f>IFERROR(BP382/BM379,"-")</f>
        <v>5.5811790230587228E-4</v>
      </c>
      <c r="BR382" s="117">
        <v>35</v>
      </c>
      <c r="BS382" s="82">
        <f>IFERROR(BR382/BN379,"-")</f>
        <v>5.5467511885895403E-2</v>
      </c>
      <c r="BT382" s="120">
        <f t="shared" si="236"/>
        <v>12237.2</v>
      </c>
      <c r="BU382" s="83">
        <f t="shared" si="270"/>
        <v>4.8010973936899862E-2</v>
      </c>
      <c r="BV382" s="197"/>
      <c r="BW382" s="172"/>
      <c r="BX382" s="172"/>
      <c r="BY382" s="37" t="s">
        <v>72</v>
      </c>
      <c r="BZ382" s="117">
        <f t="shared" si="246"/>
        <v>58175234</v>
      </c>
      <c r="CA382" s="82">
        <f>IFERROR(BZ382/BW379,"-")</f>
        <v>2.142582819962764E-3</v>
      </c>
      <c r="CB382" s="117">
        <f t="shared" si="247"/>
        <v>1404</v>
      </c>
      <c r="CC382" s="82">
        <f>IFERROR(CB382/BX379,"-")</f>
        <v>4.9655172413793101E-2</v>
      </c>
      <c r="CD382" s="120">
        <f t="shared" si="237"/>
        <v>41435.351851851854</v>
      </c>
      <c r="CE382" s="83">
        <f t="shared" si="271"/>
        <v>4.5782111064010172E-2</v>
      </c>
    </row>
    <row r="383" spans="2:83" s="31" customFormat="1" ht="13.15" customHeight="1">
      <c r="B383" s="216"/>
      <c r="C383" s="175"/>
      <c r="D383" s="197"/>
      <c r="E383" s="172"/>
      <c r="F383" s="172"/>
      <c r="G383" s="37" t="s">
        <v>74</v>
      </c>
      <c r="H383" s="117">
        <v>1583252</v>
      </c>
      <c r="I383" s="82">
        <f>IFERROR(H383/E379,"-")</f>
        <v>8.3397557140752407E-3</v>
      </c>
      <c r="J383" s="117">
        <v>29</v>
      </c>
      <c r="K383" s="82">
        <f>IFERROR(J383/F379,"-")</f>
        <v>0.23966942148760331</v>
      </c>
      <c r="L383" s="120">
        <f t="shared" si="230"/>
        <v>54594.896551724138</v>
      </c>
      <c r="M383" s="83">
        <f t="shared" si="264"/>
        <v>0.21641791044776118</v>
      </c>
      <c r="N383" s="197"/>
      <c r="O383" s="172"/>
      <c r="P383" s="172"/>
      <c r="Q383" s="37" t="s">
        <v>74</v>
      </c>
      <c r="R383" s="117">
        <v>7605805</v>
      </c>
      <c r="S383" s="82">
        <f>IFERROR(R383/O379,"-")</f>
        <v>1.2096248913659497E-2</v>
      </c>
      <c r="T383" s="117">
        <v>84</v>
      </c>
      <c r="U383" s="82">
        <f>IFERROR(T383/P379,"-")</f>
        <v>0.29681978798586572</v>
      </c>
      <c r="V383" s="120">
        <f t="shared" si="231"/>
        <v>90545.297619047618</v>
      </c>
      <c r="W383" s="83">
        <f t="shared" si="265"/>
        <v>0.28000000000000003</v>
      </c>
      <c r="X383" s="197"/>
      <c r="Y383" s="172"/>
      <c r="Z383" s="172"/>
      <c r="AA383" s="37" t="s">
        <v>74</v>
      </c>
      <c r="AB383" s="117">
        <v>192550965</v>
      </c>
      <c r="AC383" s="82">
        <f>IFERROR(AB383/Y379,"-")</f>
        <v>2.3020415140685604E-2</v>
      </c>
      <c r="AD383" s="117">
        <v>3208</v>
      </c>
      <c r="AE383" s="82">
        <f>IFERROR(AD383/Z379,"-")</f>
        <v>0.29903057419835943</v>
      </c>
      <c r="AF383" s="120">
        <f t="shared" si="232"/>
        <v>60022.121259351617</v>
      </c>
      <c r="AG383" s="83">
        <f t="shared" si="266"/>
        <v>0.27710114882957587</v>
      </c>
      <c r="AH383" s="197"/>
      <c r="AI383" s="172"/>
      <c r="AJ383" s="172"/>
      <c r="AK383" s="37" t="s">
        <v>74</v>
      </c>
      <c r="AL383" s="117">
        <v>220665505</v>
      </c>
      <c r="AM383" s="82">
        <f>IFERROR(AL383/AI379,"-")</f>
        <v>2.5190990974728964E-2</v>
      </c>
      <c r="AN383" s="117">
        <v>3150</v>
      </c>
      <c r="AO383" s="82">
        <f>IFERROR(AN383/AJ379,"-")</f>
        <v>0.35274356103023519</v>
      </c>
      <c r="AP383" s="120">
        <f t="shared" si="233"/>
        <v>70052.541269841269</v>
      </c>
      <c r="AQ383" s="83">
        <f t="shared" si="267"/>
        <v>0.32984293193717279</v>
      </c>
      <c r="AR383" s="197"/>
      <c r="AS383" s="172"/>
      <c r="AT383" s="172"/>
      <c r="AU383" s="37" t="s">
        <v>74</v>
      </c>
      <c r="AV383" s="117">
        <v>125874728</v>
      </c>
      <c r="AW383" s="82">
        <f>IFERROR(AV383/AS379,"-")</f>
        <v>2.1365882333375233E-2</v>
      </c>
      <c r="AX383" s="117">
        <v>1888</v>
      </c>
      <c r="AY383" s="82">
        <f>IFERROR(AX383/AT379,"-")</f>
        <v>0.34795429413932916</v>
      </c>
      <c r="AZ383" s="120">
        <f t="shared" si="234"/>
        <v>66670.936440677964</v>
      </c>
      <c r="BA383" s="83">
        <f t="shared" si="268"/>
        <v>0.31859601754978062</v>
      </c>
      <c r="BB383" s="197"/>
      <c r="BC383" s="172"/>
      <c r="BD383" s="172"/>
      <c r="BE383" s="37" t="s">
        <v>74</v>
      </c>
      <c r="BF383" s="117">
        <v>48966643</v>
      </c>
      <c r="BG383" s="82">
        <f>IFERROR(BF383/BC379,"-")</f>
        <v>1.9199207139539549E-2</v>
      </c>
      <c r="BH383" s="117">
        <v>684</v>
      </c>
      <c r="BI383" s="82">
        <f>IFERROR(BH383/BD379,"-")</f>
        <v>0.31725417439703152</v>
      </c>
      <c r="BJ383" s="120">
        <f t="shared" si="235"/>
        <v>71588.65935672514</v>
      </c>
      <c r="BK383" s="83">
        <f t="shared" si="269"/>
        <v>0.27906976744186046</v>
      </c>
      <c r="BL383" s="197"/>
      <c r="BM383" s="172"/>
      <c r="BN383" s="172"/>
      <c r="BO383" s="37" t="s">
        <v>74</v>
      </c>
      <c r="BP383" s="117">
        <v>7431363</v>
      </c>
      <c r="BQ383" s="82">
        <f>IFERROR(BP383/BM379,"-")</f>
        <v>9.6837668953996814E-3</v>
      </c>
      <c r="BR383" s="117">
        <v>160</v>
      </c>
      <c r="BS383" s="82">
        <f>IFERROR(BR383/BN379,"-")</f>
        <v>0.25356576862123614</v>
      </c>
      <c r="BT383" s="120">
        <f t="shared" si="236"/>
        <v>46446.018750000003</v>
      </c>
      <c r="BU383" s="83">
        <f t="shared" si="270"/>
        <v>0.21947873799725651</v>
      </c>
      <c r="BV383" s="197"/>
      <c r="BW383" s="172"/>
      <c r="BX383" s="172"/>
      <c r="BY383" s="37" t="s">
        <v>74</v>
      </c>
      <c r="BZ383" s="117">
        <f t="shared" si="246"/>
        <v>604678261</v>
      </c>
      <c r="CA383" s="82">
        <f>IFERROR(BZ383/BW379,"-")</f>
        <v>2.227018551611774E-2</v>
      </c>
      <c r="CB383" s="117">
        <f t="shared" si="247"/>
        <v>9203</v>
      </c>
      <c r="CC383" s="82">
        <f>IFERROR(CB383/BX379,"-")</f>
        <v>0.32548187444739168</v>
      </c>
      <c r="CD383" s="120">
        <f t="shared" si="237"/>
        <v>65704.472563294577</v>
      </c>
      <c r="CE383" s="83">
        <f t="shared" si="271"/>
        <v>0.30009456418951969</v>
      </c>
    </row>
    <row r="384" spans="2:83" s="31" customFormat="1" ht="13.15" customHeight="1">
      <c r="B384" s="216"/>
      <c r="C384" s="175"/>
      <c r="D384" s="197"/>
      <c r="E384" s="172"/>
      <c r="F384" s="172"/>
      <c r="G384" s="37" t="s">
        <v>76</v>
      </c>
      <c r="H384" s="117">
        <v>1705509</v>
      </c>
      <c r="I384" s="82">
        <f>IFERROR(H384/E379,"-")</f>
        <v>8.9837425931922083E-3</v>
      </c>
      <c r="J384" s="117">
        <v>41</v>
      </c>
      <c r="K384" s="82">
        <f>IFERROR(J384/F379,"-")</f>
        <v>0.33884297520661155</v>
      </c>
      <c r="L384" s="120">
        <f t="shared" si="230"/>
        <v>41597.780487804877</v>
      </c>
      <c r="M384" s="83">
        <f t="shared" si="264"/>
        <v>0.30597014925373134</v>
      </c>
      <c r="N384" s="197"/>
      <c r="O384" s="172"/>
      <c r="P384" s="172"/>
      <c r="Q384" s="37" t="s">
        <v>76</v>
      </c>
      <c r="R384" s="117">
        <v>5265814</v>
      </c>
      <c r="S384" s="82">
        <f>IFERROR(R384/O379,"-")</f>
        <v>8.3747344136528585E-3</v>
      </c>
      <c r="T384" s="117">
        <v>109</v>
      </c>
      <c r="U384" s="82">
        <f>IFERROR(T384/P379,"-")</f>
        <v>0.38515901060070673</v>
      </c>
      <c r="V384" s="120">
        <f t="shared" si="231"/>
        <v>48310.220183486235</v>
      </c>
      <c r="W384" s="83">
        <f t="shared" si="265"/>
        <v>0.36333333333333334</v>
      </c>
      <c r="X384" s="197"/>
      <c r="Y384" s="172"/>
      <c r="Z384" s="172"/>
      <c r="AA384" s="37" t="s">
        <v>76</v>
      </c>
      <c r="AB384" s="117">
        <v>271125349</v>
      </c>
      <c r="AC384" s="82">
        <f>IFERROR(AB384/Y379,"-")</f>
        <v>3.2414369302918161E-2</v>
      </c>
      <c r="AD384" s="117">
        <v>3991</v>
      </c>
      <c r="AE384" s="82">
        <f>IFERROR(AD384/Z379,"-")</f>
        <v>0.37201715137956748</v>
      </c>
      <c r="AF384" s="120">
        <f t="shared" si="232"/>
        <v>67934.189175645195</v>
      </c>
      <c r="AG384" s="83">
        <f t="shared" si="266"/>
        <v>0.34473525092856527</v>
      </c>
      <c r="AH384" s="197"/>
      <c r="AI384" s="172"/>
      <c r="AJ384" s="172"/>
      <c r="AK384" s="37" t="s">
        <v>76</v>
      </c>
      <c r="AL384" s="117">
        <v>339023600</v>
      </c>
      <c r="AM384" s="82">
        <f>IFERROR(AL384/AI379,"-")</f>
        <v>3.8702652903634047E-2</v>
      </c>
      <c r="AN384" s="117">
        <v>3983</v>
      </c>
      <c r="AO384" s="82">
        <f>IFERROR(AN384/AJ379,"-")</f>
        <v>0.44602463605823067</v>
      </c>
      <c r="AP384" s="120">
        <f t="shared" si="233"/>
        <v>85117.650012553349</v>
      </c>
      <c r="AQ384" s="83">
        <f t="shared" si="267"/>
        <v>0.41706806282722514</v>
      </c>
      <c r="AR384" s="197"/>
      <c r="AS384" s="172"/>
      <c r="AT384" s="172"/>
      <c r="AU384" s="37" t="s">
        <v>76</v>
      </c>
      <c r="AV384" s="117">
        <v>221305187</v>
      </c>
      <c r="AW384" s="82">
        <f>IFERROR(AV384/AS379,"-")</f>
        <v>3.756417718104306E-2</v>
      </c>
      <c r="AX384" s="117">
        <v>2586</v>
      </c>
      <c r="AY384" s="82">
        <f>IFERROR(AX384/AT379,"-")</f>
        <v>0.47659417618872096</v>
      </c>
      <c r="AZ384" s="120">
        <f t="shared" si="234"/>
        <v>85578.185228151589</v>
      </c>
      <c r="BA384" s="83">
        <f t="shared" si="268"/>
        <v>0.43638204522443469</v>
      </c>
      <c r="BB384" s="197"/>
      <c r="BC384" s="172"/>
      <c r="BD384" s="172"/>
      <c r="BE384" s="37" t="s">
        <v>76</v>
      </c>
      <c r="BF384" s="117">
        <v>103066317</v>
      </c>
      <c r="BG384" s="82">
        <f>IFERROR(BF384/BC379,"-")</f>
        <v>4.0411011414289655E-2</v>
      </c>
      <c r="BH384" s="117">
        <v>995</v>
      </c>
      <c r="BI384" s="82">
        <f>IFERROR(BH384/BD379,"-")</f>
        <v>0.46150278293135438</v>
      </c>
      <c r="BJ384" s="120">
        <f t="shared" si="235"/>
        <v>103584.23819095477</v>
      </c>
      <c r="BK384" s="83">
        <f t="shared" si="269"/>
        <v>0.40595675234598122</v>
      </c>
      <c r="BL384" s="197"/>
      <c r="BM384" s="172"/>
      <c r="BN384" s="172"/>
      <c r="BO384" s="37" t="s">
        <v>76</v>
      </c>
      <c r="BP384" s="117">
        <v>26214104</v>
      </c>
      <c r="BQ384" s="82">
        <f>IFERROR(BP384/BM379,"-")</f>
        <v>3.4159449956591321E-2</v>
      </c>
      <c r="BR384" s="117">
        <v>273</v>
      </c>
      <c r="BS384" s="82">
        <f>IFERROR(BR384/BN379,"-")</f>
        <v>0.43264659270998418</v>
      </c>
      <c r="BT384" s="120">
        <f t="shared" si="236"/>
        <v>96022.358974358969</v>
      </c>
      <c r="BU384" s="83">
        <f t="shared" si="270"/>
        <v>0.37448559670781895</v>
      </c>
      <c r="BV384" s="197"/>
      <c r="BW384" s="172"/>
      <c r="BX384" s="172"/>
      <c r="BY384" s="37" t="s">
        <v>76</v>
      </c>
      <c r="BZ384" s="117">
        <f t="shared" si="246"/>
        <v>967705880</v>
      </c>
      <c r="CA384" s="82">
        <f>IFERROR(BZ384/BW379,"-")</f>
        <v>3.5640423780073635E-2</v>
      </c>
      <c r="CB384" s="117">
        <f t="shared" si="247"/>
        <v>11978</v>
      </c>
      <c r="CC384" s="82">
        <f>IFERROR(CB384/BX379,"-")</f>
        <v>0.42362511052166224</v>
      </c>
      <c r="CD384" s="120">
        <f t="shared" si="237"/>
        <v>80790.272165636998</v>
      </c>
      <c r="CE384" s="83">
        <f t="shared" si="271"/>
        <v>0.39058271105748849</v>
      </c>
    </row>
    <row r="385" spans="2:83" s="31" customFormat="1" ht="13.15" customHeight="1">
      <c r="B385" s="216"/>
      <c r="C385" s="175"/>
      <c r="D385" s="197"/>
      <c r="E385" s="172"/>
      <c r="F385" s="172"/>
      <c r="G385" s="37" t="s">
        <v>77</v>
      </c>
      <c r="H385" s="117">
        <v>368802</v>
      </c>
      <c r="I385" s="82">
        <f>IFERROR(H385/E379,"-")</f>
        <v>1.9426588988123033E-3</v>
      </c>
      <c r="J385" s="117">
        <v>11</v>
      </c>
      <c r="K385" s="82">
        <f>IFERROR(J385/F379,"-")</f>
        <v>9.0909090909090912E-2</v>
      </c>
      <c r="L385" s="120">
        <f t="shared" si="230"/>
        <v>33527.454545454544</v>
      </c>
      <c r="M385" s="83">
        <f t="shared" si="264"/>
        <v>8.2089552238805971E-2</v>
      </c>
      <c r="N385" s="197"/>
      <c r="O385" s="172"/>
      <c r="P385" s="172"/>
      <c r="Q385" s="37" t="s">
        <v>77</v>
      </c>
      <c r="R385" s="117">
        <v>10088835</v>
      </c>
      <c r="S385" s="82">
        <f>IFERROR(R385/O379,"-")</f>
        <v>1.6045252199976191E-2</v>
      </c>
      <c r="T385" s="117">
        <v>31</v>
      </c>
      <c r="U385" s="82">
        <f>IFERROR(T385/P379,"-")</f>
        <v>0.10954063604240283</v>
      </c>
      <c r="V385" s="120">
        <f t="shared" si="231"/>
        <v>325446.29032258067</v>
      </c>
      <c r="W385" s="83">
        <f t="shared" si="265"/>
        <v>0.10333333333333333</v>
      </c>
      <c r="X385" s="197"/>
      <c r="Y385" s="172"/>
      <c r="Z385" s="172"/>
      <c r="AA385" s="37" t="s">
        <v>77</v>
      </c>
      <c r="AB385" s="117">
        <v>118989051</v>
      </c>
      <c r="AC385" s="82">
        <f>IFERROR(AB385/Y379,"-")</f>
        <v>1.4225726426331915E-2</v>
      </c>
      <c r="AD385" s="117">
        <v>965</v>
      </c>
      <c r="AE385" s="82">
        <f>IFERROR(AD385/Z379,"-")</f>
        <v>8.9951528709917974E-2</v>
      </c>
      <c r="AF385" s="120">
        <f t="shared" si="232"/>
        <v>123304.71606217617</v>
      </c>
      <c r="AG385" s="83">
        <f t="shared" si="266"/>
        <v>8.3354927874233389E-2</v>
      </c>
      <c r="AH385" s="197"/>
      <c r="AI385" s="172"/>
      <c r="AJ385" s="172"/>
      <c r="AK385" s="37" t="s">
        <v>77</v>
      </c>
      <c r="AL385" s="117">
        <v>228990666</v>
      </c>
      <c r="AM385" s="82">
        <f>IFERROR(AL385/AI379,"-")</f>
        <v>2.6141384447483873E-2</v>
      </c>
      <c r="AN385" s="117">
        <v>1235</v>
      </c>
      <c r="AO385" s="82">
        <f>IFERROR(AN385/AJ379,"-")</f>
        <v>0.13829787234042554</v>
      </c>
      <c r="AP385" s="120">
        <f t="shared" si="233"/>
        <v>185417.54331983806</v>
      </c>
      <c r="AQ385" s="83">
        <f t="shared" si="267"/>
        <v>0.12931937172774868</v>
      </c>
      <c r="AR385" s="197"/>
      <c r="AS385" s="172"/>
      <c r="AT385" s="172"/>
      <c r="AU385" s="37" t="s">
        <v>77</v>
      </c>
      <c r="AV385" s="117">
        <v>200512459</v>
      </c>
      <c r="AW385" s="82">
        <f>IFERROR(AV385/AS379,"-")</f>
        <v>3.4034835057357389E-2</v>
      </c>
      <c r="AX385" s="117">
        <v>986</v>
      </c>
      <c r="AY385" s="82">
        <f>IFERROR(AX385/AT379,"-")</f>
        <v>0.18171765573166238</v>
      </c>
      <c r="AZ385" s="120">
        <f t="shared" si="234"/>
        <v>203359.49188640973</v>
      </c>
      <c r="BA385" s="83">
        <f t="shared" si="268"/>
        <v>0.16638542018224772</v>
      </c>
      <c r="BB385" s="197"/>
      <c r="BC385" s="172"/>
      <c r="BD385" s="172"/>
      <c r="BE385" s="37" t="s">
        <v>77</v>
      </c>
      <c r="BF385" s="117">
        <v>122225559</v>
      </c>
      <c r="BG385" s="82">
        <f>IFERROR(BF385/BC379,"-")</f>
        <v>4.7923110125948652E-2</v>
      </c>
      <c r="BH385" s="117">
        <v>449</v>
      </c>
      <c r="BI385" s="82">
        <f>IFERROR(BH385/BD379,"-")</f>
        <v>0.20825602968460111</v>
      </c>
      <c r="BJ385" s="120">
        <f t="shared" si="235"/>
        <v>272217.28062360804</v>
      </c>
      <c r="BK385" s="83">
        <f t="shared" si="269"/>
        <v>0.1831905344757242</v>
      </c>
      <c r="BL385" s="197"/>
      <c r="BM385" s="172"/>
      <c r="BN385" s="172"/>
      <c r="BO385" s="37" t="s">
        <v>77</v>
      </c>
      <c r="BP385" s="117">
        <v>25445166</v>
      </c>
      <c r="BQ385" s="82">
        <f>IFERROR(BP385/BM379,"-")</f>
        <v>3.3157451218403612E-2</v>
      </c>
      <c r="BR385" s="117">
        <v>135</v>
      </c>
      <c r="BS385" s="82">
        <f>IFERROR(BR385/BN379,"-")</f>
        <v>0.21394611727416799</v>
      </c>
      <c r="BT385" s="120">
        <f t="shared" si="236"/>
        <v>188482.7111111111</v>
      </c>
      <c r="BU385" s="83">
        <f t="shared" si="270"/>
        <v>0.18518518518518517</v>
      </c>
      <c r="BV385" s="197"/>
      <c r="BW385" s="172"/>
      <c r="BX385" s="172"/>
      <c r="BY385" s="37" t="s">
        <v>77</v>
      </c>
      <c r="BZ385" s="117">
        <f t="shared" si="246"/>
        <v>706620538</v>
      </c>
      <c r="CA385" s="82">
        <f>IFERROR(BZ385/BW379,"-")</f>
        <v>2.6024700217821994E-2</v>
      </c>
      <c r="CB385" s="117">
        <f t="shared" si="247"/>
        <v>3812</v>
      </c>
      <c r="CC385" s="82">
        <f>IFERROR(CB385/BX379,"-")</f>
        <v>0.1348187444739169</v>
      </c>
      <c r="CD385" s="120">
        <f t="shared" si="237"/>
        <v>185367.40241343126</v>
      </c>
      <c r="CE385" s="83">
        <f t="shared" si="271"/>
        <v>0.12430299670655753</v>
      </c>
    </row>
    <row r="386" spans="2:83" s="31" customFormat="1" ht="13.15" customHeight="1">
      <c r="B386" s="216"/>
      <c r="C386" s="175"/>
      <c r="D386" s="197"/>
      <c r="E386" s="172"/>
      <c r="F386" s="172"/>
      <c r="G386" s="37" t="s">
        <v>79</v>
      </c>
      <c r="H386" s="117">
        <v>0</v>
      </c>
      <c r="I386" s="82">
        <f>IFERROR(H386/E379,"-")</f>
        <v>0</v>
      </c>
      <c r="J386" s="117">
        <v>0</v>
      </c>
      <c r="K386" s="82">
        <f>IFERROR(J386/F379,"-")</f>
        <v>0</v>
      </c>
      <c r="L386" s="120" t="str">
        <f t="shared" si="230"/>
        <v>-</v>
      </c>
      <c r="M386" s="83">
        <f t="shared" si="264"/>
        <v>0</v>
      </c>
      <c r="N386" s="197"/>
      <c r="O386" s="172"/>
      <c r="P386" s="172"/>
      <c r="Q386" s="37" t="s">
        <v>79</v>
      </c>
      <c r="R386" s="117">
        <v>0</v>
      </c>
      <c r="S386" s="82">
        <f>IFERROR(R386/O379,"-")</f>
        <v>0</v>
      </c>
      <c r="T386" s="117">
        <v>0</v>
      </c>
      <c r="U386" s="82">
        <f>IFERROR(T386/P379,"-")</f>
        <v>0</v>
      </c>
      <c r="V386" s="120" t="str">
        <f t="shared" si="231"/>
        <v>-</v>
      </c>
      <c r="W386" s="83">
        <f t="shared" si="265"/>
        <v>0</v>
      </c>
      <c r="X386" s="197"/>
      <c r="Y386" s="172"/>
      <c r="Z386" s="172"/>
      <c r="AA386" s="37" t="s">
        <v>79</v>
      </c>
      <c r="AB386" s="117">
        <v>8470</v>
      </c>
      <c r="AC386" s="82">
        <f>IFERROR(AB386/Y379,"-")</f>
        <v>1.0126301690651465E-6</v>
      </c>
      <c r="AD386" s="117">
        <v>5</v>
      </c>
      <c r="AE386" s="82">
        <f>IFERROR(AD386/Z379,"-")</f>
        <v>4.6607009694258017E-4</v>
      </c>
      <c r="AF386" s="120">
        <f t="shared" si="232"/>
        <v>1694</v>
      </c>
      <c r="AG386" s="83">
        <f t="shared" si="266"/>
        <v>4.3189081800120929E-4</v>
      </c>
      <c r="AH386" s="197"/>
      <c r="AI386" s="172"/>
      <c r="AJ386" s="172"/>
      <c r="AK386" s="37" t="s">
        <v>79</v>
      </c>
      <c r="AL386" s="117">
        <v>26998</v>
      </c>
      <c r="AM386" s="82">
        <f>IFERROR(AL386/AI379,"-")</f>
        <v>3.0820692809949275E-6</v>
      </c>
      <c r="AN386" s="117">
        <v>10</v>
      </c>
      <c r="AO386" s="82">
        <f>IFERROR(AN386/AJ379,"-")</f>
        <v>1.1198208286674132E-3</v>
      </c>
      <c r="AP386" s="120">
        <f t="shared" si="233"/>
        <v>2699.8</v>
      </c>
      <c r="AQ386" s="83">
        <f t="shared" si="267"/>
        <v>1.0471204188481676E-3</v>
      </c>
      <c r="AR386" s="197"/>
      <c r="AS386" s="172"/>
      <c r="AT386" s="172"/>
      <c r="AU386" s="37" t="s">
        <v>79</v>
      </c>
      <c r="AV386" s="117">
        <v>10078</v>
      </c>
      <c r="AW386" s="82">
        <f>IFERROR(AV386/AS379,"-")</f>
        <v>1.7106321942221444E-6</v>
      </c>
      <c r="AX386" s="117">
        <v>5</v>
      </c>
      <c r="AY386" s="82">
        <f>IFERROR(AX386/AT379,"-")</f>
        <v>9.214891264283082E-4</v>
      </c>
      <c r="AZ386" s="120">
        <f t="shared" si="234"/>
        <v>2015.6</v>
      </c>
      <c r="BA386" s="83">
        <f t="shared" si="268"/>
        <v>8.4373945325683433E-4</v>
      </c>
      <c r="BB386" s="197"/>
      <c r="BC386" s="172"/>
      <c r="BD386" s="172"/>
      <c r="BE386" s="37" t="s">
        <v>79</v>
      </c>
      <c r="BF386" s="117">
        <v>1846</v>
      </c>
      <c r="BG386" s="82">
        <f>IFERROR(BF386/BC379,"-")</f>
        <v>7.2379346853714296E-7</v>
      </c>
      <c r="BH386" s="117">
        <v>2</v>
      </c>
      <c r="BI386" s="82">
        <f>IFERROR(BH386/BD379,"-")</f>
        <v>9.2764378478664194E-4</v>
      </c>
      <c r="BJ386" s="120">
        <f t="shared" si="235"/>
        <v>923</v>
      </c>
      <c r="BK386" s="83">
        <f t="shared" si="269"/>
        <v>8.1599347205222358E-4</v>
      </c>
      <c r="BL386" s="197"/>
      <c r="BM386" s="172"/>
      <c r="BN386" s="172"/>
      <c r="BO386" s="37" t="s">
        <v>79</v>
      </c>
      <c r="BP386" s="117">
        <v>2820</v>
      </c>
      <c r="BQ386" s="82">
        <f>IFERROR(BP386/BM379,"-")</f>
        <v>3.6747259749021948E-6</v>
      </c>
      <c r="BR386" s="117">
        <v>1</v>
      </c>
      <c r="BS386" s="82">
        <f>IFERROR(BR386/BN379,"-")</f>
        <v>1.5847860538827259E-3</v>
      </c>
      <c r="BT386" s="120">
        <f t="shared" si="236"/>
        <v>2820</v>
      </c>
      <c r="BU386" s="83">
        <f t="shared" si="270"/>
        <v>1.3717421124828531E-3</v>
      </c>
      <c r="BV386" s="197"/>
      <c r="BW386" s="172"/>
      <c r="BX386" s="172"/>
      <c r="BY386" s="37" t="s">
        <v>79</v>
      </c>
      <c r="BZ386" s="117">
        <f t="shared" si="246"/>
        <v>50212</v>
      </c>
      <c r="CA386" s="82">
        <f>IFERROR(BZ386/BW379,"-")</f>
        <v>1.8492984240677108E-6</v>
      </c>
      <c r="CB386" s="117">
        <f t="shared" si="247"/>
        <v>23</v>
      </c>
      <c r="CC386" s="82">
        <f>IFERROR(CB386/BX379,"-")</f>
        <v>8.1343943412908934E-4</v>
      </c>
      <c r="CD386" s="120">
        <f t="shared" si="237"/>
        <v>2183.1304347826085</v>
      </c>
      <c r="CE386" s="83">
        <f t="shared" si="271"/>
        <v>7.4999184791469655E-4</v>
      </c>
    </row>
    <row r="387" spans="2:83" s="31" customFormat="1" ht="13.15" customHeight="1">
      <c r="B387" s="216"/>
      <c r="C387" s="175"/>
      <c r="D387" s="197"/>
      <c r="E387" s="172"/>
      <c r="F387" s="172"/>
      <c r="G387" s="37" t="s">
        <v>81</v>
      </c>
      <c r="H387" s="117">
        <v>0</v>
      </c>
      <c r="I387" s="82">
        <f>IFERROR(H387/E379,"-")</f>
        <v>0</v>
      </c>
      <c r="J387" s="117">
        <v>0</v>
      </c>
      <c r="K387" s="82">
        <f>IFERROR(J387/F379,"-")</f>
        <v>0</v>
      </c>
      <c r="L387" s="120" t="str">
        <f t="shared" si="230"/>
        <v>-</v>
      </c>
      <c r="M387" s="83">
        <f t="shared" si="264"/>
        <v>0</v>
      </c>
      <c r="N387" s="197"/>
      <c r="O387" s="172"/>
      <c r="P387" s="172"/>
      <c r="Q387" s="37" t="s">
        <v>81</v>
      </c>
      <c r="R387" s="117">
        <v>53571</v>
      </c>
      <c r="S387" s="82">
        <f>IFERROR(R387/O379,"-")</f>
        <v>8.5199153877025903E-5</v>
      </c>
      <c r="T387" s="117">
        <v>2</v>
      </c>
      <c r="U387" s="82">
        <f>IFERROR(T387/P379,"-")</f>
        <v>7.0671378091872791E-3</v>
      </c>
      <c r="V387" s="120">
        <f t="shared" si="231"/>
        <v>26785.5</v>
      </c>
      <c r="W387" s="83">
        <f t="shared" si="265"/>
        <v>6.6666666666666671E-3</v>
      </c>
      <c r="X387" s="197"/>
      <c r="Y387" s="172"/>
      <c r="Z387" s="172"/>
      <c r="AA387" s="37" t="s">
        <v>81</v>
      </c>
      <c r="AB387" s="117">
        <v>1633627</v>
      </c>
      <c r="AC387" s="82">
        <f>IFERROR(AB387/Y379,"-")</f>
        <v>1.9530814465163965E-4</v>
      </c>
      <c r="AD387" s="117">
        <v>64</v>
      </c>
      <c r="AE387" s="82">
        <f>IFERROR(AD387/Z379,"-")</f>
        <v>5.9656972408650257E-3</v>
      </c>
      <c r="AF387" s="120">
        <f t="shared" si="232"/>
        <v>25525.421875</v>
      </c>
      <c r="AG387" s="83">
        <f t="shared" si="266"/>
        <v>5.5282024704154786E-3</v>
      </c>
      <c r="AH387" s="197"/>
      <c r="AI387" s="172"/>
      <c r="AJ387" s="172"/>
      <c r="AK387" s="37" t="s">
        <v>81</v>
      </c>
      <c r="AL387" s="117">
        <v>1140932</v>
      </c>
      <c r="AM387" s="82">
        <f>IFERROR(AL387/AI379,"-")</f>
        <v>1.3024785054093285E-4</v>
      </c>
      <c r="AN387" s="117">
        <v>55</v>
      </c>
      <c r="AO387" s="82">
        <f>IFERROR(AN387/AJ379,"-")</f>
        <v>6.1590145576707724E-3</v>
      </c>
      <c r="AP387" s="120">
        <f t="shared" si="233"/>
        <v>20744.218181818182</v>
      </c>
      <c r="AQ387" s="83">
        <f t="shared" si="267"/>
        <v>5.7591623036649213E-3</v>
      </c>
      <c r="AR387" s="197"/>
      <c r="AS387" s="172"/>
      <c r="AT387" s="172"/>
      <c r="AU387" s="37" t="s">
        <v>81</v>
      </c>
      <c r="AV387" s="117">
        <v>447793</v>
      </c>
      <c r="AW387" s="82">
        <f>IFERROR(AV387/AS379,"-")</f>
        <v>7.6008049429184034E-5</v>
      </c>
      <c r="AX387" s="117">
        <v>25</v>
      </c>
      <c r="AY387" s="82">
        <f>IFERROR(AX387/AT379,"-")</f>
        <v>4.6074456321415404E-3</v>
      </c>
      <c r="AZ387" s="120">
        <f t="shared" si="234"/>
        <v>17911.72</v>
      </c>
      <c r="BA387" s="83">
        <f t="shared" si="268"/>
        <v>4.2186972662841713E-3</v>
      </c>
      <c r="BB387" s="197"/>
      <c r="BC387" s="172"/>
      <c r="BD387" s="172"/>
      <c r="BE387" s="37" t="s">
        <v>81</v>
      </c>
      <c r="BF387" s="117">
        <v>166651</v>
      </c>
      <c r="BG387" s="82">
        <f>IFERROR(BF387/BC379,"-")</f>
        <v>6.5341768865213111E-5</v>
      </c>
      <c r="BH387" s="117">
        <v>9</v>
      </c>
      <c r="BI387" s="82">
        <f>IFERROR(BH387/BD379,"-")</f>
        <v>4.1743970315398886E-3</v>
      </c>
      <c r="BJ387" s="120">
        <f t="shared" si="235"/>
        <v>18516.777777777777</v>
      </c>
      <c r="BK387" s="83">
        <f t="shared" si="269"/>
        <v>3.6719706242350062E-3</v>
      </c>
      <c r="BL387" s="197"/>
      <c r="BM387" s="172"/>
      <c r="BN387" s="172"/>
      <c r="BO387" s="37" t="s">
        <v>81</v>
      </c>
      <c r="BP387" s="117">
        <v>0</v>
      </c>
      <c r="BQ387" s="82">
        <f>IFERROR(BP387/BM379,"-")</f>
        <v>0</v>
      </c>
      <c r="BR387" s="117">
        <v>0</v>
      </c>
      <c r="BS387" s="82">
        <f>IFERROR(BR387/BN379,"-")</f>
        <v>0</v>
      </c>
      <c r="BT387" s="120" t="str">
        <f t="shared" si="236"/>
        <v>-</v>
      </c>
      <c r="BU387" s="83">
        <f t="shared" si="270"/>
        <v>0</v>
      </c>
      <c r="BV387" s="197"/>
      <c r="BW387" s="172"/>
      <c r="BX387" s="172"/>
      <c r="BY387" s="37" t="s">
        <v>81</v>
      </c>
      <c r="BZ387" s="117">
        <f t="shared" si="246"/>
        <v>3442574</v>
      </c>
      <c r="CA387" s="82">
        <f>IFERROR(BZ387/BW379,"-")</f>
        <v>1.2678934662902245E-4</v>
      </c>
      <c r="CB387" s="117">
        <f t="shared" si="247"/>
        <v>155</v>
      </c>
      <c r="CC387" s="82">
        <f>IFERROR(CB387/BX379,"-")</f>
        <v>5.4818744473916891E-3</v>
      </c>
      <c r="CD387" s="120">
        <f t="shared" si="237"/>
        <v>22210.154838709677</v>
      </c>
      <c r="CE387" s="83">
        <f t="shared" si="271"/>
        <v>5.0542928881207811E-3</v>
      </c>
    </row>
    <row r="388" spans="2:83" s="31" customFormat="1" ht="13.15" customHeight="1">
      <c r="B388" s="216"/>
      <c r="C388" s="175"/>
      <c r="D388" s="197"/>
      <c r="E388" s="172"/>
      <c r="F388" s="172"/>
      <c r="G388" s="37" t="s">
        <v>83</v>
      </c>
      <c r="H388" s="117">
        <v>255994</v>
      </c>
      <c r="I388" s="82">
        <f>IFERROR(H388/E379,"-")</f>
        <v>1.3484444827917331E-3</v>
      </c>
      <c r="J388" s="117">
        <v>7</v>
      </c>
      <c r="K388" s="82">
        <f>IFERROR(J388/F379,"-")</f>
        <v>5.7851239669421489E-2</v>
      </c>
      <c r="L388" s="120">
        <f t="shared" si="230"/>
        <v>36570.571428571428</v>
      </c>
      <c r="M388" s="83">
        <f t="shared" si="264"/>
        <v>5.2238805970149252E-2</v>
      </c>
      <c r="N388" s="197"/>
      <c r="O388" s="172"/>
      <c r="P388" s="172"/>
      <c r="Q388" s="37" t="s">
        <v>83</v>
      </c>
      <c r="R388" s="117">
        <v>631747</v>
      </c>
      <c r="S388" s="82">
        <f>IFERROR(R388/O379,"-")</f>
        <v>1.0047284886290993E-3</v>
      </c>
      <c r="T388" s="117">
        <v>14</v>
      </c>
      <c r="U388" s="82">
        <f>IFERROR(T388/P379,"-")</f>
        <v>4.9469964664310952E-2</v>
      </c>
      <c r="V388" s="120">
        <f t="shared" si="231"/>
        <v>45124.785714285717</v>
      </c>
      <c r="W388" s="83">
        <f t="shared" si="265"/>
        <v>4.6666666666666669E-2</v>
      </c>
      <c r="X388" s="197"/>
      <c r="Y388" s="172"/>
      <c r="Z388" s="172"/>
      <c r="AA388" s="37" t="s">
        <v>83</v>
      </c>
      <c r="AB388" s="117">
        <v>5290566</v>
      </c>
      <c r="AC388" s="82">
        <f>IFERROR(AB388/Y379,"-")</f>
        <v>6.3251319280169011E-4</v>
      </c>
      <c r="AD388" s="117">
        <v>411</v>
      </c>
      <c r="AE388" s="82">
        <f>IFERROR(AD388/Z379,"-")</f>
        <v>3.8310961968680092E-2</v>
      </c>
      <c r="AF388" s="120">
        <f t="shared" si="232"/>
        <v>12872.423357664233</v>
      </c>
      <c r="AG388" s="83">
        <f t="shared" si="266"/>
        <v>3.5501425239699402E-2</v>
      </c>
      <c r="AH388" s="197"/>
      <c r="AI388" s="172"/>
      <c r="AJ388" s="172"/>
      <c r="AK388" s="37" t="s">
        <v>83</v>
      </c>
      <c r="AL388" s="117">
        <v>8665773</v>
      </c>
      <c r="AM388" s="82">
        <f>IFERROR(AL388/AI379,"-")</f>
        <v>9.8927745608471947E-4</v>
      </c>
      <c r="AN388" s="117">
        <v>511</v>
      </c>
      <c r="AO388" s="82">
        <f>IFERROR(AN388/AJ379,"-")</f>
        <v>5.7222844344904815E-2</v>
      </c>
      <c r="AP388" s="120">
        <f t="shared" si="233"/>
        <v>16958.459882583171</v>
      </c>
      <c r="AQ388" s="83">
        <f t="shared" si="267"/>
        <v>5.3507853403141362E-2</v>
      </c>
      <c r="AR388" s="197"/>
      <c r="AS388" s="172"/>
      <c r="AT388" s="172"/>
      <c r="AU388" s="37" t="s">
        <v>83</v>
      </c>
      <c r="AV388" s="117">
        <v>12055759</v>
      </c>
      <c r="AW388" s="82">
        <f>IFERROR(AV388/AS379,"-")</f>
        <v>2.0463355299844576E-3</v>
      </c>
      <c r="AX388" s="117">
        <v>425</v>
      </c>
      <c r="AY388" s="82">
        <f>IFERROR(AX388/AT379,"-")</f>
        <v>7.8326575746406196E-2</v>
      </c>
      <c r="AZ388" s="120">
        <f t="shared" si="234"/>
        <v>28366.491764705883</v>
      </c>
      <c r="BA388" s="83">
        <f t="shared" si="268"/>
        <v>7.171785352683091E-2</v>
      </c>
      <c r="BB388" s="197"/>
      <c r="BC388" s="172"/>
      <c r="BD388" s="172"/>
      <c r="BE388" s="37" t="s">
        <v>83</v>
      </c>
      <c r="BF388" s="117">
        <v>13507992</v>
      </c>
      <c r="BG388" s="82">
        <f>IFERROR(BF388/BC379,"-")</f>
        <v>5.2963144001364993E-3</v>
      </c>
      <c r="BH388" s="117">
        <v>192</v>
      </c>
      <c r="BI388" s="82">
        <f>IFERROR(BH388/BD379,"-")</f>
        <v>8.9053803339517623E-2</v>
      </c>
      <c r="BJ388" s="120">
        <f t="shared" si="235"/>
        <v>70354.125</v>
      </c>
      <c r="BK388" s="83">
        <f t="shared" si="269"/>
        <v>7.8335373317013457E-2</v>
      </c>
      <c r="BL388" s="197"/>
      <c r="BM388" s="172"/>
      <c r="BN388" s="172"/>
      <c r="BO388" s="37" t="s">
        <v>83</v>
      </c>
      <c r="BP388" s="117">
        <v>4337731</v>
      </c>
      <c r="BQ388" s="82">
        <f>IFERROR(BP388/BM379,"-")</f>
        <v>5.6524726162547776E-3</v>
      </c>
      <c r="BR388" s="117">
        <v>70</v>
      </c>
      <c r="BS388" s="82">
        <f>IFERROR(BR388/BN379,"-")</f>
        <v>0.11093502377179081</v>
      </c>
      <c r="BT388" s="120">
        <f t="shared" si="236"/>
        <v>61967.585714285713</v>
      </c>
      <c r="BU388" s="83">
        <f t="shared" si="270"/>
        <v>9.6021947873799723E-2</v>
      </c>
      <c r="BV388" s="197"/>
      <c r="BW388" s="172"/>
      <c r="BX388" s="172"/>
      <c r="BY388" s="37" t="s">
        <v>83</v>
      </c>
      <c r="BZ388" s="117">
        <f t="shared" si="246"/>
        <v>44745562</v>
      </c>
      <c r="CA388" s="82">
        <f>IFERROR(BZ388/BW379,"-")</f>
        <v>1.6479705506776078E-3</v>
      </c>
      <c r="CB388" s="117">
        <f t="shared" si="247"/>
        <v>1630</v>
      </c>
      <c r="CC388" s="82">
        <f>IFERROR(CB388/BX379,"-")</f>
        <v>5.7648099027409375E-2</v>
      </c>
      <c r="CD388" s="120">
        <f t="shared" si="237"/>
        <v>27451.265030674847</v>
      </c>
      <c r="CE388" s="83">
        <f t="shared" si="271"/>
        <v>5.315159617830241E-2</v>
      </c>
    </row>
    <row r="389" spans="2:83" s="31" customFormat="1" ht="13.15" customHeight="1">
      <c r="B389" s="216"/>
      <c r="C389" s="175"/>
      <c r="D389" s="197"/>
      <c r="E389" s="172"/>
      <c r="F389" s="172"/>
      <c r="G389" s="37" t="s">
        <v>85</v>
      </c>
      <c r="H389" s="117">
        <v>147081</v>
      </c>
      <c r="I389" s="82">
        <f>IFERROR(H389/E379,"-")</f>
        <v>7.7474691974613037E-4</v>
      </c>
      <c r="J389" s="117">
        <v>1</v>
      </c>
      <c r="K389" s="82">
        <f>IFERROR(J389/F379,"-")</f>
        <v>8.2644628099173556E-3</v>
      </c>
      <c r="L389" s="120">
        <f t="shared" si="230"/>
        <v>147081</v>
      </c>
      <c r="M389" s="83">
        <f t="shared" si="264"/>
        <v>7.462686567164179E-3</v>
      </c>
      <c r="N389" s="197"/>
      <c r="O389" s="172"/>
      <c r="P389" s="172"/>
      <c r="Q389" s="37" t="s">
        <v>85</v>
      </c>
      <c r="R389" s="117">
        <v>113457</v>
      </c>
      <c r="S389" s="82">
        <f>IFERROR(R389/O379,"-")</f>
        <v>1.8044166435992844E-4</v>
      </c>
      <c r="T389" s="117">
        <v>6</v>
      </c>
      <c r="U389" s="82">
        <f>IFERROR(T389/P379,"-")</f>
        <v>2.1201413427561839E-2</v>
      </c>
      <c r="V389" s="120">
        <f t="shared" si="231"/>
        <v>18909.5</v>
      </c>
      <c r="W389" s="83">
        <f t="shared" si="265"/>
        <v>0.02</v>
      </c>
      <c r="X389" s="197"/>
      <c r="Y389" s="172"/>
      <c r="Z389" s="172"/>
      <c r="AA389" s="37" t="s">
        <v>85</v>
      </c>
      <c r="AB389" s="117">
        <v>4413912</v>
      </c>
      <c r="AC389" s="82">
        <f>IFERROR(AB389/Y379,"-")</f>
        <v>5.2770489430917103E-4</v>
      </c>
      <c r="AD389" s="117">
        <v>54</v>
      </c>
      <c r="AE389" s="82">
        <f>IFERROR(AD389/Z379,"-")</f>
        <v>5.0335570469798654E-3</v>
      </c>
      <c r="AF389" s="120">
        <f t="shared" si="232"/>
        <v>81739.111111111109</v>
      </c>
      <c r="AG389" s="83">
        <f t="shared" si="266"/>
        <v>4.6644208344130602E-3</v>
      </c>
      <c r="AH389" s="197"/>
      <c r="AI389" s="172"/>
      <c r="AJ389" s="172"/>
      <c r="AK389" s="37" t="s">
        <v>85</v>
      </c>
      <c r="AL389" s="117">
        <v>9671987</v>
      </c>
      <c r="AM389" s="82">
        <f>IFERROR(AL389/AI379,"-")</f>
        <v>1.1041460115150117E-3</v>
      </c>
      <c r="AN389" s="117">
        <v>81</v>
      </c>
      <c r="AO389" s="82">
        <f>IFERROR(AN389/AJ379,"-")</f>
        <v>9.0705487122060471E-3</v>
      </c>
      <c r="AP389" s="120">
        <f t="shared" si="233"/>
        <v>119407.24691358025</v>
      </c>
      <c r="AQ389" s="83">
        <f t="shared" si="267"/>
        <v>8.4816753926701578E-3</v>
      </c>
      <c r="AR389" s="197"/>
      <c r="AS389" s="172"/>
      <c r="AT389" s="172"/>
      <c r="AU389" s="37" t="s">
        <v>85</v>
      </c>
      <c r="AV389" s="117">
        <v>7700160</v>
      </c>
      <c r="AW389" s="82">
        <f>IFERROR(AV389/AS379,"-")</f>
        <v>1.3070194082815626E-3</v>
      </c>
      <c r="AX389" s="117">
        <v>75</v>
      </c>
      <c r="AY389" s="82">
        <f>IFERROR(AX389/AT379,"-")</f>
        <v>1.3822336896424621E-2</v>
      </c>
      <c r="AZ389" s="120">
        <f t="shared" si="234"/>
        <v>102668.8</v>
      </c>
      <c r="BA389" s="83">
        <f t="shared" si="268"/>
        <v>1.2656091798852515E-2</v>
      </c>
      <c r="BB389" s="197"/>
      <c r="BC389" s="172"/>
      <c r="BD389" s="172"/>
      <c r="BE389" s="37" t="s">
        <v>85</v>
      </c>
      <c r="BF389" s="117">
        <v>10953713</v>
      </c>
      <c r="BG389" s="82">
        <f>IFERROR(BF389/BC379,"-")</f>
        <v>4.2948136108507005E-3</v>
      </c>
      <c r="BH389" s="117">
        <v>41</v>
      </c>
      <c r="BI389" s="82">
        <f>IFERROR(BH389/BD379,"-")</f>
        <v>1.9016697588126158E-2</v>
      </c>
      <c r="BJ389" s="120">
        <f t="shared" si="235"/>
        <v>267163.73170731706</v>
      </c>
      <c r="BK389" s="83">
        <f t="shared" si="269"/>
        <v>1.6727866177070585E-2</v>
      </c>
      <c r="BL389" s="197"/>
      <c r="BM389" s="172"/>
      <c r="BN389" s="172"/>
      <c r="BO389" s="37" t="s">
        <v>85</v>
      </c>
      <c r="BP389" s="117">
        <v>1259405</v>
      </c>
      <c r="BQ389" s="82">
        <f>IFERROR(BP389/BM379,"-")</f>
        <v>1.6411234987310989E-3</v>
      </c>
      <c r="BR389" s="117">
        <v>13</v>
      </c>
      <c r="BS389" s="82">
        <f>IFERROR(BR389/BN379,"-")</f>
        <v>2.0602218700475437E-2</v>
      </c>
      <c r="BT389" s="120">
        <f t="shared" si="236"/>
        <v>96877.307692307688</v>
      </c>
      <c r="BU389" s="83">
        <f t="shared" si="270"/>
        <v>1.7832647462277092E-2</v>
      </c>
      <c r="BV389" s="197"/>
      <c r="BW389" s="172"/>
      <c r="BX389" s="172"/>
      <c r="BY389" s="37" t="s">
        <v>85</v>
      </c>
      <c r="BZ389" s="117">
        <f t="shared" si="246"/>
        <v>34259715</v>
      </c>
      <c r="CA389" s="82">
        <f>IFERROR(BZ389/BW379,"-")</f>
        <v>1.2617787970705988E-3</v>
      </c>
      <c r="CB389" s="117">
        <f t="shared" si="247"/>
        <v>271</v>
      </c>
      <c r="CC389" s="82">
        <f>IFERROR(CB389/BX379,"-")</f>
        <v>9.5844385499557917E-3</v>
      </c>
      <c r="CD389" s="120">
        <f t="shared" si="237"/>
        <v>126419.61254612546</v>
      </c>
      <c r="CE389" s="83">
        <f t="shared" si="271"/>
        <v>8.8368604689079474E-3</v>
      </c>
    </row>
    <row r="390" spans="2:83" s="31" customFormat="1" ht="13.15" customHeight="1">
      <c r="B390" s="216"/>
      <c r="C390" s="175"/>
      <c r="D390" s="197"/>
      <c r="E390" s="172"/>
      <c r="F390" s="172"/>
      <c r="G390" s="37" t="s">
        <v>87</v>
      </c>
      <c r="H390" s="117">
        <v>1821</v>
      </c>
      <c r="I390" s="82">
        <f>IFERROR(H390/E379,"-")</f>
        <v>9.5920896707100398E-6</v>
      </c>
      <c r="J390" s="117">
        <v>1</v>
      </c>
      <c r="K390" s="82">
        <f>IFERROR(J390/F379,"-")</f>
        <v>8.2644628099173556E-3</v>
      </c>
      <c r="L390" s="120">
        <f t="shared" ref="L390:L453" si="272">IFERROR(H390/J390,"-")</f>
        <v>1821</v>
      </c>
      <c r="M390" s="83">
        <f t="shared" si="264"/>
        <v>7.462686567164179E-3</v>
      </c>
      <c r="N390" s="197"/>
      <c r="O390" s="172"/>
      <c r="P390" s="172"/>
      <c r="Q390" s="37" t="s">
        <v>87</v>
      </c>
      <c r="R390" s="117">
        <v>2903836</v>
      </c>
      <c r="S390" s="82">
        <f>IFERROR(R390/O379,"-")</f>
        <v>4.6182518563709354E-3</v>
      </c>
      <c r="T390" s="117">
        <v>13</v>
      </c>
      <c r="U390" s="82">
        <f>IFERROR(T390/P379,"-")</f>
        <v>4.5936395759717315E-2</v>
      </c>
      <c r="V390" s="120">
        <f t="shared" ref="V390:V453" si="273">IFERROR(R390/T390,"-")</f>
        <v>223372</v>
      </c>
      <c r="W390" s="83">
        <f t="shared" si="265"/>
        <v>4.3333333333333335E-2</v>
      </c>
      <c r="X390" s="197"/>
      <c r="Y390" s="172"/>
      <c r="Z390" s="172"/>
      <c r="AA390" s="37" t="s">
        <v>87</v>
      </c>
      <c r="AB390" s="117">
        <v>37702555</v>
      </c>
      <c r="AC390" s="82">
        <f>IFERROR(AB390/Y379,"-")</f>
        <v>4.5075259319761491E-3</v>
      </c>
      <c r="AD390" s="117">
        <v>110</v>
      </c>
      <c r="AE390" s="82">
        <f>IFERROR(AD390/Z379,"-")</f>
        <v>1.0253542132736763E-2</v>
      </c>
      <c r="AF390" s="120">
        <f t="shared" ref="AF390:AF453" si="274">IFERROR(AB390/AD390,"-")</f>
        <v>342750.5</v>
      </c>
      <c r="AG390" s="83">
        <f t="shared" si="266"/>
        <v>9.5015979960266037E-3</v>
      </c>
      <c r="AH390" s="197"/>
      <c r="AI390" s="172"/>
      <c r="AJ390" s="172"/>
      <c r="AK390" s="37" t="s">
        <v>87</v>
      </c>
      <c r="AL390" s="117">
        <v>53896613</v>
      </c>
      <c r="AM390" s="82">
        <f>IFERROR(AL390/AI379,"-")</f>
        <v>6.152792624526701E-3</v>
      </c>
      <c r="AN390" s="117">
        <v>173</v>
      </c>
      <c r="AO390" s="82">
        <f>IFERROR(AN390/AJ379,"-")</f>
        <v>1.9372900335946248E-2</v>
      </c>
      <c r="AP390" s="120">
        <f t="shared" ref="AP390:AP453" si="275">IFERROR(AL390/AN390,"-")</f>
        <v>311541.11560693639</v>
      </c>
      <c r="AQ390" s="83">
        <f t="shared" si="267"/>
        <v>1.8115183246073297E-2</v>
      </c>
      <c r="AR390" s="197"/>
      <c r="AS390" s="172"/>
      <c r="AT390" s="172"/>
      <c r="AU390" s="37" t="s">
        <v>87</v>
      </c>
      <c r="AV390" s="117">
        <v>84479213</v>
      </c>
      <c r="AW390" s="82">
        <f>IFERROR(AV390/AS379,"-")</f>
        <v>1.4339438529504853E-2</v>
      </c>
      <c r="AX390" s="117">
        <v>229</v>
      </c>
      <c r="AY390" s="82">
        <f>IFERROR(AX390/AT379,"-")</f>
        <v>4.2204201990416516E-2</v>
      </c>
      <c r="AZ390" s="120">
        <f t="shared" ref="AZ390:AZ453" si="276">IFERROR(AV390/AX390,"-")</f>
        <v>368904.86026200873</v>
      </c>
      <c r="BA390" s="83">
        <f t="shared" si="268"/>
        <v>3.8643266959163008E-2</v>
      </c>
      <c r="BB390" s="197"/>
      <c r="BC390" s="172"/>
      <c r="BD390" s="172"/>
      <c r="BE390" s="37" t="s">
        <v>87</v>
      </c>
      <c r="BF390" s="117">
        <v>51385111</v>
      </c>
      <c r="BG390" s="82">
        <f>IFERROR(BF390/BC379,"-")</f>
        <v>2.0147458137516845E-2</v>
      </c>
      <c r="BH390" s="117">
        <v>142</v>
      </c>
      <c r="BI390" s="82">
        <f>IFERROR(BH390/BD379,"-")</f>
        <v>6.5862708719851573E-2</v>
      </c>
      <c r="BJ390" s="120">
        <f t="shared" ref="BJ390:BJ453" si="277">IFERROR(BF390/BH390,"-")</f>
        <v>361866.97887323942</v>
      </c>
      <c r="BK390" s="83">
        <f t="shared" si="269"/>
        <v>5.7935536515707875E-2</v>
      </c>
      <c r="BL390" s="197"/>
      <c r="BM390" s="172"/>
      <c r="BN390" s="172"/>
      <c r="BO390" s="37" t="s">
        <v>87</v>
      </c>
      <c r="BP390" s="117">
        <v>16005011</v>
      </c>
      <c r="BQ390" s="82">
        <f>IFERROR(BP390/BM379,"-")</f>
        <v>2.0856038883083457E-2</v>
      </c>
      <c r="BR390" s="117">
        <v>50</v>
      </c>
      <c r="BS390" s="82">
        <f>IFERROR(BR390/BN379,"-")</f>
        <v>7.9239302694136288E-2</v>
      </c>
      <c r="BT390" s="120">
        <f t="shared" ref="BT390:BT453" si="278">IFERROR(BP390/BR390,"-")</f>
        <v>320100.21999999997</v>
      </c>
      <c r="BU390" s="83">
        <f t="shared" si="270"/>
        <v>6.8587105624142664E-2</v>
      </c>
      <c r="BV390" s="197"/>
      <c r="BW390" s="172"/>
      <c r="BX390" s="172"/>
      <c r="BY390" s="37" t="s">
        <v>87</v>
      </c>
      <c r="BZ390" s="117">
        <f t="shared" si="246"/>
        <v>246374160</v>
      </c>
      <c r="CA390" s="82">
        <f>IFERROR(BZ390/BW379,"-")</f>
        <v>9.0739135230424213E-3</v>
      </c>
      <c r="CB390" s="117">
        <f t="shared" si="247"/>
        <v>718</v>
      </c>
      <c r="CC390" s="82">
        <f>IFERROR(CB390/BX379,"-")</f>
        <v>2.539345711759505E-2</v>
      </c>
      <c r="CD390" s="120">
        <f t="shared" ref="CD390:CD453" si="279">IFERROR(BZ390/CB390,"-")</f>
        <v>343139.49860724236</v>
      </c>
      <c r="CE390" s="83">
        <f t="shared" si="271"/>
        <v>2.3412788991424006E-2</v>
      </c>
    </row>
    <row r="391" spans="2:83" s="31" customFormat="1" ht="13.15" customHeight="1">
      <c r="B391" s="216"/>
      <c r="C391" s="175"/>
      <c r="D391" s="197"/>
      <c r="E391" s="172"/>
      <c r="F391" s="172"/>
      <c r="G391" s="37" t="s">
        <v>89</v>
      </c>
      <c r="H391" s="117">
        <v>1584074</v>
      </c>
      <c r="I391" s="82">
        <f>IFERROR(H391/E379,"-")</f>
        <v>8.3440855865130892E-3</v>
      </c>
      <c r="J391" s="117">
        <v>19</v>
      </c>
      <c r="K391" s="82">
        <f>IFERROR(J391/F379,"-")</f>
        <v>0.15702479338842976</v>
      </c>
      <c r="L391" s="120">
        <f t="shared" si="272"/>
        <v>83372.31578947368</v>
      </c>
      <c r="M391" s="83">
        <f t="shared" si="264"/>
        <v>0.1417910447761194</v>
      </c>
      <c r="N391" s="197"/>
      <c r="O391" s="172"/>
      <c r="P391" s="172"/>
      <c r="Q391" s="37" t="s">
        <v>89</v>
      </c>
      <c r="R391" s="117">
        <v>5765590</v>
      </c>
      <c r="S391" s="82">
        <f>IFERROR(R391/O379,"-")</f>
        <v>9.1695766291807462E-3</v>
      </c>
      <c r="T391" s="117">
        <v>47</v>
      </c>
      <c r="U391" s="82">
        <f>IFERROR(T391/P379,"-")</f>
        <v>0.16607773851590105</v>
      </c>
      <c r="V391" s="120">
        <f t="shared" si="273"/>
        <v>122672.12765957447</v>
      </c>
      <c r="W391" s="83">
        <f t="shared" si="265"/>
        <v>0.15666666666666668</v>
      </c>
      <c r="X391" s="197"/>
      <c r="Y391" s="172"/>
      <c r="Z391" s="172"/>
      <c r="AA391" s="37" t="s">
        <v>89</v>
      </c>
      <c r="AB391" s="117">
        <v>75586496</v>
      </c>
      <c r="AC391" s="82">
        <f>IFERROR(AB391/Y379,"-")</f>
        <v>9.0367374526000004E-3</v>
      </c>
      <c r="AD391" s="117">
        <v>1576</v>
      </c>
      <c r="AE391" s="82">
        <f>IFERROR(AD391/Z379,"-")</f>
        <v>0.14690529455630127</v>
      </c>
      <c r="AF391" s="120">
        <f t="shared" si="274"/>
        <v>47960.974619289344</v>
      </c>
      <c r="AG391" s="83">
        <f t="shared" si="266"/>
        <v>0.13613198583398117</v>
      </c>
      <c r="AH391" s="197"/>
      <c r="AI391" s="172"/>
      <c r="AJ391" s="172"/>
      <c r="AK391" s="37" t="s">
        <v>89</v>
      </c>
      <c r="AL391" s="117">
        <v>105942324</v>
      </c>
      <c r="AM391" s="82">
        <f>IFERROR(AL391/AI379,"-")</f>
        <v>1.2094287812342086E-2</v>
      </c>
      <c r="AN391" s="117">
        <v>1617</v>
      </c>
      <c r="AO391" s="82">
        <f>IFERROR(AN391/AJ379,"-")</f>
        <v>0.18107502799552072</v>
      </c>
      <c r="AP391" s="120">
        <f t="shared" si="275"/>
        <v>65517.825602968463</v>
      </c>
      <c r="AQ391" s="83">
        <f t="shared" si="267"/>
        <v>0.16931937172774869</v>
      </c>
      <c r="AR391" s="197"/>
      <c r="AS391" s="172"/>
      <c r="AT391" s="172"/>
      <c r="AU391" s="37" t="s">
        <v>89</v>
      </c>
      <c r="AV391" s="117">
        <v>79637562</v>
      </c>
      <c r="AW391" s="82">
        <f>IFERROR(AV391/AS379,"-")</f>
        <v>1.3517620304282801E-2</v>
      </c>
      <c r="AX391" s="117">
        <v>1104</v>
      </c>
      <c r="AY391" s="82">
        <f>IFERROR(AX391/AT379,"-")</f>
        <v>0.20346479911537044</v>
      </c>
      <c r="AZ391" s="120">
        <f t="shared" si="276"/>
        <v>72135.47282608696</v>
      </c>
      <c r="BA391" s="83">
        <f t="shared" si="268"/>
        <v>0.18629767127910901</v>
      </c>
      <c r="BB391" s="197"/>
      <c r="BC391" s="172"/>
      <c r="BD391" s="172"/>
      <c r="BE391" s="37" t="s">
        <v>89</v>
      </c>
      <c r="BF391" s="117">
        <v>41345423</v>
      </c>
      <c r="BG391" s="82">
        <f>IFERROR(BF391/BC379,"-")</f>
        <v>1.6211022275896731E-2</v>
      </c>
      <c r="BH391" s="117">
        <v>424</v>
      </c>
      <c r="BI391" s="82">
        <f>IFERROR(BH391/BD379,"-")</f>
        <v>0.19666048237476808</v>
      </c>
      <c r="BJ391" s="120">
        <f t="shared" si="277"/>
        <v>97512.790094339623</v>
      </c>
      <c r="BK391" s="83">
        <f t="shared" si="269"/>
        <v>0.17299061607507141</v>
      </c>
      <c r="BL391" s="197"/>
      <c r="BM391" s="172"/>
      <c r="BN391" s="172"/>
      <c r="BO391" s="37" t="s">
        <v>89</v>
      </c>
      <c r="BP391" s="117">
        <v>18061303</v>
      </c>
      <c r="BQ391" s="82">
        <f>IFERROR(BP391/BM379,"-")</f>
        <v>2.3535581303077639E-2</v>
      </c>
      <c r="BR391" s="117">
        <v>123</v>
      </c>
      <c r="BS391" s="82">
        <f>IFERROR(BR391/BN379,"-")</f>
        <v>0.19492868462757529</v>
      </c>
      <c r="BT391" s="120">
        <f t="shared" si="278"/>
        <v>146839.86178861788</v>
      </c>
      <c r="BU391" s="83">
        <f t="shared" si="270"/>
        <v>0.16872427983539096</v>
      </c>
      <c r="BV391" s="197"/>
      <c r="BW391" s="172"/>
      <c r="BX391" s="172"/>
      <c r="BY391" s="37" t="s">
        <v>89</v>
      </c>
      <c r="BZ391" s="117">
        <f t="shared" si="246"/>
        <v>327922772</v>
      </c>
      <c r="CA391" s="82">
        <f>IFERROR(BZ391/BW379,"-")</f>
        <v>1.2077333415827196E-2</v>
      </c>
      <c r="CB391" s="117">
        <f t="shared" si="247"/>
        <v>4910</v>
      </c>
      <c r="CC391" s="82">
        <f>IFERROR(CB391/BX379,"-")</f>
        <v>0.17365163572060124</v>
      </c>
      <c r="CD391" s="120">
        <f t="shared" si="279"/>
        <v>66786.715274949078</v>
      </c>
      <c r="CE391" s="83">
        <f t="shared" si="271"/>
        <v>0.16010695535918087</v>
      </c>
    </row>
    <row r="392" spans="2:83" s="31" customFormat="1" ht="13.15" customHeight="1">
      <c r="B392" s="216"/>
      <c r="C392" s="175"/>
      <c r="D392" s="197"/>
      <c r="E392" s="172"/>
      <c r="F392" s="172"/>
      <c r="G392" s="37" t="s">
        <v>91</v>
      </c>
      <c r="H392" s="117">
        <v>780530</v>
      </c>
      <c r="I392" s="82">
        <f>IFERROR(H392/E379,"-")</f>
        <v>4.1114298466113719E-3</v>
      </c>
      <c r="J392" s="117">
        <v>9</v>
      </c>
      <c r="K392" s="82">
        <f>IFERROR(J392/F379,"-")</f>
        <v>7.43801652892562E-2</v>
      </c>
      <c r="L392" s="120">
        <f t="shared" si="272"/>
        <v>86725.555555555562</v>
      </c>
      <c r="M392" s="83">
        <f t="shared" si="264"/>
        <v>6.7164179104477612E-2</v>
      </c>
      <c r="N392" s="197"/>
      <c r="O392" s="172"/>
      <c r="P392" s="172"/>
      <c r="Q392" s="37" t="s">
        <v>91</v>
      </c>
      <c r="R392" s="117">
        <v>8820712</v>
      </c>
      <c r="S392" s="82">
        <f>IFERROR(R392/O379,"-")</f>
        <v>1.4028433275334208E-2</v>
      </c>
      <c r="T392" s="117">
        <v>21</v>
      </c>
      <c r="U392" s="82">
        <f>IFERROR(T392/P379,"-")</f>
        <v>7.4204946996466431E-2</v>
      </c>
      <c r="V392" s="120">
        <f t="shared" si="273"/>
        <v>420033.90476190473</v>
      </c>
      <c r="W392" s="83">
        <f t="shared" si="265"/>
        <v>7.0000000000000007E-2</v>
      </c>
      <c r="X392" s="197"/>
      <c r="Y392" s="172"/>
      <c r="Z392" s="172"/>
      <c r="AA392" s="37" t="s">
        <v>91</v>
      </c>
      <c r="AB392" s="117">
        <v>114956536</v>
      </c>
      <c r="AC392" s="82">
        <f>IFERROR(AB392/Y379,"-")</f>
        <v>1.3743619419695818E-2</v>
      </c>
      <c r="AD392" s="117">
        <v>824</v>
      </c>
      <c r="AE392" s="82">
        <f>IFERROR(AD392/Z379,"-")</f>
        <v>7.680835197613721E-2</v>
      </c>
      <c r="AF392" s="120">
        <f t="shared" si="274"/>
        <v>139510.35922330097</v>
      </c>
      <c r="AG392" s="83">
        <f t="shared" si="266"/>
        <v>7.117560680659929E-2</v>
      </c>
      <c r="AH392" s="197"/>
      <c r="AI392" s="172"/>
      <c r="AJ392" s="172"/>
      <c r="AK392" s="37" t="s">
        <v>91</v>
      </c>
      <c r="AL392" s="117">
        <v>203154776</v>
      </c>
      <c r="AM392" s="82">
        <f>IFERROR(AL392/AI379,"-")</f>
        <v>2.3191980679939463E-2</v>
      </c>
      <c r="AN392" s="117">
        <v>1346</v>
      </c>
      <c r="AO392" s="82">
        <f>IFERROR(AN392/AJ379,"-")</f>
        <v>0.15072788353863381</v>
      </c>
      <c r="AP392" s="120">
        <f t="shared" si="275"/>
        <v>150932.22585438334</v>
      </c>
      <c r="AQ392" s="83">
        <f t="shared" si="267"/>
        <v>0.14094240837696334</v>
      </c>
      <c r="AR392" s="197"/>
      <c r="AS392" s="172"/>
      <c r="AT392" s="172"/>
      <c r="AU392" s="37" t="s">
        <v>91</v>
      </c>
      <c r="AV392" s="117">
        <v>207498769</v>
      </c>
      <c r="AW392" s="82">
        <f>IFERROR(AV392/AS379,"-")</f>
        <v>3.5220686099708659E-2</v>
      </c>
      <c r="AX392" s="117">
        <v>1332</v>
      </c>
      <c r="AY392" s="82">
        <f>IFERROR(AX392/AT379,"-")</f>
        <v>0.24548470328050129</v>
      </c>
      <c r="AZ392" s="120">
        <f t="shared" si="276"/>
        <v>155779.8566066066</v>
      </c>
      <c r="BA392" s="83">
        <f t="shared" si="268"/>
        <v>0.22477219034762067</v>
      </c>
      <c r="BB392" s="197"/>
      <c r="BC392" s="172"/>
      <c r="BD392" s="172"/>
      <c r="BE392" s="37" t="s">
        <v>91</v>
      </c>
      <c r="BF392" s="117">
        <v>114355274</v>
      </c>
      <c r="BG392" s="82">
        <f>IFERROR(BF392/BC379,"-")</f>
        <v>4.483726999673638E-2</v>
      </c>
      <c r="BH392" s="117">
        <v>712</v>
      </c>
      <c r="BI392" s="82">
        <f>IFERROR(BH392/BD379,"-")</f>
        <v>0.33024118738404451</v>
      </c>
      <c r="BJ392" s="120">
        <f t="shared" si="277"/>
        <v>160611.33988764044</v>
      </c>
      <c r="BK392" s="83">
        <f t="shared" si="269"/>
        <v>0.29049367605059162</v>
      </c>
      <c r="BL392" s="197"/>
      <c r="BM392" s="172"/>
      <c r="BN392" s="172"/>
      <c r="BO392" s="37" t="s">
        <v>91</v>
      </c>
      <c r="BP392" s="117">
        <v>42508413</v>
      </c>
      <c r="BQ392" s="82">
        <f>IFERROR(BP392/BM379,"-")</f>
        <v>5.539247141949296E-2</v>
      </c>
      <c r="BR392" s="117">
        <v>226</v>
      </c>
      <c r="BS392" s="82">
        <f>IFERROR(BR392/BN379,"-")</f>
        <v>0.35816164817749602</v>
      </c>
      <c r="BT392" s="120">
        <f t="shared" si="278"/>
        <v>188090.32300884955</v>
      </c>
      <c r="BU392" s="83">
        <f t="shared" si="270"/>
        <v>0.31001371742112482</v>
      </c>
      <c r="BV392" s="197"/>
      <c r="BW392" s="172"/>
      <c r="BX392" s="172"/>
      <c r="BY392" s="37" t="s">
        <v>91</v>
      </c>
      <c r="BZ392" s="117">
        <f t="shared" si="246"/>
        <v>692075010</v>
      </c>
      <c r="CA392" s="82">
        <f>IFERROR(BZ392/BW379,"-")</f>
        <v>2.5488991183972857E-2</v>
      </c>
      <c r="CB392" s="117">
        <f t="shared" si="247"/>
        <v>4470</v>
      </c>
      <c r="CC392" s="82">
        <f>IFERROR(CB392/BX379,"-")</f>
        <v>0.15809018567639258</v>
      </c>
      <c r="CD392" s="120">
        <f t="shared" si="279"/>
        <v>154826.62416107382</v>
      </c>
      <c r="CE392" s="83">
        <f t="shared" si="271"/>
        <v>0.1457592852251606</v>
      </c>
    </row>
    <row r="393" spans="2:83" s="31" customFormat="1" ht="13.15" customHeight="1">
      <c r="B393" s="216"/>
      <c r="C393" s="175"/>
      <c r="D393" s="197"/>
      <c r="E393" s="172"/>
      <c r="F393" s="172"/>
      <c r="G393" s="37" t="s">
        <v>95</v>
      </c>
      <c r="H393" s="117">
        <v>597876</v>
      </c>
      <c r="I393" s="82">
        <f>IFERROR(H393/E379,"-")</f>
        <v>3.1493026930068295E-3</v>
      </c>
      <c r="J393" s="117">
        <v>15</v>
      </c>
      <c r="K393" s="82">
        <f>IFERROR(J393/F379,"-")</f>
        <v>0.12396694214876033</v>
      </c>
      <c r="L393" s="120">
        <f t="shared" si="272"/>
        <v>39858.400000000001</v>
      </c>
      <c r="M393" s="83">
        <f t="shared" si="264"/>
        <v>0.11194029850746269</v>
      </c>
      <c r="N393" s="197"/>
      <c r="O393" s="172"/>
      <c r="P393" s="172"/>
      <c r="Q393" s="37" t="s">
        <v>95</v>
      </c>
      <c r="R393" s="117">
        <v>4297005</v>
      </c>
      <c r="S393" s="82">
        <f>IFERROR(R393/O379,"-")</f>
        <v>6.8339435553816368E-3</v>
      </c>
      <c r="T393" s="117">
        <v>29</v>
      </c>
      <c r="U393" s="82">
        <f>IFERROR(T393/P379,"-")</f>
        <v>0.10247349823321555</v>
      </c>
      <c r="V393" s="120">
        <f t="shared" si="273"/>
        <v>148172.58620689655</v>
      </c>
      <c r="W393" s="83">
        <f t="shared" si="265"/>
        <v>9.6666666666666665E-2</v>
      </c>
      <c r="X393" s="197"/>
      <c r="Y393" s="172"/>
      <c r="Z393" s="172"/>
      <c r="AA393" s="37" t="s">
        <v>95</v>
      </c>
      <c r="AB393" s="117">
        <v>43301783</v>
      </c>
      <c r="AC393" s="82">
        <f>IFERROR(AB393/Y379,"-")</f>
        <v>5.1769411853733512E-3</v>
      </c>
      <c r="AD393" s="117">
        <v>665</v>
      </c>
      <c r="AE393" s="82">
        <f>IFERROR(AD393/Z379,"-")</f>
        <v>6.1987322893363159E-2</v>
      </c>
      <c r="AF393" s="120">
        <f t="shared" si="274"/>
        <v>65115.463157894737</v>
      </c>
      <c r="AG393" s="83">
        <f t="shared" si="266"/>
        <v>5.7441478794160838E-2</v>
      </c>
      <c r="AH393" s="197"/>
      <c r="AI393" s="172"/>
      <c r="AJ393" s="172"/>
      <c r="AK393" s="37" t="s">
        <v>95</v>
      </c>
      <c r="AL393" s="117">
        <v>51817434</v>
      </c>
      <c r="AM393" s="82">
        <f>IFERROR(AL393/AI379,"-")</f>
        <v>5.9154352748863664E-3</v>
      </c>
      <c r="AN393" s="117">
        <v>745</v>
      </c>
      <c r="AO393" s="82">
        <f>IFERROR(AN393/AJ379,"-")</f>
        <v>8.3426651735722279E-2</v>
      </c>
      <c r="AP393" s="120">
        <f t="shared" si="275"/>
        <v>69553.602684563753</v>
      </c>
      <c r="AQ393" s="83">
        <f t="shared" si="267"/>
        <v>7.8010471204188483E-2</v>
      </c>
      <c r="AR393" s="197"/>
      <c r="AS393" s="172"/>
      <c r="AT393" s="172"/>
      <c r="AU393" s="37" t="s">
        <v>95</v>
      </c>
      <c r="AV393" s="117">
        <v>26690873</v>
      </c>
      <c r="AW393" s="82">
        <f>IFERROR(AV393/AS379,"-")</f>
        <v>4.5304888515275438E-3</v>
      </c>
      <c r="AX393" s="117">
        <v>474</v>
      </c>
      <c r="AY393" s="82">
        <f>IFERROR(AX393/AT379,"-")</f>
        <v>8.7357169185403608E-2</v>
      </c>
      <c r="AZ393" s="120">
        <f t="shared" si="276"/>
        <v>56309.858649789028</v>
      </c>
      <c r="BA393" s="83">
        <f t="shared" si="268"/>
        <v>7.9986500168747893E-2</v>
      </c>
      <c r="BB393" s="197"/>
      <c r="BC393" s="172"/>
      <c r="BD393" s="172"/>
      <c r="BE393" s="37" t="s">
        <v>95</v>
      </c>
      <c r="BF393" s="117">
        <v>13218204</v>
      </c>
      <c r="BG393" s="82">
        <f>IFERROR(BF393/BC379,"-")</f>
        <v>5.1826921565501288E-3</v>
      </c>
      <c r="BH393" s="117">
        <v>222</v>
      </c>
      <c r="BI393" s="82">
        <f>IFERROR(BH393/BD379,"-")</f>
        <v>0.10296846011131726</v>
      </c>
      <c r="BJ393" s="120">
        <f t="shared" si="277"/>
        <v>59541.45945945946</v>
      </c>
      <c r="BK393" s="83">
        <f t="shared" si="269"/>
        <v>9.057527539779682E-2</v>
      </c>
      <c r="BL393" s="197"/>
      <c r="BM393" s="172"/>
      <c r="BN393" s="172"/>
      <c r="BO393" s="37" t="s">
        <v>95</v>
      </c>
      <c r="BP393" s="117">
        <v>1528191</v>
      </c>
      <c r="BQ393" s="82">
        <f>IFERROR(BP393/BM379,"-")</f>
        <v>1.9913770079119718E-3</v>
      </c>
      <c r="BR393" s="117">
        <v>40</v>
      </c>
      <c r="BS393" s="82">
        <f>IFERROR(BR393/BN379,"-")</f>
        <v>6.3391442155309036E-2</v>
      </c>
      <c r="BT393" s="120">
        <f t="shared" si="278"/>
        <v>38204.775000000001</v>
      </c>
      <c r="BU393" s="83">
        <f t="shared" si="270"/>
        <v>5.4869684499314127E-2</v>
      </c>
      <c r="BV393" s="197"/>
      <c r="BW393" s="172"/>
      <c r="BX393" s="172"/>
      <c r="BY393" s="37" t="s">
        <v>95</v>
      </c>
      <c r="BZ393" s="117">
        <f t="shared" si="246"/>
        <v>141451366</v>
      </c>
      <c r="CA393" s="82">
        <f>IFERROR(BZ393/BW379,"-")</f>
        <v>5.2096269462683217E-3</v>
      </c>
      <c r="CB393" s="117">
        <f t="shared" si="247"/>
        <v>2190</v>
      </c>
      <c r="CC393" s="82">
        <f>IFERROR(CB393/BX379,"-")</f>
        <v>7.7453580901856764E-2</v>
      </c>
      <c r="CD393" s="120">
        <f t="shared" si="279"/>
        <v>64589.664840182646</v>
      </c>
      <c r="CE393" s="83">
        <f t="shared" si="271"/>
        <v>7.1412267257964582E-2</v>
      </c>
    </row>
    <row r="394" spans="2:83" s="31" customFormat="1" ht="13.15" customHeight="1">
      <c r="B394" s="216"/>
      <c r="C394" s="175"/>
      <c r="D394" s="197"/>
      <c r="E394" s="172"/>
      <c r="F394" s="172"/>
      <c r="G394" s="38" t="s">
        <v>93</v>
      </c>
      <c r="H394" s="118">
        <v>229189</v>
      </c>
      <c r="I394" s="84">
        <f>IFERROR(H394/E379,"-")</f>
        <v>1.2072495549370476E-3</v>
      </c>
      <c r="J394" s="118">
        <v>21</v>
      </c>
      <c r="K394" s="84">
        <f>IFERROR(J394/F379,"-")</f>
        <v>0.17355371900826447</v>
      </c>
      <c r="L394" s="121">
        <f t="shared" si="272"/>
        <v>10913.761904761905</v>
      </c>
      <c r="M394" s="87">
        <f t="shared" si="264"/>
        <v>0.15671641791044777</v>
      </c>
      <c r="N394" s="197"/>
      <c r="O394" s="172"/>
      <c r="P394" s="172"/>
      <c r="Q394" s="38" t="s">
        <v>93</v>
      </c>
      <c r="R394" s="118">
        <v>607954</v>
      </c>
      <c r="S394" s="84">
        <f>IFERROR(R394/O379,"-")</f>
        <v>9.6688817450025946E-4</v>
      </c>
      <c r="T394" s="118">
        <v>61</v>
      </c>
      <c r="U394" s="84">
        <f>IFERROR(T394/P379,"-")</f>
        <v>0.21554770318021202</v>
      </c>
      <c r="V394" s="121">
        <f t="shared" si="273"/>
        <v>9966.4590163934427</v>
      </c>
      <c r="W394" s="87">
        <f t="shared" si="265"/>
        <v>0.20333333333333334</v>
      </c>
      <c r="X394" s="197"/>
      <c r="Y394" s="172"/>
      <c r="Z394" s="172"/>
      <c r="AA394" s="38" t="s">
        <v>93</v>
      </c>
      <c r="AB394" s="118">
        <v>17927573</v>
      </c>
      <c r="AC394" s="84">
        <f>IFERROR(AB394/Y379,"-")</f>
        <v>2.1433295487506203E-3</v>
      </c>
      <c r="AD394" s="118">
        <v>935</v>
      </c>
      <c r="AE394" s="84">
        <f>IFERROR(AD394/Z379,"-")</f>
        <v>8.7155108128262493E-2</v>
      </c>
      <c r="AF394" s="121">
        <f t="shared" si="274"/>
        <v>19173.874866310161</v>
      </c>
      <c r="AG394" s="87">
        <f t="shared" si="266"/>
        <v>8.0763582966226141E-2</v>
      </c>
      <c r="AH394" s="197"/>
      <c r="AI394" s="172"/>
      <c r="AJ394" s="172"/>
      <c r="AK394" s="38" t="s">
        <v>93</v>
      </c>
      <c r="AL394" s="118">
        <v>18873043</v>
      </c>
      <c r="AM394" s="84">
        <f>IFERROR(AL394/AI379,"-")</f>
        <v>2.1545309307799227E-3</v>
      </c>
      <c r="AN394" s="118">
        <v>1090</v>
      </c>
      <c r="AO394" s="84">
        <f>IFERROR(AN394/AJ379,"-")</f>
        <v>0.12206047032474804</v>
      </c>
      <c r="AP394" s="121">
        <f t="shared" si="275"/>
        <v>17314.718348623854</v>
      </c>
      <c r="AQ394" s="87">
        <f t="shared" si="267"/>
        <v>0.11413612565445026</v>
      </c>
      <c r="AR394" s="197"/>
      <c r="AS394" s="172"/>
      <c r="AT394" s="172"/>
      <c r="AU394" s="38" t="s">
        <v>93</v>
      </c>
      <c r="AV394" s="118">
        <v>24081676</v>
      </c>
      <c r="AW394" s="84">
        <f>IFERROR(AV394/AS379,"-")</f>
        <v>4.0876057011735223E-3</v>
      </c>
      <c r="AX394" s="118">
        <v>839</v>
      </c>
      <c r="AY394" s="84">
        <f>IFERROR(AX394/AT379,"-")</f>
        <v>0.1546258754146701</v>
      </c>
      <c r="AZ394" s="121">
        <f t="shared" si="276"/>
        <v>28702.831942789035</v>
      </c>
      <c r="BA394" s="87">
        <f t="shared" si="268"/>
        <v>0.1415794802564968</v>
      </c>
      <c r="BB394" s="197"/>
      <c r="BC394" s="172"/>
      <c r="BD394" s="172"/>
      <c r="BE394" s="38" t="s">
        <v>93</v>
      </c>
      <c r="BF394" s="118">
        <v>12124792</v>
      </c>
      <c r="BG394" s="84">
        <f>IFERROR(BF394/BC379,"-")</f>
        <v>4.7539790124438803E-3</v>
      </c>
      <c r="BH394" s="118">
        <v>420</v>
      </c>
      <c r="BI394" s="84">
        <f>IFERROR(BH394/BD379,"-")</f>
        <v>0.19480519480519481</v>
      </c>
      <c r="BJ394" s="121">
        <f t="shared" si="277"/>
        <v>28868.55238095238</v>
      </c>
      <c r="BK394" s="87">
        <f t="shared" si="269"/>
        <v>0.17135862913096694</v>
      </c>
      <c r="BL394" s="197"/>
      <c r="BM394" s="172"/>
      <c r="BN394" s="172"/>
      <c r="BO394" s="38" t="s">
        <v>93</v>
      </c>
      <c r="BP394" s="118">
        <v>3738390</v>
      </c>
      <c r="BQ394" s="84">
        <f>IFERROR(BP394/BM379,"-")</f>
        <v>4.8714747650051831E-3</v>
      </c>
      <c r="BR394" s="118">
        <v>125</v>
      </c>
      <c r="BS394" s="84">
        <f>IFERROR(BR394/BN379,"-")</f>
        <v>0.19809825673534073</v>
      </c>
      <c r="BT394" s="121">
        <f t="shared" si="278"/>
        <v>29907.119999999999</v>
      </c>
      <c r="BU394" s="87">
        <f t="shared" si="270"/>
        <v>0.17146776406035666</v>
      </c>
      <c r="BV394" s="197"/>
      <c r="BW394" s="172"/>
      <c r="BX394" s="172"/>
      <c r="BY394" s="38" t="s">
        <v>93</v>
      </c>
      <c r="BZ394" s="118">
        <f t="shared" si="246"/>
        <v>77582617</v>
      </c>
      <c r="CA394" s="84">
        <f>IFERROR(BZ394/BW379,"-")</f>
        <v>2.8573530501304228E-3</v>
      </c>
      <c r="CB394" s="118">
        <f t="shared" si="247"/>
        <v>3491</v>
      </c>
      <c r="CC394" s="84">
        <f>IFERROR(CB394/BX379,"-")</f>
        <v>0.1234659593280283</v>
      </c>
      <c r="CD394" s="121">
        <f t="shared" si="279"/>
        <v>22223.608421655685</v>
      </c>
      <c r="CE394" s="87">
        <f t="shared" si="271"/>
        <v>0.11383571917696547</v>
      </c>
    </row>
    <row r="395" spans="2:83" s="31" customFormat="1" ht="13.15" customHeight="1">
      <c r="B395" s="216"/>
      <c r="C395" s="176"/>
      <c r="D395" s="198"/>
      <c r="E395" s="173"/>
      <c r="F395" s="173"/>
      <c r="G395" s="39" t="s">
        <v>100</v>
      </c>
      <c r="H395" s="114">
        <f>SUM(H379:H394)</f>
        <v>12345854</v>
      </c>
      <c r="I395" s="84">
        <f>IFERROR(H395/E379,"-")</f>
        <v>6.5031597270452629E-2</v>
      </c>
      <c r="J395" s="118">
        <v>88</v>
      </c>
      <c r="K395" s="84">
        <f>IFERROR(J395/F379,"-")</f>
        <v>0.72727272727272729</v>
      </c>
      <c r="L395" s="121">
        <f t="shared" si="272"/>
        <v>140293.79545454544</v>
      </c>
      <c r="M395" s="88">
        <f t="shared" si="264"/>
        <v>0.65671641791044777</v>
      </c>
      <c r="N395" s="198"/>
      <c r="O395" s="173"/>
      <c r="P395" s="173"/>
      <c r="Q395" s="39" t="s">
        <v>100</v>
      </c>
      <c r="R395" s="114">
        <f>SUM(R379:R394)</f>
        <v>73084224</v>
      </c>
      <c r="S395" s="84">
        <f>IFERROR(R395/O379,"-")</f>
        <v>0.11623292539917174</v>
      </c>
      <c r="T395" s="118">
        <v>238</v>
      </c>
      <c r="U395" s="84">
        <f>IFERROR(T395/P379,"-")</f>
        <v>0.8409893992932862</v>
      </c>
      <c r="V395" s="121">
        <f t="shared" si="273"/>
        <v>307076.57142857142</v>
      </c>
      <c r="W395" s="88">
        <f t="shared" si="265"/>
        <v>0.79333333333333333</v>
      </c>
      <c r="X395" s="198"/>
      <c r="Y395" s="173"/>
      <c r="Z395" s="173"/>
      <c r="AA395" s="39" t="s">
        <v>100</v>
      </c>
      <c r="AB395" s="114">
        <f>SUM(AB379:AB394)</f>
        <v>1431488784</v>
      </c>
      <c r="AC395" s="84">
        <f>IFERROR(AB395/Y379,"-")</f>
        <v>0.17114152648840386</v>
      </c>
      <c r="AD395" s="118">
        <v>8339</v>
      </c>
      <c r="AE395" s="84">
        <f>IFERROR(AD395/Z379,"-")</f>
        <v>0.77731170768083524</v>
      </c>
      <c r="AF395" s="121">
        <f t="shared" si="274"/>
        <v>171661.92397169923</v>
      </c>
      <c r="AG395" s="88">
        <f t="shared" si="266"/>
        <v>0.72030750626241691</v>
      </c>
      <c r="AH395" s="198"/>
      <c r="AI395" s="173"/>
      <c r="AJ395" s="173"/>
      <c r="AK395" s="39" t="s">
        <v>100</v>
      </c>
      <c r="AL395" s="114">
        <f>SUM(AL379:AL394)</f>
        <v>1833025292</v>
      </c>
      <c r="AM395" s="84">
        <f>IFERROR(AL395/AI379,"-")</f>
        <v>0.20925664655752119</v>
      </c>
      <c r="AN395" s="118">
        <v>7622</v>
      </c>
      <c r="AO395" s="84">
        <f>IFERROR(AN395/AJ379,"-")</f>
        <v>0.85352743561030231</v>
      </c>
      <c r="AP395" s="121">
        <f t="shared" si="275"/>
        <v>240491.37916557334</v>
      </c>
      <c r="AQ395" s="88">
        <f t="shared" si="267"/>
        <v>0.79811518324607333</v>
      </c>
      <c r="AR395" s="198"/>
      <c r="AS395" s="173"/>
      <c r="AT395" s="173"/>
      <c r="AU395" s="39" t="s">
        <v>100</v>
      </c>
      <c r="AV395" s="114">
        <f>SUM(AV379:AV394)</f>
        <v>1397205165</v>
      </c>
      <c r="AW395" s="84">
        <f>IFERROR(AV395/AS379,"-")</f>
        <v>0.23716056133979593</v>
      </c>
      <c r="AX395" s="118">
        <v>4837</v>
      </c>
      <c r="AY395" s="84">
        <f>IFERROR(AX395/AT379,"-")</f>
        <v>0.89144858090674528</v>
      </c>
      <c r="AZ395" s="121">
        <f t="shared" si="276"/>
        <v>288857.79718833987</v>
      </c>
      <c r="BA395" s="88">
        <f t="shared" si="268"/>
        <v>0.81623354708066154</v>
      </c>
      <c r="BB395" s="198"/>
      <c r="BC395" s="173"/>
      <c r="BD395" s="173"/>
      <c r="BE395" s="39" t="s">
        <v>100</v>
      </c>
      <c r="BF395" s="114">
        <f>SUM(BF379:BF394)</f>
        <v>703859447</v>
      </c>
      <c r="BG395" s="84">
        <f>IFERROR(BF395/BC379,"-")</f>
        <v>0.27597446939694764</v>
      </c>
      <c r="BH395" s="118">
        <v>1963</v>
      </c>
      <c r="BI395" s="84">
        <f>IFERROR(BH395/BD379,"-")</f>
        <v>0.91048237476808902</v>
      </c>
      <c r="BJ395" s="121">
        <f t="shared" si="277"/>
        <v>358563.14161996945</v>
      </c>
      <c r="BK395" s="88">
        <f t="shared" si="269"/>
        <v>0.80089759281925743</v>
      </c>
      <c r="BL395" s="198"/>
      <c r="BM395" s="173"/>
      <c r="BN395" s="173"/>
      <c r="BO395" s="39" t="s">
        <v>100</v>
      </c>
      <c r="BP395" s="114">
        <f>SUM(BP379:BP394)</f>
        <v>214797318</v>
      </c>
      <c r="BQ395" s="84">
        <f>IFERROR(BP395/BM379,"-")</f>
        <v>0.2799011644659315</v>
      </c>
      <c r="BR395" s="118">
        <v>567</v>
      </c>
      <c r="BS395" s="84">
        <f>IFERROR(BR395/BN379,"-")</f>
        <v>0.89857369255150554</v>
      </c>
      <c r="BT395" s="121">
        <f t="shared" si="278"/>
        <v>378831.24867724866</v>
      </c>
      <c r="BU395" s="88">
        <f t="shared" si="270"/>
        <v>0.77777777777777779</v>
      </c>
      <c r="BV395" s="198"/>
      <c r="BW395" s="173"/>
      <c r="BX395" s="173"/>
      <c r="BY395" s="39" t="s">
        <v>100</v>
      </c>
      <c r="BZ395" s="114">
        <f t="shared" si="246"/>
        <v>5665806084</v>
      </c>
      <c r="CA395" s="84">
        <f>IFERROR(BZ395/BW379,"-")</f>
        <v>0.20867056206114967</v>
      </c>
      <c r="CB395" s="114">
        <f t="shared" si="247"/>
        <v>23654</v>
      </c>
      <c r="CC395" s="84">
        <f>IFERROR(CB395/BX379,"-")</f>
        <v>0.83656940760389031</v>
      </c>
      <c r="CD395" s="121">
        <f t="shared" si="279"/>
        <v>239528.45539866408</v>
      </c>
      <c r="CE395" s="88">
        <f t="shared" si="271"/>
        <v>0.77131770306844494</v>
      </c>
    </row>
    <row r="396" spans="2:83" s="31" customFormat="1" ht="13.15" customHeight="1">
      <c r="B396" s="216">
        <v>24</v>
      </c>
      <c r="C396" s="174" t="s">
        <v>149</v>
      </c>
      <c r="D396" s="196">
        <f>CI28</f>
        <v>52</v>
      </c>
      <c r="E396" s="171">
        <v>129037060</v>
      </c>
      <c r="F396" s="171">
        <v>49</v>
      </c>
      <c r="G396" s="35" t="s">
        <v>66</v>
      </c>
      <c r="H396" s="124">
        <v>277651</v>
      </c>
      <c r="I396" s="80">
        <f>IFERROR(H396/E396,"-")</f>
        <v>2.1517151739198024E-3</v>
      </c>
      <c r="J396" s="124">
        <v>15</v>
      </c>
      <c r="K396" s="80">
        <f>IFERROR(J396/F396,"-")</f>
        <v>0.30612244897959184</v>
      </c>
      <c r="L396" s="119">
        <f t="shared" si="272"/>
        <v>18510.066666666666</v>
      </c>
      <c r="M396" s="81">
        <f t="shared" ref="M396:M412" si="280">IFERROR(J396/$CI$28,"-")</f>
        <v>0.28846153846153844</v>
      </c>
      <c r="N396" s="196">
        <f>CJ28</f>
        <v>107</v>
      </c>
      <c r="O396" s="171">
        <v>167972260</v>
      </c>
      <c r="P396" s="171">
        <v>97</v>
      </c>
      <c r="Q396" s="35" t="s">
        <v>66</v>
      </c>
      <c r="R396" s="124">
        <v>2796416</v>
      </c>
      <c r="S396" s="80">
        <f>IFERROR(R396/O396,"-")</f>
        <v>1.6648082248818943E-2</v>
      </c>
      <c r="T396" s="124">
        <v>25</v>
      </c>
      <c r="U396" s="80">
        <f>IFERROR(T396/P396,"-")</f>
        <v>0.25773195876288657</v>
      </c>
      <c r="V396" s="119">
        <f t="shared" si="273"/>
        <v>111856.64</v>
      </c>
      <c r="W396" s="81">
        <f t="shared" ref="W396:W412" si="281">IFERROR(T396/$CJ$28,"-")</f>
        <v>0.23364485981308411</v>
      </c>
      <c r="X396" s="196">
        <f>CK28</f>
        <v>4692</v>
      </c>
      <c r="Y396" s="171">
        <v>3229726530</v>
      </c>
      <c r="Z396" s="171">
        <v>4213</v>
      </c>
      <c r="AA396" s="35" t="s">
        <v>66</v>
      </c>
      <c r="AB396" s="124">
        <v>79371439</v>
      </c>
      <c r="AC396" s="80">
        <f>IFERROR(AB396/Y396,"-")</f>
        <v>2.4575281610607447E-2</v>
      </c>
      <c r="AD396" s="124">
        <v>725</v>
      </c>
      <c r="AE396" s="80">
        <f>IFERROR(AD396/Z396,"-")</f>
        <v>0.17208639924044625</v>
      </c>
      <c r="AF396" s="119">
        <f t="shared" si="274"/>
        <v>109477.84689655172</v>
      </c>
      <c r="AG396" s="81">
        <f t="shared" ref="AG396:AG412" si="282">IFERROR(AD396/$CK$28,"-")</f>
        <v>0.15451832907075874</v>
      </c>
      <c r="AH396" s="196">
        <f>CL28</f>
        <v>3791</v>
      </c>
      <c r="AI396" s="171">
        <v>3637296970</v>
      </c>
      <c r="AJ396" s="171">
        <v>3482</v>
      </c>
      <c r="AK396" s="35" t="s">
        <v>66</v>
      </c>
      <c r="AL396" s="124">
        <v>102141621</v>
      </c>
      <c r="AM396" s="80">
        <f>IFERROR(AL396/AI396,"-")</f>
        <v>2.808173812654071E-2</v>
      </c>
      <c r="AN396" s="124">
        <v>772</v>
      </c>
      <c r="AO396" s="80">
        <f>IFERROR(AN396/AJ396,"-")</f>
        <v>0.22171165996553704</v>
      </c>
      <c r="AP396" s="119">
        <f t="shared" si="275"/>
        <v>132307.79922279794</v>
      </c>
      <c r="AQ396" s="81">
        <f t="shared" ref="AQ396:AQ412" si="283">IFERROR(AN396/$CL$28,"-")</f>
        <v>0.20364020047480877</v>
      </c>
      <c r="AR396" s="196">
        <f>CM28</f>
        <v>2687</v>
      </c>
      <c r="AS396" s="171">
        <v>2739162980</v>
      </c>
      <c r="AT396" s="171">
        <v>2450</v>
      </c>
      <c r="AU396" s="35" t="s">
        <v>66</v>
      </c>
      <c r="AV396" s="124">
        <v>111394082</v>
      </c>
      <c r="AW396" s="80">
        <f>IFERROR(AV396/AS396,"-")</f>
        <v>4.0667197539300856E-2</v>
      </c>
      <c r="AX396" s="124">
        <v>638</v>
      </c>
      <c r="AY396" s="80">
        <f>IFERROR(AX396/AT396,"-")</f>
        <v>0.26040816326530614</v>
      </c>
      <c r="AZ396" s="119">
        <f t="shared" si="276"/>
        <v>174598.87460815048</v>
      </c>
      <c r="BA396" s="81">
        <f t="shared" ref="BA396:BA412" si="284">IFERROR(AX396/$CM$28,"-")</f>
        <v>0.2374395236323037</v>
      </c>
      <c r="BB396" s="196">
        <f>CN28</f>
        <v>1317</v>
      </c>
      <c r="BC396" s="171">
        <v>1365853990</v>
      </c>
      <c r="BD396" s="171">
        <v>1168</v>
      </c>
      <c r="BE396" s="35" t="s">
        <v>66</v>
      </c>
      <c r="BF396" s="124">
        <v>51801341</v>
      </c>
      <c r="BG396" s="80">
        <f>IFERROR(BF396/BC396,"-")</f>
        <v>3.7925972599750578E-2</v>
      </c>
      <c r="BH396" s="124">
        <v>260</v>
      </c>
      <c r="BI396" s="80">
        <f>IFERROR(BH396/BD396,"-")</f>
        <v>0.2226027397260274</v>
      </c>
      <c r="BJ396" s="119">
        <f t="shared" si="277"/>
        <v>199235.92692307691</v>
      </c>
      <c r="BK396" s="81">
        <f t="shared" ref="BK396:BK412" si="285">IFERROR(BH396/$CN$28,"-")</f>
        <v>0.19741837509491267</v>
      </c>
      <c r="BL396" s="196">
        <f>CO28</f>
        <v>479</v>
      </c>
      <c r="BM396" s="171">
        <v>465489310</v>
      </c>
      <c r="BN396" s="171">
        <v>416</v>
      </c>
      <c r="BO396" s="35" t="s">
        <v>66</v>
      </c>
      <c r="BP396" s="124">
        <v>44795635</v>
      </c>
      <c r="BQ396" s="80">
        <f>IFERROR(BP396/BM396,"-")</f>
        <v>9.6233434447721256E-2</v>
      </c>
      <c r="BR396" s="124">
        <v>105</v>
      </c>
      <c r="BS396" s="80">
        <f>IFERROR(BR396/BN396,"-")</f>
        <v>0.25240384615384615</v>
      </c>
      <c r="BT396" s="119">
        <f t="shared" si="278"/>
        <v>426625.09523809527</v>
      </c>
      <c r="BU396" s="81">
        <f t="shared" ref="BU396:BU412" si="286">IFERROR(BR396/$CO$28,"-")</f>
        <v>0.21920668058455114</v>
      </c>
      <c r="BV396" s="196">
        <f>CP28</f>
        <v>13125</v>
      </c>
      <c r="BW396" s="171">
        <f>SUM(E396,O396,Y396,AI396,AS396,BC396,BM396)</f>
        <v>11734539100</v>
      </c>
      <c r="BX396" s="171">
        <f>SUM(F396,P396,Z396,AJ396,AT396,BD396,BN396)</f>
        <v>11875</v>
      </c>
      <c r="BY396" s="35" t="s">
        <v>66</v>
      </c>
      <c r="BZ396" s="124">
        <f t="shared" si="246"/>
        <v>392578185</v>
      </c>
      <c r="CA396" s="80">
        <f>IFERROR(BZ396/BW396,"-")</f>
        <v>3.3454930070495909E-2</v>
      </c>
      <c r="CB396" s="124">
        <f t="shared" si="247"/>
        <v>2540</v>
      </c>
      <c r="CC396" s="80">
        <f>IFERROR(CB396/BX396,"-")</f>
        <v>0.21389473684210528</v>
      </c>
      <c r="CD396" s="119">
        <f t="shared" si="279"/>
        <v>154558.34055118111</v>
      </c>
      <c r="CE396" s="81">
        <f t="shared" ref="CE396:CE412" si="287">IFERROR(CB396/$CP$28,"-")</f>
        <v>0.19352380952380951</v>
      </c>
    </row>
    <row r="397" spans="2:83" s="31" customFormat="1" ht="13.15" customHeight="1">
      <c r="B397" s="216"/>
      <c r="C397" s="175"/>
      <c r="D397" s="197"/>
      <c r="E397" s="172"/>
      <c r="F397" s="172"/>
      <c r="G397" s="36" t="s">
        <v>68</v>
      </c>
      <c r="H397" s="117">
        <v>6950883</v>
      </c>
      <c r="I397" s="82">
        <f>IFERROR(H397/E396,"-")</f>
        <v>5.3867338576994855E-2</v>
      </c>
      <c r="J397" s="117">
        <v>15</v>
      </c>
      <c r="K397" s="82">
        <f>IFERROR(J397/F396,"-")</f>
        <v>0.30612244897959184</v>
      </c>
      <c r="L397" s="120">
        <f t="shared" si="272"/>
        <v>463392.2</v>
      </c>
      <c r="M397" s="83">
        <f t="shared" si="280"/>
        <v>0.28846153846153844</v>
      </c>
      <c r="N397" s="197"/>
      <c r="O397" s="172"/>
      <c r="P397" s="172"/>
      <c r="Q397" s="36" t="s">
        <v>68</v>
      </c>
      <c r="R397" s="117">
        <v>3290933</v>
      </c>
      <c r="S397" s="82">
        <f>IFERROR(R397/O396,"-")</f>
        <v>1.9592121937277024E-2</v>
      </c>
      <c r="T397" s="117">
        <v>22</v>
      </c>
      <c r="U397" s="82">
        <f>IFERROR(T397/P396,"-")</f>
        <v>0.22680412371134021</v>
      </c>
      <c r="V397" s="120">
        <f t="shared" si="273"/>
        <v>149587.86363636365</v>
      </c>
      <c r="W397" s="83">
        <f t="shared" si="281"/>
        <v>0.20560747663551401</v>
      </c>
      <c r="X397" s="197"/>
      <c r="Y397" s="172"/>
      <c r="Z397" s="172"/>
      <c r="AA397" s="36" t="s">
        <v>68</v>
      </c>
      <c r="AB397" s="117">
        <v>74324300</v>
      </c>
      <c r="AC397" s="82">
        <f>IFERROR(AB397/Y396,"-")</f>
        <v>2.3012567568685142E-2</v>
      </c>
      <c r="AD397" s="117">
        <v>1105</v>
      </c>
      <c r="AE397" s="82">
        <f>IFERROR(AD397/Z396,"-")</f>
        <v>0.2622834084975077</v>
      </c>
      <c r="AF397" s="120">
        <f t="shared" si="274"/>
        <v>67261.809954751137</v>
      </c>
      <c r="AG397" s="83">
        <f t="shared" si="282"/>
        <v>0.23550724637681159</v>
      </c>
      <c r="AH397" s="197"/>
      <c r="AI397" s="172"/>
      <c r="AJ397" s="172"/>
      <c r="AK397" s="36" t="s">
        <v>68</v>
      </c>
      <c r="AL397" s="117">
        <v>79928001</v>
      </c>
      <c r="AM397" s="82">
        <f>IFERROR(AL397/AI396,"-")</f>
        <v>2.1974560136067196E-2</v>
      </c>
      <c r="AN397" s="117">
        <v>1076</v>
      </c>
      <c r="AO397" s="82">
        <f>IFERROR(AN397/AJ396,"-")</f>
        <v>0.30901780585870192</v>
      </c>
      <c r="AP397" s="120">
        <f t="shared" si="275"/>
        <v>74282.528810408927</v>
      </c>
      <c r="AQ397" s="83">
        <f t="shared" si="283"/>
        <v>0.28383012397784224</v>
      </c>
      <c r="AR397" s="197"/>
      <c r="AS397" s="172"/>
      <c r="AT397" s="172"/>
      <c r="AU397" s="36" t="s">
        <v>68</v>
      </c>
      <c r="AV397" s="117">
        <v>47016998</v>
      </c>
      <c r="AW397" s="82">
        <f>IFERROR(AV397/AS396,"-")</f>
        <v>1.716473183351799E-2</v>
      </c>
      <c r="AX397" s="117">
        <v>841</v>
      </c>
      <c r="AY397" s="82">
        <f>IFERROR(AX397/AT396,"-")</f>
        <v>0.34326530612244899</v>
      </c>
      <c r="AZ397" s="120">
        <f t="shared" si="276"/>
        <v>55906.061831153391</v>
      </c>
      <c r="BA397" s="83">
        <f t="shared" si="284"/>
        <v>0.31298846296985483</v>
      </c>
      <c r="BB397" s="197"/>
      <c r="BC397" s="172"/>
      <c r="BD397" s="172"/>
      <c r="BE397" s="36" t="s">
        <v>68</v>
      </c>
      <c r="BF397" s="117">
        <v>19574441</v>
      </c>
      <c r="BG397" s="82">
        <f>IFERROR(BF397/BC396,"-")</f>
        <v>1.4331283682818835E-2</v>
      </c>
      <c r="BH397" s="117">
        <v>404</v>
      </c>
      <c r="BI397" s="82">
        <f>IFERROR(BH397/BD396,"-")</f>
        <v>0.3458904109589041</v>
      </c>
      <c r="BJ397" s="120">
        <f t="shared" si="277"/>
        <v>48451.58663366337</v>
      </c>
      <c r="BK397" s="83">
        <f t="shared" si="285"/>
        <v>0.30675778283978739</v>
      </c>
      <c r="BL397" s="197"/>
      <c r="BM397" s="172"/>
      <c r="BN397" s="172"/>
      <c r="BO397" s="36" t="s">
        <v>68</v>
      </c>
      <c r="BP397" s="117">
        <v>5306992</v>
      </c>
      <c r="BQ397" s="82">
        <f>IFERROR(BP397/BM396,"-")</f>
        <v>1.140088909882807E-2</v>
      </c>
      <c r="BR397" s="117">
        <v>150</v>
      </c>
      <c r="BS397" s="82">
        <f>IFERROR(BR397/BN396,"-")</f>
        <v>0.36057692307692307</v>
      </c>
      <c r="BT397" s="120">
        <f t="shared" si="278"/>
        <v>35379.946666666663</v>
      </c>
      <c r="BU397" s="83">
        <f t="shared" si="286"/>
        <v>0.31315240083507306</v>
      </c>
      <c r="BV397" s="197"/>
      <c r="BW397" s="172"/>
      <c r="BX397" s="172"/>
      <c r="BY397" s="36" t="s">
        <v>68</v>
      </c>
      <c r="BZ397" s="117">
        <f t="shared" si="246"/>
        <v>236392548</v>
      </c>
      <c r="CA397" s="82">
        <f>IFERROR(BZ397/BW396,"-")</f>
        <v>2.0145021971932412E-2</v>
      </c>
      <c r="CB397" s="117">
        <f t="shared" si="247"/>
        <v>3613</v>
      </c>
      <c r="CC397" s="82">
        <f>IFERROR(CB397/BX396,"-")</f>
        <v>0.30425263157894739</v>
      </c>
      <c r="CD397" s="120">
        <f t="shared" si="279"/>
        <v>65428.327705507887</v>
      </c>
      <c r="CE397" s="83">
        <f t="shared" si="287"/>
        <v>0.27527619047619045</v>
      </c>
    </row>
    <row r="398" spans="2:83" s="31" customFormat="1" ht="13.15" customHeight="1">
      <c r="B398" s="216"/>
      <c r="C398" s="175"/>
      <c r="D398" s="197"/>
      <c r="E398" s="172"/>
      <c r="F398" s="172"/>
      <c r="G398" s="37" t="s">
        <v>70</v>
      </c>
      <c r="H398" s="117">
        <v>1209501</v>
      </c>
      <c r="I398" s="82">
        <f>IFERROR(H398/E396,"-")</f>
        <v>9.3732839232387975E-3</v>
      </c>
      <c r="J398" s="117">
        <v>8</v>
      </c>
      <c r="K398" s="82">
        <f>IFERROR(J398/F396,"-")</f>
        <v>0.16326530612244897</v>
      </c>
      <c r="L398" s="120">
        <f t="shared" si="272"/>
        <v>151187.625</v>
      </c>
      <c r="M398" s="83">
        <f t="shared" si="280"/>
        <v>0.15384615384615385</v>
      </c>
      <c r="N398" s="197"/>
      <c r="O398" s="172"/>
      <c r="P398" s="172"/>
      <c r="Q398" s="37" t="s">
        <v>70</v>
      </c>
      <c r="R398" s="117">
        <v>343015</v>
      </c>
      <c r="S398" s="82">
        <f>IFERROR(R398/O396,"-")</f>
        <v>2.04209314085552E-3</v>
      </c>
      <c r="T398" s="117">
        <v>19</v>
      </c>
      <c r="U398" s="82">
        <f>IFERROR(T398/P396,"-")</f>
        <v>0.19587628865979381</v>
      </c>
      <c r="V398" s="120">
        <f t="shared" si="273"/>
        <v>18053.42105263158</v>
      </c>
      <c r="W398" s="83">
        <f t="shared" si="281"/>
        <v>0.17757009345794392</v>
      </c>
      <c r="X398" s="197"/>
      <c r="Y398" s="172"/>
      <c r="Z398" s="172"/>
      <c r="AA398" s="37" t="s">
        <v>70</v>
      </c>
      <c r="AB398" s="117">
        <v>38670878</v>
      </c>
      <c r="AC398" s="82">
        <f>IFERROR(AB398/Y396,"-")</f>
        <v>1.1973421786890421E-2</v>
      </c>
      <c r="AD398" s="117">
        <v>971</v>
      </c>
      <c r="AE398" s="82">
        <f>IFERROR(AD398/Z396,"-")</f>
        <v>0.23047709470685973</v>
      </c>
      <c r="AF398" s="120">
        <f t="shared" si="274"/>
        <v>39825.826982492275</v>
      </c>
      <c r="AG398" s="83">
        <f t="shared" si="282"/>
        <v>0.20694799658994031</v>
      </c>
      <c r="AH398" s="197"/>
      <c r="AI398" s="172"/>
      <c r="AJ398" s="172"/>
      <c r="AK398" s="37" t="s">
        <v>70</v>
      </c>
      <c r="AL398" s="117">
        <v>36497447</v>
      </c>
      <c r="AM398" s="82">
        <f>IFERROR(AL398/AI396,"-")</f>
        <v>1.0034222473728892E-2</v>
      </c>
      <c r="AN398" s="117">
        <v>906</v>
      </c>
      <c r="AO398" s="82">
        <f>IFERROR(AN398/AJ396,"-")</f>
        <v>0.26019529006318209</v>
      </c>
      <c r="AP398" s="120">
        <f t="shared" si="275"/>
        <v>40284.15783664459</v>
      </c>
      <c r="AQ398" s="83">
        <f t="shared" si="283"/>
        <v>0.23898707465048799</v>
      </c>
      <c r="AR398" s="197"/>
      <c r="AS398" s="172"/>
      <c r="AT398" s="172"/>
      <c r="AU398" s="37" t="s">
        <v>70</v>
      </c>
      <c r="AV398" s="117">
        <v>28945720</v>
      </c>
      <c r="AW398" s="82">
        <f>IFERROR(AV398/AS396,"-")</f>
        <v>1.0567359522360367E-2</v>
      </c>
      <c r="AX398" s="117">
        <v>702</v>
      </c>
      <c r="AY398" s="82">
        <f>IFERROR(AX398/AT396,"-")</f>
        <v>0.28653061224489795</v>
      </c>
      <c r="AZ398" s="120">
        <f t="shared" si="276"/>
        <v>41233.21937321937</v>
      </c>
      <c r="BA398" s="83">
        <f t="shared" si="284"/>
        <v>0.26125790844808339</v>
      </c>
      <c r="BB398" s="197"/>
      <c r="BC398" s="172"/>
      <c r="BD398" s="172"/>
      <c r="BE398" s="37" t="s">
        <v>70</v>
      </c>
      <c r="BF398" s="117">
        <v>21250065</v>
      </c>
      <c r="BG398" s="82">
        <f>IFERROR(BF398/BC396,"-")</f>
        <v>1.5558079527958915E-2</v>
      </c>
      <c r="BH398" s="117">
        <v>309</v>
      </c>
      <c r="BI398" s="82">
        <f>IFERROR(BH398/BD396,"-")</f>
        <v>0.26455479452054792</v>
      </c>
      <c r="BJ398" s="120">
        <f t="shared" si="277"/>
        <v>68770.436893203878</v>
      </c>
      <c r="BK398" s="83">
        <f t="shared" si="285"/>
        <v>0.23462414578587698</v>
      </c>
      <c r="BL398" s="197"/>
      <c r="BM398" s="172"/>
      <c r="BN398" s="172"/>
      <c r="BO398" s="37" t="s">
        <v>70</v>
      </c>
      <c r="BP398" s="117">
        <v>3556467</v>
      </c>
      <c r="BQ398" s="82">
        <f>IFERROR(BP398/BM396,"-")</f>
        <v>7.6402764222447987E-3</v>
      </c>
      <c r="BR398" s="117">
        <v>100</v>
      </c>
      <c r="BS398" s="82">
        <f>IFERROR(BR398/BN396,"-")</f>
        <v>0.24038461538461539</v>
      </c>
      <c r="BT398" s="120">
        <f t="shared" si="278"/>
        <v>35564.67</v>
      </c>
      <c r="BU398" s="83">
        <f t="shared" si="286"/>
        <v>0.20876826722338204</v>
      </c>
      <c r="BV398" s="197"/>
      <c r="BW398" s="172"/>
      <c r="BX398" s="172"/>
      <c r="BY398" s="37" t="s">
        <v>70</v>
      </c>
      <c r="BZ398" s="117">
        <f t="shared" si="246"/>
        <v>130473093</v>
      </c>
      <c r="CA398" s="82">
        <f>IFERROR(BZ398/BW396,"-")</f>
        <v>1.1118723273929012E-2</v>
      </c>
      <c r="CB398" s="117">
        <f t="shared" si="247"/>
        <v>3015</v>
      </c>
      <c r="CC398" s="82">
        <f>IFERROR(CB398/BX396,"-")</f>
        <v>0.25389473684210528</v>
      </c>
      <c r="CD398" s="120">
        <f t="shared" si="279"/>
        <v>43274.657711442786</v>
      </c>
      <c r="CE398" s="83">
        <f t="shared" si="287"/>
        <v>0.2297142857142857</v>
      </c>
    </row>
    <row r="399" spans="2:83" s="31" customFormat="1" ht="13.15" customHeight="1">
      <c r="B399" s="216"/>
      <c r="C399" s="175"/>
      <c r="D399" s="197"/>
      <c r="E399" s="172"/>
      <c r="F399" s="172"/>
      <c r="G399" s="37" t="s">
        <v>72</v>
      </c>
      <c r="H399" s="117">
        <v>22573</v>
      </c>
      <c r="I399" s="82">
        <f>IFERROR(H399/E396,"-")</f>
        <v>1.7493423982226501E-4</v>
      </c>
      <c r="J399" s="117">
        <v>2</v>
      </c>
      <c r="K399" s="82">
        <f>IFERROR(J399/F396,"-")</f>
        <v>4.0816326530612242E-2</v>
      </c>
      <c r="L399" s="120">
        <f t="shared" si="272"/>
        <v>11286.5</v>
      </c>
      <c r="M399" s="83">
        <f t="shared" si="280"/>
        <v>3.8461538461538464E-2</v>
      </c>
      <c r="N399" s="197"/>
      <c r="O399" s="172"/>
      <c r="P399" s="172"/>
      <c r="Q399" s="37" t="s">
        <v>72</v>
      </c>
      <c r="R399" s="117">
        <v>42989</v>
      </c>
      <c r="S399" s="82">
        <f>IFERROR(R399/O396,"-")</f>
        <v>2.5592916354164671E-4</v>
      </c>
      <c r="T399" s="117">
        <v>8</v>
      </c>
      <c r="U399" s="82">
        <f>IFERROR(T399/P396,"-")</f>
        <v>8.247422680412371E-2</v>
      </c>
      <c r="V399" s="120">
        <f t="shared" si="273"/>
        <v>5373.625</v>
      </c>
      <c r="W399" s="83">
        <f t="shared" si="281"/>
        <v>7.476635514018691E-2</v>
      </c>
      <c r="X399" s="197"/>
      <c r="Y399" s="172"/>
      <c r="Z399" s="172"/>
      <c r="AA399" s="37" t="s">
        <v>72</v>
      </c>
      <c r="AB399" s="117">
        <v>6106071</v>
      </c>
      <c r="AC399" s="82">
        <f>IFERROR(AB399/Y396,"-")</f>
        <v>1.8905845257431129E-3</v>
      </c>
      <c r="AD399" s="117">
        <v>154</v>
      </c>
      <c r="AE399" s="82">
        <f>IFERROR(AD399/Z396,"-")</f>
        <v>3.6553524804177548E-2</v>
      </c>
      <c r="AF399" s="120">
        <f t="shared" si="274"/>
        <v>39649.811688311689</v>
      </c>
      <c r="AG399" s="83">
        <f t="shared" si="282"/>
        <v>3.2821824381926684E-2</v>
      </c>
      <c r="AH399" s="197"/>
      <c r="AI399" s="172"/>
      <c r="AJ399" s="172"/>
      <c r="AK399" s="37" t="s">
        <v>72</v>
      </c>
      <c r="AL399" s="117">
        <v>6181304</v>
      </c>
      <c r="AM399" s="82">
        <f>IFERROR(AL399/AI396,"-")</f>
        <v>1.6994224147719233E-3</v>
      </c>
      <c r="AN399" s="117">
        <v>141</v>
      </c>
      <c r="AO399" s="82">
        <f>IFERROR(AN399/AJ396,"-")</f>
        <v>4.0493968983342905E-2</v>
      </c>
      <c r="AP399" s="120">
        <f t="shared" si="275"/>
        <v>43839.035460992905</v>
      </c>
      <c r="AQ399" s="83">
        <f t="shared" si="283"/>
        <v>3.7193352677393827E-2</v>
      </c>
      <c r="AR399" s="197"/>
      <c r="AS399" s="172"/>
      <c r="AT399" s="172"/>
      <c r="AU399" s="37" t="s">
        <v>72</v>
      </c>
      <c r="AV399" s="117">
        <v>3656584</v>
      </c>
      <c r="AW399" s="82">
        <f>IFERROR(AV399/AS396,"-")</f>
        <v>1.3349275040216847E-3</v>
      </c>
      <c r="AX399" s="117">
        <v>109</v>
      </c>
      <c r="AY399" s="82">
        <f>IFERROR(AX399/AT396,"-")</f>
        <v>4.4489795918367346E-2</v>
      </c>
      <c r="AZ399" s="120">
        <f t="shared" si="276"/>
        <v>33546.64220183486</v>
      </c>
      <c r="BA399" s="83">
        <f t="shared" si="284"/>
        <v>4.0565686639374765E-2</v>
      </c>
      <c r="BB399" s="197"/>
      <c r="BC399" s="172"/>
      <c r="BD399" s="172"/>
      <c r="BE399" s="37" t="s">
        <v>72</v>
      </c>
      <c r="BF399" s="117">
        <v>1477283</v>
      </c>
      <c r="BG399" s="82">
        <f>IFERROR(BF399/BC396,"-")</f>
        <v>1.0815819339518129E-3</v>
      </c>
      <c r="BH399" s="117">
        <v>43</v>
      </c>
      <c r="BI399" s="82">
        <f>IFERROR(BH399/BD396,"-")</f>
        <v>3.6815068493150686E-2</v>
      </c>
      <c r="BJ399" s="120">
        <f t="shared" si="277"/>
        <v>34355.41860465116</v>
      </c>
      <c r="BK399" s="83">
        <f t="shared" si="285"/>
        <v>3.2649962034927864E-2</v>
      </c>
      <c r="BL399" s="197"/>
      <c r="BM399" s="172"/>
      <c r="BN399" s="172"/>
      <c r="BO399" s="37" t="s">
        <v>72</v>
      </c>
      <c r="BP399" s="117">
        <v>40582</v>
      </c>
      <c r="BQ399" s="82">
        <f>IFERROR(BP399/BM396,"-")</f>
        <v>8.7181379095472669E-5</v>
      </c>
      <c r="BR399" s="117">
        <v>7</v>
      </c>
      <c r="BS399" s="82">
        <f>IFERROR(BR399/BN396,"-")</f>
        <v>1.6826923076923076E-2</v>
      </c>
      <c r="BT399" s="120">
        <f t="shared" si="278"/>
        <v>5797.4285714285716</v>
      </c>
      <c r="BU399" s="83">
        <f t="shared" si="286"/>
        <v>1.4613778705636743E-2</v>
      </c>
      <c r="BV399" s="197"/>
      <c r="BW399" s="172"/>
      <c r="BX399" s="172"/>
      <c r="BY399" s="37" t="s">
        <v>72</v>
      </c>
      <c r="BZ399" s="117">
        <f t="shared" si="246"/>
        <v>17527386</v>
      </c>
      <c r="CA399" s="82">
        <f>IFERROR(BZ399/BW396,"-")</f>
        <v>1.4936578122612418E-3</v>
      </c>
      <c r="CB399" s="117">
        <f t="shared" si="247"/>
        <v>464</v>
      </c>
      <c r="CC399" s="82">
        <f>IFERROR(CB399/BX396,"-")</f>
        <v>3.9073684210526316E-2</v>
      </c>
      <c r="CD399" s="120">
        <f t="shared" si="279"/>
        <v>37774.538793103449</v>
      </c>
      <c r="CE399" s="83">
        <f t="shared" si="287"/>
        <v>3.5352380952380955E-2</v>
      </c>
    </row>
    <row r="400" spans="2:83" s="31" customFormat="1" ht="13.15" customHeight="1">
      <c r="B400" s="216"/>
      <c r="C400" s="175"/>
      <c r="D400" s="197"/>
      <c r="E400" s="172"/>
      <c r="F400" s="172"/>
      <c r="G400" s="37" t="s">
        <v>74</v>
      </c>
      <c r="H400" s="117">
        <v>2427118</v>
      </c>
      <c r="I400" s="82">
        <f>IFERROR(H400/E396,"-")</f>
        <v>1.8809464505778417E-2</v>
      </c>
      <c r="J400" s="117">
        <v>8</v>
      </c>
      <c r="K400" s="82">
        <f>IFERROR(J400/F396,"-")</f>
        <v>0.16326530612244897</v>
      </c>
      <c r="L400" s="120">
        <f t="shared" si="272"/>
        <v>303389.75</v>
      </c>
      <c r="M400" s="83">
        <f t="shared" si="280"/>
        <v>0.15384615384615385</v>
      </c>
      <c r="N400" s="197"/>
      <c r="O400" s="172"/>
      <c r="P400" s="172"/>
      <c r="Q400" s="37" t="s">
        <v>74</v>
      </c>
      <c r="R400" s="117">
        <v>3045517</v>
      </c>
      <c r="S400" s="82">
        <f>IFERROR(R400/O396,"-")</f>
        <v>1.813107116615565E-2</v>
      </c>
      <c r="T400" s="117">
        <v>23</v>
      </c>
      <c r="U400" s="82">
        <f>IFERROR(T400/P396,"-")</f>
        <v>0.23711340206185566</v>
      </c>
      <c r="V400" s="120">
        <f t="shared" si="273"/>
        <v>132413.78260869565</v>
      </c>
      <c r="W400" s="83">
        <f t="shared" si="281"/>
        <v>0.21495327102803738</v>
      </c>
      <c r="X400" s="197"/>
      <c r="Y400" s="172"/>
      <c r="Z400" s="172"/>
      <c r="AA400" s="37" t="s">
        <v>74</v>
      </c>
      <c r="AB400" s="117">
        <v>63530593</v>
      </c>
      <c r="AC400" s="82">
        <f>IFERROR(AB400/Y396,"-")</f>
        <v>1.9670579663597709E-2</v>
      </c>
      <c r="AD400" s="117">
        <v>994</v>
      </c>
      <c r="AE400" s="82">
        <f>IFERROR(AD400/Z396,"-")</f>
        <v>0.2359363873724187</v>
      </c>
      <c r="AF400" s="120">
        <f t="shared" si="274"/>
        <v>63914.07746478873</v>
      </c>
      <c r="AG400" s="83">
        <f t="shared" si="282"/>
        <v>0.21184995737425405</v>
      </c>
      <c r="AH400" s="197"/>
      <c r="AI400" s="172"/>
      <c r="AJ400" s="172"/>
      <c r="AK400" s="37" t="s">
        <v>74</v>
      </c>
      <c r="AL400" s="117">
        <v>66629516</v>
      </c>
      <c r="AM400" s="82">
        <f>IFERROR(AL400/AI396,"-")</f>
        <v>1.8318415171912676E-2</v>
      </c>
      <c r="AN400" s="117">
        <v>947</v>
      </c>
      <c r="AO400" s="82">
        <f>IFERROR(AN400/AJ396,"-")</f>
        <v>0.27197013210798393</v>
      </c>
      <c r="AP400" s="120">
        <f t="shared" si="275"/>
        <v>70358.517423442448</v>
      </c>
      <c r="AQ400" s="83">
        <f t="shared" si="283"/>
        <v>0.24980216301767344</v>
      </c>
      <c r="AR400" s="197"/>
      <c r="AS400" s="172"/>
      <c r="AT400" s="172"/>
      <c r="AU400" s="37" t="s">
        <v>74</v>
      </c>
      <c r="AV400" s="117">
        <v>34989243</v>
      </c>
      <c r="AW400" s="82">
        <f>IFERROR(AV400/AS396,"-")</f>
        <v>1.2773698847229601E-2</v>
      </c>
      <c r="AX400" s="117">
        <v>710</v>
      </c>
      <c r="AY400" s="82">
        <f>IFERROR(AX400/AT396,"-")</f>
        <v>0.28979591836734692</v>
      </c>
      <c r="AZ400" s="120">
        <f t="shared" si="276"/>
        <v>49280.623943661973</v>
      </c>
      <c r="BA400" s="83">
        <f t="shared" si="284"/>
        <v>0.26423520655005583</v>
      </c>
      <c r="BB400" s="197"/>
      <c r="BC400" s="172"/>
      <c r="BD400" s="172"/>
      <c r="BE400" s="37" t="s">
        <v>74</v>
      </c>
      <c r="BF400" s="117">
        <v>24149533</v>
      </c>
      <c r="BG400" s="82">
        <f>IFERROR(BF400/BC396,"-")</f>
        <v>1.7680903798509239E-2</v>
      </c>
      <c r="BH400" s="117">
        <v>286</v>
      </c>
      <c r="BI400" s="82">
        <f>IFERROR(BH400/BD396,"-")</f>
        <v>0.24486301369863014</v>
      </c>
      <c r="BJ400" s="120">
        <f t="shared" si="277"/>
        <v>84438.926573426579</v>
      </c>
      <c r="BK400" s="83">
        <f t="shared" si="285"/>
        <v>0.21716021260440393</v>
      </c>
      <c r="BL400" s="197"/>
      <c r="BM400" s="172"/>
      <c r="BN400" s="172"/>
      <c r="BO400" s="37" t="s">
        <v>74</v>
      </c>
      <c r="BP400" s="117">
        <v>5899445</v>
      </c>
      <c r="BQ400" s="82">
        <f>IFERROR(BP400/BM396,"-")</f>
        <v>1.2673642279776522E-2</v>
      </c>
      <c r="BR400" s="117">
        <v>69</v>
      </c>
      <c r="BS400" s="82">
        <f>IFERROR(BR400/BN396,"-")</f>
        <v>0.16586538461538461</v>
      </c>
      <c r="BT400" s="120">
        <f t="shared" si="278"/>
        <v>85499.20289855072</v>
      </c>
      <c r="BU400" s="83">
        <f t="shared" si="286"/>
        <v>0.1440501043841336</v>
      </c>
      <c r="BV400" s="197"/>
      <c r="BW400" s="172"/>
      <c r="BX400" s="172"/>
      <c r="BY400" s="37" t="s">
        <v>74</v>
      </c>
      <c r="BZ400" s="117">
        <f t="shared" si="246"/>
        <v>200670965</v>
      </c>
      <c r="CA400" s="82">
        <f>IFERROR(BZ400/BW396,"-")</f>
        <v>1.7100881703994663E-2</v>
      </c>
      <c r="CB400" s="117">
        <f t="shared" si="247"/>
        <v>3037</v>
      </c>
      <c r="CC400" s="82">
        <f>IFERROR(CB400/BX396,"-")</f>
        <v>0.25574736842105261</v>
      </c>
      <c r="CD400" s="120">
        <f t="shared" si="279"/>
        <v>66075.39183404675</v>
      </c>
      <c r="CE400" s="83">
        <f t="shared" si="287"/>
        <v>0.2313904761904762</v>
      </c>
    </row>
    <row r="401" spans="2:83" s="31" customFormat="1" ht="13.15" customHeight="1">
      <c r="B401" s="216"/>
      <c r="C401" s="175"/>
      <c r="D401" s="197"/>
      <c r="E401" s="172"/>
      <c r="F401" s="172"/>
      <c r="G401" s="37" t="s">
        <v>76</v>
      </c>
      <c r="H401" s="117">
        <v>251364</v>
      </c>
      <c r="I401" s="82">
        <f>IFERROR(H401/E396,"-")</f>
        <v>1.9479985052356277E-3</v>
      </c>
      <c r="J401" s="117">
        <v>10</v>
      </c>
      <c r="K401" s="82">
        <f>IFERROR(J401/F396,"-")</f>
        <v>0.20408163265306123</v>
      </c>
      <c r="L401" s="120">
        <f t="shared" si="272"/>
        <v>25136.400000000001</v>
      </c>
      <c r="M401" s="83">
        <f t="shared" si="280"/>
        <v>0.19230769230769232</v>
      </c>
      <c r="N401" s="197"/>
      <c r="O401" s="172"/>
      <c r="P401" s="172"/>
      <c r="Q401" s="37" t="s">
        <v>76</v>
      </c>
      <c r="R401" s="117">
        <v>3146228</v>
      </c>
      <c r="S401" s="82">
        <f>IFERROR(R401/O396,"-")</f>
        <v>1.8730640404552513E-2</v>
      </c>
      <c r="T401" s="117">
        <v>44</v>
      </c>
      <c r="U401" s="82">
        <f>IFERROR(T401/P396,"-")</f>
        <v>0.45360824742268041</v>
      </c>
      <c r="V401" s="120">
        <f t="shared" si="273"/>
        <v>71505.181818181823</v>
      </c>
      <c r="W401" s="83">
        <f t="shared" si="281"/>
        <v>0.41121495327102803</v>
      </c>
      <c r="X401" s="197"/>
      <c r="Y401" s="172"/>
      <c r="Z401" s="172"/>
      <c r="AA401" s="37" t="s">
        <v>76</v>
      </c>
      <c r="AB401" s="117">
        <v>91761900</v>
      </c>
      <c r="AC401" s="82">
        <f>IFERROR(AB401/Y396,"-")</f>
        <v>2.8411662457378396E-2</v>
      </c>
      <c r="AD401" s="117">
        <v>1303</v>
      </c>
      <c r="AE401" s="82">
        <f>IFERROR(AD401/Z396,"-")</f>
        <v>0.30928079753145027</v>
      </c>
      <c r="AF401" s="120">
        <f t="shared" si="274"/>
        <v>70423.561013046812</v>
      </c>
      <c r="AG401" s="83">
        <f t="shared" si="282"/>
        <v>0.27770673486786018</v>
      </c>
      <c r="AH401" s="197"/>
      <c r="AI401" s="172"/>
      <c r="AJ401" s="172"/>
      <c r="AK401" s="37" t="s">
        <v>76</v>
      </c>
      <c r="AL401" s="117">
        <v>133141823</v>
      </c>
      <c r="AM401" s="82">
        <f>IFERROR(AL401/AI396,"-")</f>
        <v>3.6604606139707091E-2</v>
      </c>
      <c r="AN401" s="117">
        <v>1398</v>
      </c>
      <c r="AO401" s="82">
        <f>IFERROR(AN401/AJ396,"-")</f>
        <v>0.40149339460080413</v>
      </c>
      <c r="AP401" s="120">
        <f t="shared" si="275"/>
        <v>95237.355507868386</v>
      </c>
      <c r="AQ401" s="83">
        <f t="shared" si="283"/>
        <v>0.36876813505671324</v>
      </c>
      <c r="AR401" s="197"/>
      <c r="AS401" s="172"/>
      <c r="AT401" s="172"/>
      <c r="AU401" s="37" t="s">
        <v>76</v>
      </c>
      <c r="AV401" s="117">
        <v>100514382</v>
      </c>
      <c r="AW401" s="82">
        <f>IFERROR(AV401/AS396,"-")</f>
        <v>3.6695290763603998E-2</v>
      </c>
      <c r="AX401" s="117">
        <v>1037</v>
      </c>
      <c r="AY401" s="82">
        <f>IFERROR(AX401/AT396,"-")</f>
        <v>0.423265306122449</v>
      </c>
      <c r="AZ401" s="120">
        <f t="shared" si="276"/>
        <v>96928.0443587271</v>
      </c>
      <c r="BA401" s="83">
        <f t="shared" si="284"/>
        <v>0.38593226646818013</v>
      </c>
      <c r="BB401" s="197"/>
      <c r="BC401" s="172"/>
      <c r="BD401" s="172"/>
      <c r="BE401" s="37" t="s">
        <v>76</v>
      </c>
      <c r="BF401" s="117">
        <v>48492726</v>
      </c>
      <c r="BG401" s="82">
        <f>IFERROR(BF401/BC396,"-")</f>
        <v>3.5503594348324161E-2</v>
      </c>
      <c r="BH401" s="117">
        <v>454</v>
      </c>
      <c r="BI401" s="82">
        <f>IFERROR(BH401/BD396,"-")</f>
        <v>0.3886986301369863</v>
      </c>
      <c r="BJ401" s="120">
        <f t="shared" si="277"/>
        <v>106812.1718061674</v>
      </c>
      <c r="BK401" s="83">
        <f t="shared" si="285"/>
        <v>0.34472285497342448</v>
      </c>
      <c r="BL401" s="197"/>
      <c r="BM401" s="172"/>
      <c r="BN401" s="172"/>
      <c r="BO401" s="37" t="s">
        <v>76</v>
      </c>
      <c r="BP401" s="117">
        <v>10326542</v>
      </c>
      <c r="BQ401" s="82">
        <f>IFERROR(BP401/BM396,"-")</f>
        <v>2.2184273146895684E-2</v>
      </c>
      <c r="BR401" s="117">
        <v>129</v>
      </c>
      <c r="BS401" s="82">
        <f>IFERROR(BR401/BN396,"-")</f>
        <v>0.31009615384615385</v>
      </c>
      <c r="BT401" s="120">
        <f t="shared" si="278"/>
        <v>80050.71317829458</v>
      </c>
      <c r="BU401" s="83">
        <f t="shared" si="286"/>
        <v>0.26931106471816285</v>
      </c>
      <c r="BV401" s="197"/>
      <c r="BW401" s="172"/>
      <c r="BX401" s="172"/>
      <c r="BY401" s="37" t="s">
        <v>76</v>
      </c>
      <c r="BZ401" s="117">
        <f t="shared" si="246"/>
        <v>387634965</v>
      </c>
      <c r="CA401" s="82">
        <f>IFERROR(BZ401/BW396,"-")</f>
        <v>3.3033676201223786E-2</v>
      </c>
      <c r="CB401" s="117">
        <f t="shared" si="247"/>
        <v>4375</v>
      </c>
      <c r="CC401" s="82">
        <f>IFERROR(CB401/BX396,"-")</f>
        <v>0.36842105263157893</v>
      </c>
      <c r="CD401" s="120">
        <f t="shared" si="279"/>
        <v>88602.277714285708</v>
      </c>
      <c r="CE401" s="83">
        <f t="shared" si="287"/>
        <v>0.33333333333333331</v>
      </c>
    </row>
    <row r="402" spans="2:83" s="31" customFormat="1" ht="13.15" customHeight="1">
      <c r="B402" s="216"/>
      <c r="C402" s="175"/>
      <c r="D402" s="197"/>
      <c r="E402" s="172"/>
      <c r="F402" s="172"/>
      <c r="G402" s="37" t="s">
        <v>77</v>
      </c>
      <c r="H402" s="117">
        <v>3462192</v>
      </c>
      <c r="I402" s="82">
        <f>IFERROR(H402/E396,"-")</f>
        <v>2.6830989484726325E-2</v>
      </c>
      <c r="J402" s="117">
        <v>1</v>
      </c>
      <c r="K402" s="82">
        <f>IFERROR(J402/F396,"-")</f>
        <v>2.0408163265306121E-2</v>
      </c>
      <c r="L402" s="120">
        <f t="shared" si="272"/>
        <v>3462192</v>
      </c>
      <c r="M402" s="83">
        <f t="shared" si="280"/>
        <v>1.9230769230769232E-2</v>
      </c>
      <c r="N402" s="197"/>
      <c r="O402" s="172"/>
      <c r="P402" s="172"/>
      <c r="Q402" s="37" t="s">
        <v>77</v>
      </c>
      <c r="R402" s="117">
        <v>1224905</v>
      </c>
      <c r="S402" s="82">
        <f>IFERROR(R402/O396,"-")</f>
        <v>7.2923052889804539E-3</v>
      </c>
      <c r="T402" s="117">
        <v>11</v>
      </c>
      <c r="U402" s="82">
        <f>IFERROR(T402/P396,"-")</f>
        <v>0.1134020618556701</v>
      </c>
      <c r="V402" s="120">
        <f t="shared" si="273"/>
        <v>111355</v>
      </c>
      <c r="W402" s="83">
        <f t="shared" si="281"/>
        <v>0.10280373831775701</v>
      </c>
      <c r="X402" s="197"/>
      <c r="Y402" s="172"/>
      <c r="Z402" s="172"/>
      <c r="AA402" s="37" t="s">
        <v>77</v>
      </c>
      <c r="AB402" s="117">
        <v>62616508</v>
      </c>
      <c r="AC402" s="82">
        <f>IFERROR(AB402/Y396,"-")</f>
        <v>1.9387557249312994E-2</v>
      </c>
      <c r="AD402" s="117">
        <v>377</v>
      </c>
      <c r="AE402" s="82">
        <f>IFERROR(AD402/Z396,"-")</f>
        <v>8.9484927605032044E-2</v>
      </c>
      <c r="AF402" s="120">
        <f t="shared" si="274"/>
        <v>166091.53315649868</v>
      </c>
      <c r="AG402" s="83">
        <f t="shared" si="282"/>
        <v>8.0349531116794548E-2</v>
      </c>
      <c r="AH402" s="197"/>
      <c r="AI402" s="172"/>
      <c r="AJ402" s="172"/>
      <c r="AK402" s="37" t="s">
        <v>77</v>
      </c>
      <c r="AL402" s="117">
        <v>109296373</v>
      </c>
      <c r="AM402" s="82">
        <f>IFERROR(AL402/AI396,"-")</f>
        <v>3.0048790049716508E-2</v>
      </c>
      <c r="AN402" s="117">
        <v>496</v>
      </c>
      <c r="AO402" s="82">
        <f>IFERROR(AN402/AJ396,"-")</f>
        <v>0.1424468696151637</v>
      </c>
      <c r="AP402" s="120">
        <f t="shared" si="275"/>
        <v>220355.59072580645</v>
      </c>
      <c r="AQ402" s="83">
        <f t="shared" si="283"/>
        <v>0.13083619097863361</v>
      </c>
      <c r="AR402" s="197"/>
      <c r="AS402" s="172"/>
      <c r="AT402" s="172"/>
      <c r="AU402" s="37" t="s">
        <v>77</v>
      </c>
      <c r="AV402" s="117">
        <v>139900304</v>
      </c>
      <c r="AW402" s="82">
        <f>IFERROR(AV402/AS396,"-")</f>
        <v>5.1074107317265215E-2</v>
      </c>
      <c r="AX402" s="117">
        <v>481</v>
      </c>
      <c r="AY402" s="82">
        <f>IFERROR(AX402/AT396,"-")</f>
        <v>0.19632653061224489</v>
      </c>
      <c r="AZ402" s="120">
        <f t="shared" si="276"/>
        <v>290853.02286902285</v>
      </c>
      <c r="BA402" s="83">
        <f t="shared" si="284"/>
        <v>0.17901004838109416</v>
      </c>
      <c r="BB402" s="197"/>
      <c r="BC402" s="172"/>
      <c r="BD402" s="172"/>
      <c r="BE402" s="37" t="s">
        <v>77</v>
      </c>
      <c r="BF402" s="117">
        <v>84527415</v>
      </c>
      <c r="BG402" s="82">
        <f>IFERROR(BF402/BC396,"-")</f>
        <v>6.188612810656284E-2</v>
      </c>
      <c r="BH402" s="117">
        <v>234</v>
      </c>
      <c r="BI402" s="82">
        <f>IFERROR(BH402/BD396,"-")</f>
        <v>0.20034246575342465</v>
      </c>
      <c r="BJ402" s="120">
        <f t="shared" si="277"/>
        <v>361228.26923076925</v>
      </c>
      <c r="BK402" s="83">
        <f t="shared" si="285"/>
        <v>0.1776765375854214</v>
      </c>
      <c r="BL402" s="197"/>
      <c r="BM402" s="172"/>
      <c r="BN402" s="172"/>
      <c r="BO402" s="37" t="s">
        <v>77</v>
      </c>
      <c r="BP402" s="117">
        <v>23160499</v>
      </c>
      <c r="BQ402" s="82">
        <f>IFERROR(BP402/BM396,"-")</f>
        <v>4.9755168383995754E-2</v>
      </c>
      <c r="BR402" s="117">
        <v>86</v>
      </c>
      <c r="BS402" s="82">
        <f>IFERROR(BR402/BN396,"-")</f>
        <v>0.20673076923076922</v>
      </c>
      <c r="BT402" s="120">
        <f t="shared" si="278"/>
        <v>269308.12790697673</v>
      </c>
      <c r="BU402" s="83">
        <f t="shared" si="286"/>
        <v>0.17954070981210857</v>
      </c>
      <c r="BV402" s="197"/>
      <c r="BW402" s="172"/>
      <c r="BX402" s="172"/>
      <c r="BY402" s="37" t="s">
        <v>77</v>
      </c>
      <c r="BZ402" s="117">
        <f t="shared" si="246"/>
        <v>424188196</v>
      </c>
      <c r="CA402" s="82">
        <f>IFERROR(BZ402/BW396,"-")</f>
        <v>3.6148688276985669E-2</v>
      </c>
      <c r="CB402" s="117">
        <f t="shared" si="247"/>
        <v>1686</v>
      </c>
      <c r="CC402" s="82">
        <f>IFERROR(CB402/BX396,"-")</f>
        <v>0.14197894736842107</v>
      </c>
      <c r="CD402" s="120">
        <f t="shared" si="279"/>
        <v>251594.42230130488</v>
      </c>
      <c r="CE402" s="83">
        <f t="shared" si="287"/>
        <v>0.12845714285714285</v>
      </c>
    </row>
    <row r="403" spans="2:83" s="31" customFormat="1" ht="13.15" customHeight="1">
      <c r="B403" s="216"/>
      <c r="C403" s="175"/>
      <c r="D403" s="197"/>
      <c r="E403" s="172"/>
      <c r="F403" s="172"/>
      <c r="G403" s="37" t="s">
        <v>79</v>
      </c>
      <c r="H403" s="117">
        <v>0</v>
      </c>
      <c r="I403" s="82">
        <f>IFERROR(H403/E396,"-")</f>
        <v>0</v>
      </c>
      <c r="J403" s="117">
        <v>0</v>
      </c>
      <c r="K403" s="82">
        <f>IFERROR(J403/F396,"-")</f>
        <v>0</v>
      </c>
      <c r="L403" s="120" t="str">
        <f t="shared" si="272"/>
        <v>-</v>
      </c>
      <c r="M403" s="83">
        <f t="shared" si="280"/>
        <v>0</v>
      </c>
      <c r="N403" s="197"/>
      <c r="O403" s="172"/>
      <c r="P403" s="172"/>
      <c r="Q403" s="37" t="s">
        <v>79</v>
      </c>
      <c r="R403" s="117">
        <v>0</v>
      </c>
      <c r="S403" s="82">
        <f>IFERROR(R403/O396,"-")</f>
        <v>0</v>
      </c>
      <c r="T403" s="117">
        <v>0</v>
      </c>
      <c r="U403" s="82">
        <f>IFERROR(T403/P396,"-")</f>
        <v>0</v>
      </c>
      <c r="V403" s="120" t="str">
        <f t="shared" si="273"/>
        <v>-</v>
      </c>
      <c r="W403" s="83">
        <f t="shared" si="281"/>
        <v>0</v>
      </c>
      <c r="X403" s="197"/>
      <c r="Y403" s="172"/>
      <c r="Z403" s="172"/>
      <c r="AA403" s="37" t="s">
        <v>79</v>
      </c>
      <c r="AB403" s="117">
        <v>750</v>
      </c>
      <c r="AC403" s="82">
        <f>IFERROR(AB403/Y396,"-")</f>
        <v>2.3221780328255841E-7</v>
      </c>
      <c r="AD403" s="117">
        <v>1</v>
      </c>
      <c r="AE403" s="82">
        <f>IFERROR(AD403/Z396,"-")</f>
        <v>2.3736055067647758E-4</v>
      </c>
      <c r="AF403" s="120">
        <f t="shared" si="274"/>
        <v>750</v>
      </c>
      <c r="AG403" s="83">
        <f t="shared" si="282"/>
        <v>2.1312872975277067E-4</v>
      </c>
      <c r="AH403" s="197"/>
      <c r="AI403" s="172"/>
      <c r="AJ403" s="172"/>
      <c r="AK403" s="37" t="s">
        <v>79</v>
      </c>
      <c r="AL403" s="117">
        <v>6289</v>
      </c>
      <c r="AM403" s="82">
        <f>IFERROR(AL403/AI396,"-")</f>
        <v>1.7290312151773519E-6</v>
      </c>
      <c r="AN403" s="117">
        <v>1</v>
      </c>
      <c r="AO403" s="82">
        <f>IFERROR(AN403/AJ396,"-")</f>
        <v>2.8719126938541069E-4</v>
      </c>
      <c r="AP403" s="120">
        <f t="shared" si="275"/>
        <v>6289</v>
      </c>
      <c r="AQ403" s="83">
        <f t="shared" si="283"/>
        <v>2.637826431020839E-4</v>
      </c>
      <c r="AR403" s="197"/>
      <c r="AS403" s="172"/>
      <c r="AT403" s="172"/>
      <c r="AU403" s="37" t="s">
        <v>79</v>
      </c>
      <c r="AV403" s="117">
        <v>9856</v>
      </c>
      <c r="AW403" s="82">
        <f>IFERROR(AV403/AS396,"-")</f>
        <v>3.5981794701387211E-6</v>
      </c>
      <c r="AX403" s="117">
        <v>3</v>
      </c>
      <c r="AY403" s="82">
        <f>IFERROR(AX403/AT396,"-")</f>
        <v>1.2244897959183673E-3</v>
      </c>
      <c r="AZ403" s="120">
        <f t="shared" si="276"/>
        <v>3285.3333333333335</v>
      </c>
      <c r="BA403" s="83">
        <f t="shared" si="284"/>
        <v>1.1164867882396724E-3</v>
      </c>
      <c r="BB403" s="197"/>
      <c r="BC403" s="172"/>
      <c r="BD403" s="172"/>
      <c r="BE403" s="37" t="s">
        <v>79</v>
      </c>
      <c r="BF403" s="117">
        <v>0</v>
      </c>
      <c r="BG403" s="82">
        <f>IFERROR(BF403/BC396,"-")</f>
        <v>0</v>
      </c>
      <c r="BH403" s="117">
        <v>0</v>
      </c>
      <c r="BI403" s="82">
        <f>IFERROR(BH403/BD396,"-")</f>
        <v>0</v>
      </c>
      <c r="BJ403" s="120" t="str">
        <f t="shared" si="277"/>
        <v>-</v>
      </c>
      <c r="BK403" s="83">
        <f t="shared" si="285"/>
        <v>0</v>
      </c>
      <c r="BL403" s="197"/>
      <c r="BM403" s="172"/>
      <c r="BN403" s="172"/>
      <c r="BO403" s="37" t="s">
        <v>79</v>
      </c>
      <c r="BP403" s="117">
        <v>0</v>
      </c>
      <c r="BQ403" s="82">
        <f>IFERROR(BP403/BM396,"-")</f>
        <v>0</v>
      </c>
      <c r="BR403" s="117">
        <v>0</v>
      </c>
      <c r="BS403" s="82">
        <f>IFERROR(BR403/BN396,"-")</f>
        <v>0</v>
      </c>
      <c r="BT403" s="120" t="str">
        <f t="shared" si="278"/>
        <v>-</v>
      </c>
      <c r="BU403" s="83">
        <f t="shared" si="286"/>
        <v>0</v>
      </c>
      <c r="BV403" s="197"/>
      <c r="BW403" s="172"/>
      <c r="BX403" s="172"/>
      <c r="BY403" s="37" t="s">
        <v>79</v>
      </c>
      <c r="BZ403" s="117">
        <f t="shared" si="246"/>
        <v>16895</v>
      </c>
      <c r="CA403" s="82">
        <f>IFERROR(BZ403/BW396,"-")</f>
        <v>1.4397668162356713E-6</v>
      </c>
      <c r="CB403" s="117">
        <f t="shared" si="247"/>
        <v>5</v>
      </c>
      <c r="CC403" s="82">
        <f>IFERROR(CB403/BX396,"-")</f>
        <v>4.2105263157894739E-4</v>
      </c>
      <c r="CD403" s="120">
        <f t="shared" si="279"/>
        <v>3379</v>
      </c>
      <c r="CE403" s="83">
        <f t="shared" si="287"/>
        <v>3.8095238095238096E-4</v>
      </c>
    </row>
    <row r="404" spans="2:83" s="31" customFormat="1" ht="13.15" customHeight="1">
      <c r="B404" s="216"/>
      <c r="C404" s="175"/>
      <c r="D404" s="197"/>
      <c r="E404" s="172"/>
      <c r="F404" s="172"/>
      <c r="G404" s="37" t="s">
        <v>81</v>
      </c>
      <c r="H404" s="117">
        <v>0</v>
      </c>
      <c r="I404" s="82">
        <f>IFERROR(H404/E396,"-")</f>
        <v>0</v>
      </c>
      <c r="J404" s="117">
        <v>0</v>
      </c>
      <c r="K404" s="82">
        <f>IFERROR(J404/F396,"-")</f>
        <v>0</v>
      </c>
      <c r="L404" s="120" t="str">
        <f t="shared" si="272"/>
        <v>-</v>
      </c>
      <c r="M404" s="83">
        <f t="shared" si="280"/>
        <v>0</v>
      </c>
      <c r="N404" s="197"/>
      <c r="O404" s="172"/>
      <c r="P404" s="172"/>
      <c r="Q404" s="37" t="s">
        <v>81</v>
      </c>
      <c r="R404" s="117">
        <v>54446</v>
      </c>
      <c r="S404" s="82">
        <f>IFERROR(R404/O396,"-")</f>
        <v>3.2413685450204696E-4</v>
      </c>
      <c r="T404" s="117">
        <v>3</v>
      </c>
      <c r="U404" s="82">
        <f>IFERROR(T404/P396,"-")</f>
        <v>3.0927835051546393E-2</v>
      </c>
      <c r="V404" s="120">
        <f t="shared" si="273"/>
        <v>18148.666666666668</v>
      </c>
      <c r="W404" s="83">
        <f t="shared" si="281"/>
        <v>2.8037383177570093E-2</v>
      </c>
      <c r="X404" s="197"/>
      <c r="Y404" s="172"/>
      <c r="Z404" s="172"/>
      <c r="AA404" s="37" t="s">
        <v>81</v>
      </c>
      <c r="AB404" s="117">
        <v>654401</v>
      </c>
      <c r="AC404" s="82">
        <f>IFERROR(AB404/Y396,"-")</f>
        <v>2.0261808358121267E-4</v>
      </c>
      <c r="AD404" s="117">
        <v>15</v>
      </c>
      <c r="AE404" s="82">
        <f>IFERROR(AD404/Z396,"-")</f>
        <v>3.5604082601471635E-3</v>
      </c>
      <c r="AF404" s="120">
        <f t="shared" si="274"/>
        <v>43626.73333333333</v>
      </c>
      <c r="AG404" s="83">
        <f t="shared" si="282"/>
        <v>3.19693094629156E-3</v>
      </c>
      <c r="AH404" s="197"/>
      <c r="AI404" s="172"/>
      <c r="AJ404" s="172"/>
      <c r="AK404" s="37" t="s">
        <v>81</v>
      </c>
      <c r="AL404" s="117">
        <v>340172</v>
      </c>
      <c r="AM404" s="82">
        <f>IFERROR(AL404/AI396,"-")</f>
        <v>9.3523295679648618E-5</v>
      </c>
      <c r="AN404" s="117">
        <v>21</v>
      </c>
      <c r="AO404" s="82">
        <f>IFERROR(AN404/AJ396,"-")</f>
        <v>6.0310166570936245E-3</v>
      </c>
      <c r="AP404" s="120">
        <f t="shared" si="275"/>
        <v>16198.666666666666</v>
      </c>
      <c r="AQ404" s="83">
        <f t="shared" si="283"/>
        <v>5.5394355051437616E-3</v>
      </c>
      <c r="AR404" s="197"/>
      <c r="AS404" s="172"/>
      <c r="AT404" s="172"/>
      <c r="AU404" s="37" t="s">
        <v>81</v>
      </c>
      <c r="AV404" s="117">
        <v>218754</v>
      </c>
      <c r="AW404" s="82">
        <f>IFERROR(AV404/AS396,"-")</f>
        <v>7.9861622545731112E-5</v>
      </c>
      <c r="AX404" s="117">
        <v>11</v>
      </c>
      <c r="AY404" s="82">
        <f>IFERROR(AX404/AT396,"-")</f>
        <v>4.489795918367347E-3</v>
      </c>
      <c r="AZ404" s="120">
        <f t="shared" si="276"/>
        <v>19886.727272727272</v>
      </c>
      <c r="BA404" s="83">
        <f t="shared" si="284"/>
        <v>4.0937848902121328E-3</v>
      </c>
      <c r="BB404" s="197"/>
      <c r="BC404" s="172"/>
      <c r="BD404" s="172"/>
      <c r="BE404" s="37" t="s">
        <v>81</v>
      </c>
      <c r="BF404" s="117">
        <v>61498</v>
      </c>
      <c r="BG404" s="82">
        <f>IFERROR(BF404/BC396,"-")</f>
        <v>4.5025310501893399E-5</v>
      </c>
      <c r="BH404" s="117">
        <v>5</v>
      </c>
      <c r="BI404" s="82">
        <f>IFERROR(BH404/BD396,"-")</f>
        <v>4.2808219178082189E-3</v>
      </c>
      <c r="BJ404" s="120">
        <f t="shared" si="277"/>
        <v>12299.6</v>
      </c>
      <c r="BK404" s="83">
        <f t="shared" si="285"/>
        <v>3.7965072133637054E-3</v>
      </c>
      <c r="BL404" s="197"/>
      <c r="BM404" s="172"/>
      <c r="BN404" s="172"/>
      <c r="BO404" s="37" t="s">
        <v>81</v>
      </c>
      <c r="BP404" s="117">
        <v>0</v>
      </c>
      <c r="BQ404" s="82">
        <f>IFERROR(BP404/BM396,"-")</f>
        <v>0</v>
      </c>
      <c r="BR404" s="117">
        <v>0</v>
      </c>
      <c r="BS404" s="82">
        <f>IFERROR(BR404/BN396,"-")</f>
        <v>0</v>
      </c>
      <c r="BT404" s="120" t="str">
        <f t="shared" si="278"/>
        <v>-</v>
      </c>
      <c r="BU404" s="83">
        <f t="shared" si="286"/>
        <v>0</v>
      </c>
      <c r="BV404" s="197"/>
      <c r="BW404" s="172"/>
      <c r="BX404" s="172"/>
      <c r="BY404" s="37" t="s">
        <v>81</v>
      </c>
      <c r="BZ404" s="117">
        <f t="shared" si="246"/>
        <v>1329271</v>
      </c>
      <c r="CA404" s="82">
        <f>IFERROR(BZ404/BW396,"-")</f>
        <v>1.1327850107039994E-4</v>
      </c>
      <c r="CB404" s="117">
        <f t="shared" si="247"/>
        <v>55</v>
      </c>
      <c r="CC404" s="82">
        <f>IFERROR(CB404/BX396,"-")</f>
        <v>4.6315789473684215E-3</v>
      </c>
      <c r="CD404" s="120">
        <f t="shared" si="279"/>
        <v>24168.563636363637</v>
      </c>
      <c r="CE404" s="83">
        <f t="shared" si="287"/>
        <v>4.1904761904761906E-3</v>
      </c>
    </row>
    <row r="405" spans="2:83" s="31" customFormat="1" ht="13.15" customHeight="1">
      <c r="B405" s="216"/>
      <c r="C405" s="175"/>
      <c r="D405" s="197"/>
      <c r="E405" s="172"/>
      <c r="F405" s="172"/>
      <c r="G405" s="37" t="s">
        <v>83</v>
      </c>
      <c r="H405" s="117">
        <v>13910</v>
      </c>
      <c r="I405" s="82">
        <f>IFERROR(H405/E396,"-")</f>
        <v>1.0779848827925869E-4</v>
      </c>
      <c r="J405" s="117">
        <v>1</v>
      </c>
      <c r="K405" s="82">
        <f>IFERROR(J405/F396,"-")</f>
        <v>2.0408163265306121E-2</v>
      </c>
      <c r="L405" s="120">
        <f t="shared" si="272"/>
        <v>13910</v>
      </c>
      <c r="M405" s="83">
        <f t="shared" si="280"/>
        <v>1.9230769230769232E-2</v>
      </c>
      <c r="N405" s="197"/>
      <c r="O405" s="172"/>
      <c r="P405" s="172"/>
      <c r="Q405" s="37" t="s">
        <v>83</v>
      </c>
      <c r="R405" s="117">
        <v>28610</v>
      </c>
      <c r="S405" s="82">
        <f>IFERROR(R405/O396,"-")</f>
        <v>1.7032574307210011E-4</v>
      </c>
      <c r="T405" s="117">
        <v>5</v>
      </c>
      <c r="U405" s="82">
        <f>IFERROR(T405/P396,"-")</f>
        <v>5.1546391752577317E-2</v>
      </c>
      <c r="V405" s="120">
        <f t="shared" si="273"/>
        <v>5722</v>
      </c>
      <c r="W405" s="83">
        <f t="shared" si="281"/>
        <v>4.6728971962616821E-2</v>
      </c>
      <c r="X405" s="197"/>
      <c r="Y405" s="172"/>
      <c r="Z405" s="172"/>
      <c r="AA405" s="37" t="s">
        <v>83</v>
      </c>
      <c r="AB405" s="117">
        <v>4066544</v>
      </c>
      <c r="AC405" s="82">
        <f>IFERROR(AB405/Y396,"-")</f>
        <v>1.2590985528424909E-3</v>
      </c>
      <c r="AD405" s="117">
        <v>192</v>
      </c>
      <c r="AE405" s="82">
        <f>IFERROR(AD405/Z396,"-")</f>
        <v>4.557322572988369E-2</v>
      </c>
      <c r="AF405" s="120">
        <f t="shared" si="274"/>
        <v>21179.916666666668</v>
      </c>
      <c r="AG405" s="83">
        <f t="shared" si="282"/>
        <v>4.0920716112531973E-2</v>
      </c>
      <c r="AH405" s="197"/>
      <c r="AI405" s="172"/>
      <c r="AJ405" s="172"/>
      <c r="AK405" s="37" t="s">
        <v>83</v>
      </c>
      <c r="AL405" s="117">
        <v>2595507</v>
      </c>
      <c r="AM405" s="82">
        <f>IFERROR(AL405/AI396,"-")</f>
        <v>7.1358127241394863E-4</v>
      </c>
      <c r="AN405" s="117">
        <v>213</v>
      </c>
      <c r="AO405" s="82">
        <f>IFERROR(AN405/AJ396,"-")</f>
        <v>6.1171740379092475E-2</v>
      </c>
      <c r="AP405" s="120">
        <f t="shared" si="275"/>
        <v>12185.478873239437</v>
      </c>
      <c r="AQ405" s="83">
        <f t="shared" si="283"/>
        <v>5.6185702980743865E-2</v>
      </c>
      <c r="AR405" s="197"/>
      <c r="AS405" s="172"/>
      <c r="AT405" s="172"/>
      <c r="AU405" s="37" t="s">
        <v>83</v>
      </c>
      <c r="AV405" s="117">
        <v>3588508</v>
      </c>
      <c r="AW405" s="82">
        <f>IFERROR(AV405/AS396,"-")</f>
        <v>1.3100746564558199E-3</v>
      </c>
      <c r="AX405" s="117">
        <v>182</v>
      </c>
      <c r="AY405" s="82">
        <f>IFERROR(AX405/AT396,"-")</f>
        <v>7.4285714285714288E-2</v>
      </c>
      <c r="AZ405" s="120">
        <f t="shared" si="276"/>
        <v>19717.076923076922</v>
      </c>
      <c r="BA405" s="83">
        <f t="shared" si="284"/>
        <v>6.773353181987346E-2</v>
      </c>
      <c r="BB405" s="197"/>
      <c r="BC405" s="172"/>
      <c r="BD405" s="172"/>
      <c r="BE405" s="37" t="s">
        <v>83</v>
      </c>
      <c r="BF405" s="117">
        <v>2582147</v>
      </c>
      <c r="BG405" s="82">
        <f>IFERROR(BF405/BC396,"-")</f>
        <v>1.8905000233590122E-3</v>
      </c>
      <c r="BH405" s="117">
        <v>90</v>
      </c>
      <c r="BI405" s="82">
        <f>IFERROR(BH405/BD396,"-")</f>
        <v>7.7054794520547948E-2</v>
      </c>
      <c r="BJ405" s="120">
        <f t="shared" si="277"/>
        <v>28690.522222222222</v>
      </c>
      <c r="BK405" s="83">
        <f t="shared" si="285"/>
        <v>6.8337129840546698E-2</v>
      </c>
      <c r="BL405" s="197"/>
      <c r="BM405" s="172"/>
      <c r="BN405" s="172"/>
      <c r="BO405" s="37" t="s">
        <v>83</v>
      </c>
      <c r="BP405" s="117">
        <v>1691244</v>
      </c>
      <c r="BQ405" s="82">
        <f>IFERROR(BP405/BM396,"-")</f>
        <v>3.6332606649978707E-3</v>
      </c>
      <c r="BR405" s="117">
        <v>32</v>
      </c>
      <c r="BS405" s="82">
        <f>IFERROR(BR405/BN396,"-")</f>
        <v>7.6923076923076927E-2</v>
      </c>
      <c r="BT405" s="120">
        <f t="shared" si="278"/>
        <v>52851.375</v>
      </c>
      <c r="BU405" s="83">
        <f t="shared" si="286"/>
        <v>6.6805845511482248E-2</v>
      </c>
      <c r="BV405" s="197"/>
      <c r="BW405" s="172"/>
      <c r="BX405" s="172"/>
      <c r="BY405" s="37" t="s">
        <v>83</v>
      </c>
      <c r="BZ405" s="117">
        <f t="shared" si="246"/>
        <v>14566470</v>
      </c>
      <c r="CA405" s="82">
        <f>IFERROR(BZ405/BW396,"-")</f>
        <v>1.2413329467707854E-3</v>
      </c>
      <c r="CB405" s="117">
        <f t="shared" si="247"/>
        <v>715</v>
      </c>
      <c r="CC405" s="82">
        <f>IFERROR(CB405/BX396,"-")</f>
        <v>6.0210526315789471E-2</v>
      </c>
      <c r="CD405" s="120">
        <f t="shared" si="279"/>
        <v>20372.685314685314</v>
      </c>
      <c r="CE405" s="83">
        <f t="shared" si="287"/>
        <v>5.4476190476190477E-2</v>
      </c>
    </row>
    <row r="406" spans="2:83" s="31" customFormat="1" ht="13.15" customHeight="1">
      <c r="B406" s="216"/>
      <c r="C406" s="175"/>
      <c r="D406" s="197"/>
      <c r="E406" s="172"/>
      <c r="F406" s="172"/>
      <c r="G406" s="37" t="s">
        <v>85</v>
      </c>
      <c r="H406" s="117">
        <v>0</v>
      </c>
      <c r="I406" s="82">
        <f>IFERROR(H406/E396,"-")</f>
        <v>0</v>
      </c>
      <c r="J406" s="117">
        <v>0</v>
      </c>
      <c r="K406" s="82">
        <f>IFERROR(J406/F396,"-")</f>
        <v>0</v>
      </c>
      <c r="L406" s="120" t="str">
        <f t="shared" si="272"/>
        <v>-</v>
      </c>
      <c r="M406" s="83">
        <f t="shared" si="280"/>
        <v>0</v>
      </c>
      <c r="N406" s="197"/>
      <c r="O406" s="172"/>
      <c r="P406" s="172"/>
      <c r="Q406" s="37" t="s">
        <v>85</v>
      </c>
      <c r="R406" s="117">
        <v>2125189</v>
      </c>
      <c r="S406" s="82">
        <f>IFERROR(R406/O396,"-")</f>
        <v>1.2652023613899105E-2</v>
      </c>
      <c r="T406" s="117">
        <v>3</v>
      </c>
      <c r="U406" s="82">
        <f>IFERROR(T406/P396,"-")</f>
        <v>3.0927835051546393E-2</v>
      </c>
      <c r="V406" s="120">
        <f t="shared" si="273"/>
        <v>708396.33333333337</v>
      </c>
      <c r="W406" s="83">
        <f t="shared" si="281"/>
        <v>2.8037383177570093E-2</v>
      </c>
      <c r="X406" s="197"/>
      <c r="Y406" s="172"/>
      <c r="Z406" s="172"/>
      <c r="AA406" s="37" t="s">
        <v>85</v>
      </c>
      <c r="AB406" s="117">
        <v>4618711</v>
      </c>
      <c r="AC406" s="82">
        <f>IFERROR(AB406/Y396,"-")</f>
        <v>1.4300625632226516E-3</v>
      </c>
      <c r="AD406" s="117">
        <v>52</v>
      </c>
      <c r="AE406" s="82">
        <f>IFERROR(AD406/Z396,"-")</f>
        <v>1.2342748635176834E-2</v>
      </c>
      <c r="AF406" s="120">
        <f t="shared" si="274"/>
        <v>88821.36538461539</v>
      </c>
      <c r="AG406" s="83">
        <f t="shared" si="282"/>
        <v>1.1082693947144074E-2</v>
      </c>
      <c r="AH406" s="197"/>
      <c r="AI406" s="172"/>
      <c r="AJ406" s="172"/>
      <c r="AK406" s="37" t="s">
        <v>85</v>
      </c>
      <c r="AL406" s="117">
        <v>10832433</v>
      </c>
      <c r="AM406" s="82">
        <f>IFERROR(AL406/AI396,"-")</f>
        <v>2.9781546817168464E-3</v>
      </c>
      <c r="AN406" s="117">
        <v>76</v>
      </c>
      <c r="AO406" s="82">
        <f>IFERROR(AN406/AJ396,"-")</f>
        <v>2.1826536473291212E-2</v>
      </c>
      <c r="AP406" s="120">
        <f t="shared" si="275"/>
        <v>142532.01315789475</v>
      </c>
      <c r="AQ406" s="83">
        <f t="shared" si="283"/>
        <v>2.0047480875758375E-2</v>
      </c>
      <c r="AR406" s="197"/>
      <c r="AS406" s="172"/>
      <c r="AT406" s="172"/>
      <c r="AU406" s="37" t="s">
        <v>85</v>
      </c>
      <c r="AV406" s="117">
        <v>5362840</v>
      </c>
      <c r="AW406" s="82">
        <f>IFERROR(AV406/AS396,"-")</f>
        <v>1.9578389599876965E-3</v>
      </c>
      <c r="AX406" s="117">
        <v>99</v>
      </c>
      <c r="AY406" s="82">
        <f>IFERROR(AX406/AT396,"-")</f>
        <v>4.0408163265306121E-2</v>
      </c>
      <c r="AZ406" s="120">
        <f t="shared" si="276"/>
        <v>54170.101010101011</v>
      </c>
      <c r="BA406" s="83">
        <f t="shared" si="284"/>
        <v>3.6844064011909192E-2</v>
      </c>
      <c r="BB406" s="197"/>
      <c r="BC406" s="172"/>
      <c r="BD406" s="172"/>
      <c r="BE406" s="37" t="s">
        <v>85</v>
      </c>
      <c r="BF406" s="117">
        <v>11216966</v>
      </c>
      <c r="BG406" s="82">
        <f>IFERROR(BF406/BC396,"-")</f>
        <v>8.2124195427360439E-3</v>
      </c>
      <c r="BH406" s="117">
        <v>71</v>
      </c>
      <c r="BI406" s="82">
        <f>IFERROR(BH406/BD396,"-")</f>
        <v>6.0787671232876712E-2</v>
      </c>
      <c r="BJ406" s="120">
        <f t="shared" si="277"/>
        <v>157985.4366197183</v>
      </c>
      <c r="BK406" s="83">
        <f t="shared" si="285"/>
        <v>5.3910402429764616E-2</v>
      </c>
      <c r="BL406" s="197"/>
      <c r="BM406" s="172"/>
      <c r="BN406" s="172"/>
      <c r="BO406" s="37" t="s">
        <v>85</v>
      </c>
      <c r="BP406" s="117">
        <v>3223318</v>
      </c>
      <c r="BQ406" s="82">
        <f>IFERROR(BP406/BM396,"-")</f>
        <v>6.9245800725262624E-3</v>
      </c>
      <c r="BR406" s="117">
        <v>30</v>
      </c>
      <c r="BS406" s="82">
        <f>IFERROR(BR406/BN396,"-")</f>
        <v>7.2115384615384609E-2</v>
      </c>
      <c r="BT406" s="120">
        <f t="shared" si="278"/>
        <v>107443.93333333333</v>
      </c>
      <c r="BU406" s="83">
        <f t="shared" si="286"/>
        <v>6.2630480167014613E-2</v>
      </c>
      <c r="BV406" s="197"/>
      <c r="BW406" s="172"/>
      <c r="BX406" s="172"/>
      <c r="BY406" s="37" t="s">
        <v>85</v>
      </c>
      <c r="BZ406" s="117">
        <f t="shared" ref="BZ406:BZ469" si="288">SUM(H406,R406,AB406,AL406,AV406,BF406,BP406)</f>
        <v>37379457</v>
      </c>
      <c r="CA406" s="82">
        <f>IFERROR(BZ406/BW396,"-")</f>
        <v>3.1854218287959857E-3</v>
      </c>
      <c r="CB406" s="117">
        <f t="shared" ref="CB406:CB469" si="289">SUM(J406,T406,AD406,AN406,AX406,BH406,BR406)</f>
        <v>331</v>
      </c>
      <c r="CC406" s="82">
        <f>IFERROR(CB406/BX396,"-")</f>
        <v>2.7873684210526314E-2</v>
      </c>
      <c r="CD406" s="120">
        <f t="shared" si="279"/>
        <v>112928.87311178248</v>
      </c>
      <c r="CE406" s="83">
        <f t="shared" si="287"/>
        <v>2.521904761904762E-2</v>
      </c>
    </row>
    <row r="407" spans="2:83" s="31" customFormat="1" ht="13.15" customHeight="1">
      <c r="B407" s="216"/>
      <c r="C407" s="175"/>
      <c r="D407" s="197"/>
      <c r="E407" s="172"/>
      <c r="F407" s="172"/>
      <c r="G407" s="37" t="s">
        <v>87</v>
      </c>
      <c r="H407" s="117">
        <v>85837</v>
      </c>
      <c r="I407" s="82">
        <f>IFERROR(H407/E396,"-")</f>
        <v>6.6521199413563826E-4</v>
      </c>
      <c r="J407" s="117">
        <v>2</v>
      </c>
      <c r="K407" s="82">
        <f>IFERROR(J407/F396,"-")</f>
        <v>4.0816326530612242E-2</v>
      </c>
      <c r="L407" s="120">
        <f t="shared" si="272"/>
        <v>42918.5</v>
      </c>
      <c r="M407" s="83">
        <f t="shared" si="280"/>
        <v>3.8461538461538464E-2</v>
      </c>
      <c r="N407" s="197"/>
      <c r="O407" s="172"/>
      <c r="P407" s="172"/>
      <c r="Q407" s="37" t="s">
        <v>87</v>
      </c>
      <c r="R407" s="117">
        <v>58201</v>
      </c>
      <c r="S407" s="82">
        <f>IFERROR(R407/O396,"-")</f>
        <v>3.4649173619501222E-4</v>
      </c>
      <c r="T407" s="117">
        <v>3</v>
      </c>
      <c r="U407" s="82">
        <f>IFERROR(T407/P396,"-")</f>
        <v>3.0927835051546393E-2</v>
      </c>
      <c r="V407" s="120">
        <f t="shared" si="273"/>
        <v>19400.333333333332</v>
      </c>
      <c r="W407" s="83">
        <f t="shared" si="281"/>
        <v>2.8037383177570093E-2</v>
      </c>
      <c r="X407" s="197"/>
      <c r="Y407" s="172"/>
      <c r="Z407" s="172"/>
      <c r="AA407" s="37" t="s">
        <v>87</v>
      </c>
      <c r="AB407" s="117">
        <v>11307957</v>
      </c>
      <c r="AC407" s="82">
        <f>IFERROR(AB407/Y396,"-")</f>
        <v>3.5012119122048392E-3</v>
      </c>
      <c r="AD407" s="117">
        <v>53</v>
      </c>
      <c r="AE407" s="82">
        <f>IFERROR(AD407/Z396,"-")</f>
        <v>1.2580109185853311E-2</v>
      </c>
      <c r="AF407" s="120">
        <f t="shared" si="274"/>
        <v>213357.67924528301</v>
      </c>
      <c r="AG407" s="83">
        <f t="shared" si="282"/>
        <v>1.1295822676896846E-2</v>
      </c>
      <c r="AH407" s="197"/>
      <c r="AI407" s="172"/>
      <c r="AJ407" s="172"/>
      <c r="AK407" s="37" t="s">
        <v>87</v>
      </c>
      <c r="AL407" s="117">
        <v>37175449</v>
      </c>
      <c r="AM407" s="82">
        <f>IFERROR(AL407/AI396,"-")</f>
        <v>1.0220625180351991E-2</v>
      </c>
      <c r="AN407" s="117">
        <v>89</v>
      </c>
      <c r="AO407" s="82">
        <f>IFERROR(AN407/AJ396,"-")</f>
        <v>2.556002297530155E-2</v>
      </c>
      <c r="AP407" s="120">
        <f t="shared" si="275"/>
        <v>417701.67415730335</v>
      </c>
      <c r="AQ407" s="83">
        <f t="shared" si="283"/>
        <v>2.3476655236085466E-2</v>
      </c>
      <c r="AR407" s="197"/>
      <c r="AS407" s="172"/>
      <c r="AT407" s="172"/>
      <c r="AU407" s="37" t="s">
        <v>87</v>
      </c>
      <c r="AV407" s="117">
        <v>58931565</v>
      </c>
      <c r="AW407" s="82">
        <f>IFERROR(AV407/AS396,"-")</f>
        <v>2.1514442707604057E-2</v>
      </c>
      <c r="AX407" s="117">
        <v>115</v>
      </c>
      <c r="AY407" s="82">
        <f>IFERROR(AX407/AT396,"-")</f>
        <v>4.6938775510204082E-2</v>
      </c>
      <c r="AZ407" s="120">
        <f t="shared" si="276"/>
        <v>512448.39130434784</v>
      </c>
      <c r="BA407" s="83">
        <f t="shared" si="284"/>
        <v>4.2798660215854115E-2</v>
      </c>
      <c r="BB407" s="197"/>
      <c r="BC407" s="172"/>
      <c r="BD407" s="172"/>
      <c r="BE407" s="37" t="s">
        <v>87</v>
      </c>
      <c r="BF407" s="117">
        <v>37634598</v>
      </c>
      <c r="BG407" s="82">
        <f>IFERROR(BF407/BC396,"-")</f>
        <v>2.7553895420402878E-2</v>
      </c>
      <c r="BH407" s="117">
        <v>83</v>
      </c>
      <c r="BI407" s="82">
        <f>IFERROR(BH407/BD396,"-")</f>
        <v>7.1061643835616445E-2</v>
      </c>
      <c r="BJ407" s="120">
        <f t="shared" si="277"/>
        <v>453428.89156626508</v>
      </c>
      <c r="BK407" s="83">
        <f t="shared" si="285"/>
        <v>6.3022019741837507E-2</v>
      </c>
      <c r="BL407" s="197"/>
      <c r="BM407" s="172"/>
      <c r="BN407" s="172"/>
      <c r="BO407" s="37" t="s">
        <v>87</v>
      </c>
      <c r="BP407" s="117">
        <v>20415986</v>
      </c>
      <c r="BQ407" s="82">
        <f>IFERROR(BP407/BM396,"-")</f>
        <v>4.3859194102652967E-2</v>
      </c>
      <c r="BR407" s="117">
        <v>51</v>
      </c>
      <c r="BS407" s="82">
        <f>IFERROR(BR407/BN396,"-")</f>
        <v>0.12259615384615384</v>
      </c>
      <c r="BT407" s="120">
        <f t="shared" si="278"/>
        <v>400313.45098039217</v>
      </c>
      <c r="BU407" s="83">
        <f t="shared" si="286"/>
        <v>0.10647181628392484</v>
      </c>
      <c r="BV407" s="197"/>
      <c r="BW407" s="172"/>
      <c r="BX407" s="172"/>
      <c r="BY407" s="37" t="s">
        <v>87</v>
      </c>
      <c r="BZ407" s="117">
        <f t="shared" si="288"/>
        <v>165609593</v>
      </c>
      <c r="CA407" s="82">
        <f>IFERROR(BZ407/BW396,"-")</f>
        <v>1.4113003637271105E-2</v>
      </c>
      <c r="CB407" s="117">
        <f t="shared" si="289"/>
        <v>396</v>
      </c>
      <c r="CC407" s="82">
        <f>IFERROR(CB407/BX396,"-")</f>
        <v>3.3347368421052632E-2</v>
      </c>
      <c r="CD407" s="120">
        <f t="shared" si="279"/>
        <v>418206.04292929295</v>
      </c>
      <c r="CE407" s="83">
        <f t="shared" si="287"/>
        <v>3.0171428571428571E-2</v>
      </c>
    </row>
    <row r="408" spans="2:83" s="31" customFormat="1" ht="13.15" customHeight="1">
      <c r="B408" s="216"/>
      <c r="C408" s="175"/>
      <c r="D408" s="197"/>
      <c r="E408" s="172"/>
      <c r="F408" s="172"/>
      <c r="G408" s="37" t="s">
        <v>89</v>
      </c>
      <c r="H408" s="117">
        <v>877844</v>
      </c>
      <c r="I408" s="82">
        <f>IFERROR(H408/E396,"-")</f>
        <v>6.8030378249473444E-3</v>
      </c>
      <c r="J408" s="117">
        <v>8</v>
      </c>
      <c r="K408" s="82">
        <f>IFERROR(J408/F396,"-")</f>
        <v>0.16326530612244897</v>
      </c>
      <c r="L408" s="120">
        <f t="shared" si="272"/>
        <v>109730.5</v>
      </c>
      <c r="M408" s="83">
        <f t="shared" si="280"/>
        <v>0.15384615384615385</v>
      </c>
      <c r="N408" s="197"/>
      <c r="O408" s="172"/>
      <c r="P408" s="172"/>
      <c r="Q408" s="37" t="s">
        <v>89</v>
      </c>
      <c r="R408" s="117">
        <v>1539553</v>
      </c>
      <c r="S408" s="82">
        <f>IFERROR(R408/O396,"-")</f>
        <v>9.1655193542076532E-3</v>
      </c>
      <c r="T408" s="117">
        <v>16</v>
      </c>
      <c r="U408" s="82">
        <f>IFERROR(T408/P396,"-")</f>
        <v>0.16494845360824742</v>
      </c>
      <c r="V408" s="120">
        <f t="shared" si="273"/>
        <v>96222.0625</v>
      </c>
      <c r="W408" s="83">
        <f t="shared" si="281"/>
        <v>0.14953271028037382</v>
      </c>
      <c r="X408" s="197"/>
      <c r="Y408" s="172"/>
      <c r="Z408" s="172"/>
      <c r="AA408" s="37" t="s">
        <v>89</v>
      </c>
      <c r="AB408" s="117">
        <v>27257742</v>
      </c>
      <c r="AC408" s="82">
        <f>IFERROR(AB408/Y396,"-")</f>
        <v>8.4396439595769736E-3</v>
      </c>
      <c r="AD408" s="117">
        <v>521</v>
      </c>
      <c r="AE408" s="82">
        <f>IFERROR(AD408/Z396,"-")</f>
        <v>0.12366484690244481</v>
      </c>
      <c r="AF408" s="120">
        <f t="shared" si="274"/>
        <v>52318.12284069098</v>
      </c>
      <c r="AG408" s="83">
        <f t="shared" si="282"/>
        <v>0.11104006820119353</v>
      </c>
      <c r="AH408" s="197"/>
      <c r="AI408" s="172"/>
      <c r="AJ408" s="172"/>
      <c r="AK408" s="37" t="s">
        <v>89</v>
      </c>
      <c r="AL408" s="117">
        <v>24426445</v>
      </c>
      <c r="AM408" s="82">
        <f>IFERROR(AL408/AI396,"-")</f>
        <v>6.7155487169363575E-3</v>
      </c>
      <c r="AN408" s="117">
        <v>502</v>
      </c>
      <c r="AO408" s="82">
        <f>IFERROR(AN408/AJ396,"-")</f>
        <v>0.14417001723147616</v>
      </c>
      <c r="AP408" s="120">
        <f t="shared" si="275"/>
        <v>48658.256972111551</v>
      </c>
      <c r="AQ408" s="83">
        <f t="shared" si="283"/>
        <v>0.13241888683724612</v>
      </c>
      <c r="AR408" s="197"/>
      <c r="AS408" s="172"/>
      <c r="AT408" s="172"/>
      <c r="AU408" s="37" t="s">
        <v>89</v>
      </c>
      <c r="AV408" s="117">
        <v>36956913</v>
      </c>
      <c r="AW408" s="82">
        <f>IFERROR(AV408/AS396,"-")</f>
        <v>1.3492046026410593E-2</v>
      </c>
      <c r="AX408" s="117">
        <v>383</v>
      </c>
      <c r="AY408" s="82">
        <f>IFERROR(AX408/AT396,"-")</f>
        <v>0.15632653061224488</v>
      </c>
      <c r="AZ408" s="120">
        <f t="shared" si="276"/>
        <v>96493.245430809402</v>
      </c>
      <c r="BA408" s="83">
        <f t="shared" si="284"/>
        <v>0.14253814663193151</v>
      </c>
      <c r="BB408" s="197"/>
      <c r="BC408" s="172"/>
      <c r="BD408" s="172"/>
      <c r="BE408" s="37" t="s">
        <v>89</v>
      </c>
      <c r="BF408" s="117">
        <v>25987886</v>
      </c>
      <c r="BG408" s="82">
        <f>IFERROR(BF408/BC396,"-")</f>
        <v>1.9026840489736387E-2</v>
      </c>
      <c r="BH408" s="117">
        <v>188</v>
      </c>
      <c r="BI408" s="82">
        <f>IFERROR(BH408/BD396,"-")</f>
        <v>0.16095890410958905</v>
      </c>
      <c r="BJ408" s="120">
        <f t="shared" si="277"/>
        <v>138233.43617021278</v>
      </c>
      <c r="BK408" s="83">
        <f t="shared" si="285"/>
        <v>0.14274867122247531</v>
      </c>
      <c r="BL408" s="197"/>
      <c r="BM408" s="172"/>
      <c r="BN408" s="172"/>
      <c r="BO408" s="37" t="s">
        <v>89</v>
      </c>
      <c r="BP408" s="117">
        <v>4278298</v>
      </c>
      <c r="BQ408" s="82">
        <f>IFERROR(BP408/BM396,"-")</f>
        <v>9.1909693908975056E-3</v>
      </c>
      <c r="BR408" s="117">
        <v>79</v>
      </c>
      <c r="BS408" s="82">
        <f>IFERROR(BR408/BN396,"-")</f>
        <v>0.18990384615384615</v>
      </c>
      <c r="BT408" s="120">
        <f t="shared" si="278"/>
        <v>54155.670886075946</v>
      </c>
      <c r="BU408" s="83">
        <f t="shared" si="286"/>
        <v>0.1649269311064718</v>
      </c>
      <c r="BV408" s="197"/>
      <c r="BW408" s="172"/>
      <c r="BX408" s="172"/>
      <c r="BY408" s="37" t="s">
        <v>89</v>
      </c>
      <c r="BZ408" s="117">
        <f t="shared" si="288"/>
        <v>121324681</v>
      </c>
      <c r="CA408" s="82">
        <f>IFERROR(BZ408/BW396,"-")</f>
        <v>1.0339109185805176E-2</v>
      </c>
      <c r="CB408" s="117">
        <f t="shared" si="289"/>
        <v>1697</v>
      </c>
      <c r="CC408" s="82">
        <f>IFERROR(CB408/BX396,"-")</f>
        <v>0.14290526315789473</v>
      </c>
      <c r="CD408" s="120">
        <f t="shared" si="279"/>
        <v>71493.624631703002</v>
      </c>
      <c r="CE408" s="83">
        <f t="shared" si="287"/>
        <v>0.1292952380952381</v>
      </c>
    </row>
    <row r="409" spans="2:83" s="31" customFormat="1" ht="13.15" customHeight="1">
      <c r="B409" s="216"/>
      <c r="C409" s="175"/>
      <c r="D409" s="197"/>
      <c r="E409" s="172"/>
      <c r="F409" s="172"/>
      <c r="G409" s="37" t="s">
        <v>91</v>
      </c>
      <c r="H409" s="117">
        <v>470674</v>
      </c>
      <c r="I409" s="82">
        <f>IFERROR(H409/E396,"-")</f>
        <v>3.647587755021697E-3</v>
      </c>
      <c r="J409" s="117">
        <v>2</v>
      </c>
      <c r="K409" s="82">
        <f>IFERROR(J409/F396,"-")</f>
        <v>4.0816326530612242E-2</v>
      </c>
      <c r="L409" s="120">
        <f t="shared" si="272"/>
        <v>235337</v>
      </c>
      <c r="M409" s="83">
        <f t="shared" si="280"/>
        <v>3.8461538461538464E-2</v>
      </c>
      <c r="N409" s="197"/>
      <c r="O409" s="172"/>
      <c r="P409" s="172"/>
      <c r="Q409" s="37" t="s">
        <v>91</v>
      </c>
      <c r="R409" s="117">
        <v>103818</v>
      </c>
      <c r="S409" s="82">
        <f>IFERROR(R409/O396,"-")</f>
        <v>6.1806634023975154E-4</v>
      </c>
      <c r="T409" s="117">
        <v>4</v>
      </c>
      <c r="U409" s="82">
        <f>IFERROR(T409/P396,"-")</f>
        <v>4.1237113402061855E-2</v>
      </c>
      <c r="V409" s="120">
        <f t="shared" si="273"/>
        <v>25954.5</v>
      </c>
      <c r="W409" s="83">
        <f t="shared" si="281"/>
        <v>3.7383177570093455E-2</v>
      </c>
      <c r="X409" s="197"/>
      <c r="Y409" s="172"/>
      <c r="Z409" s="172"/>
      <c r="AA409" s="37" t="s">
        <v>91</v>
      </c>
      <c r="AB409" s="117">
        <v>41552916</v>
      </c>
      <c r="AC409" s="82">
        <f>IFERROR(AB409/Y396,"-")</f>
        <v>1.2865769164672899E-2</v>
      </c>
      <c r="AD409" s="117">
        <v>276</v>
      </c>
      <c r="AE409" s="82">
        <f>IFERROR(AD409/Z396,"-")</f>
        <v>6.5511511986707807E-2</v>
      </c>
      <c r="AF409" s="120">
        <f t="shared" si="274"/>
        <v>150554.04347826086</v>
      </c>
      <c r="AG409" s="83">
        <f t="shared" si="282"/>
        <v>5.8823529411764705E-2</v>
      </c>
      <c r="AH409" s="197"/>
      <c r="AI409" s="172"/>
      <c r="AJ409" s="172"/>
      <c r="AK409" s="37" t="s">
        <v>91</v>
      </c>
      <c r="AL409" s="117">
        <v>93005728</v>
      </c>
      <c r="AM409" s="82">
        <f>IFERROR(AL409/AI396,"-")</f>
        <v>2.5570012228063963E-2</v>
      </c>
      <c r="AN409" s="117">
        <v>553</v>
      </c>
      <c r="AO409" s="82">
        <f>IFERROR(AN409/AJ396,"-")</f>
        <v>0.15881677197013211</v>
      </c>
      <c r="AP409" s="120">
        <f t="shared" si="275"/>
        <v>168183.95660036165</v>
      </c>
      <c r="AQ409" s="83">
        <f t="shared" si="283"/>
        <v>0.14587180163545238</v>
      </c>
      <c r="AR409" s="197"/>
      <c r="AS409" s="172"/>
      <c r="AT409" s="172"/>
      <c r="AU409" s="37" t="s">
        <v>91</v>
      </c>
      <c r="AV409" s="117">
        <v>108962461</v>
      </c>
      <c r="AW409" s="82">
        <f>IFERROR(AV409/AS396,"-")</f>
        <v>3.9779473436078634E-2</v>
      </c>
      <c r="AX409" s="117">
        <v>668</v>
      </c>
      <c r="AY409" s="82">
        <f>IFERROR(AX409/AT396,"-")</f>
        <v>0.27265306122448979</v>
      </c>
      <c r="AZ409" s="120">
        <f t="shared" si="276"/>
        <v>163117.45658682636</v>
      </c>
      <c r="BA409" s="83">
        <f t="shared" si="284"/>
        <v>0.2486043915147004</v>
      </c>
      <c r="BB409" s="197"/>
      <c r="BC409" s="172"/>
      <c r="BD409" s="172"/>
      <c r="BE409" s="37" t="s">
        <v>91</v>
      </c>
      <c r="BF409" s="117">
        <v>50217813</v>
      </c>
      <c r="BG409" s="82">
        <f>IFERROR(BF409/BC396,"-")</f>
        <v>3.6766604166818741E-2</v>
      </c>
      <c r="BH409" s="117">
        <v>388</v>
      </c>
      <c r="BI409" s="82">
        <f>IFERROR(BH409/BD396,"-")</f>
        <v>0.3321917808219178</v>
      </c>
      <c r="BJ409" s="120">
        <f t="shared" si="277"/>
        <v>129427.35309278351</v>
      </c>
      <c r="BK409" s="83">
        <f t="shared" si="285"/>
        <v>0.29460895975702356</v>
      </c>
      <c r="BL409" s="197"/>
      <c r="BM409" s="172"/>
      <c r="BN409" s="172"/>
      <c r="BO409" s="37" t="s">
        <v>91</v>
      </c>
      <c r="BP409" s="117">
        <v>31768657</v>
      </c>
      <c r="BQ409" s="82">
        <f>IFERROR(BP409/BM396,"-")</f>
        <v>6.8247876626855303E-2</v>
      </c>
      <c r="BR409" s="117">
        <v>174</v>
      </c>
      <c r="BS409" s="82">
        <f>IFERROR(BR409/BN396,"-")</f>
        <v>0.41826923076923078</v>
      </c>
      <c r="BT409" s="120">
        <f t="shared" si="278"/>
        <v>182578.48850574714</v>
      </c>
      <c r="BU409" s="83">
        <f t="shared" si="286"/>
        <v>0.36325678496868474</v>
      </c>
      <c r="BV409" s="197"/>
      <c r="BW409" s="172"/>
      <c r="BX409" s="172"/>
      <c r="BY409" s="37" t="s">
        <v>91</v>
      </c>
      <c r="BZ409" s="117">
        <f t="shared" si="288"/>
        <v>326082067</v>
      </c>
      <c r="CA409" s="82">
        <f>IFERROR(BZ409/BW396,"-")</f>
        <v>2.7788229620369153E-2</v>
      </c>
      <c r="CB409" s="117">
        <f t="shared" si="289"/>
        <v>2065</v>
      </c>
      <c r="CC409" s="82">
        <f>IFERROR(CB409/BX396,"-")</f>
        <v>0.17389473684210527</v>
      </c>
      <c r="CD409" s="120">
        <f t="shared" si="279"/>
        <v>157908.99128329297</v>
      </c>
      <c r="CE409" s="83">
        <f t="shared" si="287"/>
        <v>0.15733333333333333</v>
      </c>
    </row>
    <row r="410" spans="2:83" s="31" customFormat="1" ht="13.15" customHeight="1">
      <c r="B410" s="216"/>
      <c r="C410" s="175"/>
      <c r="D410" s="197"/>
      <c r="E410" s="172"/>
      <c r="F410" s="172"/>
      <c r="G410" s="37" t="s">
        <v>95</v>
      </c>
      <c r="H410" s="117">
        <v>395907</v>
      </c>
      <c r="I410" s="82">
        <f>IFERROR(H410/E396,"-")</f>
        <v>3.0681650682369854E-3</v>
      </c>
      <c r="J410" s="117">
        <v>4</v>
      </c>
      <c r="K410" s="82">
        <f>IFERROR(J410/F396,"-")</f>
        <v>8.1632653061224483E-2</v>
      </c>
      <c r="L410" s="120">
        <f t="shared" si="272"/>
        <v>98976.75</v>
      </c>
      <c r="M410" s="83">
        <f t="shared" si="280"/>
        <v>7.6923076923076927E-2</v>
      </c>
      <c r="N410" s="197"/>
      <c r="O410" s="172"/>
      <c r="P410" s="172"/>
      <c r="Q410" s="37" t="s">
        <v>95</v>
      </c>
      <c r="R410" s="117">
        <v>982566</v>
      </c>
      <c r="S410" s="82">
        <f>IFERROR(R410/O396,"-")</f>
        <v>5.8495730187829824E-3</v>
      </c>
      <c r="T410" s="117">
        <v>14</v>
      </c>
      <c r="U410" s="82">
        <f>IFERROR(T410/P396,"-")</f>
        <v>0.14432989690721648</v>
      </c>
      <c r="V410" s="120">
        <f t="shared" si="273"/>
        <v>70183.28571428571</v>
      </c>
      <c r="W410" s="83">
        <f t="shared" si="281"/>
        <v>0.13084112149532709</v>
      </c>
      <c r="X410" s="197"/>
      <c r="Y410" s="172"/>
      <c r="Z410" s="172"/>
      <c r="AA410" s="37" t="s">
        <v>95</v>
      </c>
      <c r="AB410" s="117">
        <v>20212109</v>
      </c>
      <c r="AC410" s="82">
        <f>IFERROR(AB410/Y396,"-")</f>
        <v>6.2581487355835045E-3</v>
      </c>
      <c r="AD410" s="117">
        <v>255</v>
      </c>
      <c r="AE410" s="82">
        <f>IFERROR(AD410/Z396,"-")</f>
        <v>6.0526940422501778E-2</v>
      </c>
      <c r="AF410" s="120">
        <f t="shared" si="274"/>
        <v>79263.172549019611</v>
      </c>
      <c r="AG410" s="83">
        <f t="shared" si="282"/>
        <v>5.434782608695652E-2</v>
      </c>
      <c r="AH410" s="197"/>
      <c r="AI410" s="172"/>
      <c r="AJ410" s="172"/>
      <c r="AK410" s="37" t="s">
        <v>95</v>
      </c>
      <c r="AL410" s="117">
        <v>13431300</v>
      </c>
      <c r="AM410" s="82">
        <f>IFERROR(AL410/AI396,"-")</f>
        <v>3.6926597170315735E-3</v>
      </c>
      <c r="AN410" s="117">
        <v>275</v>
      </c>
      <c r="AO410" s="82">
        <f>IFERROR(AN410/AJ396,"-")</f>
        <v>7.8977599080987934E-2</v>
      </c>
      <c r="AP410" s="120">
        <f t="shared" si="275"/>
        <v>48841.090909090912</v>
      </c>
      <c r="AQ410" s="83">
        <f t="shared" si="283"/>
        <v>7.254022685307307E-2</v>
      </c>
      <c r="AR410" s="197"/>
      <c r="AS410" s="172"/>
      <c r="AT410" s="172"/>
      <c r="AU410" s="37" t="s">
        <v>95</v>
      </c>
      <c r="AV410" s="117">
        <v>12551794</v>
      </c>
      <c r="AW410" s="82">
        <f>IFERROR(AV410/AS396,"-")</f>
        <v>4.5823465385765403E-3</v>
      </c>
      <c r="AX410" s="117">
        <v>222</v>
      </c>
      <c r="AY410" s="82">
        <f>IFERROR(AX410/AT396,"-")</f>
        <v>9.0612244897959188E-2</v>
      </c>
      <c r="AZ410" s="120">
        <f t="shared" si="276"/>
        <v>56539.612612612611</v>
      </c>
      <c r="BA410" s="83">
        <f t="shared" si="284"/>
        <v>8.2620022329735768E-2</v>
      </c>
      <c r="BB410" s="197"/>
      <c r="BC410" s="172"/>
      <c r="BD410" s="172"/>
      <c r="BE410" s="37" t="s">
        <v>95</v>
      </c>
      <c r="BF410" s="117">
        <v>4943944</v>
      </c>
      <c r="BG410" s="82">
        <f>IFERROR(BF410/BC396,"-")</f>
        <v>3.6196724072973569E-3</v>
      </c>
      <c r="BH410" s="117">
        <v>105</v>
      </c>
      <c r="BI410" s="82">
        <f>IFERROR(BH410/BD396,"-")</f>
        <v>8.9897260273972601E-2</v>
      </c>
      <c r="BJ410" s="120">
        <f t="shared" si="277"/>
        <v>47085.18095238095</v>
      </c>
      <c r="BK410" s="83">
        <f t="shared" si="285"/>
        <v>7.9726651480637817E-2</v>
      </c>
      <c r="BL410" s="197"/>
      <c r="BM410" s="172"/>
      <c r="BN410" s="172"/>
      <c r="BO410" s="37" t="s">
        <v>95</v>
      </c>
      <c r="BP410" s="117">
        <v>1349622</v>
      </c>
      <c r="BQ410" s="82">
        <f>IFERROR(BP410/BM396,"-")</f>
        <v>2.8993619638655074E-3</v>
      </c>
      <c r="BR410" s="117">
        <v>46</v>
      </c>
      <c r="BS410" s="82">
        <f>IFERROR(BR410/BN396,"-")</f>
        <v>0.11057692307692307</v>
      </c>
      <c r="BT410" s="120">
        <f t="shared" si="278"/>
        <v>29339.608695652172</v>
      </c>
      <c r="BU410" s="83">
        <f t="shared" si="286"/>
        <v>9.6033402922755737E-2</v>
      </c>
      <c r="BV410" s="197"/>
      <c r="BW410" s="172"/>
      <c r="BX410" s="172"/>
      <c r="BY410" s="37" t="s">
        <v>95</v>
      </c>
      <c r="BZ410" s="117">
        <f t="shared" si="288"/>
        <v>53867242</v>
      </c>
      <c r="CA410" s="82">
        <f>IFERROR(BZ410/BW396,"-")</f>
        <v>4.5904863873179307E-3</v>
      </c>
      <c r="CB410" s="117">
        <f t="shared" si="289"/>
        <v>921</v>
      </c>
      <c r="CC410" s="82">
        <f>IFERROR(CB410/BX396,"-")</f>
        <v>7.7557894736842103E-2</v>
      </c>
      <c r="CD410" s="120">
        <f t="shared" si="279"/>
        <v>58487.776330076005</v>
      </c>
      <c r="CE410" s="83">
        <f t="shared" si="287"/>
        <v>7.0171428571428565E-2</v>
      </c>
    </row>
    <row r="411" spans="2:83" s="31" customFormat="1" ht="13.15" customHeight="1">
      <c r="B411" s="216"/>
      <c r="C411" s="175"/>
      <c r="D411" s="197"/>
      <c r="E411" s="172"/>
      <c r="F411" s="172"/>
      <c r="G411" s="38" t="s">
        <v>93</v>
      </c>
      <c r="H411" s="118">
        <v>74139</v>
      </c>
      <c r="I411" s="84">
        <f>IFERROR(H411/E396,"-")</f>
        <v>5.7455586790337593E-4</v>
      </c>
      <c r="J411" s="118">
        <v>4</v>
      </c>
      <c r="K411" s="84">
        <f>IFERROR(J411/F396,"-")</f>
        <v>8.1632653061224483E-2</v>
      </c>
      <c r="L411" s="121">
        <f t="shared" si="272"/>
        <v>18534.75</v>
      </c>
      <c r="M411" s="87">
        <f t="shared" si="280"/>
        <v>7.6923076923076927E-2</v>
      </c>
      <c r="N411" s="197"/>
      <c r="O411" s="172"/>
      <c r="P411" s="172"/>
      <c r="Q411" s="38" t="s">
        <v>93</v>
      </c>
      <c r="R411" s="118">
        <v>167667</v>
      </c>
      <c r="S411" s="84">
        <f>IFERROR(R411/O396,"-")</f>
        <v>9.9818267611568711E-4</v>
      </c>
      <c r="T411" s="118">
        <v>15</v>
      </c>
      <c r="U411" s="84">
        <f>IFERROR(T411/P396,"-")</f>
        <v>0.15463917525773196</v>
      </c>
      <c r="V411" s="121">
        <f t="shared" si="273"/>
        <v>11177.8</v>
      </c>
      <c r="W411" s="87">
        <f t="shared" si="281"/>
        <v>0.14018691588785046</v>
      </c>
      <c r="X411" s="197"/>
      <c r="Y411" s="172"/>
      <c r="Z411" s="172"/>
      <c r="AA411" s="38" t="s">
        <v>93</v>
      </c>
      <c r="AB411" s="118">
        <v>5491568</v>
      </c>
      <c r="AC411" s="84">
        <f>IFERROR(AB411/Y396,"-")</f>
        <v>1.700319810049057E-3</v>
      </c>
      <c r="AD411" s="118">
        <v>331</v>
      </c>
      <c r="AE411" s="84">
        <f>IFERROR(AD411/Z396,"-")</f>
        <v>7.8566342273914069E-2</v>
      </c>
      <c r="AF411" s="121">
        <f t="shared" si="274"/>
        <v>16590.839879154079</v>
      </c>
      <c r="AG411" s="87">
        <f t="shared" si="282"/>
        <v>7.054560954816709E-2</v>
      </c>
      <c r="AH411" s="197"/>
      <c r="AI411" s="172"/>
      <c r="AJ411" s="172"/>
      <c r="AK411" s="38" t="s">
        <v>93</v>
      </c>
      <c r="AL411" s="118">
        <v>7189753</v>
      </c>
      <c r="AM411" s="84">
        <f>IFERROR(AL411/AI396,"-")</f>
        <v>1.9766747283216746E-3</v>
      </c>
      <c r="AN411" s="118">
        <v>396</v>
      </c>
      <c r="AO411" s="84">
        <f>IFERROR(AN411/AJ396,"-")</f>
        <v>0.11372774267662263</v>
      </c>
      <c r="AP411" s="121">
        <f t="shared" si="275"/>
        <v>18155.941919191919</v>
      </c>
      <c r="AQ411" s="87">
        <f t="shared" si="283"/>
        <v>0.10445792666842522</v>
      </c>
      <c r="AR411" s="197"/>
      <c r="AS411" s="172"/>
      <c r="AT411" s="172"/>
      <c r="AU411" s="38" t="s">
        <v>93</v>
      </c>
      <c r="AV411" s="118">
        <v>6965467</v>
      </c>
      <c r="AW411" s="84">
        <f>IFERROR(AV411/AS396,"-")</f>
        <v>2.5429180559383875E-3</v>
      </c>
      <c r="AX411" s="118">
        <v>367</v>
      </c>
      <c r="AY411" s="84">
        <f>IFERROR(AX411/AT396,"-")</f>
        <v>0.14979591836734693</v>
      </c>
      <c r="AZ411" s="121">
        <f t="shared" si="276"/>
        <v>18979.474114441418</v>
      </c>
      <c r="BA411" s="87">
        <f t="shared" si="284"/>
        <v>0.13658355042798659</v>
      </c>
      <c r="BB411" s="197"/>
      <c r="BC411" s="172"/>
      <c r="BD411" s="172"/>
      <c r="BE411" s="38" t="s">
        <v>93</v>
      </c>
      <c r="BF411" s="118">
        <v>6840277</v>
      </c>
      <c r="BG411" s="84">
        <f>IFERROR(BF411/BC396,"-")</f>
        <v>5.0080587310800326E-3</v>
      </c>
      <c r="BH411" s="118">
        <v>208</v>
      </c>
      <c r="BI411" s="84">
        <f>IFERROR(BH411/BD396,"-")</f>
        <v>0.17808219178082191</v>
      </c>
      <c r="BJ411" s="121">
        <f t="shared" si="277"/>
        <v>32885.947115384617</v>
      </c>
      <c r="BK411" s="87">
        <f t="shared" si="285"/>
        <v>0.15793470007593013</v>
      </c>
      <c r="BL411" s="197"/>
      <c r="BM411" s="172"/>
      <c r="BN411" s="172"/>
      <c r="BO411" s="38" t="s">
        <v>93</v>
      </c>
      <c r="BP411" s="118">
        <v>1199559</v>
      </c>
      <c r="BQ411" s="84">
        <f>IFERROR(BP411/BM396,"-")</f>
        <v>2.5769850654572498E-3</v>
      </c>
      <c r="BR411" s="118">
        <v>70</v>
      </c>
      <c r="BS411" s="84">
        <f>IFERROR(BR411/BN396,"-")</f>
        <v>0.16826923076923078</v>
      </c>
      <c r="BT411" s="121">
        <f t="shared" si="278"/>
        <v>17136.557142857142</v>
      </c>
      <c r="BU411" s="87">
        <f t="shared" si="286"/>
        <v>0.14613778705636743</v>
      </c>
      <c r="BV411" s="197"/>
      <c r="BW411" s="172"/>
      <c r="BX411" s="172"/>
      <c r="BY411" s="38" t="s">
        <v>93</v>
      </c>
      <c r="BZ411" s="118">
        <f t="shared" si="288"/>
        <v>27928430</v>
      </c>
      <c r="CA411" s="84">
        <f>IFERROR(BZ411/BW396,"-")</f>
        <v>2.3800193396603026E-3</v>
      </c>
      <c r="CB411" s="118">
        <f t="shared" si="289"/>
        <v>1391</v>
      </c>
      <c r="CC411" s="84">
        <f>IFERROR(CB411/BX396,"-")</f>
        <v>0.11713684210526316</v>
      </c>
      <c r="CD411" s="121">
        <f t="shared" si="279"/>
        <v>20077.951114306255</v>
      </c>
      <c r="CE411" s="87">
        <f t="shared" si="287"/>
        <v>0.10598095238095238</v>
      </c>
    </row>
    <row r="412" spans="2:83" s="31" customFormat="1" ht="13.15" customHeight="1">
      <c r="B412" s="216"/>
      <c r="C412" s="176"/>
      <c r="D412" s="198"/>
      <c r="E412" s="173"/>
      <c r="F412" s="173"/>
      <c r="G412" s="39" t="s">
        <v>100</v>
      </c>
      <c r="H412" s="114">
        <f>SUM(H396:H411)</f>
        <v>16519593</v>
      </c>
      <c r="I412" s="84">
        <f>IFERROR(H412/E396,"-")</f>
        <v>0.1280220814082404</v>
      </c>
      <c r="J412" s="118">
        <v>37</v>
      </c>
      <c r="K412" s="84">
        <f>IFERROR(J412/F396,"-")</f>
        <v>0.75510204081632648</v>
      </c>
      <c r="L412" s="121">
        <f t="shared" si="272"/>
        <v>446475.48648648651</v>
      </c>
      <c r="M412" s="88">
        <f t="shared" si="280"/>
        <v>0.71153846153846156</v>
      </c>
      <c r="N412" s="198"/>
      <c r="O412" s="173"/>
      <c r="P412" s="173"/>
      <c r="Q412" s="39" t="s">
        <v>100</v>
      </c>
      <c r="R412" s="114">
        <f>SUM(R396:R411)</f>
        <v>18950053</v>
      </c>
      <c r="S412" s="84">
        <f>IFERROR(R412/O396,"-")</f>
        <v>0.11281656268719609</v>
      </c>
      <c r="T412" s="118">
        <v>78</v>
      </c>
      <c r="U412" s="84">
        <f>IFERROR(T412/P396,"-")</f>
        <v>0.80412371134020622</v>
      </c>
      <c r="V412" s="121">
        <f t="shared" si="273"/>
        <v>242949.39743589744</v>
      </c>
      <c r="W412" s="88">
        <f t="shared" si="281"/>
        <v>0.7289719626168224</v>
      </c>
      <c r="X412" s="198"/>
      <c r="Y412" s="173"/>
      <c r="Z412" s="173"/>
      <c r="AA412" s="39" t="s">
        <v>100</v>
      </c>
      <c r="AB412" s="114">
        <f>SUM(AB396:AB411)</f>
        <v>531544387</v>
      </c>
      <c r="AC412" s="84">
        <f>IFERROR(AB412/Y396,"-")</f>
        <v>0.16457875986175213</v>
      </c>
      <c r="AD412" s="118">
        <v>3092</v>
      </c>
      <c r="AE412" s="84">
        <f>IFERROR(AD412/Z396,"-")</f>
        <v>0.73391882269166864</v>
      </c>
      <c r="AF412" s="121">
        <f t="shared" si="274"/>
        <v>171909.56888745149</v>
      </c>
      <c r="AG412" s="88">
        <f t="shared" si="282"/>
        <v>0.65899403239556698</v>
      </c>
      <c r="AH412" s="198"/>
      <c r="AI412" s="173"/>
      <c r="AJ412" s="173"/>
      <c r="AK412" s="39" t="s">
        <v>100</v>
      </c>
      <c r="AL412" s="114">
        <f>SUM(AL396:AL411)</f>
        <v>722819161</v>
      </c>
      <c r="AM412" s="84">
        <f>IFERROR(AL412/AI396,"-")</f>
        <v>0.19872426336417617</v>
      </c>
      <c r="AN412" s="118">
        <v>2891</v>
      </c>
      <c r="AO412" s="84">
        <f>IFERROR(AN412/AJ396,"-")</f>
        <v>0.83026995979322227</v>
      </c>
      <c r="AP412" s="121">
        <f t="shared" si="275"/>
        <v>250023.92286406088</v>
      </c>
      <c r="AQ412" s="88">
        <f t="shared" si="283"/>
        <v>0.76259562120812452</v>
      </c>
      <c r="AR412" s="198"/>
      <c r="AS412" s="173"/>
      <c r="AT412" s="173"/>
      <c r="AU412" s="39" t="s">
        <v>100</v>
      </c>
      <c r="AV412" s="114">
        <f>SUM(AV396:AV411)</f>
        <v>699965471</v>
      </c>
      <c r="AW412" s="84">
        <f>IFERROR(AV412/AS396,"-")</f>
        <v>0.25553991351036731</v>
      </c>
      <c r="AX412" s="118">
        <v>2170</v>
      </c>
      <c r="AY412" s="84">
        <f>IFERROR(AX412/AT396,"-")</f>
        <v>0.88571428571428568</v>
      </c>
      <c r="AZ412" s="121">
        <f t="shared" si="276"/>
        <v>322564.73317972349</v>
      </c>
      <c r="BA412" s="88">
        <f t="shared" si="284"/>
        <v>0.80759211016002974</v>
      </c>
      <c r="BB412" s="198"/>
      <c r="BC412" s="173"/>
      <c r="BD412" s="173"/>
      <c r="BE412" s="39" t="s">
        <v>100</v>
      </c>
      <c r="BF412" s="114">
        <f>SUM(BF396:BF411)</f>
        <v>390757933</v>
      </c>
      <c r="BG412" s="84">
        <f>IFERROR(BF412/BC396,"-")</f>
        <v>0.28609056008980871</v>
      </c>
      <c r="BH412" s="118">
        <v>1032</v>
      </c>
      <c r="BI412" s="84">
        <f>IFERROR(BH412/BD396,"-")</f>
        <v>0.88356164383561642</v>
      </c>
      <c r="BJ412" s="121">
        <f t="shared" si="277"/>
        <v>378641.40794573643</v>
      </c>
      <c r="BK412" s="88">
        <f t="shared" si="285"/>
        <v>0.78359908883826879</v>
      </c>
      <c r="BL412" s="198"/>
      <c r="BM412" s="173"/>
      <c r="BN412" s="173"/>
      <c r="BO412" s="39" t="s">
        <v>100</v>
      </c>
      <c r="BP412" s="114">
        <f>SUM(BP396:BP411)</f>
        <v>157012846</v>
      </c>
      <c r="BQ412" s="84">
        <f>IFERROR(BP412/BM396,"-")</f>
        <v>0.33730709304581025</v>
      </c>
      <c r="BR412" s="118">
        <v>363</v>
      </c>
      <c r="BS412" s="84">
        <f>IFERROR(BR412/BN396,"-")</f>
        <v>0.87259615384615385</v>
      </c>
      <c r="BT412" s="121">
        <f t="shared" si="278"/>
        <v>432542.27548209368</v>
      </c>
      <c r="BU412" s="88">
        <f t="shared" si="286"/>
        <v>0.75782881002087688</v>
      </c>
      <c r="BV412" s="198"/>
      <c r="BW412" s="173"/>
      <c r="BX412" s="173"/>
      <c r="BY412" s="39" t="s">
        <v>100</v>
      </c>
      <c r="BZ412" s="114">
        <f t="shared" si="288"/>
        <v>2537569444</v>
      </c>
      <c r="CA412" s="84">
        <f>IFERROR(BZ412/BW396,"-")</f>
        <v>0.21624790052469978</v>
      </c>
      <c r="CB412" s="114">
        <f t="shared" si="289"/>
        <v>9663</v>
      </c>
      <c r="CC412" s="84">
        <f>IFERROR(CB412/BX396,"-")</f>
        <v>0.81372631578947363</v>
      </c>
      <c r="CD412" s="121">
        <f t="shared" si="279"/>
        <v>262606.79333540308</v>
      </c>
      <c r="CE412" s="88">
        <f t="shared" si="287"/>
        <v>0.73622857142857145</v>
      </c>
    </row>
    <row r="413" spans="2:83" s="31" customFormat="1" ht="13.15" customHeight="1">
      <c r="B413" s="216">
        <v>25</v>
      </c>
      <c r="C413" s="174" t="s">
        <v>150</v>
      </c>
      <c r="D413" s="196">
        <f>CI29</f>
        <v>18</v>
      </c>
      <c r="E413" s="171">
        <v>26377580</v>
      </c>
      <c r="F413" s="171">
        <v>18</v>
      </c>
      <c r="G413" s="35" t="s">
        <v>66</v>
      </c>
      <c r="H413" s="124">
        <v>28602</v>
      </c>
      <c r="I413" s="80">
        <f>IFERROR(H413/E413,"-")</f>
        <v>1.0843299499044264E-3</v>
      </c>
      <c r="J413" s="124">
        <v>1</v>
      </c>
      <c r="K413" s="80">
        <f>IFERROR(J413/F413,"-")</f>
        <v>5.5555555555555552E-2</v>
      </c>
      <c r="L413" s="119">
        <f t="shared" si="272"/>
        <v>28602</v>
      </c>
      <c r="M413" s="81">
        <f t="shared" ref="M413:M429" si="290">IFERROR(J413/$CI$29,"-")</f>
        <v>5.5555555555555552E-2</v>
      </c>
      <c r="N413" s="196">
        <f>CJ29</f>
        <v>68</v>
      </c>
      <c r="O413" s="171">
        <v>165307930</v>
      </c>
      <c r="P413" s="171">
        <v>60</v>
      </c>
      <c r="Q413" s="35" t="s">
        <v>66</v>
      </c>
      <c r="R413" s="124">
        <v>4917718</v>
      </c>
      <c r="S413" s="80">
        <f>IFERROR(R413/O413,"-")</f>
        <v>2.9748832980970724E-2</v>
      </c>
      <c r="T413" s="124">
        <v>19</v>
      </c>
      <c r="U413" s="80">
        <f>IFERROR(T413/P413,"-")</f>
        <v>0.31666666666666665</v>
      </c>
      <c r="V413" s="119">
        <f t="shared" si="273"/>
        <v>258827.26315789475</v>
      </c>
      <c r="W413" s="81">
        <f t="shared" ref="W413:W429" si="291">IFERROR(T413/$CJ$29,"-")</f>
        <v>0.27941176470588236</v>
      </c>
      <c r="X413" s="196">
        <f>CK29</f>
        <v>3264</v>
      </c>
      <c r="Y413" s="171">
        <v>2210718530</v>
      </c>
      <c r="Z413" s="171">
        <v>2915</v>
      </c>
      <c r="AA413" s="35" t="s">
        <v>66</v>
      </c>
      <c r="AB413" s="124">
        <v>45723584</v>
      </c>
      <c r="AC413" s="80">
        <f>IFERROR(AB413/Y413,"-")</f>
        <v>2.068268003344596E-2</v>
      </c>
      <c r="AD413" s="124">
        <v>499</v>
      </c>
      <c r="AE413" s="80">
        <f>IFERROR(AD413/Z413,"-")</f>
        <v>0.17118353344768439</v>
      </c>
      <c r="AF413" s="119">
        <f t="shared" si="274"/>
        <v>91630.428857715437</v>
      </c>
      <c r="AG413" s="81">
        <f t="shared" ref="AG413:AG429" si="292">IFERROR(AD413/$CK$29,"-")</f>
        <v>0.15287990196078433</v>
      </c>
      <c r="AH413" s="196">
        <f>CL29</f>
        <v>2527</v>
      </c>
      <c r="AI413" s="171">
        <v>2194175490</v>
      </c>
      <c r="AJ413" s="171">
        <v>2294</v>
      </c>
      <c r="AK413" s="35" t="s">
        <v>66</v>
      </c>
      <c r="AL413" s="124">
        <v>74544802</v>
      </c>
      <c r="AM413" s="80">
        <f>IFERROR(AL413/AI413,"-")</f>
        <v>3.397394708843457E-2</v>
      </c>
      <c r="AN413" s="124">
        <v>566</v>
      </c>
      <c r="AO413" s="80">
        <f>IFERROR(AN413/AJ413,"-")</f>
        <v>0.24673060156931126</v>
      </c>
      <c r="AP413" s="119">
        <f t="shared" si="275"/>
        <v>131704.59717314487</v>
      </c>
      <c r="AQ413" s="81">
        <f t="shared" ref="AQ413:AQ429" si="293">IFERROR(AN413/$CL$29,"-")</f>
        <v>0.22398100514444005</v>
      </c>
      <c r="AR413" s="196">
        <f>CM29</f>
        <v>1812</v>
      </c>
      <c r="AS413" s="171">
        <v>1902021160</v>
      </c>
      <c r="AT413" s="171">
        <v>1640</v>
      </c>
      <c r="AU413" s="35" t="s">
        <v>66</v>
      </c>
      <c r="AV413" s="124">
        <v>101287344</v>
      </c>
      <c r="AW413" s="80">
        <f>IFERROR(AV413/AS413,"-")</f>
        <v>5.3252480114364238E-2</v>
      </c>
      <c r="AX413" s="124">
        <v>451</v>
      </c>
      <c r="AY413" s="80">
        <f>IFERROR(AX413/AT413,"-")</f>
        <v>0.27500000000000002</v>
      </c>
      <c r="AZ413" s="119">
        <f t="shared" si="276"/>
        <v>224583.911308204</v>
      </c>
      <c r="BA413" s="81">
        <f t="shared" ref="BA413:BA429" si="294">IFERROR(AX413/$CM$29,"-")</f>
        <v>0.2488962472406181</v>
      </c>
      <c r="BB413" s="196">
        <f>CN29</f>
        <v>1043</v>
      </c>
      <c r="BC413" s="171">
        <v>984360660</v>
      </c>
      <c r="BD413" s="171">
        <v>907</v>
      </c>
      <c r="BE413" s="35" t="s">
        <v>66</v>
      </c>
      <c r="BF413" s="124">
        <v>34240232</v>
      </c>
      <c r="BG413" s="80">
        <f>IFERROR(BF413/BC413,"-")</f>
        <v>3.478423446950836E-2</v>
      </c>
      <c r="BH413" s="124">
        <v>265</v>
      </c>
      <c r="BI413" s="80">
        <f>IFERROR(BH413/BD413,"-")</f>
        <v>0.29217199558985668</v>
      </c>
      <c r="BJ413" s="119">
        <f t="shared" si="277"/>
        <v>129208.42264150943</v>
      </c>
      <c r="BK413" s="81">
        <f t="shared" ref="BK413:BK429" si="295">IFERROR(BH413/$CN$29,"-")</f>
        <v>0.25407478427612656</v>
      </c>
      <c r="BL413" s="196">
        <f>CO29</f>
        <v>365</v>
      </c>
      <c r="BM413" s="171">
        <v>409011810</v>
      </c>
      <c r="BN413" s="171">
        <v>307</v>
      </c>
      <c r="BO413" s="35" t="s">
        <v>66</v>
      </c>
      <c r="BP413" s="124">
        <v>38198676</v>
      </c>
      <c r="BQ413" s="80">
        <f>IFERROR(BP413/BM413,"-")</f>
        <v>9.3392599103678697E-2</v>
      </c>
      <c r="BR413" s="124">
        <v>92</v>
      </c>
      <c r="BS413" s="80">
        <f>IFERROR(BR413/BN413,"-")</f>
        <v>0.29967426710097722</v>
      </c>
      <c r="BT413" s="119">
        <f t="shared" si="278"/>
        <v>415203</v>
      </c>
      <c r="BU413" s="81">
        <f t="shared" ref="BU413:BU429" si="296">IFERROR(BR413/$CO$29,"-")</f>
        <v>0.25205479452054796</v>
      </c>
      <c r="BV413" s="196">
        <f>CP29</f>
        <v>9097</v>
      </c>
      <c r="BW413" s="171">
        <f>SUM(E413,O413,Y413,AI413,AS413,BC413,BM413)</f>
        <v>7891973160</v>
      </c>
      <c r="BX413" s="171">
        <f>SUM(F413,P413,Z413,AJ413,AT413,BD413,BN413)</f>
        <v>8141</v>
      </c>
      <c r="BY413" s="35" t="s">
        <v>66</v>
      </c>
      <c r="BZ413" s="124">
        <f t="shared" si="288"/>
        <v>298940958</v>
      </c>
      <c r="CA413" s="80">
        <f>IFERROR(BZ413/BW413,"-")</f>
        <v>3.7879114885383112E-2</v>
      </c>
      <c r="CB413" s="124">
        <f t="shared" si="289"/>
        <v>1893</v>
      </c>
      <c r="CC413" s="80">
        <f>IFERROR(CB413/BX413,"-")</f>
        <v>0.23252671661957991</v>
      </c>
      <c r="CD413" s="119">
        <f t="shared" si="279"/>
        <v>157919.15372424724</v>
      </c>
      <c r="CE413" s="81">
        <f t="shared" ref="CE413:CE429" si="297">IFERROR(CB413/$CP$29,"-")</f>
        <v>0.20809057931186106</v>
      </c>
    </row>
    <row r="414" spans="2:83" s="31" customFormat="1" ht="13.15" customHeight="1">
      <c r="B414" s="216"/>
      <c r="C414" s="175"/>
      <c r="D414" s="197"/>
      <c r="E414" s="172"/>
      <c r="F414" s="172"/>
      <c r="G414" s="36" t="s">
        <v>68</v>
      </c>
      <c r="H414" s="117">
        <v>725187</v>
      </c>
      <c r="I414" s="82">
        <f>IFERROR(H414/E413,"-")</f>
        <v>2.7492552387292542E-2</v>
      </c>
      <c r="J414" s="117">
        <v>4</v>
      </c>
      <c r="K414" s="82">
        <f>IFERROR(J414/F413,"-")</f>
        <v>0.22222222222222221</v>
      </c>
      <c r="L414" s="120">
        <f t="shared" si="272"/>
        <v>181296.75</v>
      </c>
      <c r="M414" s="83">
        <f t="shared" si="290"/>
        <v>0.22222222222222221</v>
      </c>
      <c r="N414" s="197"/>
      <c r="O414" s="172"/>
      <c r="P414" s="172"/>
      <c r="Q414" s="36" t="s">
        <v>68</v>
      </c>
      <c r="R414" s="117">
        <v>5076412</v>
      </c>
      <c r="S414" s="82">
        <f>IFERROR(R414/O413,"-")</f>
        <v>3.0708823224632961E-2</v>
      </c>
      <c r="T414" s="117">
        <v>27</v>
      </c>
      <c r="U414" s="82">
        <f>IFERROR(T414/P413,"-")</f>
        <v>0.45</v>
      </c>
      <c r="V414" s="120">
        <f t="shared" si="273"/>
        <v>188015.25925925927</v>
      </c>
      <c r="W414" s="83">
        <f t="shared" si="291"/>
        <v>0.39705882352941174</v>
      </c>
      <c r="X414" s="197"/>
      <c r="Y414" s="172"/>
      <c r="Z414" s="172"/>
      <c r="AA414" s="36" t="s">
        <v>68</v>
      </c>
      <c r="AB414" s="117">
        <v>48348066</v>
      </c>
      <c r="AC414" s="82">
        <f>IFERROR(AB414/Y413,"-")</f>
        <v>2.1869842471533452E-2</v>
      </c>
      <c r="AD414" s="117">
        <v>734</v>
      </c>
      <c r="AE414" s="82">
        <f>IFERROR(AD414/Z413,"-")</f>
        <v>0.25180102915951974</v>
      </c>
      <c r="AF414" s="120">
        <f t="shared" si="274"/>
        <v>65869.29972752044</v>
      </c>
      <c r="AG414" s="83">
        <f t="shared" si="292"/>
        <v>0.22487745098039216</v>
      </c>
      <c r="AH414" s="197"/>
      <c r="AI414" s="172"/>
      <c r="AJ414" s="172"/>
      <c r="AK414" s="36" t="s">
        <v>68</v>
      </c>
      <c r="AL414" s="117">
        <v>48470146</v>
      </c>
      <c r="AM414" s="82">
        <f>IFERROR(AL414/AI413,"-")</f>
        <v>2.2090368897521501E-2</v>
      </c>
      <c r="AN414" s="117">
        <v>678</v>
      </c>
      <c r="AO414" s="82">
        <f>IFERROR(AN414/AJ413,"-")</f>
        <v>0.29555361813426329</v>
      </c>
      <c r="AP414" s="120">
        <f t="shared" si="275"/>
        <v>71489.890855457226</v>
      </c>
      <c r="AQ414" s="83">
        <f t="shared" si="293"/>
        <v>0.26830233478432924</v>
      </c>
      <c r="AR414" s="197"/>
      <c r="AS414" s="172"/>
      <c r="AT414" s="172"/>
      <c r="AU414" s="36" t="s">
        <v>68</v>
      </c>
      <c r="AV414" s="117">
        <v>45876669</v>
      </c>
      <c r="AW414" s="82">
        <f>IFERROR(AV414/AS413,"-")</f>
        <v>2.4119957214356121E-2</v>
      </c>
      <c r="AX414" s="117">
        <v>589</v>
      </c>
      <c r="AY414" s="82">
        <f>IFERROR(AX414/AT413,"-")</f>
        <v>0.35914634146341462</v>
      </c>
      <c r="AZ414" s="120">
        <f t="shared" si="276"/>
        <v>77889.081494057726</v>
      </c>
      <c r="BA414" s="83">
        <f t="shared" si="294"/>
        <v>0.32505518763796909</v>
      </c>
      <c r="BB414" s="197"/>
      <c r="BC414" s="172"/>
      <c r="BD414" s="172"/>
      <c r="BE414" s="36" t="s">
        <v>68</v>
      </c>
      <c r="BF414" s="117">
        <v>18474772</v>
      </c>
      <c r="BG414" s="82">
        <f>IFERROR(BF414/BC413,"-")</f>
        <v>1.8768295758589133E-2</v>
      </c>
      <c r="BH414" s="117">
        <v>297</v>
      </c>
      <c r="BI414" s="82">
        <f>IFERROR(BH414/BD413,"-")</f>
        <v>0.32745314222712241</v>
      </c>
      <c r="BJ414" s="120">
        <f t="shared" si="277"/>
        <v>62204.619528619529</v>
      </c>
      <c r="BK414" s="83">
        <f t="shared" si="295"/>
        <v>0.28475551294343243</v>
      </c>
      <c r="BL414" s="197"/>
      <c r="BM414" s="172"/>
      <c r="BN414" s="172"/>
      <c r="BO414" s="36" t="s">
        <v>68</v>
      </c>
      <c r="BP414" s="117">
        <v>4649284</v>
      </c>
      <c r="BQ414" s="82">
        <f>IFERROR(BP414/BM413,"-")</f>
        <v>1.1367114313887415E-2</v>
      </c>
      <c r="BR414" s="117">
        <v>112</v>
      </c>
      <c r="BS414" s="82">
        <f>IFERROR(BR414/BN413,"-")</f>
        <v>0.36482084690553745</v>
      </c>
      <c r="BT414" s="120">
        <f t="shared" si="278"/>
        <v>41511.464285714283</v>
      </c>
      <c r="BU414" s="83">
        <f t="shared" si="296"/>
        <v>0.30684931506849317</v>
      </c>
      <c r="BV414" s="197"/>
      <c r="BW414" s="172"/>
      <c r="BX414" s="172"/>
      <c r="BY414" s="36" t="s">
        <v>68</v>
      </c>
      <c r="BZ414" s="117">
        <f t="shared" si="288"/>
        <v>171620536</v>
      </c>
      <c r="CA414" s="82">
        <f>IFERROR(BZ414/BW413,"-")</f>
        <v>2.1746213845461177E-2</v>
      </c>
      <c r="CB414" s="117">
        <f t="shared" si="289"/>
        <v>2441</v>
      </c>
      <c r="CC414" s="82">
        <f>IFERROR(CB414/BX413,"-")</f>
        <v>0.29984031445768333</v>
      </c>
      <c r="CD414" s="120">
        <f t="shared" si="279"/>
        <v>70307.47070872593</v>
      </c>
      <c r="CE414" s="83">
        <f t="shared" si="297"/>
        <v>0.26833021875343521</v>
      </c>
    </row>
    <row r="415" spans="2:83" s="31" customFormat="1" ht="13.15" customHeight="1">
      <c r="B415" s="216"/>
      <c r="C415" s="175"/>
      <c r="D415" s="197"/>
      <c r="E415" s="172"/>
      <c r="F415" s="172"/>
      <c r="G415" s="37" t="s">
        <v>70</v>
      </c>
      <c r="H415" s="117">
        <v>2781</v>
      </c>
      <c r="I415" s="82">
        <f>IFERROR(H415/E413,"-")</f>
        <v>1.0543044509769282E-4</v>
      </c>
      <c r="J415" s="117">
        <v>1</v>
      </c>
      <c r="K415" s="82">
        <f>IFERROR(J415/F413,"-")</f>
        <v>5.5555555555555552E-2</v>
      </c>
      <c r="L415" s="120">
        <f t="shared" si="272"/>
        <v>2781</v>
      </c>
      <c r="M415" s="83">
        <f t="shared" si="290"/>
        <v>5.5555555555555552E-2</v>
      </c>
      <c r="N415" s="197"/>
      <c r="O415" s="172"/>
      <c r="P415" s="172"/>
      <c r="Q415" s="37" t="s">
        <v>70</v>
      </c>
      <c r="R415" s="117">
        <v>329843</v>
      </c>
      <c r="S415" s="82">
        <f>IFERROR(R415/O413,"-")</f>
        <v>1.9953247251961841E-3</v>
      </c>
      <c r="T415" s="117">
        <v>9</v>
      </c>
      <c r="U415" s="82">
        <f>IFERROR(T415/P413,"-")</f>
        <v>0.15</v>
      </c>
      <c r="V415" s="120">
        <f t="shared" si="273"/>
        <v>36649.222222222219</v>
      </c>
      <c r="W415" s="83">
        <f t="shared" si="291"/>
        <v>0.13235294117647059</v>
      </c>
      <c r="X415" s="197"/>
      <c r="Y415" s="172"/>
      <c r="Z415" s="172"/>
      <c r="AA415" s="37" t="s">
        <v>70</v>
      </c>
      <c r="AB415" s="117">
        <v>27626100</v>
      </c>
      <c r="AC415" s="82">
        <f>IFERROR(AB415/Y413,"-")</f>
        <v>1.2496434812983633E-2</v>
      </c>
      <c r="AD415" s="117">
        <v>609</v>
      </c>
      <c r="AE415" s="82">
        <f>IFERROR(AD415/Z413,"-")</f>
        <v>0.20891938250428815</v>
      </c>
      <c r="AF415" s="120">
        <f t="shared" si="274"/>
        <v>45363.054187192116</v>
      </c>
      <c r="AG415" s="83">
        <f t="shared" si="292"/>
        <v>0.18658088235294118</v>
      </c>
      <c r="AH415" s="197"/>
      <c r="AI415" s="172"/>
      <c r="AJ415" s="172"/>
      <c r="AK415" s="37" t="s">
        <v>70</v>
      </c>
      <c r="AL415" s="117">
        <v>26547707</v>
      </c>
      <c r="AM415" s="82">
        <f>IFERROR(AL415/AI413,"-")</f>
        <v>1.209917215874105E-2</v>
      </c>
      <c r="AN415" s="117">
        <v>648</v>
      </c>
      <c r="AO415" s="82">
        <f>IFERROR(AN415/AJ413,"-")</f>
        <v>0.28247602441150826</v>
      </c>
      <c r="AP415" s="120">
        <f t="shared" si="275"/>
        <v>40968.683641975309</v>
      </c>
      <c r="AQ415" s="83">
        <f t="shared" si="293"/>
        <v>0.25643055005935894</v>
      </c>
      <c r="AR415" s="197"/>
      <c r="AS415" s="172"/>
      <c r="AT415" s="172"/>
      <c r="AU415" s="37" t="s">
        <v>70</v>
      </c>
      <c r="AV415" s="117">
        <v>16812931</v>
      </c>
      <c r="AW415" s="82">
        <f>IFERROR(AV415/AS413,"-")</f>
        <v>8.8395078633089451E-3</v>
      </c>
      <c r="AX415" s="117">
        <v>477</v>
      </c>
      <c r="AY415" s="82">
        <f>IFERROR(AX415/AT413,"-")</f>
        <v>0.29085365853658535</v>
      </c>
      <c r="AZ415" s="120">
        <f t="shared" si="276"/>
        <v>35247.234800838574</v>
      </c>
      <c r="BA415" s="83">
        <f t="shared" si="294"/>
        <v>0.26324503311258279</v>
      </c>
      <c r="BB415" s="197"/>
      <c r="BC415" s="172"/>
      <c r="BD415" s="172"/>
      <c r="BE415" s="37" t="s">
        <v>70</v>
      </c>
      <c r="BF415" s="117">
        <v>10559015</v>
      </c>
      <c r="BG415" s="82">
        <f>IFERROR(BF415/BC413,"-")</f>
        <v>1.0726774676265507E-2</v>
      </c>
      <c r="BH415" s="117">
        <v>237</v>
      </c>
      <c r="BI415" s="82">
        <f>IFERROR(BH415/BD413,"-")</f>
        <v>0.26130099228224918</v>
      </c>
      <c r="BJ415" s="120">
        <f t="shared" si="277"/>
        <v>44552.805907172995</v>
      </c>
      <c r="BK415" s="83">
        <f t="shared" si="295"/>
        <v>0.22722914669223393</v>
      </c>
      <c r="BL415" s="197"/>
      <c r="BM415" s="172"/>
      <c r="BN415" s="172"/>
      <c r="BO415" s="37" t="s">
        <v>70</v>
      </c>
      <c r="BP415" s="117">
        <v>2878601</v>
      </c>
      <c r="BQ415" s="82">
        <f>IFERROR(BP415/BM413,"-")</f>
        <v>7.037941031580482E-3</v>
      </c>
      <c r="BR415" s="117">
        <v>72</v>
      </c>
      <c r="BS415" s="82">
        <f>IFERROR(BR415/BN413,"-")</f>
        <v>0.23452768729641693</v>
      </c>
      <c r="BT415" s="120">
        <f t="shared" si="278"/>
        <v>39980.569444444445</v>
      </c>
      <c r="BU415" s="83">
        <f t="shared" si="296"/>
        <v>0.19726027397260273</v>
      </c>
      <c r="BV415" s="197"/>
      <c r="BW415" s="172"/>
      <c r="BX415" s="172"/>
      <c r="BY415" s="37" t="s">
        <v>70</v>
      </c>
      <c r="BZ415" s="117">
        <f t="shared" si="288"/>
        <v>84756978</v>
      </c>
      <c r="CA415" s="82">
        <f>IFERROR(BZ415/BW413,"-")</f>
        <v>1.0739643468326241E-2</v>
      </c>
      <c r="CB415" s="117">
        <f t="shared" si="289"/>
        <v>2053</v>
      </c>
      <c r="CC415" s="82">
        <f>IFERROR(CB415/BX413,"-")</f>
        <v>0.25218032182778527</v>
      </c>
      <c r="CD415" s="120">
        <f t="shared" si="279"/>
        <v>41284.451047247931</v>
      </c>
      <c r="CE415" s="83">
        <f t="shared" si="297"/>
        <v>0.22567879520721118</v>
      </c>
    </row>
    <row r="416" spans="2:83" s="31" customFormat="1" ht="13.15" customHeight="1">
      <c r="B416" s="216"/>
      <c r="C416" s="175"/>
      <c r="D416" s="197"/>
      <c r="E416" s="172"/>
      <c r="F416" s="172"/>
      <c r="G416" s="37" t="s">
        <v>72</v>
      </c>
      <c r="H416" s="117">
        <v>0</v>
      </c>
      <c r="I416" s="82">
        <f>IFERROR(H416/E413,"-")</f>
        <v>0</v>
      </c>
      <c r="J416" s="117">
        <v>0</v>
      </c>
      <c r="K416" s="82">
        <f>IFERROR(J416/F413,"-")</f>
        <v>0</v>
      </c>
      <c r="L416" s="120" t="str">
        <f t="shared" si="272"/>
        <v>-</v>
      </c>
      <c r="M416" s="83">
        <f t="shared" si="290"/>
        <v>0</v>
      </c>
      <c r="N416" s="197"/>
      <c r="O416" s="172"/>
      <c r="P416" s="172"/>
      <c r="Q416" s="37" t="s">
        <v>72</v>
      </c>
      <c r="R416" s="117">
        <v>0</v>
      </c>
      <c r="S416" s="82">
        <f>IFERROR(R416/O413,"-")</f>
        <v>0</v>
      </c>
      <c r="T416" s="117">
        <v>0</v>
      </c>
      <c r="U416" s="82">
        <f>IFERROR(T416/P413,"-")</f>
        <v>0</v>
      </c>
      <c r="V416" s="120" t="str">
        <f t="shared" si="273"/>
        <v>-</v>
      </c>
      <c r="W416" s="83">
        <f t="shared" si="291"/>
        <v>0</v>
      </c>
      <c r="X416" s="197"/>
      <c r="Y416" s="172"/>
      <c r="Z416" s="172"/>
      <c r="AA416" s="37" t="s">
        <v>72</v>
      </c>
      <c r="AB416" s="117">
        <v>6015852</v>
      </c>
      <c r="AC416" s="82">
        <f>IFERROR(AB416/Y413,"-")</f>
        <v>2.7212202360288717E-3</v>
      </c>
      <c r="AD416" s="117">
        <v>125</v>
      </c>
      <c r="AE416" s="82">
        <f>IFERROR(AD416/Z413,"-")</f>
        <v>4.2881646655231559E-2</v>
      </c>
      <c r="AF416" s="120">
        <f t="shared" si="274"/>
        <v>48126.815999999999</v>
      </c>
      <c r="AG416" s="83">
        <f t="shared" si="292"/>
        <v>3.8296568627450983E-2</v>
      </c>
      <c r="AH416" s="197"/>
      <c r="AI416" s="172"/>
      <c r="AJ416" s="172"/>
      <c r="AK416" s="37" t="s">
        <v>72</v>
      </c>
      <c r="AL416" s="117">
        <v>9483939</v>
      </c>
      <c r="AM416" s="82">
        <f>IFERROR(AL416/AI413,"-")</f>
        <v>4.3223247380272216E-3</v>
      </c>
      <c r="AN416" s="117">
        <v>118</v>
      </c>
      <c r="AO416" s="82">
        <f>IFERROR(AN416/AJ413,"-")</f>
        <v>5.1438535309503049E-2</v>
      </c>
      <c r="AP416" s="120">
        <f t="shared" si="275"/>
        <v>80372.364406779656</v>
      </c>
      <c r="AQ416" s="83">
        <f t="shared" si="293"/>
        <v>4.669568658488326E-2</v>
      </c>
      <c r="AR416" s="197"/>
      <c r="AS416" s="172"/>
      <c r="AT416" s="172"/>
      <c r="AU416" s="37" t="s">
        <v>72</v>
      </c>
      <c r="AV416" s="117">
        <v>1353396</v>
      </c>
      <c r="AW416" s="82">
        <f>IFERROR(AV416/AS413,"-")</f>
        <v>7.1155675260731589E-4</v>
      </c>
      <c r="AX416" s="117">
        <v>88</v>
      </c>
      <c r="AY416" s="82">
        <f>IFERROR(AX416/AT413,"-")</f>
        <v>5.3658536585365853E-2</v>
      </c>
      <c r="AZ416" s="120">
        <f t="shared" si="276"/>
        <v>15379.5</v>
      </c>
      <c r="BA416" s="83">
        <f t="shared" si="294"/>
        <v>4.856512141280353E-2</v>
      </c>
      <c r="BB416" s="197"/>
      <c r="BC416" s="172"/>
      <c r="BD416" s="172"/>
      <c r="BE416" s="37" t="s">
        <v>72</v>
      </c>
      <c r="BF416" s="117">
        <v>968159</v>
      </c>
      <c r="BG416" s="82">
        <f>IFERROR(BF416/BC413,"-")</f>
        <v>9.8354093102420411E-4</v>
      </c>
      <c r="BH416" s="117">
        <v>26</v>
      </c>
      <c r="BI416" s="82">
        <f>IFERROR(BH416/BD413,"-")</f>
        <v>2.8665931642778392E-2</v>
      </c>
      <c r="BJ416" s="120">
        <f t="shared" si="277"/>
        <v>37236.884615384617</v>
      </c>
      <c r="BK416" s="83">
        <f t="shared" si="295"/>
        <v>2.4928092042186004E-2</v>
      </c>
      <c r="BL416" s="197"/>
      <c r="BM416" s="172"/>
      <c r="BN416" s="172"/>
      <c r="BO416" s="37" t="s">
        <v>72</v>
      </c>
      <c r="BP416" s="117">
        <v>181680</v>
      </c>
      <c r="BQ416" s="82">
        <f>IFERROR(BP416/BM413,"-")</f>
        <v>4.4419255277738804E-4</v>
      </c>
      <c r="BR416" s="117">
        <v>7</v>
      </c>
      <c r="BS416" s="82">
        <f>IFERROR(BR416/BN413,"-")</f>
        <v>2.2801302931596091E-2</v>
      </c>
      <c r="BT416" s="120">
        <f t="shared" si="278"/>
        <v>25954.285714285714</v>
      </c>
      <c r="BU416" s="83">
        <f t="shared" si="296"/>
        <v>1.9178082191780823E-2</v>
      </c>
      <c r="BV416" s="197"/>
      <c r="BW416" s="172"/>
      <c r="BX416" s="172"/>
      <c r="BY416" s="37" t="s">
        <v>72</v>
      </c>
      <c r="BZ416" s="117">
        <f t="shared" si="288"/>
        <v>18003026</v>
      </c>
      <c r="CA416" s="82">
        <f>IFERROR(BZ416/BW413,"-")</f>
        <v>2.2811818584542679E-3</v>
      </c>
      <c r="CB416" s="117">
        <f t="shared" si="289"/>
        <v>364</v>
      </c>
      <c r="CC416" s="82">
        <f>IFERROR(CB416/BX413,"-")</f>
        <v>4.471195184866724E-2</v>
      </c>
      <c r="CD416" s="120">
        <f t="shared" si="279"/>
        <v>49458.862637362639</v>
      </c>
      <c r="CE416" s="83">
        <f t="shared" si="297"/>
        <v>4.0013191161921514E-2</v>
      </c>
    </row>
    <row r="417" spans="2:83" s="31" customFormat="1" ht="13.15" customHeight="1">
      <c r="B417" s="216"/>
      <c r="C417" s="175"/>
      <c r="D417" s="197"/>
      <c r="E417" s="172"/>
      <c r="F417" s="172"/>
      <c r="G417" s="37" t="s">
        <v>74</v>
      </c>
      <c r="H417" s="117">
        <v>2684</v>
      </c>
      <c r="I417" s="82">
        <f>IFERROR(H417/E413,"-")</f>
        <v>1.0175307969874416E-4</v>
      </c>
      <c r="J417" s="117">
        <v>1</v>
      </c>
      <c r="K417" s="82">
        <f>IFERROR(J417/F413,"-")</f>
        <v>5.5555555555555552E-2</v>
      </c>
      <c r="L417" s="120">
        <f t="shared" si="272"/>
        <v>2684</v>
      </c>
      <c r="M417" s="83">
        <f t="shared" si="290"/>
        <v>5.5555555555555552E-2</v>
      </c>
      <c r="N417" s="197"/>
      <c r="O417" s="172"/>
      <c r="P417" s="172"/>
      <c r="Q417" s="37" t="s">
        <v>74</v>
      </c>
      <c r="R417" s="117">
        <v>387532</v>
      </c>
      <c r="S417" s="82">
        <f>IFERROR(R417/O413,"-")</f>
        <v>2.3443037487675274E-3</v>
      </c>
      <c r="T417" s="117">
        <v>17</v>
      </c>
      <c r="U417" s="82">
        <f>IFERROR(T417/P413,"-")</f>
        <v>0.28333333333333333</v>
      </c>
      <c r="V417" s="120">
        <f t="shared" si="273"/>
        <v>22796</v>
      </c>
      <c r="W417" s="83">
        <f t="shared" si="291"/>
        <v>0.25</v>
      </c>
      <c r="X417" s="197"/>
      <c r="Y417" s="172"/>
      <c r="Z417" s="172"/>
      <c r="AA417" s="37" t="s">
        <v>74</v>
      </c>
      <c r="AB417" s="117">
        <v>39941248</v>
      </c>
      <c r="AC417" s="82">
        <f>IFERROR(AB417/Y413,"-")</f>
        <v>1.8067088803023695E-2</v>
      </c>
      <c r="AD417" s="117">
        <v>851</v>
      </c>
      <c r="AE417" s="82">
        <f>IFERROR(AD417/Z413,"-")</f>
        <v>0.29193825042881649</v>
      </c>
      <c r="AF417" s="120">
        <f t="shared" si="274"/>
        <v>46934.486486486487</v>
      </c>
      <c r="AG417" s="83">
        <f t="shared" si="292"/>
        <v>0.26072303921568629</v>
      </c>
      <c r="AH417" s="197"/>
      <c r="AI417" s="172"/>
      <c r="AJ417" s="172"/>
      <c r="AK417" s="37" t="s">
        <v>74</v>
      </c>
      <c r="AL417" s="117">
        <v>51540810</v>
      </c>
      <c r="AM417" s="82">
        <f>IFERROR(AL417/AI413,"-")</f>
        <v>2.3489830341692497E-2</v>
      </c>
      <c r="AN417" s="117">
        <v>810</v>
      </c>
      <c r="AO417" s="82">
        <f>IFERROR(AN417/AJ413,"-")</f>
        <v>0.35309503051438534</v>
      </c>
      <c r="AP417" s="120">
        <f t="shared" si="275"/>
        <v>63630.629629629628</v>
      </c>
      <c r="AQ417" s="83">
        <f t="shared" si="293"/>
        <v>0.32053818757419866</v>
      </c>
      <c r="AR417" s="197"/>
      <c r="AS417" s="172"/>
      <c r="AT417" s="172"/>
      <c r="AU417" s="37" t="s">
        <v>74</v>
      </c>
      <c r="AV417" s="117">
        <v>26927148</v>
      </c>
      <c r="AW417" s="82">
        <f>IFERROR(AV417/AS413,"-")</f>
        <v>1.4157123257240735E-2</v>
      </c>
      <c r="AX417" s="117">
        <v>559</v>
      </c>
      <c r="AY417" s="82">
        <f>IFERROR(AX417/AT413,"-")</f>
        <v>0.34085365853658539</v>
      </c>
      <c r="AZ417" s="120">
        <f t="shared" si="276"/>
        <v>48170.211091234349</v>
      </c>
      <c r="BA417" s="83">
        <f t="shared" si="294"/>
        <v>0.30849889624724064</v>
      </c>
      <c r="BB417" s="197"/>
      <c r="BC417" s="172"/>
      <c r="BD417" s="172"/>
      <c r="BE417" s="37" t="s">
        <v>74</v>
      </c>
      <c r="BF417" s="117">
        <v>17785682</v>
      </c>
      <c r="BG417" s="82">
        <f>IFERROR(BF417/BC413,"-")</f>
        <v>1.8068257624192337E-2</v>
      </c>
      <c r="BH417" s="117">
        <v>265</v>
      </c>
      <c r="BI417" s="82">
        <f>IFERROR(BH417/BD413,"-")</f>
        <v>0.29217199558985668</v>
      </c>
      <c r="BJ417" s="120">
        <f t="shared" si="277"/>
        <v>67115.78113207547</v>
      </c>
      <c r="BK417" s="83">
        <f t="shared" si="295"/>
        <v>0.25407478427612656</v>
      </c>
      <c r="BL417" s="197"/>
      <c r="BM417" s="172"/>
      <c r="BN417" s="172"/>
      <c r="BO417" s="37" t="s">
        <v>74</v>
      </c>
      <c r="BP417" s="117">
        <v>1723317</v>
      </c>
      <c r="BQ417" s="82">
        <f>IFERROR(BP417/BM413,"-")</f>
        <v>4.2133673352855016E-3</v>
      </c>
      <c r="BR417" s="117">
        <v>68</v>
      </c>
      <c r="BS417" s="82">
        <f>IFERROR(BR417/BN413,"-")</f>
        <v>0.22149837133550487</v>
      </c>
      <c r="BT417" s="120">
        <f t="shared" si="278"/>
        <v>25342.897058823528</v>
      </c>
      <c r="BU417" s="83">
        <f t="shared" si="296"/>
        <v>0.18630136986301371</v>
      </c>
      <c r="BV417" s="197"/>
      <c r="BW417" s="172"/>
      <c r="BX417" s="172"/>
      <c r="BY417" s="37" t="s">
        <v>74</v>
      </c>
      <c r="BZ417" s="117">
        <f t="shared" si="288"/>
        <v>138308421</v>
      </c>
      <c r="CA417" s="82">
        <f>IFERROR(BZ417/BW413,"-")</f>
        <v>1.7525201644248877E-2</v>
      </c>
      <c r="CB417" s="117">
        <f t="shared" si="289"/>
        <v>2571</v>
      </c>
      <c r="CC417" s="82">
        <f>IFERROR(CB417/BX413,"-")</f>
        <v>0.31580886868935021</v>
      </c>
      <c r="CD417" s="120">
        <f t="shared" si="279"/>
        <v>53795.574095682612</v>
      </c>
      <c r="CE417" s="83">
        <f t="shared" si="297"/>
        <v>0.28262064416840715</v>
      </c>
    </row>
    <row r="418" spans="2:83" s="31" customFormat="1" ht="13.15" customHeight="1">
      <c r="B418" s="216"/>
      <c r="C418" s="175"/>
      <c r="D418" s="197"/>
      <c r="E418" s="172"/>
      <c r="F418" s="172"/>
      <c r="G418" s="37" t="s">
        <v>76</v>
      </c>
      <c r="H418" s="117">
        <v>336859</v>
      </c>
      <c r="I418" s="82">
        <f>IFERROR(H418/E413,"-")</f>
        <v>1.2770655988911795E-2</v>
      </c>
      <c r="J418" s="117">
        <v>7</v>
      </c>
      <c r="K418" s="82">
        <f>IFERROR(J418/F413,"-")</f>
        <v>0.3888888888888889</v>
      </c>
      <c r="L418" s="120">
        <f t="shared" si="272"/>
        <v>48122.714285714283</v>
      </c>
      <c r="M418" s="83">
        <f t="shared" si="290"/>
        <v>0.3888888888888889</v>
      </c>
      <c r="N418" s="197"/>
      <c r="O418" s="172"/>
      <c r="P418" s="172"/>
      <c r="Q418" s="37" t="s">
        <v>76</v>
      </c>
      <c r="R418" s="117">
        <v>993988</v>
      </c>
      <c r="S418" s="82">
        <f>IFERROR(R418/O413,"-")</f>
        <v>6.0129480781714465E-3</v>
      </c>
      <c r="T418" s="117">
        <v>26</v>
      </c>
      <c r="U418" s="82">
        <f>IFERROR(T418/P413,"-")</f>
        <v>0.43333333333333335</v>
      </c>
      <c r="V418" s="120">
        <f t="shared" si="273"/>
        <v>38230.307692307695</v>
      </c>
      <c r="W418" s="83">
        <f t="shared" si="291"/>
        <v>0.38235294117647056</v>
      </c>
      <c r="X418" s="197"/>
      <c r="Y418" s="172"/>
      <c r="Z418" s="172"/>
      <c r="AA418" s="37" t="s">
        <v>76</v>
      </c>
      <c r="AB418" s="117">
        <v>57549838</v>
      </c>
      <c r="AC418" s="82">
        <f>IFERROR(AB418/Y413,"-")</f>
        <v>2.6032186919788473E-2</v>
      </c>
      <c r="AD418" s="117">
        <v>858</v>
      </c>
      <c r="AE418" s="82">
        <f>IFERROR(AD418/Z413,"-")</f>
        <v>0.29433962264150942</v>
      </c>
      <c r="AF418" s="120">
        <f t="shared" si="274"/>
        <v>67074.403263403263</v>
      </c>
      <c r="AG418" s="83">
        <f t="shared" si="292"/>
        <v>0.26286764705882354</v>
      </c>
      <c r="AH418" s="197"/>
      <c r="AI418" s="172"/>
      <c r="AJ418" s="172"/>
      <c r="AK418" s="37" t="s">
        <v>76</v>
      </c>
      <c r="AL418" s="117">
        <v>74390314</v>
      </c>
      <c r="AM418" s="82">
        <f>IFERROR(AL418/AI413,"-")</f>
        <v>3.390353886415895E-2</v>
      </c>
      <c r="AN418" s="117">
        <v>892</v>
      </c>
      <c r="AO418" s="82">
        <f>IFERROR(AN418/AJ413,"-")</f>
        <v>0.38884045335658241</v>
      </c>
      <c r="AP418" s="120">
        <f t="shared" si="275"/>
        <v>83397.213004484307</v>
      </c>
      <c r="AQ418" s="83">
        <f t="shared" si="293"/>
        <v>0.35298773248911752</v>
      </c>
      <c r="AR418" s="197"/>
      <c r="AS418" s="172"/>
      <c r="AT418" s="172"/>
      <c r="AU418" s="37" t="s">
        <v>76</v>
      </c>
      <c r="AV418" s="117">
        <v>61208102</v>
      </c>
      <c r="AW418" s="82">
        <f>IFERROR(AV418/AS413,"-")</f>
        <v>3.2180557865087056E-2</v>
      </c>
      <c r="AX418" s="117">
        <v>711</v>
      </c>
      <c r="AY418" s="82">
        <f>IFERROR(AX418/AT413,"-")</f>
        <v>0.43353658536585366</v>
      </c>
      <c r="AZ418" s="120">
        <f t="shared" si="276"/>
        <v>86087.344585091414</v>
      </c>
      <c r="BA418" s="83">
        <f t="shared" si="294"/>
        <v>0.39238410596026491</v>
      </c>
      <c r="BB418" s="197"/>
      <c r="BC418" s="172"/>
      <c r="BD418" s="172"/>
      <c r="BE418" s="37" t="s">
        <v>76</v>
      </c>
      <c r="BF418" s="117">
        <v>33411435</v>
      </c>
      <c r="BG418" s="82">
        <f>IFERROR(BF418/BC413,"-")</f>
        <v>3.3942269696149781E-2</v>
      </c>
      <c r="BH418" s="117">
        <v>354</v>
      </c>
      <c r="BI418" s="82">
        <f>IFERROR(BH418/BD413,"-")</f>
        <v>0.39029768467475195</v>
      </c>
      <c r="BJ418" s="120">
        <f t="shared" si="277"/>
        <v>94382.58474576271</v>
      </c>
      <c r="BK418" s="83">
        <f t="shared" si="295"/>
        <v>0.33940556088207097</v>
      </c>
      <c r="BL418" s="197"/>
      <c r="BM418" s="172"/>
      <c r="BN418" s="172"/>
      <c r="BO418" s="37" t="s">
        <v>76</v>
      </c>
      <c r="BP418" s="117">
        <v>8535610</v>
      </c>
      <c r="BQ418" s="82">
        <f>IFERROR(BP418/BM413,"-")</f>
        <v>2.0868859507993179E-2</v>
      </c>
      <c r="BR418" s="117">
        <v>112</v>
      </c>
      <c r="BS418" s="82">
        <f>IFERROR(BR418/BN413,"-")</f>
        <v>0.36482084690553745</v>
      </c>
      <c r="BT418" s="120">
        <f t="shared" si="278"/>
        <v>76210.803571428565</v>
      </c>
      <c r="BU418" s="83">
        <f t="shared" si="296"/>
        <v>0.30684931506849317</v>
      </c>
      <c r="BV418" s="197"/>
      <c r="BW418" s="172"/>
      <c r="BX418" s="172"/>
      <c r="BY418" s="37" t="s">
        <v>76</v>
      </c>
      <c r="BZ418" s="117">
        <f t="shared" si="288"/>
        <v>236426146</v>
      </c>
      <c r="CA418" s="82">
        <f>IFERROR(BZ418/BW413,"-")</f>
        <v>2.9957799045530458E-2</v>
      </c>
      <c r="CB418" s="117">
        <f t="shared" si="289"/>
        <v>2960</v>
      </c>
      <c r="CC418" s="82">
        <f>IFERROR(CB418/BX413,"-")</f>
        <v>0.36359169635179955</v>
      </c>
      <c r="CD418" s="120">
        <f t="shared" si="279"/>
        <v>79873.697972972979</v>
      </c>
      <c r="CE418" s="83">
        <f t="shared" si="297"/>
        <v>0.32538199406397711</v>
      </c>
    </row>
    <row r="419" spans="2:83" s="31" customFormat="1" ht="13.15" customHeight="1">
      <c r="B419" s="216"/>
      <c r="C419" s="175"/>
      <c r="D419" s="197"/>
      <c r="E419" s="172"/>
      <c r="F419" s="172"/>
      <c r="G419" s="37" t="s">
        <v>77</v>
      </c>
      <c r="H419" s="117">
        <v>6031</v>
      </c>
      <c r="I419" s="82">
        <f>IFERROR(H419/E413,"-")</f>
        <v>2.2864114145421983E-4</v>
      </c>
      <c r="J419" s="117">
        <v>2</v>
      </c>
      <c r="K419" s="82">
        <f>IFERROR(J419/F413,"-")</f>
        <v>0.1111111111111111</v>
      </c>
      <c r="L419" s="120">
        <f t="shared" si="272"/>
        <v>3015.5</v>
      </c>
      <c r="M419" s="83">
        <f t="shared" si="290"/>
        <v>0.1111111111111111</v>
      </c>
      <c r="N419" s="197"/>
      <c r="O419" s="172"/>
      <c r="P419" s="172"/>
      <c r="Q419" s="37" t="s">
        <v>77</v>
      </c>
      <c r="R419" s="117">
        <v>261691</v>
      </c>
      <c r="S419" s="82">
        <f>IFERROR(R419/O413,"-")</f>
        <v>1.5830517023593484E-3</v>
      </c>
      <c r="T419" s="117">
        <v>10</v>
      </c>
      <c r="U419" s="82">
        <f>IFERROR(T419/P413,"-")</f>
        <v>0.16666666666666666</v>
      </c>
      <c r="V419" s="120">
        <f t="shared" si="273"/>
        <v>26169.1</v>
      </c>
      <c r="W419" s="83">
        <f t="shared" si="291"/>
        <v>0.14705882352941177</v>
      </c>
      <c r="X419" s="197"/>
      <c r="Y419" s="172"/>
      <c r="Z419" s="172"/>
      <c r="AA419" s="37" t="s">
        <v>77</v>
      </c>
      <c r="AB419" s="117">
        <v>43779961</v>
      </c>
      <c r="AC419" s="82">
        <f>IFERROR(AB419/Y413,"-")</f>
        <v>1.980349845803301E-2</v>
      </c>
      <c r="AD419" s="117">
        <v>266</v>
      </c>
      <c r="AE419" s="82">
        <f>IFERROR(AD419/Z413,"-")</f>
        <v>9.1252144082332759E-2</v>
      </c>
      <c r="AF419" s="120">
        <f t="shared" si="274"/>
        <v>164586.31954887218</v>
      </c>
      <c r="AG419" s="83">
        <f t="shared" si="292"/>
        <v>8.1495098039215688E-2</v>
      </c>
      <c r="AH419" s="197"/>
      <c r="AI419" s="172"/>
      <c r="AJ419" s="172"/>
      <c r="AK419" s="37" t="s">
        <v>77</v>
      </c>
      <c r="AL419" s="117">
        <v>71931640</v>
      </c>
      <c r="AM419" s="82">
        <f>IFERROR(AL419/AI413,"-")</f>
        <v>3.2782993123307562E-2</v>
      </c>
      <c r="AN419" s="117">
        <v>350</v>
      </c>
      <c r="AO419" s="82">
        <f>IFERROR(AN419/AJ413,"-")</f>
        <v>0.15257192676547515</v>
      </c>
      <c r="AP419" s="120">
        <f t="shared" si="275"/>
        <v>205518.97142857141</v>
      </c>
      <c r="AQ419" s="83">
        <f t="shared" si="293"/>
        <v>0.13850415512465375</v>
      </c>
      <c r="AR419" s="197"/>
      <c r="AS419" s="172"/>
      <c r="AT419" s="172"/>
      <c r="AU419" s="37" t="s">
        <v>77</v>
      </c>
      <c r="AV419" s="117">
        <v>94743573</v>
      </c>
      <c r="AW419" s="82">
        <f>IFERROR(AV419/AS413,"-")</f>
        <v>4.9812049935343515E-2</v>
      </c>
      <c r="AX419" s="117">
        <v>316</v>
      </c>
      <c r="AY419" s="82">
        <f>IFERROR(AX419/AT413,"-")</f>
        <v>0.1926829268292683</v>
      </c>
      <c r="AZ419" s="120">
        <f t="shared" si="276"/>
        <v>299821.43354430381</v>
      </c>
      <c r="BA419" s="83">
        <f t="shared" si="294"/>
        <v>0.17439293598233996</v>
      </c>
      <c r="BB419" s="197"/>
      <c r="BC419" s="172"/>
      <c r="BD419" s="172"/>
      <c r="BE419" s="37" t="s">
        <v>77</v>
      </c>
      <c r="BF419" s="117">
        <v>53976100</v>
      </c>
      <c r="BG419" s="82">
        <f>IFERROR(BF419/BC413,"-")</f>
        <v>5.483366228796669E-2</v>
      </c>
      <c r="BH419" s="117">
        <v>179</v>
      </c>
      <c r="BI419" s="82">
        <f>IFERROR(BH419/BD413,"-")</f>
        <v>0.19735391400220506</v>
      </c>
      <c r="BJ419" s="120">
        <f t="shared" si="277"/>
        <v>301542.45810055867</v>
      </c>
      <c r="BK419" s="83">
        <f t="shared" si="295"/>
        <v>0.1716203259827421</v>
      </c>
      <c r="BL419" s="197"/>
      <c r="BM419" s="172"/>
      <c r="BN419" s="172"/>
      <c r="BO419" s="37" t="s">
        <v>77</v>
      </c>
      <c r="BP419" s="117">
        <v>28407229</v>
      </c>
      <c r="BQ419" s="82">
        <f>IFERROR(BP419/BM413,"-")</f>
        <v>6.9453322142458432E-2</v>
      </c>
      <c r="BR419" s="117">
        <v>73</v>
      </c>
      <c r="BS419" s="82">
        <f>IFERROR(BR419/BN413,"-")</f>
        <v>0.23778501628664495</v>
      </c>
      <c r="BT419" s="120">
        <f t="shared" si="278"/>
        <v>389140.12328767125</v>
      </c>
      <c r="BU419" s="83">
        <f t="shared" si="296"/>
        <v>0.2</v>
      </c>
      <c r="BV419" s="197"/>
      <c r="BW419" s="172"/>
      <c r="BX419" s="172"/>
      <c r="BY419" s="37" t="s">
        <v>77</v>
      </c>
      <c r="BZ419" s="117">
        <f t="shared" si="288"/>
        <v>293106225</v>
      </c>
      <c r="CA419" s="82">
        <f>IFERROR(BZ419/BW413,"-")</f>
        <v>3.7139789892544441E-2</v>
      </c>
      <c r="CB419" s="117">
        <f t="shared" si="289"/>
        <v>1196</v>
      </c>
      <c r="CC419" s="82">
        <f>IFERROR(CB419/BX413,"-")</f>
        <v>0.14691069893133521</v>
      </c>
      <c r="CD419" s="120">
        <f t="shared" si="279"/>
        <v>245072.09448160534</v>
      </c>
      <c r="CE419" s="83">
        <f t="shared" si="297"/>
        <v>0.13147191381774212</v>
      </c>
    </row>
    <row r="420" spans="2:83" s="31" customFormat="1" ht="13.15" customHeight="1">
      <c r="B420" s="216"/>
      <c r="C420" s="175"/>
      <c r="D420" s="197"/>
      <c r="E420" s="172"/>
      <c r="F420" s="172"/>
      <c r="G420" s="37" t="s">
        <v>79</v>
      </c>
      <c r="H420" s="117">
        <v>0</v>
      </c>
      <c r="I420" s="82">
        <f>IFERROR(H420/E413,"-")</f>
        <v>0</v>
      </c>
      <c r="J420" s="117">
        <v>0</v>
      </c>
      <c r="K420" s="82">
        <f>IFERROR(J420/F413,"-")</f>
        <v>0</v>
      </c>
      <c r="L420" s="120" t="str">
        <f t="shared" si="272"/>
        <v>-</v>
      </c>
      <c r="M420" s="83">
        <f t="shared" si="290"/>
        <v>0</v>
      </c>
      <c r="N420" s="197"/>
      <c r="O420" s="172"/>
      <c r="P420" s="172"/>
      <c r="Q420" s="37" t="s">
        <v>79</v>
      </c>
      <c r="R420" s="117">
        <v>0</v>
      </c>
      <c r="S420" s="82">
        <f>IFERROR(R420/O413,"-")</f>
        <v>0</v>
      </c>
      <c r="T420" s="117">
        <v>0</v>
      </c>
      <c r="U420" s="82">
        <f>IFERROR(T420/P413,"-")</f>
        <v>0</v>
      </c>
      <c r="V420" s="120" t="str">
        <f t="shared" si="273"/>
        <v>-</v>
      </c>
      <c r="W420" s="83">
        <f t="shared" si="291"/>
        <v>0</v>
      </c>
      <c r="X420" s="197"/>
      <c r="Y420" s="172"/>
      <c r="Z420" s="172"/>
      <c r="AA420" s="37" t="s">
        <v>79</v>
      </c>
      <c r="AB420" s="117">
        <v>0</v>
      </c>
      <c r="AC420" s="82">
        <f>IFERROR(AB420/Y413,"-")</f>
        <v>0</v>
      </c>
      <c r="AD420" s="117">
        <v>0</v>
      </c>
      <c r="AE420" s="82">
        <f>IFERROR(AD420/Z413,"-")</f>
        <v>0</v>
      </c>
      <c r="AF420" s="120" t="str">
        <f t="shared" si="274"/>
        <v>-</v>
      </c>
      <c r="AG420" s="83">
        <f t="shared" si="292"/>
        <v>0</v>
      </c>
      <c r="AH420" s="197"/>
      <c r="AI420" s="172"/>
      <c r="AJ420" s="172"/>
      <c r="AK420" s="37" t="s">
        <v>79</v>
      </c>
      <c r="AL420" s="117">
        <v>0</v>
      </c>
      <c r="AM420" s="82">
        <f>IFERROR(AL420/AI413,"-")</f>
        <v>0</v>
      </c>
      <c r="AN420" s="117">
        <v>0</v>
      </c>
      <c r="AO420" s="82">
        <f>IFERROR(AN420/AJ413,"-")</f>
        <v>0</v>
      </c>
      <c r="AP420" s="120" t="str">
        <f t="shared" si="275"/>
        <v>-</v>
      </c>
      <c r="AQ420" s="83">
        <f t="shared" si="293"/>
        <v>0</v>
      </c>
      <c r="AR420" s="197"/>
      <c r="AS420" s="172"/>
      <c r="AT420" s="172"/>
      <c r="AU420" s="37" t="s">
        <v>79</v>
      </c>
      <c r="AV420" s="117">
        <v>6351</v>
      </c>
      <c r="AW420" s="82">
        <f>IFERROR(AV420/AS413,"-")</f>
        <v>3.3390795715437783E-6</v>
      </c>
      <c r="AX420" s="117">
        <v>1</v>
      </c>
      <c r="AY420" s="82">
        <f>IFERROR(AX420/AT413,"-")</f>
        <v>6.0975609756097561E-4</v>
      </c>
      <c r="AZ420" s="120">
        <f t="shared" si="276"/>
        <v>6351</v>
      </c>
      <c r="BA420" s="83">
        <f t="shared" si="294"/>
        <v>5.5187637969094923E-4</v>
      </c>
      <c r="BB420" s="197"/>
      <c r="BC420" s="172"/>
      <c r="BD420" s="172"/>
      <c r="BE420" s="37" t="s">
        <v>79</v>
      </c>
      <c r="BF420" s="117">
        <v>0</v>
      </c>
      <c r="BG420" s="82">
        <f>IFERROR(BF420/BC413,"-")</f>
        <v>0</v>
      </c>
      <c r="BH420" s="117">
        <v>0</v>
      </c>
      <c r="BI420" s="82">
        <f>IFERROR(BH420/BD413,"-")</f>
        <v>0</v>
      </c>
      <c r="BJ420" s="120" t="str">
        <f t="shared" si="277"/>
        <v>-</v>
      </c>
      <c r="BK420" s="83">
        <f t="shared" si="295"/>
        <v>0</v>
      </c>
      <c r="BL420" s="197"/>
      <c r="BM420" s="172"/>
      <c r="BN420" s="172"/>
      <c r="BO420" s="37" t="s">
        <v>79</v>
      </c>
      <c r="BP420" s="117">
        <v>0</v>
      </c>
      <c r="BQ420" s="82">
        <f>IFERROR(BP420/BM413,"-")</f>
        <v>0</v>
      </c>
      <c r="BR420" s="117">
        <v>0</v>
      </c>
      <c r="BS420" s="82">
        <f>IFERROR(BR420/BN413,"-")</f>
        <v>0</v>
      </c>
      <c r="BT420" s="120" t="str">
        <f t="shared" si="278"/>
        <v>-</v>
      </c>
      <c r="BU420" s="83">
        <f t="shared" si="296"/>
        <v>0</v>
      </c>
      <c r="BV420" s="197"/>
      <c r="BW420" s="172"/>
      <c r="BX420" s="172"/>
      <c r="BY420" s="37" t="s">
        <v>79</v>
      </c>
      <c r="BZ420" s="117">
        <f t="shared" si="288"/>
        <v>6351</v>
      </c>
      <c r="CA420" s="82">
        <f>IFERROR(BZ420/BW413,"-")</f>
        <v>8.0474171303441178E-7</v>
      </c>
      <c r="CB420" s="117">
        <f t="shared" si="289"/>
        <v>1</v>
      </c>
      <c r="CC420" s="82">
        <f>IFERROR(CB420/BX413,"-")</f>
        <v>1.2283503255128362E-4</v>
      </c>
      <c r="CD420" s="120">
        <f t="shared" si="279"/>
        <v>6351</v>
      </c>
      <c r="CE420" s="83">
        <f t="shared" si="297"/>
        <v>1.0992634934593822E-4</v>
      </c>
    </row>
    <row r="421" spans="2:83" s="31" customFormat="1" ht="13.15" customHeight="1">
      <c r="B421" s="216"/>
      <c r="C421" s="175"/>
      <c r="D421" s="197"/>
      <c r="E421" s="172"/>
      <c r="F421" s="172"/>
      <c r="G421" s="37" t="s">
        <v>81</v>
      </c>
      <c r="H421" s="117">
        <v>0</v>
      </c>
      <c r="I421" s="82">
        <f>IFERROR(H421/E413,"-")</f>
        <v>0</v>
      </c>
      <c r="J421" s="117">
        <v>0</v>
      </c>
      <c r="K421" s="82">
        <f>IFERROR(J421/F413,"-")</f>
        <v>0</v>
      </c>
      <c r="L421" s="120" t="str">
        <f t="shared" si="272"/>
        <v>-</v>
      </c>
      <c r="M421" s="83">
        <f t="shared" si="290"/>
        <v>0</v>
      </c>
      <c r="N421" s="197"/>
      <c r="O421" s="172"/>
      <c r="P421" s="172"/>
      <c r="Q421" s="37" t="s">
        <v>81</v>
      </c>
      <c r="R421" s="117">
        <v>0</v>
      </c>
      <c r="S421" s="82">
        <f>IFERROR(R421/O413,"-")</f>
        <v>0</v>
      </c>
      <c r="T421" s="117">
        <v>0</v>
      </c>
      <c r="U421" s="82">
        <f>IFERROR(T421/P413,"-")</f>
        <v>0</v>
      </c>
      <c r="V421" s="120" t="str">
        <f t="shared" si="273"/>
        <v>-</v>
      </c>
      <c r="W421" s="83">
        <f t="shared" si="291"/>
        <v>0</v>
      </c>
      <c r="X421" s="197"/>
      <c r="Y421" s="172"/>
      <c r="Z421" s="172"/>
      <c r="AA421" s="37" t="s">
        <v>81</v>
      </c>
      <c r="AB421" s="117">
        <v>373300</v>
      </c>
      <c r="AC421" s="82">
        <f>IFERROR(AB421/Y413,"-")</f>
        <v>1.6885912653927951E-4</v>
      </c>
      <c r="AD421" s="117">
        <v>20</v>
      </c>
      <c r="AE421" s="82">
        <f>IFERROR(AD421/Z413,"-")</f>
        <v>6.8610634648370496E-3</v>
      </c>
      <c r="AF421" s="120">
        <f t="shared" si="274"/>
        <v>18665</v>
      </c>
      <c r="AG421" s="83">
        <f t="shared" si="292"/>
        <v>6.1274509803921568E-3</v>
      </c>
      <c r="AH421" s="197"/>
      <c r="AI421" s="172"/>
      <c r="AJ421" s="172"/>
      <c r="AK421" s="37" t="s">
        <v>81</v>
      </c>
      <c r="AL421" s="117">
        <v>533377</v>
      </c>
      <c r="AM421" s="82">
        <f>IFERROR(AL421/AI413,"-")</f>
        <v>2.430876666113885E-4</v>
      </c>
      <c r="AN421" s="117">
        <v>27</v>
      </c>
      <c r="AO421" s="82">
        <f>IFERROR(AN421/AJ413,"-")</f>
        <v>1.1769834350479512E-2</v>
      </c>
      <c r="AP421" s="120">
        <f t="shared" si="275"/>
        <v>19754.703703703704</v>
      </c>
      <c r="AQ421" s="83">
        <f t="shared" si="293"/>
        <v>1.0684606252473288E-2</v>
      </c>
      <c r="AR421" s="197"/>
      <c r="AS421" s="172"/>
      <c r="AT421" s="172"/>
      <c r="AU421" s="37" t="s">
        <v>81</v>
      </c>
      <c r="AV421" s="117">
        <v>303553</v>
      </c>
      <c r="AW421" s="82">
        <f>IFERROR(AV421/AS413,"-")</f>
        <v>1.5959496475843624E-4</v>
      </c>
      <c r="AX421" s="117">
        <v>12</v>
      </c>
      <c r="AY421" s="82">
        <f>IFERROR(AX421/AT413,"-")</f>
        <v>7.3170731707317077E-3</v>
      </c>
      <c r="AZ421" s="120">
        <f t="shared" si="276"/>
        <v>25296.083333333332</v>
      </c>
      <c r="BA421" s="83">
        <f t="shared" si="294"/>
        <v>6.6225165562913907E-3</v>
      </c>
      <c r="BB421" s="197"/>
      <c r="BC421" s="172"/>
      <c r="BD421" s="172"/>
      <c r="BE421" s="37" t="s">
        <v>81</v>
      </c>
      <c r="BF421" s="117">
        <v>153044</v>
      </c>
      <c r="BG421" s="82">
        <f>IFERROR(BF421/BC413,"-")</f>
        <v>1.5547553474963129E-4</v>
      </c>
      <c r="BH421" s="117">
        <v>4</v>
      </c>
      <c r="BI421" s="82">
        <f>IFERROR(BH421/BD413,"-")</f>
        <v>4.410143329658214E-3</v>
      </c>
      <c r="BJ421" s="120">
        <f t="shared" si="277"/>
        <v>38261</v>
      </c>
      <c r="BK421" s="83">
        <f t="shared" si="295"/>
        <v>3.8350910834132309E-3</v>
      </c>
      <c r="BL421" s="197"/>
      <c r="BM421" s="172"/>
      <c r="BN421" s="172"/>
      <c r="BO421" s="37" t="s">
        <v>81</v>
      </c>
      <c r="BP421" s="117">
        <v>91216</v>
      </c>
      <c r="BQ421" s="82">
        <f>IFERROR(BP421/BM413,"-")</f>
        <v>2.2301556524737025E-4</v>
      </c>
      <c r="BR421" s="117">
        <v>2</v>
      </c>
      <c r="BS421" s="82">
        <f>IFERROR(BR421/BN413,"-")</f>
        <v>6.5146579804560263E-3</v>
      </c>
      <c r="BT421" s="120">
        <f t="shared" si="278"/>
        <v>45608</v>
      </c>
      <c r="BU421" s="83">
        <f t="shared" si="296"/>
        <v>5.4794520547945206E-3</v>
      </c>
      <c r="BV421" s="197"/>
      <c r="BW421" s="172"/>
      <c r="BX421" s="172"/>
      <c r="BY421" s="37" t="s">
        <v>81</v>
      </c>
      <c r="BZ421" s="117">
        <f t="shared" si="288"/>
        <v>1454490</v>
      </c>
      <c r="CA421" s="82">
        <f>IFERROR(BZ421/BW413,"-")</f>
        <v>1.8429991720853749E-4</v>
      </c>
      <c r="CB421" s="117">
        <f t="shared" si="289"/>
        <v>65</v>
      </c>
      <c r="CC421" s="82">
        <f>IFERROR(CB421/BX413,"-")</f>
        <v>7.9842771158334363E-3</v>
      </c>
      <c r="CD421" s="120">
        <f t="shared" si="279"/>
        <v>22376.76923076923</v>
      </c>
      <c r="CE421" s="83">
        <f t="shared" si="297"/>
        <v>7.1452127074859845E-3</v>
      </c>
    </row>
    <row r="422" spans="2:83" s="31" customFormat="1" ht="13.15" customHeight="1">
      <c r="B422" s="216"/>
      <c r="C422" s="175"/>
      <c r="D422" s="197"/>
      <c r="E422" s="172"/>
      <c r="F422" s="172"/>
      <c r="G422" s="37" t="s">
        <v>83</v>
      </c>
      <c r="H422" s="117">
        <v>10311</v>
      </c>
      <c r="I422" s="82">
        <f>IFERROR(H422/E413,"-")</f>
        <v>3.9090015080989237E-4</v>
      </c>
      <c r="J422" s="117">
        <v>2</v>
      </c>
      <c r="K422" s="82">
        <f>IFERROR(J422/F413,"-")</f>
        <v>0.1111111111111111</v>
      </c>
      <c r="L422" s="120">
        <f t="shared" si="272"/>
        <v>5155.5</v>
      </c>
      <c r="M422" s="83">
        <f t="shared" si="290"/>
        <v>0.1111111111111111</v>
      </c>
      <c r="N422" s="197"/>
      <c r="O422" s="172"/>
      <c r="P422" s="172"/>
      <c r="Q422" s="37" t="s">
        <v>83</v>
      </c>
      <c r="R422" s="117">
        <v>31850</v>
      </c>
      <c r="S422" s="82">
        <f>IFERROR(R422/O413,"-")</f>
        <v>1.9267073273496316E-4</v>
      </c>
      <c r="T422" s="117">
        <v>2</v>
      </c>
      <c r="U422" s="82">
        <f>IFERROR(T422/P413,"-")</f>
        <v>3.3333333333333333E-2</v>
      </c>
      <c r="V422" s="120">
        <f t="shared" si="273"/>
        <v>15925</v>
      </c>
      <c r="W422" s="83">
        <f t="shared" si="291"/>
        <v>2.9411764705882353E-2</v>
      </c>
      <c r="X422" s="197"/>
      <c r="Y422" s="172"/>
      <c r="Z422" s="172"/>
      <c r="AA422" s="37" t="s">
        <v>83</v>
      </c>
      <c r="AB422" s="117">
        <v>3178337</v>
      </c>
      <c r="AC422" s="82">
        <f>IFERROR(AB422/Y413,"-")</f>
        <v>1.4376941057258881E-3</v>
      </c>
      <c r="AD422" s="117">
        <v>100</v>
      </c>
      <c r="AE422" s="82">
        <f>IFERROR(AD422/Z413,"-")</f>
        <v>3.430531732418525E-2</v>
      </c>
      <c r="AF422" s="120">
        <f t="shared" si="274"/>
        <v>31783.37</v>
      </c>
      <c r="AG422" s="83">
        <f t="shared" si="292"/>
        <v>3.0637254901960783E-2</v>
      </c>
      <c r="AH422" s="197"/>
      <c r="AI422" s="172"/>
      <c r="AJ422" s="172"/>
      <c r="AK422" s="37" t="s">
        <v>83</v>
      </c>
      <c r="AL422" s="117">
        <v>1604665</v>
      </c>
      <c r="AM422" s="82">
        <f>IFERROR(AL422/AI413,"-")</f>
        <v>7.3132937967509612E-4</v>
      </c>
      <c r="AN422" s="117">
        <v>123</v>
      </c>
      <c r="AO422" s="82">
        <f>IFERROR(AN422/AJ413,"-")</f>
        <v>5.3618134263295557E-2</v>
      </c>
      <c r="AP422" s="120">
        <f t="shared" si="275"/>
        <v>13046.056910569107</v>
      </c>
      <c r="AQ422" s="83">
        <f t="shared" si="293"/>
        <v>4.8674317372378317E-2</v>
      </c>
      <c r="AR422" s="197"/>
      <c r="AS422" s="172"/>
      <c r="AT422" s="172"/>
      <c r="AU422" s="37" t="s">
        <v>83</v>
      </c>
      <c r="AV422" s="117">
        <v>2362071</v>
      </c>
      <c r="AW422" s="82">
        <f>IFERROR(AV422/AS413,"-")</f>
        <v>1.2418741966046267E-3</v>
      </c>
      <c r="AX422" s="117">
        <v>115</v>
      </c>
      <c r="AY422" s="82">
        <f>IFERROR(AX422/AT413,"-")</f>
        <v>7.0121951219512202E-2</v>
      </c>
      <c r="AZ422" s="120">
        <f t="shared" si="276"/>
        <v>20539.747826086958</v>
      </c>
      <c r="BA422" s="83">
        <f t="shared" si="294"/>
        <v>6.3465783664459166E-2</v>
      </c>
      <c r="BB422" s="197"/>
      <c r="BC422" s="172"/>
      <c r="BD422" s="172"/>
      <c r="BE422" s="37" t="s">
        <v>83</v>
      </c>
      <c r="BF422" s="117">
        <v>4161593</v>
      </c>
      <c r="BG422" s="82">
        <f>IFERROR(BF422/BC413,"-")</f>
        <v>4.2277116194383473E-3</v>
      </c>
      <c r="BH422" s="117">
        <v>71</v>
      </c>
      <c r="BI422" s="82">
        <f>IFERROR(BH422/BD413,"-")</f>
        <v>7.8280044101433299E-2</v>
      </c>
      <c r="BJ422" s="120">
        <f t="shared" si="277"/>
        <v>58613.985915492958</v>
      </c>
      <c r="BK422" s="83">
        <f t="shared" si="295"/>
        <v>6.8072866730584852E-2</v>
      </c>
      <c r="BL422" s="197"/>
      <c r="BM422" s="172"/>
      <c r="BN422" s="172"/>
      <c r="BO422" s="37" t="s">
        <v>83</v>
      </c>
      <c r="BP422" s="117">
        <v>729469</v>
      </c>
      <c r="BQ422" s="82">
        <f>IFERROR(BP422/BM413,"-")</f>
        <v>1.7834912884300334E-3</v>
      </c>
      <c r="BR422" s="117">
        <v>21</v>
      </c>
      <c r="BS422" s="82">
        <f>IFERROR(BR422/BN413,"-")</f>
        <v>6.8403908794788276E-2</v>
      </c>
      <c r="BT422" s="120">
        <f t="shared" si="278"/>
        <v>34736.619047619046</v>
      </c>
      <c r="BU422" s="83">
        <f t="shared" si="296"/>
        <v>5.7534246575342465E-2</v>
      </c>
      <c r="BV422" s="197"/>
      <c r="BW422" s="172"/>
      <c r="BX422" s="172"/>
      <c r="BY422" s="37" t="s">
        <v>83</v>
      </c>
      <c r="BZ422" s="117">
        <f t="shared" si="288"/>
        <v>12078296</v>
      </c>
      <c r="CA422" s="82">
        <f>IFERROR(BZ422/BW413,"-")</f>
        <v>1.5304532535941873E-3</v>
      </c>
      <c r="CB422" s="117">
        <f t="shared" si="289"/>
        <v>434</v>
      </c>
      <c r="CC422" s="82">
        <f>IFERROR(CB422/BX413,"-")</f>
        <v>5.3310404127257092E-2</v>
      </c>
      <c r="CD422" s="120">
        <f t="shared" si="279"/>
        <v>27830.175115207374</v>
      </c>
      <c r="CE422" s="83">
        <f t="shared" si="297"/>
        <v>4.7708035616137186E-2</v>
      </c>
    </row>
    <row r="423" spans="2:83" s="31" customFormat="1" ht="13.15" customHeight="1">
      <c r="B423" s="216"/>
      <c r="C423" s="175"/>
      <c r="D423" s="197"/>
      <c r="E423" s="172"/>
      <c r="F423" s="172"/>
      <c r="G423" s="37" t="s">
        <v>85</v>
      </c>
      <c r="H423" s="117">
        <v>0</v>
      </c>
      <c r="I423" s="82">
        <f>IFERROR(H423/E413,"-")</f>
        <v>0</v>
      </c>
      <c r="J423" s="117">
        <v>0</v>
      </c>
      <c r="K423" s="82">
        <f>IFERROR(J423/F413,"-")</f>
        <v>0</v>
      </c>
      <c r="L423" s="120" t="str">
        <f t="shared" si="272"/>
        <v>-</v>
      </c>
      <c r="M423" s="83">
        <f t="shared" si="290"/>
        <v>0</v>
      </c>
      <c r="N423" s="197"/>
      <c r="O423" s="172"/>
      <c r="P423" s="172"/>
      <c r="Q423" s="37" t="s">
        <v>85</v>
      </c>
      <c r="R423" s="117">
        <v>48086</v>
      </c>
      <c r="S423" s="82">
        <f>IFERROR(R423/O413,"-")</f>
        <v>2.9088743655552397E-4</v>
      </c>
      <c r="T423" s="117">
        <v>4</v>
      </c>
      <c r="U423" s="82">
        <f>IFERROR(T423/P413,"-")</f>
        <v>6.6666666666666666E-2</v>
      </c>
      <c r="V423" s="120">
        <f t="shared" si="273"/>
        <v>12021.5</v>
      </c>
      <c r="W423" s="83">
        <f t="shared" si="291"/>
        <v>5.8823529411764705E-2</v>
      </c>
      <c r="X423" s="197"/>
      <c r="Y423" s="172"/>
      <c r="Z423" s="172"/>
      <c r="AA423" s="37" t="s">
        <v>85</v>
      </c>
      <c r="AB423" s="117">
        <v>1275423</v>
      </c>
      <c r="AC423" s="82">
        <f>IFERROR(AB423/Y413,"-")</f>
        <v>5.7692690529897539E-4</v>
      </c>
      <c r="AD423" s="117">
        <v>33</v>
      </c>
      <c r="AE423" s="82">
        <f>IFERROR(AD423/Z413,"-")</f>
        <v>1.1320754716981131E-2</v>
      </c>
      <c r="AF423" s="120">
        <f t="shared" si="274"/>
        <v>38649.181818181816</v>
      </c>
      <c r="AG423" s="83">
        <f t="shared" si="292"/>
        <v>1.0110294117647059E-2</v>
      </c>
      <c r="AH423" s="197"/>
      <c r="AI423" s="172"/>
      <c r="AJ423" s="172"/>
      <c r="AK423" s="37" t="s">
        <v>85</v>
      </c>
      <c r="AL423" s="117">
        <v>3047580</v>
      </c>
      <c r="AM423" s="82">
        <f>IFERROR(AL423/AI413,"-")</f>
        <v>1.3889408636134205E-3</v>
      </c>
      <c r="AN423" s="117">
        <v>32</v>
      </c>
      <c r="AO423" s="82">
        <f>IFERROR(AN423/AJ413,"-")</f>
        <v>1.3949433304272014E-2</v>
      </c>
      <c r="AP423" s="120">
        <f t="shared" si="275"/>
        <v>95236.875</v>
      </c>
      <c r="AQ423" s="83">
        <f t="shared" si="293"/>
        <v>1.2663237039968342E-2</v>
      </c>
      <c r="AR423" s="197"/>
      <c r="AS423" s="172"/>
      <c r="AT423" s="172"/>
      <c r="AU423" s="37" t="s">
        <v>85</v>
      </c>
      <c r="AV423" s="117">
        <v>6037347</v>
      </c>
      <c r="AW423" s="82">
        <f>IFERROR(AV423/AS413,"-")</f>
        <v>3.1741744660716605E-3</v>
      </c>
      <c r="AX423" s="117">
        <v>47</v>
      </c>
      <c r="AY423" s="82">
        <f>IFERROR(AX423/AT413,"-")</f>
        <v>2.8658536585365855E-2</v>
      </c>
      <c r="AZ423" s="120">
        <f t="shared" si="276"/>
        <v>128454.19148936171</v>
      </c>
      <c r="BA423" s="83">
        <f t="shared" si="294"/>
        <v>2.5938189845474614E-2</v>
      </c>
      <c r="BB423" s="197"/>
      <c r="BC423" s="172"/>
      <c r="BD423" s="172"/>
      <c r="BE423" s="37" t="s">
        <v>85</v>
      </c>
      <c r="BF423" s="117">
        <v>1818482</v>
      </c>
      <c r="BG423" s="82">
        <f>IFERROR(BF423/BC413,"-")</f>
        <v>1.8473737054871737E-3</v>
      </c>
      <c r="BH423" s="117">
        <v>37</v>
      </c>
      <c r="BI423" s="82">
        <f>IFERROR(BH423/BD413,"-")</f>
        <v>4.0793825799338476E-2</v>
      </c>
      <c r="BJ423" s="120">
        <f t="shared" si="277"/>
        <v>49148.16216216216</v>
      </c>
      <c r="BK423" s="83">
        <f t="shared" si="295"/>
        <v>3.5474592521572389E-2</v>
      </c>
      <c r="BL423" s="197"/>
      <c r="BM423" s="172"/>
      <c r="BN423" s="172"/>
      <c r="BO423" s="37" t="s">
        <v>85</v>
      </c>
      <c r="BP423" s="117">
        <v>2264413</v>
      </c>
      <c r="BQ423" s="82">
        <f>IFERROR(BP423/BM413,"-")</f>
        <v>5.5363022402702749E-3</v>
      </c>
      <c r="BR423" s="117">
        <v>18</v>
      </c>
      <c r="BS423" s="82">
        <f>IFERROR(BR423/BN413,"-")</f>
        <v>5.8631921824104233E-2</v>
      </c>
      <c r="BT423" s="120">
        <f t="shared" si="278"/>
        <v>125800.72222222222</v>
      </c>
      <c r="BU423" s="83">
        <f t="shared" si="296"/>
        <v>4.9315068493150684E-2</v>
      </c>
      <c r="BV423" s="197"/>
      <c r="BW423" s="172"/>
      <c r="BX423" s="172"/>
      <c r="BY423" s="37" t="s">
        <v>85</v>
      </c>
      <c r="BZ423" s="117">
        <f t="shared" si="288"/>
        <v>14491331</v>
      </c>
      <c r="CA423" s="82">
        <f>IFERROR(BZ423/BW413,"-")</f>
        <v>1.836211389244005E-3</v>
      </c>
      <c r="CB423" s="117">
        <f t="shared" si="289"/>
        <v>171</v>
      </c>
      <c r="CC423" s="82">
        <f>IFERROR(CB423/BX413,"-")</f>
        <v>2.1004790566269499E-2</v>
      </c>
      <c r="CD423" s="120">
        <f t="shared" si="279"/>
        <v>84744.625730994157</v>
      </c>
      <c r="CE423" s="83">
        <f t="shared" si="297"/>
        <v>1.8797405738155436E-2</v>
      </c>
    </row>
    <row r="424" spans="2:83" s="31" customFormat="1" ht="13.15" customHeight="1">
      <c r="B424" s="216"/>
      <c r="C424" s="175"/>
      <c r="D424" s="197"/>
      <c r="E424" s="172"/>
      <c r="F424" s="172"/>
      <c r="G424" s="37" t="s">
        <v>87</v>
      </c>
      <c r="H424" s="117">
        <v>0</v>
      </c>
      <c r="I424" s="82">
        <f>IFERROR(H424/E413,"-")</f>
        <v>0</v>
      </c>
      <c r="J424" s="117">
        <v>0</v>
      </c>
      <c r="K424" s="82">
        <f>IFERROR(J424/F413,"-")</f>
        <v>0</v>
      </c>
      <c r="L424" s="120" t="str">
        <f t="shared" si="272"/>
        <v>-</v>
      </c>
      <c r="M424" s="83">
        <f t="shared" si="290"/>
        <v>0</v>
      </c>
      <c r="N424" s="197"/>
      <c r="O424" s="172"/>
      <c r="P424" s="172"/>
      <c r="Q424" s="37" t="s">
        <v>87</v>
      </c>
      <c r="R424" s="117">
        <v>419270</v>
      </c>
      <c r="S424" s="82">
        <f>IFERROR(R424/O413,"-")</f>
        <v>2.5362969580467192E-3</v>
      </c>
      <c r="T424" s="117">
        <v>1</v>
      </c>
      <c r="U424" s="82">
        <f>IFERROR(T424/P413,"-")</f>
        <v>1.6666666666666666E-2</v>
      </c>
      <c r="V424" s="120">
        <f t="shared" si="273"/>
        <v>419270</v>
      </c>
      <c r="W424" s="83">
        <f t="shared" si="291"/>
        <v>1.4705882352941176E-2</v>
      </c>
      <c r="X424" s="197"/>
      <c r="Y424" s="172"/>
      <c r="Z424" s="172"/>
      <c r="AA424" s="37" t="s">
        <v>87</v>
      </c>
      <c r="AB424" s="117">
        <v>7298752</v>
      </c>
      <c r="AC424" s="82">
        <f>IFERROR(AB424/Y413,"-")</f>
        <v>3.3015292996164463E-3</v>
      </c>
      <c r="AD424" s="117">
        <v>33</v>
      </c>
      <c r="AE424" s="82">
        <f>IFERROR(AD424/Z413,"-")</f>
        <v>1.1320754716981131E-2</v>
      </c>
      <c r="AF424" s="120">
        <f t="shared" si="274"/>
        <v>221174.30303030304</v>
      </c>
      <c r="AG424" s="83">
        <f t="shared" si="292"/>
        <v>1.0110294117647059E-2</v>
      </c>
      <c r="AH424" s="197"/>
      <c r="AI424" s="172"/>
      <c r="AJ424" s="172"/>
      <c r="AK424" s="37" t="s">
        <v>87</v>
      </c>
      <c r="AL424" s="117">
        <v>24059565</v>
      </c>
      <c r="AM424" s="82">
        <f>IFERROR(AL424/AI413,"-")</f>
        <v>1.0965196316179796E-2</v>
      </c>
      <c r="AN424" s="117">
        <v>58</v>
      </c>
      <c r="AO424" s="82">
        <f>IFERROR(AN424/AJ413,"-")</f>
        <v>2.5283347863993024E-2</v>
      </c>
      <c r="AP424" s="120">
        <f t="shared" si="275"/>
        <v>414820.08620689658</v>
      </c>
      <c r="AQ424" s="83">
        <f t="shared" si="293"/>
        <v>2.2952117134942621E-2</v>
      </c>
      <c r="AR424" s="197"/>
      <c r="AS424" s="172"/>
      <c r="AT424" s="172"/>
      <c r="AU424" s="37" t="s">
        <v>87</v>
      </c>
      <c r="AV424" s="117">
        <v>26141578</v>
      </c>
      <c r="AW424" s="82">
        <f>IFERROR(AV424/AS413,"-")</f>
        <v>1.3744104718582626E-2</v>
      </c>
      <c r="AX424" s="117">
        <v>75</v>
      </c>
      <c r="AY424" s="82">
        <f>IFERROR(AX424/AT413,"-")</f>
        <v>4.573170731707317E-2</v>
      </c>
      <c r="AZ424" s="120">
        <f t="shared" si="276"/>
        <v>348554.37333333335</v>
      </c>
      <c r="BA424" s="83">
        <f t="shared" si="294"/>
        <v>4.1390728476821195E-2</v>
      </c>
      <c r="BB424" s="197"/>
      <c r="BC424" s="172"/>
      <c r="BD424" s="172"/>
      <c r="BE424" s="37" t="s">
        <v>87</v>
      </c>
      <c r="BF424" s="117">
        <v>36751576</v>
      </c>
      <c r="BG424" s="82">
        <f>IFERROR(BF424/BC413,"-")</f>
        <v>3.7335478238230281E-2</v>
      </c>
      <c r="BH424" s="117">
        <v>79</v>
      </c>
      <c r="BI424" s="82">
        <f>IFERROR(BH424/BD413,"-")</f>
        <v>8.7100330760749731E-2</v>
      </c>
      <c r="BJ424" s="120">
        <f t="shared" si="277"/>
        <v>465209.82278481015</v>
      </c>
      <c r="BK424" s="83">
        <f t="shared" si="295"/>
        <v>7.5743048897411319E-2</v>
      </c>
      <c r="BL424" s="197"/>
      <c r="BM424" s="172"/>
      <c r="BN424" s="172"/>
      <c r="BO424" s="37" t="s">
        <v>87</v>
      </c>
      <c r="BP424" s="117">
        <v>23347456</v>
      </c>
      <c r="BQ424" s="82">
        <f>IFERROR(BP424/BM413,"-")</f>
        <v>5.7082596221365835E-2</v>
      </c>
      <c r="BR424" s="117">
        <v>52</v>
      </c>
      <c r="BS424" s="82">
        <f>IFERROR(BR424/BN413,"-")</f>
        <v>0.16938110749185667</v>
      </c>
      <c r="BT424" s="120">
        <f t="shared" si="278"/>
        <v>448989.53846153844</v>
      </c>
      <c r="BU424" s="83">
        <f t="shared" si="296"/>
        <v>0.14246575342465753</v>
      </c>
      <c r="BV424" s="197"/>
      <c r="BW424" s="172"/>
      <c r="BX424" s="172"/>
      <c r="BY424" s="37" t="s">
        <v>87</v>
      </c>
      <c r="BZ424" s="117">
        <f t="shared" si="288"/>
        <v>118018197</v>
      </c>
      <c r="CA424" s="82">
        <f>IFERROR(BZ424/BW413,"-")</f>
        <v>1.4954206585264159E-2</v>
      </c>
      <c r="CB424" s="117">
        <f t="shared" si="289"/>
        <v>298</v>
      </c>
      <c r="CC424" s="82">
        <f>IFERROR(CB424/BX413,"-")</f>
        <v>3.660483970028252E-2</v>
      </c>
      <c r="CD424" s="120">
        <f t="shared" si="279"/>
        <v>396034.2181208054</v>
      </c>
      <c r="CE424" s="83">
        <f t="shared" si="297"/>
        <v>3.2758052105089593E-2</v>
      </c>
    </row>
    <row r="425" spans="2:83" s="31" customFormat="1" ht="13.15" customHeight="1">
      <c r="B425" s="216"/>
      <c r="C425" s="175"/>
      <c r="D425" s="197"/>
      <c r="E425" s="172"/>
      <c r="F425" s="172"/>
      <c r="G425" s="37" t="s">
        <v>89</v>
      </c>
      <c r="H425" s="117">
        <v>0</v>
      </c>
      <c r="I425" s="82">
        <f>IFERROR(H425/E413,"-")</f>
        <v>0</v>
      </c>
      <c r="J425" s="117">
        <v>0</v>
      </c>
      <c r="K425" s="82">
        <f>IFERROR(J425/F413,"-")</f>
        <v>0</v>
      </c>
      <c r="L425" s="120" t="str">
        <f t="shared" si="272"/>
        <v>-</v>
      </c>
      <c r="M425" s="83">
        <f t="shared" si="290"/>
        <v>0</v>
      </c>
      <c r="N425" s="197"/>
      <c r="O425" s="172"/>
      <c r="P425" s="172"/>
      <c r="Q425" s="37" t="s">
        <v>89</v>
      </c>
      <c r="R425" s="117">
        <v>104288</v>
      </c>
      <c r="S425" s="82">
        <f>IFERROR(R425/O413,"-")</f>
        <v>6.308711263881896E-4</v>
      </c>
      <c r="T425" s="117">
        <v>7</v>
      </c>
      <c r="U425" s="82">
        <f>IFERROR(T425/P413,"-")</f>
        <v>0.11666666666666667</v>
      </c>
      <c r="V425" s="120">
        <f t="shared" si="273"/>
        <v>14898.285714285714</v>
      </c>
      <c r="W425" s="83">
        <f t="shared" si="291"/>
        <v>0.10294117647058823</v>
      </c>
      <c r="X425" s="197"/>
      <c r="Y425" s="172"/>
      <c r="Z425" s="172"/>
      <c r="AA425" s="37" t="s">
        <v>89</v>
      </c>
      <c r="AB425" s="117">
        <v>15729728</v>
      </c>
      <c r="AC425" s="82">
        <f>IFERROR(AB425/Y413,"-")</f>
        <v>7.115210636968787E-3</v>
      </c>
      <c r="AD425" s="117">
        <v>270</v>
      </c>
      <c r="AE425" s="82">
        <f>IFERROR(AD425/Z413,"-")</f>
        <v>9.2624356775300176E-2</v>
      </c>
      <c r="AF425" s="120">
        <f t="shared" si="274"/>
        <v>58258.251851851855</v>
      </c>
      <c r="AG425" s="83">
        <f t="shared" si="292"/>
        <v>8.2720588235294115E-2</v>
      </c>
      <c r="AH425" s="197"/>
      <c r="AI425" s="172"/>
      <c r="AJ425" s="172"/>
      <c r="AK425" s="37" t="s">
        <v>89</v>
      </c>
      <c r="AL425" s="117">
        <v>16484463</v>
      </c>
      <c r="AM425" s="82">
        <f>IFERROR(AL425/AI413,"-")</f>
        <v>7.5128279734817385E-3</v>
      </c>
      <c r="AN425" s="117">
        <v>310</v>
      </c>
      <c r="AO425" s="82">
        <f>IFERROR(AN425/AJ413,"-")</f>
        <v>0.13513513513513514</v>
      </c>
      <c r="AP425" s="120">
        <f t="shared" si="275"/>
        <v>53175.687096774192</v>
      </c>
      <c r="AQ425" s="83">
        <f t="shared" si="293"/>
        <v>0.12267510882469332</v>
      </c>
      <c r="AR425" s="197"/>
      <c r="AS425" s="172"/>
      <c r="AT425" s="172"/>
      <c r="AU425" s="37" t="s">
        <v>89</v>
      </c>
      <c r="AV425" s="117">
        <v>19993875</v>
      </c>
      <c r="AW425" s="82">
        <f>IFERROR(AV425/AS413,"-")</f>
        <v>1.0511909867501159E-2</v>
      </c>
      <c r="AX425" s="117">
        <v>230</v>
      </c>
      <c r="AY425" s="82">
        <f>IFERROR(AX425/AT413,"-")</f>
        <v>0.1402439024390244</v>
      </c>
      <c r="AZ425" s="120">
        <f t="shared" si="276"/>
        <v>86929.891304347824</v>
      </c>
      <c r="BA425" s="83">
        <f t="shared" si="294"/>
        <v>0.12693156732891833</v>
      </c>
      <c r="BB425" s="197"/>
      <c r="BC425" s="172"/>
      <c r="BD425" s="172"/>
      <c r="BE425" s="37" t="s">
        <v>89</v>
      </c>
      <c r="BF425" s="117">
        <v>9359499</v>
      </c>
      <c r="BG425" s="82">
        <f>IFERROR(BF425/BC413,"-")</f>
        <v>9.5082009880402985E-3</v>
      </c>
      <c r="BH425" s="117">
        <v>137</v>
      </c>
      <c r="BI425" s="82">
        <f>IFERROR(BH425/BD413,"-")</f>
        <v>0.15104740904079383</v>
      </c>
      <c r="BJ425" s="120">
        <f t="shared" si="277"/>
        <v>68317.51094890511</v>
      </c>
      <c r="BK425" s="83">
        <f t="shared" si="295"/>
        <v>0.13135186960690318</v>
      </c>
      <c r="BL425" s="197"/>
      <c r="BM425" s="172"/>
      <c r="BN425" s="172"/>
      <c r="BO425" s="37" t="s">
        <v>89</v>
      </c>
      <c r="BP425" s="117">
        <v>3851073</v>
      </c>
      <c r="BQ425" s="82">
        <f>IFERROR(BP425/BM413,"-")</f>
        <v>9.4155545288533357E-3</v>
      </c>
      <c r="BR425" s="117">
        <v>56</v>
      </c>
      <c r="BS425" s="82">
        <f>IFERROR(BR425/BN413,"-")</f>
        <v>0.18241042345276873</v>
      </c>
      <c r="BT425" s="120">
        <f t="shared" si="278"/>
        <v>68769.16071428571</v>
      </c>
      <c r="BU425" s="83">
        <f t="shared" si="296"/>
        <v>0.15342465753424658</v>
      </c>
      <c r="BV425" s="197"/>
      <c r="BW425" s="172"/>
      <c r="BX425" s="172"/>
      <c r="BY425" s="37" t="s">
        <v>89</v>
      </c>
      <c r="BZ425" s="117">
        <f t="shared" si="288"/>
        <v>65522926</v>
      </c>
      <c r="CA425" s="82">
        <f>IFERROR(BZ425/BW413,"-")</f>
        <v>8.3024770449168627E-3</v>
      </c>
      <c r="CB425" s="117">
        <f t="shared" si="289"/>
        <v>1010</v>
      </c>
      <c r="CC425" s="82">
        <f>IFERROR(CB425/BX413,"-")</f>
        <v>0.12406338287679647</v>
      </c>
      <c r="CD425" s="120">
        <f t="shared" si="279"/>
        <v>64874.184158415839</v>
      </c>
      <c r="CE425" s="83">
        <f t="shared" si="297"/>
        <v>0.1110256128393976</v>
      </c>
    </row>
    <row r="426" spans="2:83" s="31" customFormat="1" ht="13.15" customHeight="1">
      <c r="B426" s="216"/>
      <c r="C426" s="175"/>
      <c r="D426" s="197"/>
      <c r="E426" s="172"/>
      <c r="F426" s="172"/>
      <c r="G426" s="37" t="s">
        <v>91</v>
      </c>
      <c r="H426" s="117">
        <v>0</v>
      </c>
      <c r="I426" s="82">
        <f>IFERROR(H426/E413,"-")</f>
        <v>0</v>
      </c>
      <c r="J426" s="117">
        <v>0</v>
      </c>
      <c r="K426" s="82">
        <f>IFERROR(J426/F413,"-")</f>
        <v>0</v>
      </c>
      <c r="L426" s="120" t="str">
        <f t="shared" si="272"/>
        <v>-</v>
      </c>
      <c r="M426" s="83">
        <f t="shared" si="290"/>
        <v>0</v>
      </c>
      <c r="N426" s="197"/>
      <c r="O426" s="172"/>
      <c r="P426" s="172"/>
      <c r="Q426" s="37" t="s">
        <v>91</v>
      </c>
      <c r="R426" s="117">
        <v>3734053</v>
      </c>
      <c r="S426" s="82">
        <f>IFERROR(R426/O413,"-")</f>
        <v>2.2588468683867737E-2</v>
      </c>
      <c r="T426" s="117">
        <v>7</v>
      </c>
      <c r="U426" s="82">
        <f>IFERROR(T426/P413,"-")</f>
        <v>0.11666666666666667</v>
      </c>
      <c r="V426" s="120">
        <f t="shared" si="273"/>
        <v>533436.14285714284</v>
      </c>
      <c r="W426" s="83">
        <f t="shared" si="291"/>
        <v>0.10294117647058823</v>
      </c>
      <c r="X426" s="197"/>
      <c r="Y426" s="172"/>
      <c r="Z426" s="172"/>
      <c r="AA426" s="37" t="s">
        <v>91</v>
      </c>
      <c r="AB426" s="117">
        <v>26395516</v>
      </c>
      <c r="AC426" s="82">
        <f>IFERROR(AB426/Y413,"-")</f>
        <v>1.1939790453559007E-2</v>
      </c>
      <c r="AD426" s="117">
        <v>208</v>
      </c>
      <c r="AE426" s="82">
        <f>IFERROR(AD426/Z413,"-")</f>
        <v>7.135506003430532E-2</v>
      </c>
      <c r="AF426" s="120">
        <f t="shared" si="274"/>
        <v>126901.51923076923</v>
      </c>
      <c r="AG426" s="83">
        <f t="shared" si="292"/>
        <v>6.3725490196078427E-2</v>
      </c>
      <c r="AH426" s="197"/>
      <c r="AI426" s="172"/>
      <c r="AJ426" s="172"/>
      <c r="AK426" s="37" t="s">
        <v>91</v>
      </c>
      <c r="AL426" s="117">
        <v>60650216</v>
      </c>
      <c r="AM426" s="82">
        <f>IFERROR(AL426/AI413,"-")</f>
        <v>2.7641460893358168E-2</v>
      </c>
      <c r="AN426" s="117">
        <v>354</v>
      </c>
      <c r="AO426" s="82">
        <f>IFERROR(AN426/AJ413,"-")</f>
        <v>0.15431560592850915</v>
      </c>
      <c r="AP426" s="120">
        <f t="shared" si="275"/>
        <v>171328.29378531073</v>
      </c>
      <c r="AQ426" s="83">
        <f t="shared" si="293"/>
        <v>0.14008705975464977</v>
      </c>
      <c r="AR426" s="197"/>
      <c r="AS426" s="172"/>
      <c r="AT426" s="172"/>
      <c r="AU426" s="37" t="s">
        <v>91</v>
      </c>
      <c r="AV426" s="117">
        <v>78160276</v>
      </c>
      <c r="AW426" s="82">
        <f>IFERROR(AV426/AS413,"-")</f>
        <v>4.1093273641603444E-2</v>
      </c>
      <c r="AX426" s="117">
        <v>418</v>
      </c>
      <c r="AY426" s="82">
        <f>IFERROR(AX426/AT413,"-")</f>
        <v>0.25487804878048781</v>
      </c>
      <c r="AZ426" s="120">
        <f t="shared" si="276"/>
        <v>186986.30622009569</v>
      </c>
      <c r="BA426" s="83">
        <f t="shared" si="294"/>
        <v>0.23068432671081679</v>
      </c>
      <c r="BB426" s="197"/>
      <c r="BC426" s="172"/>
      <c r="BD426" s="172"/>
      <c r="BE426" s="37" t="s">
        <v>91</v>
      </c>
      <c r="BF426" s="117">
        <v>48555153</v>
      </c>
      <c r="BG426" s="82">
        <f>IFERROR(BF426/BC413,"-")</f>
        <v>4.9326588285232773E-2</v>
      </c>
      <c r="BH426" s="117">
        <v>292</v>
      </c>
      <c r="BI426" s="82">
        <f>IFERROR(BH426/BD413,"-")</f>
        <v>0.32194046306504959</v>
      </c>
      <c r="BJ426" s="120">
        <f t="shared" si="277"/>
        <v>166284.7705479452</v>
      </c>
      <c r="BK426" s="83">
        <f t="shared" si="295"/>
        <v>0.27996164908916588</v>
      </c>
      <c r="BL426" s="197"/>
      <c r="BM426" s="172"/>
      <c r="BN426" s="172"/>
      <c r="BO426" s="37" t="s">
        <v>91</v>
      </c>
      <c r="BP426" s="117">
        <v>28589441</v>
      </c>
      <c r="BQ426" s="82">
        <f>IFERROR(BP426/BM413,"-")</f>
        <v>6.9898815391174152E-2</v>
      </c>
      <c r="BR426" s="117">
        <v>100</v>
      </c>
      <c r="BS426" s="82">
        <f>IFERROR(BR426/BN413,"-")</f>
        <v>0.32573289902280128</v>
      </c>
      <c r="BT426" s="120">
        <f t="shared" si="278"/>
        <v>285894.40999999997</v>
      </c>
      <c r="BU426" s="83">
        <f t="shared" si="296"/>
        <v>0.27397260273972601</v>
      </c>
      <c r="BV426" s="197"/>
      <c r="BW426" s="172"/>
      <c r="BX426" s="172"/>
      <c r="BY426" s="37" t="s">
        <v>91</v>
      </c>
      <c r="BZ426" s="117">
        <f t="shared" si="288"/>
        <v>246084655</v>
      </c>
      <c r="CA426" s="82">
        <f>IFERROR(BZ426/BW413,"-")</f>
        <v>3.1181638610641195E-2</v>
      </c>
      <c r="CB426" s="117">
        <f t="shared" si="289"/>
        <v>1379</v>
      </c>
      <c r="CC426" s="82">
        <f>IFERROR(CB426/BX413,"-")</f>
        <v>0.16938950988822013</v>
      </c>
      <c r="CD426" s="120">
        <f t="shared" si="279"/>
        <v>178451.52646845541</v>
      </c>
      <c r="CE426" s="83">
        <f t="shared" si="297"/>
        <v>0.15158843574804881</v>
      </c>
    </row>
    <row r="427" spans="2:83" s="31" customFormat="1" ht="13.15" customHeight="1">
      <c r="B427" s="216"/>
      <c r="C427" s="175"/>
      <c r="D427" s="197"/>
      <c r="E427" s="172"/>
      <c r="F427" s="172"/>
      <c r="G427" s="37" t="s">
        <v>95</v>
      </c>
      <c r="H427" s="117">
        <v>309766</v>
      </c>
      <c r="I427" s="82">
        <f>IFERROR(H427/E413,"-")</f>
        <v>1.1743533713100293E-2</v>
      </c>
      <c r="J427" s="117">
        <v>4</v>
      </c>
      <c r="K427" s="82">
        <f>IFERROR(J427/F413,"-")</f>
        <v>0.22222222222222221</v>
      </c>
      <c r="L427" s="120">
        <f t="shared" si="272"/>
        <v>77441.5</v>
      </c>
      <c r="M427" s="83">
        <f t="shared" si="290"/>
        <v>0.22222222222222221</v>
      </c>
      <c r="N427" s="197"/>
      <c r="O427" s="172"/>
      <c r="P427" s="172"/>
      <c r="Q427" s="37" t="s">
        <v>95</v>
      </c>
      <c r="R427" s="117">
        <v>1371161</v>
      </c>
      <c r="S427" s="82">
        <f>IFERROR(R427/O413,"-")</f>
        <v>8.2945869565966973E-3</v>
      </c>
      <c r="T427" s="117">
        <v>5</v>
      </c>
      <c r="U427" s="82">
        <f>IFERROR(T427/P413,"-")</f>
        <v>8.3333333333333329E-2</v>
      </c>
      <c r="V427" s="120">
        <f t="shared" si="273"/>
        <v>274232.2</v>
      </c>
      <c r="W427" s="83">
        <f t="shared" si="291"/>
        <v>7.3529411764705885E-2</v>
      </c>
      <c r="X427" s="197"/>
      <c r="Y427" s="172"/>
      <c r="Z427" s="172"/>
      <c r="AA427" s="37" t="s">
        <v>95</v>
      </c>
      <c r="AB427" s="117">
        <v>12155779</v>
      </c>
      <c r="AC427" s="82">
        <f>IFERROR(AB427/Y413,"-")</f>
        <v>5.4985647584905343E-3</v>
      </c>
      <c r="AD427" s="117">
        <v>168</v>
      </c>
      <c r="AE427" s="82">
        <f>IFERROR(AD427/Z413,"-")</f>
        <v>5.7632933104631218E-2</v>
      </c>
      <c r="AF427" s="120">
        <f t="shared" si="274"/>
        <v>72355.827380952382</v>
      </c>
      <c r="AG427" s="83">
        <f t="shared" si="292"/>
        <v>5.1470588235294115E-2</v>
      </c>
      <c r="AH427" s="197"/>
      <c r="AI427" s="172"/>
      <c r="AJ427" s="172"/>
      <c r="AK427" s="37" t="s">
        <v>95</v>
      </c>
      <c r="AL427" s="117">
        <v>14353395</v>
      </c>
      <c r="AM427" s="82">
        <f>IFERROR(AL427/AI413,"-")</f>
        <v>6.5415893420630632E-3</v>
      </c>
      <c r="AN427" s="117">
        <v>179</v>
      </c>
      <c r="AO427" s="82">
        <f>IFERROR(AN427/AJ413,"-")</f>
        <v>7.8029642545771577E-2</v>
      </c>
      <c r="AP427" s="120">
        <f t="shared" si="275"/>
        <v>80186.564245810063</v>
      </c>
      <c r="AQ427" s="83">
        <f t="shared" si="293"/>
        <v>7.0834982192322912E-2</v>
      </c>
      <c r="AR427" s="197"/>
      <c r="AS427" s="172"/>
      <c r="AT427" s="172"/>
      <c r="AU427" s="37" t="s">
        <v>95</v>
      </c>
      <c r="AV427" s="117">
        <v>5177781</v>
      </c>
      <c r="AW427" s="82">
        <f>IFERROR(AV427/AS413,"-")</f>
        <v>2.7222520489729989E-3</v>
      </c>
      <c r="AX427" s="117">
        <v>130</v>
      </c>
      <c r="AY427" s="82">
        <f>IFERROR(AX427/AT413,"-")</f>
        <v>7.926829268292683E-2</v>
      </c>
      <c r="AZ427" s="120">
        <f t="shared" si="276"/>
        <v>39829.084615384614</v>
      </c>
      <c r="BA427" s="83">
        <f t="shared" si="294"/>
        <v>7.1743929359823405E-2</v>
      </c>
      <c r="BB427" s="197"/>
      <c r="BC427" s="172"/>
      <c r="BD427" s="172"/>
      <c r="BE427" s="37" t="s">
        <v>95</v>
      </c>
      <c r="BF427" s="117">
        <v>3238010</v>
      </c>
      <c r="BG427" s="82">
        <f>IFERROR(BF427/BC413,"-")</f>
        <v>3.2894549036528949E-3</v>
      </c>
      <c r="BH427" s="117">
        <v>81</v>
      </c>
      <c r="BI427" s="82">
        <f>IFERROR(BH427/BD413,"-")</f>
        <v>8.9305402425578828E-2</v>
      </c>
      <c r="BJ427" s="120">
        <f t="shared" si="277"/>
        <v>39975.432098765436</v>
      </c>
      <c r="BK427" s="83">
        <f t="shared" si="295"/>
        <v>7.7660594439117936E-2</v>
      </c>
      <c r="BL427" s="197"/>
      <c r="BM427" s="172"/>
      <c r="BN427" s="172"/>
      <c r="BO427" s="37" t="s">
        <v>95</v>
      </c>
      <c r="BP427" s="117">
        <v>2029970</v>
      </c>
      <c r="BQ427" s="82">
        <f>IFERROR(BP427/BM413,"-")</f>
        <v>4.9631085224654025E-3</v>
      </c>
      <c r="BR427" s="117">
        <v>21</v>
      </c>
      <c r="BS427" s="82">
        <f>IFERROR(BR427/BN413,"-")</f>
        <v>6.8403908794788276E-2</v>
      </c>
      <c r="BT427" s="120">
        <f t="shared" si="278"/>
        <v>96665.238095238092</v>
      </c>
      <c r="BU427" s="83">
        <f t="shared" si="296"/>
        <v>5.7534246575342465E-2</v>
      </c>
      <c r="BV427" s="197"/>
      <c r="BW427" s="172"/>
      <c r="BX427" s="172"/>
      <c r="BY427" s="37" t="s">
        <v>95</v>
      </c>
      <c r="BZ427" s="117">
        <f t="shared" si="288"/>
        <v>38635862</v>
      </c>
      <c r="CA427" s="82">
        <f>IFERROR(BZ427/BW413,"-")</f>
        <v>4.8955896347726551E-3</v>
      </c>
      <c r="CB427" s="117">
        <f t="shared" si="289"/>
        <v>588</v>
      </c>
      <c r="CC427" s="82">
        <f>IFERROR(CB427/BX413,"-")</f>
        <v>7.2226999140154777E-2</v>
      </c>
      <c r="CD427" s="120">
        <f t="shared" si="279"/>
        <v>65707.248299319734</v>
      </c>
      <c r="CE427" s="83">
        <f t="shared" si="297"/>
        <v>6.4636693415411672E-2</v>
      </c>
    </row>
    <row r="428" spans="2:83" s="31" customFormat="1" ht="13.15" customHeight="1">
      <c r="B428" s="216"/>
      <c r="C428" s="175"/>
      <c r="D428" s="197"/>
      <c r="E428" s="172"/>
      <c r="F428" s="172"/>
      <c r="G428" s="38" t="s">
        <v>93</v>
      </c>
      <c r="H428" s="118">
        <v>70383</v>
      </c>
      <c r="I428" s="84">
        <f>IFERROR(H428/E413,"-")</f>
        <v>2.6682887512804437E-3</v>
      </c>
      <c r="J428" s="118">
        <v>4</v>
      </c>
      <c r="K428" s="84">
        <f>IFERROR(J428/F413,"-")</f>
        <v>0.22222222222222221</v>
      </c>
      <c r="L428" s="121">
        <f t="shared" si="272"/>
        <v>17595.75</v>
      </c>
      <c r="M428" s="87">
        <f t="shared" si="290"/>
        <v>0.22222222222222221</v>
      </c>
      <c r="N428" s="197"/>
      <c r="O428" s="172"/>
      <c r="P428" s="172"/>
      <c r="Q428" s="38" t="s">
        <v>93</v>
      </c>
      <c r="R428" s="118">
        <v>101608</v>
      </c>
      <c r="S428" s="84">
        <f>IFERROR(R428/O413,"-")</f>
        <v>6.1465895798223349E-4</v>
      </c>
      <c r="T428" s="118">
        <v>18</v>
      </c>
      <c r="U428" s="84">
        <f>IFERROR(T428/P413,"-")</f>
        <v>0.3</v>
      </c>
      <c r="V428" s="121">
        <f t="shared" si="273"/>
        <v>5644.8888888888887</v>
      </c>
      <c r="W428" s="87">
        <f t="shared" si="291"/>
        <v>0.26470588235294118</v>
      </c>
      <c r="X428" s="197"/>
      <c r="Y428" s="172"/>
      <c r="Z428" s="172"/>
      <c r="AA428" s="38" t="s">
        <v>93</v>
      </c>
      <c r="AB428" s="118">
        <v>3939125</v>
      </c>
      <c r="AC428" s="84">
        <f>IFERROR(AB428/Y413,"-")</f>
        <v>1.7818301817011503E-3</v>
      </c>
      <c r="AD428" s="118">
        <v>207</v>
      </c>
      <c r="AE428" s="84">
        <f>IFERROR(AD428/Z413,"-")</f>
        <v>7.1012006861063459E-2</v>
      </c>
      <c r="AF428" s="121">
        <f t="shared" si="274"/>
        <v>19029.589371980677</v>
      </c>
      <c r="AG428" s="87">
        <f t="shared" si="292"/>
        <v>6.341911764705882E-2</v>
      </c>
      <c r="AH428" s="197"/>
      <c r="AI428" s="172"/>
      <c r="AJ428" s="172"/>
      <c r="AK428" s="38" t="s">
        <v>93</v>
      </c>
      <c r="AL428" s="118">
        <v>3538819</v>
      </c>
      <c r="AM428" s="84">
        <f>IFERROR(AL428/AI413,"-")</f>
        <v>1.612824049912252E-3</v>
      </c>
      <c r="AN428" s="118">
        <v>226</v>
      </c>
      <c r="AO428" s="84">
        <f>IFERROR(AN428/AJ413,"-")</f>
        <v>9.8517872711421095E-2</v>
      </c>
      <c r="AP428" s="121">
        <f t="shared" si="275"/>
        <v>15658.491150442478</v>
      </c>
      <c r="AQ428" s="87">
        <f t="shared" si="293"/>
        <v>8.9434111594776419E-2</v>
      </c>
      <c r="AR428" s="197"/>
      <c r="AS428" s="172"/>
      <c r="AT428" s="172"/>
      <c r="AU428" s="38" t="s">
        <v>93</v>
      </c>
      <c r="AV428" s="118">
        <v>4584760</v>
      </c>
      <c r="AW428" s="84">
        <f>IFERROR(AV428/AS413,"-")</f>
        <v>2.4104673998474337E-3</v>
      </c>
      <c r="AX428" s="118">
        <v>235</v>
      </c>
      <c r="AY428" s="84">
        <f>IFERROR(AX428/AT413,"-")</f>
        <v>0.14329268292682926</v>
      </c>
      <c r="AZ428" s="121">
        <f t="shared" si="276"/>
        <v>19509.617021276597</v>
      </c>
      <c r="BA428" s="87">
        <f t="shared" si="294"/>
        <v>0.12969094922737306</v>
      </c>
      <c r="BB428" s="197"/>
      <c r="BC428" s="172"/>
      <c r="BD428" s="172"/>
      <c r="BE428" s="38" t="s">
        <v>93</v>
      </c>
      <c r="BF428" s="118">
        <v>4239971</v>
      </c>
      <c r="BG428" s="84">
        <f>IFERROR(BF428/BC413,"-")</f>
        <v>4.3073348745976906E-3</v>
      </c>
      <c r="BH428" s="118">
        <v>151</v>
      </c>
      <c r="BI428" s="84">
        <f>IFERROR(BH428/BD413,"-")</f>
        <v>0.16648291069459759</v>
      </c>
      <c r="BJ428" s="121">
        <f t="shared" si="277"/>
        <v>28079.278145695363</v>
      </c>
      <c r="BK428" s="87">
        <f t="shared" si="295"/>
        <v>0.14477468839884947</v>
      </c>
      <c r="BL428" s="197"/>
      <c r="BM428" s="172"/>
      <c r="BN428" s="172"/>
      <c r="BO428" s="38" t="s">
        <v>93</v>
      </c>
      <c r="BP428" s="118">
        <v>1240053</v>
      </c>
      <c r="BQ428" s="84">
        <f>IFERROR(BP428/BM413,"-")</f>
        <v>3.0318268805001008E-3</v>
      </c>
      <c r="BR428" s="118">
        <v>66</v>
      </c>
      <c r="BS428" s="84">
        <f>IFERROR(BR428/BN413,"-")</f>
        <v>0.21498371335504887</v>
      </c>
      <c r="BT428" s="121">
        <f t="shared" si="278"/>
        <v>18788.68181818182</v>
      </c>
      <c r="BU428" s="87">
        <f t="shared" si="296"/>
        <v>0.18082191780821918</v>
      </c>
      <c r="BV428" s="197"/>
      <c r="BW428" s="172"/>
      <c r="BX428" s="172"/>
      <c r="BY428" s="38" t="s">
        <v>93</v>
      </c>
      <c r="BZ428" s="118">
        <f t="shared" si="288"/>
        <v>17714719</v>
      </c>
      <c r="CA428" s="84">
        <f>IFERROR(BZ428/BW413,"-")</f>
        <v>2.2446501832755852E-3</v>
      </c>
      <c r="CB428" s="118">
        <f t="shared" si="289"/>
        <v>907</v>
      </c>
      <c r="CC428" s="84">
        <f>IFERROR(CB428/BX413,"-")</f>
        <v>0.11141137452401424</v>
      </c>
      <c r="CD428" s="121">
        <f t="shared" si="279"/>
        <v>19531.112458654905</v>
      </c>
      <c r="CE428" s="87">
        <f t="shared" si="297"/>
        <v>9.970319885676597E-2</v>
      </c>
    </row>
    <row r="429" spans="2:83" s="31" customFormat="1" ht="13.15" customHeight="1">
      <c r="B429" s="216"/>
      <c r="C429" s="176"/>
      <c r="D429" s="198"/>
      <c r="E429" s="173"/>
      <c r="F429" s="173"/>
      <c r="G429" s="39" t="s">
        <v>100</v>
      </c>
      <c r="H429" s="114">
        <f>SUM(H413:H428)</f>
        <v>1492604</v>
      </c>
      <c r="I429" s="84">
        <f>IFERROR(H429/E413,"-")</f>
        <v>5.6586085607550046E-2</v>
      </c>
      <c r="J429" s="118">
        <v>12</v>
      </c>
      <c r="K429" s="84">
        <f>IFERROR(J429/F413,"-")</f>
        <v>0.66666666666666663</v>
      </c>
      <c r="L429" s="121">
        <f t="shared" si="272"/>
        <v>124383.66666666667</v>
      </c>
      <c r="M429" s="88">
        <f t="shared" si="290"/>
        <v>0.66666666666666663</v>
      </c>
      <c r="N429" s="198"/>
      <c r="O429" s="173"/>
      <c r="P429" s="173"/>
      <c r="Q429" s="39" t="s">
        <v>100</v>
      </c>
      <c r="R429" s="114">
        <f>SUM(R413:R428)</f>
        <v>17777500</v>
      </c>
      <c r="S429" s="84">
        <f>IFERROR(R429/O413,"-")</f>
        <v>0.10754172531227026</v>
      </c>
      <c r="T429" s="118">
        <v>54</v>
      </c>
      <c r="U429" s="84">
        <f>IFERROR(T429/P413,"-")</f>
        <v>0.9</v>
      </c>
      <c r="V429" s="121">
        <f t="shared" si="273"/>
        <v>329212.96296296298</v>
      </c>
      <c r="W429" s="88">
        <f t="shared" si="291"/>
        <v>0.79411764705882348</v>
      </c>
      <c r="X429" s="198"/>
      <c r="Y429" s="173"/>
      <c r="Z429" s="173"/>
      <c r="AA429" s="39" t="s">
        <v>100</v>
      </c>
      <c r="AB429" s="114">
        <f>SUM(AB413:AB428)</f>
        <v>339330609</v>
      </c>
      <c r="AC429" s="84">
        <f>IFERROR(AB429/Y413,"-")</f>
        <v>0.15349335720273716</v>
      </c>
      <c r="AD429" s="118">
        <v>2112</v>
      </c>
      <c r="AE429" s="84">
        <f>IFERROR(AD429/Z413,"-")</f>
        <v>0.7245283018867924</v>
      </c>
      <c r="AF429" s="121">
        <f t="shared" si="274"/>
        <v>160667.90198863635</v>
      </c>
      <c r="AG429" s="88">
        <f t="shared" si="292"/>
        <v>0.6470588235294118</v>
      </c>
      <c r="AH429" s="198"/>
      <c r="AI429" s="173"/>
      <c r="AJ429" s="173"/>
      <c r="AK429" s="39" t="s">
        <v>100</v>
      </c>
      <c r="AL429" s="114">
        <f>SUM(AL413:AL428)</f>
        <v>481181438</v>
      </c>
      <c r="AM429" s="84">
        <f>IFERROR(AL429/AI413,"-")</f>
        <v>0.21929943169677826</v>
      </c>
      <c r="AN429" s="118">
        <v>1921</v>
      </c>
      <c r="AO429" s="84">
        <f>IFERROR(AN429/AJ413,"-")</f>
        <v>0.83740191804707931</v>
      </c>
      <c r="AP429" s="121">
        <f t="shared" si="275"/>
        <v>250484.87142113483</v>
      </c>
      <c r="AQ429" s="88">
        <f t="shared" si="293"/>
        <v>0.76018994855559952</v>
      </c>
      <c r="AR429" s="198"/>
      <c r="AS429" s="173"/>
      <c r="AT429" s="173"/>
      <c r="AU429" s="39" t="s">
        <v>100</v>
      </c>
      <c r="AV429" s="114">
        <f>SUM(AV413:AV428)</f>
        <v>490976755</v>
      </c>
      <c r="AW429" s="84">
        <f>IFERROR(AV429/AS413,"-")</f>
        <v>0.25813422338582187</v>
      </c>
      <c r="AX429" s="118">
        <v>1451</v>
      </c>
      <c r="AY429" s="84">
        <f>IFERROR(AX429/AT413,"-")</f>
        <v>0.88475609756097562</v>
      </c>
      <c r="AZ429" s="121">
        <f t="shared" si="276"/>
        <v>338371.29910406616</v>
      </c>
      <c r="BA429" s="88">
        <f t="shared" si="294"/>
        <v>0.80077262693156737</v>
      </c>
      <c r="BB429" s="198"/>
      <c r="BC429" s="173"/>
      <c r="BD429" s="173"/>
      <c r="BE429" s="39" t="s">
        <v>100</v>
      </c>
      <c r="BF429" s="114">
        <f>SUM(BF413:BF428)</f>
        <v>277692723</v>
      </c>
      <c r="BG429" s="84">
        <f>IFERROR(BF429/BC413,"-")</f>
        <v>0.28210465359312509</v>
      </c>
      <c r="BH429" s="118">
        <v>813</v>
      </c>
      <c r="BI429" s="84">
        <f>IFERROR(BH429/BD413,"-")</f>
        <v>0.89636163175303196</v>
      </c>
      <c r="BJ429" s="121">
        <f t="shared" si="277"/>
        <v>341565.46494464943</v>
      </c>
      <c r="BK429" s="88">
        <f t="shared" si="295"/>
        <v>0.77948226270373921</v>
      </c>
      <c r="BL429" s="198"/>
      <c r="BM429" s="173"/>
      <c r="BN429" s="173"/>
      <c r="BO429" s="39" t="s">
        <v>100</v>
      </c>
      <c r="BP429" s="114">
        <f>SUM(BP413:BP428)</f>
        <v>146717488</v>
      </c>
      <c r="BQ429" s="84">
        <f>IFERROR(BP429/BM413,"-")</f>
        <v>0.35871210662596759</v>
      </c>
      <c r="BR429" s="118">
        <v>277</v>
      </c>
      <c r="BS429" s="84">
        <f>IFERROR(BR429/BN413,"-")</f>
        <v>0.90228013029315957</v>
      </c>
      <c r="BT429" s="121">
        <f t="shared" si="278"/>
        <v>529666.0216606498</v>
      </c>
      <c r="BU429" s="88">
        <f t="shared" si="296"/>
        <v>0.75890410958904109</v>
      </c>
      <c r="BV429" s="198"/>
      <c r="BW429" s="173"/>
      <c r="BX429" s="173"/>
      <c r="BY429" s="39" t="s">
        <v>100</v>
      </c>
      <c r="BZ429" s="114">
        <f t="shared" si="288"/>
        <v>1755169117</v>
      </c>
      <c r="CA429" s="84">
        <f>IFERROR(BZ429/BW413,"-")</f>
        <v>0.22239927600057879</v>
      </c>
      <c r="CB429" s="114">
        <f t="shared" si="289"/>
        <v>6640</v>
      </c>
      <c r="CC429" s="84">
        <f>IFERROR(CB429/BX413,"-")</f>
        <v>0.81562461614052328</v>
      </c>
      <c r="CD429" s="121">
        <f t="shared" si="279"/>
        <v>264332.69834337349</v>
      </c>
      <c r="CE429" s="88">
        <f t="shared" si="297"/>
        <v>0.72991095965702979</v>
      </c>
    </row>
    <row r="430" spans="2:83" s="31" customFormat="1" ht="13.15" customHeight="1">
      <c r="B430" s="216">
        <v>26</v>
      </c>
      <c r="C430" s="174" t="s">
        <v>35</v>
      </c>
      <c r="D430" s="196">
        <f>CI30</f>
        <v>644</v>
      </c>
      <c r="E430" s="171">
        <v>1109899710</v>
      </c>
      <c r="F430" s="171">
        <v>604</v>
      </c>
      <c r="G430" s="35" t="s">
        <v>66</v>
      </c>
      <c r="H430" s="124">
        <v>20120235</v>
      </c>
      <c r="I430" s="80">
        <f>IFERROR(H430/E430,"-")</f>
        <v>1.8127975724941851E-2</v>
      </c>
      <c r="J430" s="124">
        <v>131</v>
      </c>
      <c r="K430" s="80">
        <f>IFERROR(J430/F430,"-")</f>
        <v>0.21688741721854304</v>
      </c>
      <c r="L430" s="119">
        <f t="shared" si="272"/>
        <v>153589.58015267176</v>
      </c>
      <c r="M430" s="81">
        <f t="shared" ref="M430:M446" si="298">IFERROR(J430/$CI$30,"-")</f>
        <v>0.20341614906832298</v>
      </c>
      <c r="N430" s="196">
        <f>CJ30</f>
        <v>1185</v>
      </c>
      <c r="O430" s="171">
        <v>2069663010</v>
      </c>
      <c r="P430" s="171">
        <v>1122</v>
      </c>
      <c r="Q430" s="35" t="s">
        <v>66</v>
      </c>
      <c r="R430" s="124">
        <v>38016519</v>
      </c>
      <c r="S430" s="80">
        <f>IFERROR(R430/O430,"-")</f>
        <v>1.8368458447735412E-2</v>
      </c>
      <c r="T430" s="124">
        <v>312</v>
      </c>
      <c r="U430" s="80">
        <f>IFERROR(T430/P430,"-")</f>
        <v>0.27807486631016043</v>
      </c>
      <c r="V430" s="119">
        <f t="shared" si="273"/>
        <v>121847.81730769231</v>
      </c>
      <c r="W430" s="81">
        <f t="shared" ref="W430:W446" si="299">IFERROR(T430/$CJ$30,"-")</f>
        <v>0.26329113924050634</v>
      </c>
      <c r="X430" s="196">
        <f>CK30</f>
        <v>51292</v>
      </c>
      <c r="Y430" s="171">
        <v>34896823590</v>
      </c>
      <c r="Z430" s="171">
        <v>47660</v>
      </c>
      <c r="AA430" s="35" t="s">
        <v>66</v>
      </c>
      <c r="AB430" s="124">
        <v>926826397</v>
      </c>
      <c r="AC430" s="80">
        <f>IFERROR(AB430/Y430,"-")</f>
        <v>2.6559047547971972E-2</v>
      </c>
      <c r="AD430" s="124">
        <v>8061</v>
      </c>
      <c r="AE430" s="80">
        <f>IFERROR(AD430/Z430,"-")</f>
        <v>0.16913554343264792</v>
      </c>
      <c r="AF430" s="119">
        <f t="shared" si="274"/>
        <v>114976.60302691974</v>
      </c>
      <c r="AG430" s="81">
        <f t="shared" ref="AG430:AG446" si="300">IFERROR(AD430/$CK$30,"-")</f>
        <v>0.15715901115183653</v>
      </c>
      <c r="AH430" s="196">
        <f>CL30</f>
        <v>36161</v>
      </c>
      <c r="AI430" s="171">
        <v>32455013640</v>
      </c>
      <c r="AJ430" s="171">
        <v>33944</v>
      </c>
      <c r="AK430" s="35" t="s">
        <v>66</v>
      </c>
      <c r="AL430" s="124">
        <v>1199254261</v>
      </c>
      <c r="AM430" s="80">
        <f>IFERROR(AL430/AI430,"-")</f>
        <v>3.6951278908783108E-2</v>
      </c>
      <c r="AN430" s="124">
        <v>7650</v>
      </c>
      <c r="AO430" s="80">
        <f>IFERROR(AN430/AJ430,"-")</f>
        <v>0.22537119962290833</v>
      </c>
      <c r="AP430" s="119">
        <f t="shared" si="275"/>
        <v>156765.26287581699</v>
      </c>
      <c r="AQ430" s="81">
        <f t="shared" ref="AQ430:AQ446" si="301">IFERROR(AN430/$CL$30,"-")</f>
        <v>0.21155388401869418</v>
      </c>
      <c r="AR430" s="196">
        <f>CM30</f>
        <v>22319</v>
      </c>
      <c r="AS430" s="171">
        <v>23370736430</v>
      </c>
      <c r="AT430" s="171">
        <v>20663</v>
      </c>
      <c r="AU430" s="35" t="s">
        <v>66</v>
      </c>
      <c r="AV430" s="124">
        <v>1043008023</v>
      </c>
      <c r="AW430" s="80">
        <f>IFERROR(AV430/AS430,"-")</f>
        <v>4.4628804322192253E-2</v>
      </c>
      <c r="AX430" s="124">
        <v>5429</v>
      </c>
      <c r="AY430" s="80">
        <f>IFERROR(AX430/AT430,"-")</f>
        <v>0.26274016357740887</v>
      </c>
      <c r="AZ430" s="119">
        <f t="shared" si="276"/>
        <v>192117.88966660528</v>
      </c>
      <c r="BA430" s="81">
        <f t="shared" ref="BA430:BA446" si="302">IFERROR(AX430/$CM$30,"-")</f>
        <v>0.24324566512836596</v>
      </c>
      <c r="BB430" s="196">
        <f>CN30</f>
        <v>10529</v>
      </c>
      <c r="BC430" s="171">
        <v>11747910510</v>
      </c>
      <c r="BD430" s="171">
        <v>9433</v>
      </c>
      <c r="BE430" s="35" t="s">
        <v>66</v>
      </c>
      <c r="BF430" s="124">
        <v>578749663</v>
      </c>
      <c r="BG430" s="80">
        <f>IFERROR(BF430/BC430,"-")</f>
        <v>4.926405104187332E-2</v>
      </c>
      <c r="BH430" s="124">
        <v>2570</v>
      </c>
      <c r="BI430" s="80">
        <f>IFERROR(BH430/BD430,"-")</f>
        <v>0.2724477896745468</v>
      </c>
      <c r="BJ430" s="119">
        <f t="shared" si="277"/>
        <v>225194.4214007782</v>
      </c>
      <c r="BK430" s="81">
        <f t="shared" ref="BK430:BK446" si="303">IFERROR(BH430/$CN$30,"-")</f>
        <v>0.24408775762180643</v>
      </c>
      <c r="BL430" s="196">
        <f>CO30</f>
        <v>3820</v>
      </c>
      <c r="BM430" s="171">
        <v>4407799360</v>
      </c>
      <c r="BN430" s="171">
        <v>3319</v>
      </c>
      <c r="BO430" s="35" t="s">
        <v>66</v>
      </c>
      <c r="BP430" s="124">
        <v>278996218</v>
      </c>
      <c r="BQ430" s="80">
        <f>IFERROR(BP430/BM430,"-")</f>
        <v>6.329603396466757E-2</v>
      </c>
      <c r="BR430" s="124">
        <v>940</v>
      </c>
      <c r="BS430" s="80">
        <f>IFERROR(BR430/BN430,"-")</f>
        <v>0.28321783669780054</v>
      </c>
      <c r="BT430" s="119">
        <f t="shared" si="278"/>
        <v>296804.48723404255</v>
      </c>
      <c r="BU430" s="81">
        <f t="shared" ref="BU430:BU446" si="304">IFERROR(BR430/$CO$30,"-")</f>
        <v>0.24607329842931938</v>
      </c>
      <c r="BV430" s="196">
        <f>CP30</f>
        <v>125950</v>
      </c>
      <c r="BW430" s="171">
        <f>SUM(E430,O430,Y430,AI430,AS430,BC430,BM430)</f>
        <v>110057846250</v>
      </c>
      <c r="BX430" s="171">
        <f>SUM(F430,P430,Z430,AJ430,AT430,BD430,BN430)</f>
        <v>116745</v>
      </c>
      <c r="BY430" s="35" t="s">
        <v>66</v>
      </c>
      <c r="BZ430" s="124">
        <f t="shared" si="288"/>
        <v>4084971316</v>
      </c>
      <c r="CA430" s="80">
        <f>IFERROR(BZ430/BW430,"-")</f>
        <v>3.7116584189016873E-2</v>
      </c>
      <c r="CB430" s="124">
        <f t="shared" si="289"/>
        <v>25093</v>
      </c>
      <c r="CC430" s="80">
        <f>IFERROR(CB430/BX430,"-")</f>
        <v>0.21493854126515055</v>
      </c>
      <c r="CD430" s="119">
        <f t="shared" si="279"/>
        <v>162793.261706452</v>
      </c>
      <c r="CE430" s="81">
        <f t="shared" ref="CE430:CE446" si="305">IFERROR(CB430/$CP$30,"-")</f>
        <v>0.199229853116316</v>
      </c>
    </row>
    <row r="431" spans="2:83" s="31" customFormat="1" ht="13.15" customHeight="1">
      <c r="B431" s="216"/>
      <c r="C431" s="175"/>
      <c r="D431" s="197"/>
      <c r="E431" s="172"/>
      <c r="F431" s="172"/>
      <c r="G431" s="36" t="s">
        <v>68</v>
      </c>
      <c r="H431" s="117">
        <v>23529100</v>
      </c>
      <c r="I431" s="82">
        <f>IFERROR(H431/E430,"-")</f>
        <v>2.1199302773040638E-2</v>
      </c>
      <c r="J431" s="117">
        <v>142</v>
      </c>
      <c r="K431" s="82">
        <f>IFERROR(J431/F430,"-")</f>
        <v>0.23509933774834438</v>
      </c>
      <c r="L431" s="120">
        <f t="shared" si="272"/>
        <v>165697.88732394367</v>
      </c>
      <c r="M431" s="83">
        <f t="shared" si="298"/>
        <v>0.22049689440993789</v>
      </c>
      <c r="N431" s="197"/>
      <c r="O431" s="172"/>
      <c r="P431" s="172"/>
      <c r="Q431" s="36" t="s">
        <v>68</v>
      </c>
      <c r="R431" s="117">
        <v>34708684</v>
      </c>
      <c r="S431" s="82">
        <f>IFERROR(R431/O430,"-")</f>
        <v>1.6770210334869928E-2</v>
      </c>
      <c r="T431" s="117">
        <v>372</v>
      </c>
      <c r="U431" s="82">
        <f>IFERROR(T431/P430,"-")</f>
        <v>0.33155080213903743</v>
      </c>
      <c r="V431" s="120">
        <f t="shared" si="273"/>
        <v>93302.913978494616</v>
      </c>
      <c r="W431" s="83">
        <f t="shared" si="299"/>
        <v>0.3139240506329114</v>
      </c>
      <c r="X431" s="197"/>
      <c r="Y431" s="172"/>
      <c r="Z431" s="172"/>
      <c r="AA431" s="36" t="s">
        <v>68</v>
      </c>
      <c r="AB431" s="117">
        <v>917504482</v>
      </c>
      <c r="AC431" s="82">
        <f>IFERROR(AB431/Y430,"-")</f>
        <v>2.629191965376812E-2</v>
      </c>
      <c r="AD431" s="117">
        <v>10997</v>
      </c>
      <c r="AE431" s="82">
        <f>IFERROR(AD431/Z430,"-")</f>
        <v>0.23073856483424254</v>
      </c>
      <c r="AF431" s="120">
        <f t="shared" si="274"/>
        <v>83432.252614349374</v>
      </c>
      <c r="AG431" s="83">
        <f t="shared" si="300"/>
        <v>0.21439990641815487</v>
      </c>
      <c r="AH431" s="197"/>
      <c r="AI431" s="172"/>
      <c r="AJ431" s="172"/>
      <c r="AK431" s="36" t="s">
        <v>68</v>
      </c>
      <c r="AL431" s="117">
        <v>723070643</v>
      </c>
      <c r="AM431" s="82">
        <f>IFERROR(AL431/AI430,"-")</f>
        <v>2.2279166202809213E-2</v>
      </c>
      <c r="AN431" s="117">
        <v>9614</v>
      </c>
      <c r="AO431" s="82">
        <f>IFERROR(AN431/AJ430,"-")</f>
        <v>0.2832312043365543</v>
      </c>
      <c r="AP431" s="120">
        <f t="shared" si="275"/>
        <v>75210.177137507795</v>
      </c>
      <c r="AQ431" s="83">
        <f t="shared" si="301"/>
        <v>0.26586654130140208</v>
      </c>
      <c r="AR431" s="197"/>
      <c r="AS431" s="172"/>
      <c r="AT431" s="172"/>
      <c r="AU431" s="36" t="s">
        <v>68</v>
      </c>
      <c r="AV431" s="117">
        <v>386486043</v>
      </c>
      <c r="AW431" s="82">
        <f>IFERROR(AV431/AS430,"-")</f>
        <v>1.6537178627537154E-2</v>
      </c>
      <c r="AX431" s="117">
        <v>6497</v>
      </c>
      <c r="AY431" s="82">
        <f>IFERROR(AX431/AT430,"-")</f>
        <v>0.31442675313362051</v>
      </c>
      <c r="AZ431" s="120">
        <f t="shared" si="276"/>
        <v>59486.84669847622</v>
      </c>
      <c r="BA431" s="83">
        <f t="shared" si="302"/>
        <v>0.29109727138312647</v>
      </c>
      <c r="BB431" s="197"/>
      <c r="BC431" s="172"/>
      <c r="BD431" s="172"/>
      <c r="BE431" s="36" t="s">
        <v>68</v>
      </c>
      <c r="BF431" s="117">
        <v>169554699</v>
      </c>
      <c r="BG431" s="82">
        <f>IFERROR(BF431/BC430,"-")</f>
        <v>1.4432753710174457E-2</v>
      </c>
      <c r="BH431" s="117">
        <v>2962</v>
      </c>
      <c r="BI431" s="82">
        <f>IFERROR(BH431/BD430,"-")</f>
        <v>0.31400402841089792</v>
      </c>
      <c r="BJ431" s="120">
        <f t="shared" si="277"/>
        <v>57243.314989871709</v>
      </c>
      <c r="BK431" s="83">
        <f t="shared" si="303"/>
        <v>0.28131826384272013</v>
      </c>
      <c r="BL431" s="197"/>
      <c r="BM431" s="172"/>
      <c r="BN431" s="172"/>
      <c r="BO431" s="36" t="s">
        <v>68</v>
      </c>
      <c r="BP431" s="117">
        <v>57563636</v>
      </c>
      <c r="BQ431" s="82">
        <f>IFERROR(BP431/BM430,"-")</f>
        <v>1.3059495521139147E-2</v>
      </c>
      <c r="BR431" s="117">
        <v>926</v>
      </c>
      <c r="BS431" s="82">
        <f>IFERROR(BR431/BN430,"-")</f>
        <v>0.27899969870442903</v>
      </c>
      <c r="BT431" s="120">
        <f t="shared" si="278"/>
        <v>62163.753779697625</v>
      </c>
      <c r="BU431" s="83">
        <f t="shared" si="304"/>
        <v>0.2424083769633508</v>
      </c>
      <c r="BV431" s="197"/>
      <c r="BW431" s="172"/>
      <c r="BX431" s="172"/>
      <c r="BY431" s="36" t="s">
        <v>68</v>
      </c>
      <c r="BZ431" s="117">
        <f t="shared" si="288"/>
        <v>2312417287</v>
      </c>
      <c r="CA431" s="82">
        <f>IFERROR(BZ431/BW430,"-")</f>
        <v>2.101092621554004E-2</v>
      </c>
      <c r="CB431" s="117">
        <f t="shared" si="289"/>
        <v>31510</v>
      </c>
      <c r="CC431" s="82">
        <f>IFERROR(CB431/BX430,"-")</f>
        <v>0.26990449269776007</v>
      </c>
      <c r="CD431" s="120">
        <f t="shared" si="279"/>
        <v>73386.775214217705</v>
      </c>
      <c r="CE431" s="83">
        <f t="shared" si="305"/>
        <v>0.25017864231838033</v>
      </c>
    </row>
    <row r="432" spans="2:83" s="31" customFormat="1" ht="13.15" customHeight="1">
      <c r="B432" s="216"/>
      <c r="C432" s="175"/>
      <c r="D432" s="197"/>
      <c r="E432" s="172"/>
      <c r="F432" s="172"/>
      <c r="G432" s="37" t="s">
        <v>70</v>
      </c>
      <c r="H432" s="117">
        <v>6427185</v>
      </c>
      <c r="I432" s="82">
        <f>IFERROR(H432/E430,"-")</f>
        <v>5.7907799615516614E-3</v>
      </c>
      <c r="J432" s="117">
        <v>98</v>
      </c>
      <c r="K432" s="82">
        <f>IFERROR(J432/F430,"-")</f>
        <v>0.16225165562913907</v>
      </c>
      <c r="L432" s="120">
        <f t="shared" si="272"/>
        <v>65583.520408163269</v>
      </c>
      <c r="M432" s="83">
        <f t="shared" si="298"/>
        <v>0.15217391304347827</v>
      </c>
      <c r="N432" s="197"/>
      <c r="O432" s="172"/>
      <c r="P432" s="172"/>
      <c r="Q432" s="37" t="s">
        <v>70</v>
      </c>
      <c r="R432" s="117">
        <v>6921208</v>
      </c>
      <c r="S432" s="82">
        <f>IFERROR(R432/O430,"-")</f>
        <v>3.3441231575182862E-3</v>
      </c>
      <c r="T432" s="117">
        <v>199</v>
      </c>
      <c r="U432" s="82">
        <f>IFERROR(T432/P430,"-")</f>
        <v>0.17736185383244207</v>
      </c>
      <c r="V432" s="120">
        <f t="shared" si="273"/>
        <v>34779.939698492461</v>
      </c>
      <c r="W432" s="83">
        <f t="shared" si="299"/>
        <v>0.16793248945147679</v>
      </c>
      <c r="X432" s="197"/>
      <c r="Y432" s="172"/>
      <c r="Z432" s="172"/>
      <c r="AA432" s="37" t="s">
        <v>70</v>
      </c>
      <c r="AB432" s="117">
        <v>548129916</v>
      </c>
      <c r="AC432" s="82">
        <f>IFERROR(AB432/Y430,"-")</f>
        <v>1.5707157833043339E-2</v>
      </c>
      <c r="AD432" s="117">
        <v>10498</v>
      </c>
      <c r="AE432" s="82">
        <f>IFERROR(AD432/Z430,"-")</f>
        <v>0.22026856903063366</v>
      </c>
      <c r="AF432" s="120">
        <f t="shared" si="274"/>
        <v>52212.794437035627</v>
      </c>
      <c r="AG432" s="83">
        <f t="shared" si="300"/>
        <v>0.20467129376900881</v>
      </c>
      <c r="AH432" s="197"/>
      <c r="AI432" s="172"/>
      <c r="AJ432" s="172"/>
      <c r="AK432" s="37" t="s">
        <v>70</v>
      </c>
      <c r="AL432" s="117">
        <v>501372695</v>
      </c>
      <c r="AM432" s="82">
        <f>IFERROR(AL432/AI430,"-")</f>
        <v>1.5448235534927355E-2</v>
      </c>
      <c r="AN432" s="117">
        <v>8982</v>
      </c>
      <c r="AO432" s="82">
        <f>IFERROR(AN432/AJ430,"-")</f>
        <v>0.26461230261607355</v>
      </c>
      <c r="AP432" s="120">
        <f t="shared" si="275"/>
        <v>55819.716655533288</v>
      </c>
      <c r="AQ432" s="83">
        <f t="shared" si="301"/>
        <v>0.24838914853018446</v>
      </c>
      <c r="AR432" s="197"/>
      <c r="AS432" s="172"/>
      <c r="AT432" s="172"/>
      <c r="AU432" s="37" t="s">
        <v>70</v>
      </c>
      <c r="AV432" s="117">
        <v>308558539</v>
      </c>
      <c r="AW432" s="82">
        <f>IFERROR(AV432/AS430,"-")</f>
        <v>1.3202773473749711E-2</v>
      </c>
      <c r="AX432" s="117">
        <v>5694</v>
      </c>
      <c r="AY432" s="82">
        <f>IFERROR(AX432/AT430,"-")</f>
        <v>0.27556501960025165</v>
      </c>
      <c r="AZ432" s="120">
        <f t="shared" si="276"/>
        <v>54190.119248331575</v>
      </c>
      <c r="BA432" s="83">
        <f t="shared" si="302"/>
        <v>0.25511895694251535</v>
      </c>
      <c r="BB432" s="197"/>
      <c r="BC432" s="172"/>
      <c r="BD432" s="172"/>
      <c r="BE432" s="37" t="s">
        <v>70</v>
      </c>
      <c r="BF432" s="117">
        <v>147062715</v>
      </c>
      <c r="BG432" s="82">
        <f>IFERROR(BF432/BC430,"-")</f>
        <v>1.251820184319739E-2</v>
      </c>
      <c r="BH432" s="117">
        <v>2453</v>
      </c>
      <c r="BI432" s="82">
        <f>IFERROR(BH432/BD430,"-")</f>
        <v>0.26004452454150323</v>
      </c>
      <c r="BJ432" s="120">
        <f t="shared" si="277"/>
        <v>59952.187117814923</v>
      </c>
      <c r="BK432" s="83">
        <f t="shared" si="303"/>
        <v>0.23297559122423783</v>
      </c>
      <c r="BL432" s="197"/>
      <c r="BM432" s="172"/>
      <c r="BN432" s="172"/>
      <c r="BO432" s="37" t="s">
        <v>70</v>
      </c>
      <c r="BP432" s="117">
        <v>55183765</v>
      </c>
      <c r="BQ432" s="82">
        <f>IFERROR(BP432/BM430,"-")</f>
        <v>1.2519572805600662E-2</v>
      </c>
      <c r="BR432" s="117">
        <v>718</v>
      </c>
      <c r="BS432" s="82">
        <f>IFERROR(BR432/BN430,"-")</f>
        <v>0.21633021994576679</v>
      </c>
      <c r="BT432" s="120">
        <f t="shared" si="278"/>
        <v>76857.611420612811</v>
      </c>
      <c r="BU432" s="83">
        <f t="shared" si="304"/>
        <v>0.18795811518324607</v>
      </c>
      <c r="BV432" s="197"/>
      <c r="BW432" s="172"/>
      <c r="BX432" s="172"/>
      <c r="BY432" s="37" t="s">
        <v>70</v>
      </c>
      <c r="BZ432" s="117">
        <f t="shared" si="288"/>
        <v>1573656023</v>
      </c>
      <c r="CA432" s="82">
        <f>IFERROR(BZ432/BW430,"-")</f>
        <v>1.4298444650873767E-2</v>
      </c>
      <c r="CB432" s="117">
        <f t="shared" si="289"/>
        <v>28642</v>
      </c>
      <c r="CC432" s="82">
        <f>IFERROR(CB432/BX430,"-")</f>
        <v>0.24533813011263866</v>
      </c>
      <c r="CD432" s="120">
        <f t="shared" si="279"/>
        <v>54942.253439005653</v>
      </c>
      <c r="CE432" s="83">
        <f t="shared" si="305"/>
        <v>0.22740770146883685</v>
      </c>
    </row>
    <row r="433" spans="2:83" s="31" customFormat="1" ht="13.15" customHeight="1">
      <c r="B433" s="216"/>
      <c r="C433" s="175"/>
      <c r="D433" s="197"/>
      <c r="E433" s="172"/>
      <c r="F433" s="172"/>
      <c r="G433" s="37" t="s">
        <v>72</v>
      </c>
      <c r="H433" s="117">
        <v>5241470</v>
      </c>
      <c r="I433" s="82">
        <f>IFERROR(H433/E430,"-")</f>
        <v>4.722471726747275E-3</v>
      </c>
      <c r="J433" s="117">
        <v>56</v>
      </c>
      <c r="K433" s="82">
        <f>IFERROR(J433/F430,"-")</f>
        <v>9.2715231788079472E-2</v>
      </c>
      <c r="L433" s="120">
        <f t="shared" si="272"/>
        <v>93597.678571428565</v>
      </c>
      <c r="M433" s="83">
        <f t="shared" si="298"/>
        <v>8.6956521739130432E-2</v>
      </c>
      <c r="N433" s="197"/>
      <c r="O433" s="172"/>
      <c r="P433" s="172"/>
      <c r="Q433" s="37" t="s">
        <v>72</v>
      </c>
      <c r="R433" s="117">
        <v>2772434</v>
      </c>
      <c r="S433" s="82">
        <f>IFERROR(R433/O430,"-")</f>
        <v>1.339558172806113E-3</v>
      </c>
      <c r="T433" s="117">
        <v>71</v>
      </c>
      <c r="U433" s="82">
        <f>IFERROR(T433/P430,"-")</f>
        <v>6.3279857397504455E-2</v>
      </c>
      <c r="V433" s="120">
        <f t="shared" si="273"/>
        <v>39048.366197183095</v>
      </c>
      <c r="W433" s="83">
        <f t="shared" si="299"/>
        <v>5.9915611814345994E-2</v>
      </c>
      <c r="X433" s="197"/>
      <c r="Y433" s="172"/>
      <c r="Z433" s="172"/>
      <c r="AA433" s="37" t="s">
        <v>72</v>
      </c>
      <c r="AB433" s="117">
        <v>125116151</v>
      </c>
      <c r="AC433" s="82">
        <f>IFERROR(AB433/Y430,"-")</f>
        <v>3.5853163161776468E-3</v>
      </c>
      <c r="AD433" s="117">
        <v>1581</v>
      </c>
      <c r="AE433" s="82">
        <f>IFERROR(AD433/Z430,"-")</f>
        <v>3.3172471674360049E-2</v>
      </c>
      <c r="AF433" s="120">
        <f t="shared" si="274"/>
        <v>79137.350411132196</v>
      </c>
      <c r="AG433" s="83">
        <f t="shared" si="300"/>
        <v>3.0823520237074006E-2</v>
      </c>
      <c r="AH433" s="197"/>
      <c r="AI433" s="172"/>
      <c r="AJ433" s="172"/>
      <c r="AK433" s="37" t="s">
        <v>72</v>
      </c>
      <c r="AL433" s="117">
        <v>123741608</v>
      </c>
      <c r="AM433" s="82">
        <f>IFERROR(AL433/AI430,"-")</f>
        <v>3.8127116313237822E-3</v>
      </c>
      <c r="AN433" s="117">
        <v>1394</v>
      </c>
      <c r="AO433" s="82">
        <f>IFERROR(AN433/AJ430,"-")</f>
        <v>4.1067640820174403E-2</v>
      </c>
      <c r="AP433" s="120">
        <f t="shared" si="275"/>
        <v>88767.294117647063</v>
      </c>
      <c r="AQ433" s="83">
        <f t="shared" si="301"/>
        <v>3.8549818865628714E-2</v>
      </c>
      <c r="AR433" s="197"/>
      <c r="AS433" s="172"/>
      <c r="AT433" s="172"/>
      <c r="AU433" s="37" t="s">
        <v>72</v>
      </c>
      <c r="AV433" s="117">
        <v>57147531</v>
      </c>
      <c r="AW433" s="82">
        <f>IFERROR(AV433/AS430,"-")</f>
        <v>2.4452601727450144E-3</v>
      </c>
      <c r="AX433" s="117">
        <v>888</v>
      </c>
      <c r="AY433" s="82">
        <f>IFERROR(AX433/AT430,"-")</f>
        <v>4.2975366597299523E-2</v>
      </c>
      <c r="AZ433" s="120">
        <f t="shared" si="276"/>
        <v>64355.3277027027</v>
      </c>
      <c r="BA433" s="83">
        <f t="shared" si="302"/>
        <v>3.9786728796093018E-2</v>
      </c>
      <c r="BB433" s="197"/>
      <c r="BC433" s="172"/>
      <c r="BD433" s="172"/>
      <c r="BE433" s="37" t="s">
        <v>72</v>
      </c>
      <c r="BF433" s="117">
        <v>17737133</v>
      </c>
      <c r="BG433" s="82">
        <f>IFERROR(BF433/BC430,"-")</f>
        <v>1.509811722254939E-3</v>
      </c>
      <c r="BH433" s="117">
        <v>312</v>
      </c>
      <c r="BI433" s="82">
        <f>IFERROR(BH433/BD430,"-")</f>
        <v>3.3075373688116187E-2</v>
      </c>
      <c r="BJ433" s="120">
        <f t="shared" si="277"/>
        <v>56849.785256410258</v>
      </c>
      <c r="BK433" s="83">
        <f t="shared" si="303"/>
        <v>2.9632443726849655E-2</v>
      </c>
      <c r="BL433" s="197"/>
      <c r="BM433" s="172"/>
      <c r="BN433" s="172"/>
      <c r="BO433" s="37" t="s">
        <v>72</v>
      </c>
      <c r="BP433" s="117">
        <v>7072740</v>
      </c>
      <c r="BQ433" s="82">
        <f>IFERROR(BP433/BM430,"-")</f>
        <v>1.6045966302785616E-3</v>
      </c>
      <c r="BR433" s="117">
        <v>80</v>
      </c>
      <c r="BS433" s="82">
        <f>IFERROR(BR433/BN430,"-")</f>
        <v>2.4103645676408558E-2</v>
      </c>
      <c r="BT433" s="120">
        <f t="shared" si="278"/>
        <v>88409.25</v>
      </c>
      <c r="BU433" s="83">
        <f t="shared" si="304"/>
        <v>2.0942408376963352E-2</v>
      </c>
      <c r="BV433" s="197"/>
      <c r="BW433" s="172"/>
      <c r="BX433" s="172"/>
      <c r="BY433" s="37" t="s">
        <v>72</v>
      </c>
      <c r="BZ433" s="117">
        <f t="shared" si="288"/>
        <v>338829067</v>
      </c>
      <c r="CA433" s="82">
        <f>IFERROR(BZ433/BW430,"-")</f>
        <v>3.0786452628769299E-3</v>
      </c>
      <c r="CB433" s="117">
        <f t="shared" si="289"/>
        <v>4382</v>
      </c>
      <c r="CC433" s="82">
        <f>IFERROR(CB433/BX430,"-")</f>
        <v>3.7534798064156924E-2</v>
      </c>
      <c r="CD433" s="120">
        <f t="shared" si="279"/>
        <v>77322.927202190782</v>
      </c>
      <c r="CE433" s="83">
        <f t="shared" si="305"/>
        <v>3.4791583961889638E-2</v>
      </c>
    </row>
    <row r="434" spans="2:83" s="31" customFormat="1" ht="13.15" customHeight="1">
      <c r="B434" s="216"/>
      <c r="C434" s="175"/>
      <c r="D434" s="197"/>
      <c r="E434" s="172"/>
      <c r="F434" s="172"/>
      <c r="G434" s="37" t="s">
        <v>74</v>
      </c>
      <c r="H434" s="117">
        <v>15743833</v>
      </c>
      <c r="I434" s="82">
        <f>IFERROR(H434/E430,"-")</f>
        <v>1.4184914959568735E-2</v>
      </c>
      <c r="J434" s="117">
        <v>143</v>
      </c>
      <c r="K434" s="82">
        <f>IFERROR(J434/F430,"-")</f>
        <v>0.23675496688741721</v>
      </c>
      <c r="L434" s="120">
        <f t="shared" si="272"/>
        <v>110096.73426573427</v>
      </c>
      <c r="M434" s="83">
        <f t="shared" si="298"/>
        <v>0.22204968944099379</v>
      </c>
      <c r="N434" s="197"/>
      <c r="O434" s="172"/>
      <c r="P434" s="172"/>
      <c r="Q434" s="37" t="s">
        <v>74</v>
      </c>
      <c r="R434" s="117">
        <v>26064032</v>
      </c>
      <c r="S434" s="82">
        <f>IFERROR(R434/O430,"-")</f>
        <v>1.2593369970892025E-2</v>
      </c>
      <c r="T434" s="117">
        <v>299</v>
      </c>
      <c r="U434" s="82">
        <f>IFERROR(T434/P430,"-")</f>
        <v>0.26648841354723707</v>
      </c>
      <c r="V434" s="120">
        <f t="shared" si="273"/>
        <v>87170.675585284276</v>
      </c>
      <c r="W434" s="83">
        <f t="shared" si="299"/>
        <v>0.25232067510548523</v>
      </c>
      <c r="X434" s="197"/>
      <c r="Y434" s="172"/>
      <c r="Z434" s="172"/>
      <c r="AA434" s="37" t="s">
        <v>74</v>
      </c>
      <c r="AB434" s="117">
        <v>808184758</v>
      </c>
      <c r="AC434" s="82">
        <f>IFERROR(AB434/Y430,"-")</f>
        <v>2.3159264221159447E-2</v>
      </c>
      <c r="AD434" s="117">
        <v>12607</v>
      </c>
      <c r="AE434" s="82">
        <f>IFERROR(AD434/Z430,"-")</f>
        <v>0.26451951321863199</v>
      </c>
      <c r="AF434" s="120">
        <f t="shared" si="274"/>
        <v>64106.03299754105</v>
      </c>
      <c r="AG434" s="83">
        <f t="shared" si="300"/>
        <v>0.24578881696950791</v>
      </c>
      <c r="AH434" s="197"/>
      <c r="AI434" s="172"/>
      <c r="AJ434" s="172"/>
      <c r="AK434" s="37" t="s">
        <v>74</v>
      </c>
      <c r="AL434" s="117">
        <v>808541754</v>
      </c>
      <c r="AM434" s="82">
        <f>IFERROR(AL434/AI430,"-")</f>
        <v>2.4912691856135667E-2</v>
      </c>
      <c r="AN434" s="117">
        <v>10922</v>
      </c>
      <c r="AO434" s="82">
        <f>IFERROR(AN434/AJ430,"-")</f>
        <v>0.32176526042894177</v>
      </c>
      <c r="AP434" s="120">
        <f t="shared" si="275"/>
        <v>74028.726789965207</v>
      </c>
      <c r="AQ434" s="83">
        <f t="shared" si="301"/>
        <v>0.30203810735322584</v>
      </c>
      <c r="AR434" s="197"/>
      <c r="AS434" s="172"/>
      <c r="AT434" s="172"/>
      <c r="AU434" s="37" t="s">
        <v>74</v>
      </c>
      <c r="AV434" s="117">
        <v>661504365</v>
      </c>
      <c r="AW434" s="82">
        <f>IFERROR(AV434/AS430,"-")</f>
        <v>2.8304814740491256E-2</v>
      </c>
      <c r="AX434" s="117">
        <v>6883</v>
      </c>
      <c r="AY434" s="82">
        <f>IFERROR(AX434/AT430,"-")</f>
        <v>0.33310748681217633</v>
      </c>
      <c r="AZ434" s="120">
        <f t="shared" si="276"/>
        <v>96106.98314688362</v>
      </c>
      <c r="BA434" s="83">
        <f t="shared" si="302"/>
        <v>0.30839195304449124</v>
      </c>
      <c r="BB434" s="197"/>
      <c r="BC434" s="172"/>
      <c r="BD434" s="172"/>
      <c r="BE434" s="37" t="s">
        <v>74</v>
      </c>
      <c r="BF434" s="117">
        <v>442776394</v>
      </c>
      <c r="BG434" s="82">
        <f>IFERROR(BF434/BC430,"-")</f>
        <v>3.7689799698687014E-2</v>
      </c>
      <c r="BH434" s="117">
        <v>2807</v>
      </c>
      <c r="BI434" s="82">
        <f>IFERROR(BH434/BD430,"-")</f>
        <v>0.29757235237994273</v>
      </c>
      <c r="BJ434" s="120">
        <f t="shared" si="277"/>
        <v>157740.07623797649</v>
      </c>
      <c r="BK434" s="83">
        <f t="shared" si="303"/>
        <v>0.26659701776047107</v>
      </c>
      <c r="BL434" s="197"/>
      <c r="BM434" s="172"/>
      <c r="BN434" s="172"/>
      <c r="BO434" s="37" t="s">
        <v>74</v>
      </c>
      <c r="BP434" s="117">
        <v>153523970</v>
      </c>
      <c r="BQ434" s="82">
        <f>IFERROR(BP434/BM430,"-")</f>
        <v>3.4830072210909349E-2</v>
      </c>
      <c r="BR434" s="117">
        <v>712</v>
      </c>
      <c r="BS434" s="82">
        <f>IFERROR(BR434/BN430,"-")</f>
        <v>0.21452244652003616</v>
      </c>
      <c r="BT434" s="120">
        <f t="shared" si="278"/>
        <v>215623.55337078651</v>
      </c>
      <c r="BU434" s="83">
        <f t="shared" si="304"/>
        <v>0.18638743455497384</v>
      </c>
      <c r="BV434" s="197"/>
      <c r="BW434" s="172"/>
      <c r="BX434" s="172"/>
      <c r="BY434" s="37" t="s">
        <v>74</v>
      </c>
      <c r="BZ434" s="117">
        <f t="shared" si="288"/>
        <v>2916339106</v>
      </c>
      <c r="CA434" s="82">
        <f>IFERROR(BZ434/BW430,"-")</f>
        <v>2.6498238929512034E-2</v>
      </c>
      <c r="CB434" s="117">
        <f t="shared" si="289"/>
        <v>34373</v>
      </c>
      <c r="CC434" s="82">
        <f>IFERROR(CB434/BX430,"-")</f>
        <v>0.29442802689622682</v>
      </c>
      <c r="CD434" s="120">
        <f t="shared" si="279"/>
        <v>84843.892182817915</v>
      </c>
      <c r="CE434" s="83">
        <f t="shared" si="305"/>
        <v>0.27290988487495038</v>
      </c>
    </row>
    <row r="435" spans="2:83" s="31" customFormat="1" ht="13.15" customHeight="1">
      <c r="B435" s="216"/>
      <c r="C435" s="175"/>
      <c r="D435" s="197"/>
      <c r="E435" s="172"/>
      <c r="F435" s="172"/>
      <c r="G435" s="37" t="s">
        <v>76</v>
      </c>
      <c r="H435" s="117">
        <v>12208512</v>
      </c>
      <c r="I435" s="82">
        <f>IFERROR(H435/E430,"-")</f>
        <v>1.0999653292998878E-2</v>
      </c>
      <c r="J435" s="117">
        <v>164</v>
      </c>
      <c r="K435" s="82">
        <f>IFERROR(J435/F430,"-")</f>
        <v>0.27152317880794702</v>
      </c>
      <c r="L435" s="120">
        <f t="shared" si="272"/>
        <v>74442.14634146342</v>
      </c>
      <c r="M435" s="83">
        <f t="shared" si="298"/>
        <v>0.25465838509316768</v>
      </c>
      <c r="N435" s="197"/>
      <c r="O435" s="172"/>
      <c r="P435" s="172"/>
      <c r="Q435" s="37" t="s">
        <v>76</v>
      </c>
      <c r="R435" s="117">
        <v>28246542</v>
      </c>
      <c r="S435" s="82">
        <f>IFERROR(R435/O430,"-")</f>
        <v>1.3647894301401271E-2</v>
      </c>
      <c r="T435" s="117">
        <v>382</v>
      </c>
      <c r="U435" s="82">
        <f>IFERROR(T435/P430,"-")</f>
        <v>0.34046345811051693</v>
      </c>
      <c r="V435" s="120">
        <f t="shared" si="273"/>
        <v>73943.827225130895</v>
      </c>
      <c r="W435" s="83">
        <f t="shared" si="299"/>
        <v>0.32236286919831225</v>
      </c>
      <c r="X435" s="197"/>
      <c r="Y435" s="172"/>
      <c r="Z435" s="172"/>
      <c r="AA435" s="37" t="s">
        <v>76</v>
      </c>
      <c r="AB435" s="117">
        <v>876223190</v>
      </c>
      <c r="AC435" s="82">
        <f>IFERROR(AB435/Y430,"-")</f>
        <v>2.510896694480496E-2</v>
      </c>
      <c r="AD435" s="117">
        <v>13848</v>
      </c>
      <c r="AE435" s="82">
        <f>IFERROR(AD435/Z430,"-")</f>
        <v>0.29055812001678555</v>
      </c>
      <c r="AF435" s="120">
        <f t="shared" si="274"/>
        <v>63274.349364529175</v>
      </c>
      <c r="AG435" s="83">
        <f t="shared" si="300"/>
        <v>0.26998362317710362</v>
      </c>
      <c r="AH435" s="197"/>
      <c r="AI435" s="172"/>
      <c r="AJ435" s="172"/>
      <c r="AK435" s="37" t="s">
        <v>76</v>
      </c>
      <c r="AL435" s="117">
        <v>901387567</v>
      </c>
      <c r="AM435" s="82">
        <f>IFERROR(AL435/AI430,"-")</f>
        <v>2.7773445945777148E-2</v>
      </c>
      <c r="AN435" s="117">
        <v>11927</v>
      </c>
      <c r="AO435" s="82">
        <f>IFERROR(AN435/AJ430,"-")</f>
        <v>0.35137284939901015</v>
      </c>
      <c r="AP435" s="120">
        <f t="shared" si="275"/>
        <v>75575.380816634526</v>
      </c>
      <c r="AQ435" s="83">
        <f t="shared" si="301"/>
        <v>0.32983048035176016</v>
      </c>
      <c r="AR435" s="197"/>
      <c r="AS435" s="172"/>
      <c r="AT435" s="172"/>
      <c r="AU435" s="37" t="s">
        <v>76</v>
      </c>
      <c r="AV435" s="117">
        <v>687237768</v>
      </c>
      <c r="AW435" s="82">
        <f>IFERROR(AV435/AS430,"-")</f>
        <v>2.9405909824810769E-2</v>
      </c>
      <c r="AX435" s="117">
        <v>8241</v>
      </c>
      <c r="AY435" s="82">
        <f>IFERROR(AX435/AT430,"-")</f>
        <v>0.39882882446885737</v>
      </c>
      <c r="AZ435" s="120">
        <f t="shared" si="276"/>
        <v>83392.521295959232</v>
      </c>
      <c r="BA435" s="83">
        <f t="shared" si="302"/>
        <v>0.36923697298266051</v>
      </c>
      <c r="BB435" s="197"/>
      <c r="BC435" s="172"/>
      <c r="BD435" s="172"/>
      <c r="BE435" s="37" t="s">
        <v>76</v>
      </c>
      <c r="BF435" s="117">
        <v>331047253</v>
      </c>
      <c r="BG435" s="82">
        <f>IFERROR(BF435/BC430,"-")</f>
        <v>2.8179245383100897E-2</v>
      </c>
      <c r="BH435" s="117">
        <v>3575</v>
      </c>
      <c r="BI435" s="82">
        <f>IFERROR(BH435/BD430,"-")</f>
        <v>0.37898865684299798</v>
      </c>
      <c r="BJ435" s="120">
        <f t="shared" si="277"/>
        <v>92600.630209790208</v>
      </c>
      <c r="BK435" s="83">
        <f t="shared" si="303"/>
        <v>0.33953841770348558</v>
      </c>
      <c r="BL435" s="197"/>
      <c r="BM435" s="172"/>
      <c r="BN435" s="172"/>
      <c r="BO435" s="37" t="s">
        <v>76</v>
      </c>
      <c r="BP435" s="117">
        <v>100753281</v>
      </c>
      <c r="BQ435" s="82">
        <f>IFERROR(BP435/BM430,"-")</f>
        <v>2.2857955358476206E-2</v>
      </c>
      <c r="BR435" s="117">
        <v>1015</v>
      </c>
      <c r="BS435" s="82">
        <f>IFERROR(BR435/BN430,"-")</f>
        <v>0.30581500451943355</v>
      </c>
      <c r="BT435" s="120">
        <f t="shared" si="278"/>
        <v>99264.316256157632</v>
      </c>
      <c r="BU435" s="83">
        <f t="shared" si="304"/>
        <v>0.26570680628272253</v>
      </c>
      <c r="BV435" s="197"/>
      <c r="BW435" s="172"/>
      <c r="BX435" s="172"/>
      <c r="BY435" s="37" t="s">
        <v>76</v>
      </c>
      <c r="BZ435" s="117">
        <f t="shared" si="288"/>
        <v>2937104113</v>
      </c>
      <c r="CA435" s="82">
        <f>IFERROR(BZ435/BW430,"-")</f>
        <v>2.6686912501706347E-2</v>
      </c>
      <c r="CB435" s="117">
        <f t="shared" si="289"/>
        <v>39152</v>
      </c>
      <c r="CC435" s="82">
        <f>IFERROR(CB435/BX430,"-")</f>
        <v>0.33536339886076494</v>
      </c>
      <c r="CD435" s="120">
        <f t="shared" si="279"/>
        <v>75017.984087658362</v>
      </c>
      <c r="CE435" s="83">
        <f t="shared" si="305"/>
        <v>0.31085351329892813</v>
      </c>
    </row>
    <row r="436" spans="2:83" s="31" customFormat="1" ht="13.15" customHeight="1">
      <c r="B436" s="216"/>
      <c r="C436" s="175"/>
      <c r="D436" s="197"/>
      <c r="E436" s="172"/>
      <c r="F436" s="172"/>
      <c r="G436" s="37" t="s">
        <v>77</v>
      </c>
      <c r="H436" s="117">
        <v>3719301</v>
      </c>
      <c r="I436" s="82">
        <f>IFERROR(H436/E430,"-")</f>
        <v>3.3510243912037783E-3</v>
      </c>
      <c r="J436" s="117">
        <v>42</v>
      </c>
      <c r="K436" s="82">
        <f>IFERROR(J436/F430,"-")</f>
        <v>6.9536423841059597E-2</v>
      </c>
      <c r="L436" s="120">
        <f t="shared" si="272"/>
        <v>88554.78571428571</v>
      </c>
      <c r="M436" s="83">
        <f t="shared" si="298"/>
        <v>6.5217391304347824E-2</v>
      </c>
      <c r="N436" s="197"/>
      <c r="O436" s="172"/>
      <c r="P436" s="172"/>
      <c r="Q436" s="37" t="s">
        <v>77</v>
      </c>
      <c r="R436" s="117">
        <v>18258100</v>
      </c>
      <c r="S436" s="82">
        <f>IFERROR(R436/O430,"-")</f>
        <v>8.8217743235407195E-3</v>
      </c>
      <c r="T436" s="117">
        <v>109</v>
      </c>
      <c r="U436" s="82">
        <f>IFERROR(T436/P430,"-")</f>
        <v>9.7147950089126564E-2</v>
      </c>
      <c r="V436" s="120">
        <f t="shared" si="273"/>
        <v>167505.50458715597</v>
      </c>
      <c r="W436" s="83">
        <f t="shared" si="299"/>
        <v>9.1983122362869194E-2</v>
      </c>
      <c r="X436" s="197"/>
      <c r="Y436" s="172"/>
      <c r="Z436" s="172"/>
      <c r="AA436" s="37" t="s">
        <v>77</v>
      </c>
      <c r="AB436" s="117">
        <v>614235198</v>
      </c>
      <c r="AC436" s="82">
        <f>IFERROR(AB436/Y430,"-")</f>
        <v>1.7601464397350327E-2</v>
      </c>
      <c r="AD436" s="117">
        <v>3495</v>
      </c>
      <c r="AE436" s="82">
        <f>IFERROR(AD436/Z430,"-")</f>
        <v>7.3331934536298785E-2</v>
      </c>
      <c r="AF436" s="120">
        <f t="shared" si="274"/>
        <v>175746.83776824034</v>
      </c>
      <c r="AG436" s="83">
        <f t="shared" si="300"/>
        <v>6.8139280979489986E-2</v>
      </c>
      <c r="AH436" s="197"/>
      <c r="AI436" s="172"/>
      <c r="AJ436" s="172"/>
      <c r="AK436" s="37" t="s">
        <v>77</v>
      </c>
      <c r="AL436" s="117">
        <v>966805121</v>
      </c>
      <c r="AM436" s="82">
        <f>IFERROR(AL436/AI430,"-")</f>
        <v>2.9789083798394608E-2</v>
      </c>
      <c r="AN436" s="117">
        <v>3960</v>
      </c>
      <c r="AO436" s="82">
        <f>IFERROR(AN436/AJ430,"-")</f>
        <v>0.11666273862832902</v>
      </c>
      <c r="AP436" s="120">
        <f t="shared" si="275"/>
        <v>244142.70732323232</v>
      </c>
      <c r="AQ436" s="83">
        <f t="shared" si="301"/>
        <v>0.1095102458449711</v>
      </c>
      <c r="AR436" s="197"/>
      <c r="AS436" s="172"/>
      <c r="AT436" s="172"/>
      <c r="AU436" s="37" t="s">
        <v>77</v>
      </c>
      <c r="AV436" s="117">
        <v>1051642874</v>
      </c>
      <c r="AW436" s="82">
        <f>IFERROR(AV436/AS430,"-")</f>
        <v>4.4998277103927786E-2</v>
      </c>
      <c r="AX436" s="117">
        <v>3453</v>
      </c>
      <c r="AY436" s="82">
        <f>IFERROR(AX436/AT430,"-")</f>
        <v>0.16711029376179645</v>
      </c>
      <c r="AZ436" s="120">
        <f t="shared" si="276"/>
        <v>304559.18737329857</v>
      </c>
      <c r="BA436" s="83">
        <f t="shared" si="302"/>
        <v>0.15471123258210492</v>
      </c>
      <c r="BB436" s="197"/>
      <c r="BC436" s="172"/>
      <c r="BD436" s="172"/>
      <c r="BE436" s="37" t="s">
        <v>77</v>
      </c>
      <c r="BF436" s="117">
        <v>724650025</v>
      </c>
      <c r="BG436" s="82">
        <f>IFERROR(BF436/BC430,"-")</f>
        <v>6.1683311630878264E-2</v>
      </c>
      <c r="BH436" s="117">
        <v>1875</v>
      </c>
      <c r="BI436" s="82">
        <f>IFERROR(BH436/BD430,"-")</f>
        <v>0.19877027456800594</v>
      </c>
      <c r="BJ436" s="120">
        <f t="shared" si="277"/>
        <v>386480.01333333331</v>
      </c>
      <c r="BK436" s="83">
        <f t="shared" si="303"/>
        <v>0.17807958970462531</v>
      </c>
      <c r="BL436" s="197"/>
      <c r="BM436" s="172"/>
      <c r="BN436" s="172"/>
      <c r="BO436" s="37" t="s">
        <v>77</v>
      </c>
      <c r="BP436" s="117">
        <v>290703182</v>
      </c>
      <c r="BQ436" s="82">
        <f>IFERROR(BP436/BM430,"-")</f>
        <v>6.5951999684486548E-2</v>
      </c>
      <c r="BR436" s="117">
        <v>651</v>
      </c>
      <c r="BS436" s="82">
        <f>IFERROR(BR436/BN430,"-")</f>
        <v>0.19614341669177462</v>
      </c>
      <c r="BT436" s="120">
        <f t="shared" si="278"/>
        <v>446548.66666666669</v>
      </c>
      <c r="BU436" s="83">
        <f t="shared" si="304"/>
        <v>0.17041884816753927</v>
      </c>
      <c r="BV436" s="197"/>
      <c r="BW436" s="172"/>
      <c r="BX436" s="172"/>
      <c r="BY436" s="37" t="s">
        <v>77</v>
      </c>
      <c r="BZ436" s="117">
        <f t="shared" si="288"/>
        <v>3670013801</v>
      </c>
      <c r="CA436" s="82">
        <f>IFERROR(BZ436/BW430,"-")</f>
        <v>3.3346225880737691E-2</v>
      </c>
      <c r="CB436" s="117">
        <f t="shared" si="289"/>
        <v>13585</v>
      </c>
      <c r="CC436" s="82">
        <f>IFERROR(CB436/BX430,"-")</f>
        <v>0.11636472654075121</v>
      </c>
      <c r="CD436" s="120">
        <f t="shared" si="279"/>
        <v>270151.91762973869</v>
      </c>
      <c r="CE436" s="83">
        <f t="shared" si="305"/>
        <v>0.10786026200873362</v>
      </c>
    </row>
    <row r="437" spans="2:83" s="31" customFormat="1" ht="13.15" customHeight="1">
      <c r="B437" s="216"/>
      <c r="C437" s="175"/>
      <c r="D437" s="197"/>
      <c r="E437" s="172"/>
      <c r="F437" s="172"/>
      <c r="G437" s="37" t="s">
        <v>79</v>
      </c>
      <c r="H437" s="117">
        <v>0</v>
      </c>
      <c r="I437" s="82">
        <f>IFERROR(H437/E430,"-")</f>
        <v>0</v>
      </c>
      <c r="J437" s="117">
        <v>0</v>
      </c>
      <c r="K437" s="82">
        <f>IFERROR(J437/F430,"-")</f>
        <v>0</v>
      </c>
      <c r="L437" s="120" t="str">
        <f t="shared" si="272"/>
        <v>-</v>
      </c>
      <c r="M437" s="83">
        <f t="shared" si="298"/>
        <v>0</v>
      </c>
      <c r="N437" s="197"/>
      <c r="O437" s="172"/>
      <c r="P437" s="172"/>
      <c r="Q437" s="37" t="s">
        <v>79</v>
      </c>
      <c r="R437" s="117">
        <v>8776</v>
      </c>
      <c r="S437" s="82">
        <f>IFERROR(R437/O430,"-")</f>
        <v>4.2403038357437715E-6</v>
      </c>
      <c r="T437" s="117">
        <v>3</v>
      </c>
      <c r="U437" s="82">
        <f>IFERROR(T437/P430,"-")</f>
        <v>2.6737967914438501E-3</v>
      </c>
      <c r="V437" s="120">
        <f t="shared" si="273"/>
        <v>2925.3333333333335</v>
      </c>
      <c r="W437" s="83">
        <f t="shared" si="299"/>
        <v>2.5316455696202532E-3</v>
      </c>
      <c r="X437" s="197"/>
      <c r="Y437" s="172"/>
      <c r="Z437" s="172"/>
      <c r="AA437" s="37" t="s">
        <v>79</v>
      </c>
      <c r="AB437" s="117">
        <v>1188788</v>
      </c>
      <c r="AC437" s="82">
        <f>IFERROR(AB437/Y430,"-")</f>
        <v>3.4065793894796142E-5</v>
      </c>
      <c r="AD437" s="117">
        <v>25</v>
      </c>
      <c r="AE437" s="82">
        <f>IFERROR(AD437/Z430,"-")</f>
        <v>5.2454888795635754E-4</v>
      </c>
      <c r="AF437" s="120">
        <f t="shared" si="274"/>
        <v>47551.519999999997</v>
      </c>
      <c r="AG437" s="83">
        <f t="shared" si="300"/>
        <v>4.8740544334399129E-4</v>
      </c>
      <c r="AH437" s="197"/>
      <c r="AI437" s="172"/>
      <c r="AJ437" s="172"/>
      <c r="AK437" s="37" t="s">
        <v>79</v>
      </c>
      <c r="AL437" s="117">
        <v>75993</v>
      </c>
      <c r="AM437" s="82">
        <f>IFERROR(AL437/AI430,"-")</f>
        <v>2.3414872303840447E-6</v>
      </c>
      <c r="AN437" s="117">
        <v>20</v>
      </c>
      <c r="AO437" s="82">
        <f>IFERROR(AN437/AJ430,"-")</f>
        <v>5.8920575064812632E-4</v>
      </c>
      <c r="AP437" s="120">
        <f t="shared" si="275"/>
        <v>3799.65</v>
      </c>
      <c r="AQ437" s="83">
        <f t="shared" si="301"/>
        <v>5.5308204972207627E-4</v>
      </c>
      <c r="AR437" s="197"/>
      <c r="AS437" s="172"/>
      <c r="AT437" s="172"/>
      <c r="AU437" s="37" t="s">
        <v>79</v>
      </c>
      <c r="AV437" s="117">
        <v>558965</v>
      </c>
      <c r="AW437" s="82">
        <f>IFERROR(AV437/AS430,"-")</f>
        <v>2.3917303661962527E-5</v>
      </c>
      <c r="AX437" s="117">
        <v>30</v>
      </c>
      <c r="AY437" s="82">
        <f>IFERROR(AX437/AT430,"-")</f>
        <v>1.4518704931520108E-3</v>
      </c>
      <c r="AZ437" s="120">
        <f t="shared" si="276"/>
        <v>18632.166666666668</v>
      </c>
      <c r="BA437" s="83">
        <f t="shared" si="302"/>
        <v>1.3441462431112506E-3</v>
      </c>
      <c r="BB437" s="197"/>
      <c r="BC437" s="172"/>
      <c r="BD437" s="172"/>
      <c r="BE437" s="37" t="s">
        <v>79</v>
      </c>
      <c r="BF437" s="117">
        <v>1529310</v>
      </c>
      <c r="BG437" s="82">
        <f>IFERROR(BF437/BC430,"-")</f>
        <v>1.3017719182472731E-4</v>
      </c>
      <c r="BH437" s="117">
        <v>16</v>
      </c>
      <c r="BI437" s="82">
        <f>IFERROR(BH437/BD430,"-")</f>
        <v>1.696173009646984E-3</v>
      </c>
      <c r="BJ437" s="120">
        <f t="shared" si="277"/>
        <v>95581.875</v>
      </c>
      <c r="BK437" s="83">
        <f t="shared" si="303"/>
        <v>1.5196124988128027E-3</v>
      </c>
      <c r="BL437" s="197"/>
      <c r="BM437" s="172"/>
      <c r="BN437" s="172"/>
      <c r="BO437" s="37" t="s">
        <v>79</v>
      </c>
      <c r="BP437" s="117">
        <v>21190</v>
      </c>
      <c r="BQ437" s="82">
        <f>IFERROR(BP437/BM430,"-")</f>
        <v>4.8073876030509702E-6</v>
      </c>
      <c r="BR437" s="117">
        <v>4</v>
      </c>
      <c r="BS437" s="82">
        <f>IFERROR(BR437/BN430,"-")</f>
        <v>1.2051822838204278E-3</v>
      </c>
      <c r="BT437" s="120">
        <f t="shared" si="278"/>
        <v>5297.5</v>
      </c>
      <c r="BU437" s="83">
        <f t="shared" si="304"/>
        <v>1.0471204188481676E-3</v>
      </c>
      <c r="BV437" s="197"/>
      <c r="BW437" s="172"/>
      <c r="BX437" s="172"/>
      <c r="BY437" s="37" t="s">
        <v>79</v>
      </c>
      <c r="BZ437" s="117">
        <f t="shared" si="288"/>
        <v>3383022</v>
      </c>
      <c r="CA437" s="82">
        <f>IFERROR(BZ437/BW430,"-")</f>
        <v>3.0738580803365488E-5</v>
      </c>
      <c r="CB437" s="117">
        <f t="shared" si="289"/>
        <v>98</v>
      </c>
      <c r="CC437" s="82">
        <f>IFERROR(CB437/BX430,"-")</f>
        <v>8.3943637843162452E-4</v>
      </c>
      <c r="CD437" s="120">
        <f t="shared" si="279"/>
        <v>34520.632653061228</v>
      </c>
      <c r="CE437" s="83">
        <f t="shared" si="305"/>
        <v>7.7808654227868202E-4</v>
      </c>
    </row>
    <row r="438" spans="2:83" s="31" customFormat="1" ht="13.15" customHeight="1">
      <c r="B438" s="216"/>
      <c r="C438" s="175"/>
      <c r="D438" s="197"/>
      <c r="E438" s="172"/>
      <c r="F438" s="172"/>
      <c r="G438" s="37" t="s">
        <v>81</v>
      </c>
      <c r="H438" s="117">
        <v>89570</v>
      </c>
      <c r="I438" s="82">
        <f>IFERROR(H438/E430,"-")</f>
        <v>8.0700985136756184E-5</v>
      </c>
      <c r="J438" s="117">
        <v>3</v>
      </c>
      <c r="K438" s="82">
        <f>IFERROR(J438/F430,"-")</f>
        <v>4.9668874172185433E-3</v>
      </c>
      <c r="L438" s="120">
        <f t="shared" si="272"/>
        <v>29856.666666666668</v>
      </c>
      <c r="M438" s="83">
        <f t="shared" si="298"/>
        <v>4.658385093167702E-3</v>
      </c>
      <c r="N438" s="197"/>
      <c r="O438" s="172"/>
      <c r="P438" s="172"/>
      <c r="Q438" s="37" t="s">
        <v>81</v>
      </c>
      <c r="R438" s="117">
        <v>286799</v>
      </c>
      <c r="S438" s="82">
        <f>IFERROR(R438/O430,"-")</f>
        <v>1.3857280079620306E-4</v>
      </c>
      <c r="T438" s="117">
        <v>8</v>
      </c>
      <c r="U438" s="82">
        <f>IFERROR(T438/P430,"-")</f>
        <v>7.1301247771836003E-3</v>
      </c>
      <c r="V438" s="120">
        <f t="shared" si="273"/>
        <v>35849.875</v>
      </c>
      <c r="W438" s="83">
        <f t="shared" si="299"/>
        <v>6.7510548523206752E-3</v>
      </c>
      <c r="X438" s="197"/>
      <c r="Y438" s="172"/>
      <c r="Z438" s="172"/>
      <c r="AA438" s="37" t="s">
        <v>81</v>
      </c>
      <c r="AB438" s="117">
        <v>10158377</v>
      </c>
      <c r="AC438" s="82">
        <f>IFERROR(AB438/Y430,"-")</f>
        <v>2.9109746833551277E-4</v>
      </c>
      <c r="AD438" s="117">
        <v>313</v>
      </c>
      <c r="AE438" s="82">
        <f>IFERROR(AD438/Z430,"-")</f>
        <v>6.567352077213596E-3</v>
      </c>
      <c r="AF438" s="120">
        <f t="shared" si="274"/>
        <v>32454.8785942492</v>
      </c>
      <c r="AG438" s="83">
        <f t="shared" si="300"/>
        <v>6.1023161506667707E-3</v>
      </c>
      <c r="AH438" s="197"/>
      <c r="AI438" s="172"/>
      <c r="AJ438" s="172"/>
      <c r="AK438" s="37" t="s">
        <v>81</v>
      </c>
      <c r="AL438" s="117">
        <v>4662602</v>
      </c>
      <c r="AM438" s="82">
        <f>IFERROR(AL438/AI430,"-")</f>
        <v>1.4366353536987759E-4</v>
      </c>
      <c r="AN438" s="117">
        <v>233</v>
      </c>
      <c r="AO438" s="82">
        <f>IFERROR(AN438/AJ430,"-")</f>
        <v>6.8642469950506713E-3</v>
      </c>
      <c r="AP438" s="120">
        <f t="shared" si="275"/>
        <v>20011.16738197425</v>
      </c>
      <c r="AQ438" s="83">
        <f t="shared" si="301"/>
        <v>6.4434058792621884E-3</v>
      </c>
      <c r="AR438" s="197"/>
      <c r="AS438" s="172"/>
      <c r="AT438" s="172"/>
      <c r="AU438" s="37" t="s">
        <v>81</v>
      </c>
      <c r="AV438" s="117">
        <v>2854403</v>
      </c>
      <c r="AW438" s="82">
        <f>IFERROR(AV438/AS430,"-")</f>
        <v>1.2213577473476305E-4</v>
      </c>
      <c r="AX438" s="117">
        <v>142</v>
      </c>
      <c r="AY438" s="82">
        <f>IFERROR(AX438/AT430,"-")</f>
        <v>6.872187000919518E-3</v>
      </c>
      <c r="AZ438" s="120">
        <f t="shared" si="276"/>
        <v>20101.429577464787</v>
      </c>
      <c r="BA438" s="83">
        <f t="shared" si="302"/>
        <v>6.3622922173932521E-3</v>
      </c>
      <c r="BB438" s="197"/>
      <c r="BC438" s="172"/>
      <c r="BD438" s="172"/>
      <c r="BE438" s="37" t="s">
        <v>81</v>
      </c>
      <c r="BF438" s="117">
        <v>1223620</v>
      </c>
      <c r="BG438" s="82">
        <f>IFERROR(BF438/BC430,"-")</f>
        <v>1.0415639436123011E-4</v>
      </c>
      <c r="BH438" s="117">
        <v>47</v>
      </c>
      <c r="BI438" s="82">
        <f>IFERROR(BH438/BD430,"-")</f>
        <v>4.9825082158380151E-3</v>
      </c>
      <c r="BJ438" s="120">
        <f t="shared" si="277"/>
        <v>26034.468085106382</v>
      </c>
      <c r="BK438" s="83">
        <f t="shared" si="303"/>
        <v>4.4638617152626082E-3</v>
      </c>
      <c r="BL438" s="197"/>
      <c r="BM438" s="172"/>
      <c r="BN438" s="172"/>
      <c r="BO438" s="37" t="s">
        <v>81</v>
      </c>
      <c r="BP438" s="117">
        <v>257454</v>
      </c>
      <c r="BQ438" s="82">
        <f>IFERROR(BP438/BM430,"-")</f>
        <v>5.8408738459456555E-5</v>
      </c>
      <c r="BR438" s="117">
        <v>12</v>
      </c>
      <c r="BS438" s="82">
        <f>IFERROR(BR438/BN430,"-")</f>
        <v>3.6155468514612837E-3</v>
      </c>
      <c r="BT438" s="120">
        <f t="shared" si="278"/>
        <v>21454.5</v>
      </c>
      <c r="BU438" s="83">
        <f t="shared" si="304"/>
        <v>3.1413612565445027E-3</v>
      </c>
      <c r="BV438" s="197"/>
      <c r="BW438" s="172"/>
      <c r="BX438" s="172"/>
      <c r="BY438" s="37" t="s">
        <v>81</v>
      </c>
      <c r="BZ438" s="117">
        <f t="shared" si="288"/>
        <v>19532825</v>
      </c>
      <c r="CA438" s="82">
        <f>IFERROR(BZ438/BW430,"-")</f>
        <v>1.7747780522281483E-4</v>
      </c>
      <c r="CB438" s="117">
        <f t="shared" si="289"/>
        <v>758</v>
      </c>
      <c r="CC438" s="82">
        <f>IFERROR(CB438/BX430,"-")</f>
        <v>6.4927834168486869E-3</v>
      </c>
      <c r="CD438" s="120">
        <f t="shared" si="279"/>
        <v>25768.898416886543</v>
      </c>
      <c r="CE438" s="83">
        <f t="shared" si="305"/>
        <v>6.0182612147677648E-3</v>
      </c>
    </row>
    <row r="439" spans="2:83" s="31" customFormat="1" ht="13.15" customHeight="1">
      <c r="B439" s="216"/>
      <c r="C439" s="175"/>
      <c r="D439" s="197"/>
      <c r="E439" s="172"/>
      <c r="F439" s="172"/>
      <c r="G439" s="37" t="s">
        <v>83</v>
      </c>
      <c r="H439" s="117">
        <v>967475</v>
      </c>
      <c r="I439" s="82">
        <f>IFERROR(H439/E430,"-")</f>
        <v>8.7167785637136527E-4</v>
      </c>
      <c r="J439" s="117">
        <v>33</v>
      </c>
      <c r="K439" s="82">
        <f>IFERROR(J439/F430,"-")</f>
        <v>5.4635761589403975E-2</v>
      </c>
      <c r="L439" s="120">
        <f t="shared" si="272"/>
        <v>29317.424242424244</v>
      </c>
      <c r="M439" s="83">
        <f t="shared" si="298"/>
        <v>5.124223602484472E-2</v>
      </c>
      <c r="N439" s="197"/>
      <c r="O439" s="172"/>
      <c r="P439" s="172"/>
      <c r="Q439" s="37" t="s">
        <v>83</v>
      </c>
      <c r="R439" s="117">
        <v>1390928</v>
      </c>
      <c r="S439" s="82">
        <f>IFERROR(R439/O430,"-")</f>
        <v>6.7205530237504705E-4</v>
      </c>
      <c r="T439" s="117">
        <v>52</v>
      </c>
      <c r="U439" s="82">
        <f>IFERROR(T439/P430,"-")</f>
        <v>4.6345811051693407E-2</v>
      </c>
      <c r="V439" s="120">
        <f t="shared" si="273"/>
        <v>26748.615384615383</v>
      </c>
      <c r="W439" s="83">
        <f t="shared" si="299"/>
        <v>4.3881856540084391E-2</v>
      </c>
      <c r="X439" s="197"/>
      <c r="Y439" s="172"/>
      <c r="Z439" s="172"/>
      <c r="AA439" s="37" t="s">
        <v>83</v>
      </c>
      <c r="AB439" s="117">
        <v>28703731</v>
      </c>
      <c r="AC439" s="82">
        <f>IFERROR(AB439/Y430,"-")</f>
        <v>8.225313380162575E-4</v>
      </c>
      <c r="AD439" s="117">
        <v>1722</v>
      </c>
      <c r="AE439" s="82">
        <f>IFERROR(AD439/Z430,"-")</f>
        <v>3.6130927402433906E-2</v>
      </c>
      <c r="AF439" s="120">
        <f t="shared" si="274"/>
        <v>16668.833333333332</v>
      </c>
      <c r="AG439" s="83">
        <f t="shared" si="300"/>
        <v>3.3572486937534118E-2</v>
      </c>
      <c r="AH439" s="197"/>
      <c r="AI439" s="172"/>
      <c r="AJ439" s="172"/>
      <c r="AK439" s="37" t="s">
        <v>83</v>
      </c>
      <c r="AL439" s="117">
        <v>34856874</v>
      </c>
      <c r="AM439" s="82">
        <f>IFERROR(AL439/AI430,"-")</f>
        <v>1.0740058342492813E-3</v>
      </c>
      <c r="AN439" s="117">
        <v>1785</v>
      </c>
      <c r="AO439" s="82">
        <f>IFERROR(AN439/AJ430,"-")</f>
        <v>5.2586613245345276E-2</v>
      </c>
      <c r="AP439" s="120">
        <f t="shared" si="275"/>
        <v>19527.660504201682</v>
      </c>
      <c r="AQ439" s="83">
        <f t="shared" si="301"/>
        <v>4.9362572937695304E-2</v>
      </c>
      <c r="AR439" s="197"/>
      <c r="AS439" s="172"/>
      <c r="AT439" s="172"/>
      <c r="AU439" s="37" t="s">
        <v>83</v>
      </c>
      <c r="AV439" s="117">
        <v>63420931</v>
      </c>
      <c r="AW439" s="82">
        <f>IFERROR(AV439/AS430,"-")</f>
        <v>2.7136898826426925E-3</v>
      </c>
      <c r="AX439" s="117">
        <v>1418</v>
      </c>
      <c r="AY439" s="82">
        <f>IFERROR(AX439/AT430,"-")</f>
        <v>6.8625078642985046E-2</v>
      </c>
      <c r="AZ439" s="120">
        <f t="shared" si="276"/>
        <v>44725.621297602258</v>
      </c>
      <c r="BA439" s="83">
        <f t="shared" si="302"/>
        <v>6.353331242439178E-2</v>
      </c>
      <c r="BB439" s="197"/>
      <c r="BC439" s="172"/>
      <c r="BD439" s="172"/>
      <c r="BE439" s="37" t="s">
        <v>83</v>
      </c>
      <c r="BF439" s="117">
        <v>26803358</v>
      </c>
      <c r="BG439" s="82">
        <f>IFERROR(BF439/BC430,"-")</f>
        <v>2.2815425753528319E-3</v>
      </c>
      <c r="BH439" s="117">
        <v>730</v>
      </c>
      <c r="BI439" s="82">
        <f>IFERROR(BH439/BD430,"-")</f>
        <v>7.7387893565143639E-2</v>
      </c>
      <c r="BJ439" s="120">
        <f t="shared" si="277"/>
        <v>36716.928767123289</v>
      </c>
      <c r="BK439" s="83">
        <f t="shared" si="303"/>
        <v>6.9332320258334121E-2</v>
      </c>
      <c r="BL439" s="197"/>
      <c r="BM439" s="172"/>
      <c r="BN439" s="172"/>
      <c r="BO439" s="37" t="s">
        <v>83</v>
      </c>
      <c r="BP439" s="117">
        <v>18245216</v>
      </c>
      <c r="BQ439" s="82">
        <f>IFERROR(BP439/BM430,"-")</f>
        <v>4.1393027472103449E-3</v>
      </c>
      <c r="BR439" s="117">
        <v>296</v>
      </c>
      <c r="BS439" s="82">
        <f>IFERROR(BR439/BN430,"-")</f>
        <v>8.9183489002711655E-2</v>
      </c>
      <c r="BT439" s="120">
        <f t="shared" si="278"/>
        <v>61639.24324324324</v>
      </c>
      <c r="BU439" s="83">
        <f t="shared" si="304"/>
        <v>7.7486910994764402E-2</v>
      </c>
      <c r="BV439" s="197"/>
      <c r="BW439" s="172"/>
      <c r="BX439" s="172"/>
      <c r="BY439" s="37" t="s">
        <v>83</v>
      </c>
      <c r="BZ439" s="117">
        <f t="shared" si="288"/>
        <v>174388513</v>
      </c>
      <c r="CA439" s="82">
        <f>IFERROR(BZ439/BW430,"-")</f>
        <v>1.584516860377867E-3</v>
      </c>
      <c r="CB439" s="117">
        <f t="shared" si="289"/>
        <v>6036</v>
      </c>
      <c r="CC439" s="82">
        <f>IFERROR(CB439/BX430,"-")</f>
        <v>5.1702428369523323E-2</v>
      </c>
      <c r="CD439" s="120">
        <f t="shared" si="279"/>
        <v>28891.40374420146</v>
      </c>
      <c r="CE439" s="83">
        <f t="shared" si="305"/>
        <v>4.7923779277491065E-2</v>
      </c>
    </row>
    <row r="440" spans="2:83" s="31" customFormat="1" ht="13.15" customHeight="1">
      <c r="B440" s="216"/>
      <c r="C440" s="175"/>
      <c r="D440" s="197"/>
      <c r="E440" s="172"/>
      <c r="F440" s="172"/>
      <c r="G440" s="37" t="s">
        <v>85</v>
      </c>
      <c r="H440" s="117">
        <v>2264487</v>
      </c>
      <c r="I440" s="82">
        <f>IFERROR(H440/E430,"-")</f>
        <v>2.0402627188721404E-3</v>
      </c>
      <c r="J440" s="117">
        <v>8</v>
      </c>
      <c r="K440" s="82">
        <f>IFERROR(J440/F430,"-")</f>
        <v>1.3245033112582781E-2</v>
      </c>
      <c r="L440" s="120">
        <f t="shared" si="272"/>
        <v>283060.875</v>
      </c>
      <c r="M440" s="83">
        <f t="shared" si="298"/>
        <v>1.2422360248447204E-2</v>
      </c>
      <c r="N440" s="197"/>
      <c r="O440" s="172"/>
      <c r="P440" s="172"/>
      <c r="Q440" s="37" t="s">
        <v>85</v>
      </c>
      <c r="R440" s="117">
        <v>675844</v>
      </c>
      <c r="S440" s="82">
        <f>IFERROR(R440/O430,"-")</f>
        <v>3.2654784703331968E-4</v>
      </c>
      <c r="T440" s="117">
        <v>17</v>
      </c>
      <c r="U440" s="82">
        <f>IFERROR(T440/P430,"-")</f>
        <v>1.5151515151515152E-2</v>
      </c>
      <c r="V440" s="120">
        <f t="shared" si="273"/>
        <v>39755.529411764706</v>
      </c>
      <c r="W440" s="83">
        <f t="shared" si="299"/>
        <v>1.4345991561181435E-2</v>
      </c>
      <c r="X440" s="197"/>
      <c r="Y440" s="172"/>
      <c r="Z440" s="172"/>
      <c r="AA440" s="37" t="s">
        <v>85</v>
      </c>
      <c r="AB440" s="117">
        <v>37521719</v>
      </c>
      <c r="AC440" s="82">
        <f>IFERROR(AB440/Y430,"-")</f>
        <v>1.0752187488706618E-3</v>
      </c>
      <c r="AD440" s="117">
        <v>387</v>
      </c>
      <c r="AE440" s="82">
        <f>IFERROR(AD440/Z430,"-")</f>
        <v>8.1200167855644146E-3</v>
      </c>
      <c r="AF440" s="120">
        <f t="shared" si="274"/>
        <v>96955.346253229975</v>
      </c>
      <c r="AG440" s="83">
        <f t="shared" si="300"/>
        <v>7.5450362629649846E-3</v>
      </c>
      <c r="AH440" s="197"/>
      <c r="AI440" s="172"/>
      <c r="AJ440" s="172"/>
      <c r="AK440" s="37" t="s">
        <v>85</v>
      </c>
      <c r="AL440" s="117">
        <v>70337122</v>
      </c>
      <c r="AM440" s="82">
        <f>IFERROR(AL440/AI430,"-")</f>
        <v>2.1672189936568459E-3</v>
      </c>
      <c r="AN440" s="117">
        <v>532</v>
      </c>
      <c r="AO440" s="82">
        <f>IFERROR(AN440/AJ430,"-")</f>
        <v>1.567287296724016E-2</v>
      </c>
      <c r="AP440" s="120">
        <f t="shared" si="275"/>
        <v>132212.63533834586</v>
      </c>
      <c r="AQ440" s="83">
        <f t="shared" si="301"/>
        <v>1.4711982522607229E-2</v>
      </c>
      <c r="AR440" s="197"/>
      <c r="AS440" s="172"/>
      <c r="AT440" s="172"/>
      <c r="AU440" s="37" t="s">
        <v>85</v>
      </c>
      <c r="AV440" s="117">
        <v>86640509</v>
      </c>
      <c r="AW440" s="82">
        <f>IFERROR(AV440/AS430,"-")</f>
        <v>3.7072220321129178E-3</v>
      </c>
      <c r="AX440" s="117">
        <v>506</v>
      </c>
      <c r="AY440" s="82">
        <f>IFERROR(AX440/AT430,"-")</f>
        <v>2.4488215651163915E-2</v>
      </c>
      <c r="AZ440" s="120">
        <f t="shared" si="276"/>
        <v>171226.3023715415</v>
      </c>
      <c r="BA440" s="83">
        <f t="shared" si="302"/>
        <v>2.2671266633809757E-2</v>
      </c>
      <c r="BB440" s="197"/>
      <c r="BC440" s="172"/>
      <c r="BD440" s="172"/>
      <c r="BE440" s="37" t="s">
        <v>85</v>
      </c>
      <c r="BF440" s="117">
        <v>72449817</v>
      </c>
      <c r="BG440" s="82">
        <f>IFERROR(BF440/BC430,"-")</f>
        <v>6.1670385502451365E-3</v>
      </c>
      <c r="BH440" s="117">
        <v>322</v>
      </c>
      <c r="BI440" s="82">
        <f>IFERROR(BH440/BD430,"-")</f>
        <v>3.4135481819145552E-2</v>
      </c>
      <c r="BJ440" s="120">
        <f t="shared" si="277"/>
        <v>224999.43167701864</v>
      </c>
      <c r="BK440" s="83">
        <f t="shared" si="303"/>
        <v>3.0582201538607655E-2</v>
      </c>
      <c r="BL440" s="197"/>
      <c r="BM440" s="172"/>
      <c r="BN440" s="172"/>
      <c r="BO440" s="37" t="s">
        <v>85</v>
      </c>
      <c r="BP440" s="117">
        <v>35819095</v>
      </c>
      <c r="BQ440" s="82">
        <f>IFERROR(BP440/BM430,"-")</f>
        <v>8.1262988794480878E-3</v>
      </c>
      <c r="BR440" s="117">
        <v>146</v>
      </c>
      <c r="BS440" s="82">
        <f>IFERROR(BR440/BN430,"-")</f>
        <v>4.3989153359445615E-2</v>
      </c>
      <c r="BT440" s="120">
        <f t="shared" si="278"/>
        <v>245336.26712328766</v>
      </c>
      <c r="BU440" s="83">
        <f t="shared" si="304"/>
        <v>3.8219895287958112E-2</v>
      </c>
      <c r="BV440" s="197"/>
      <c r="BW440" s="172"/>
      <c r="BX440" s="172"/>
      <c r="BY440" s="37" t="s">
        <v>85</v>
      </c>
      <c r="BZ440" s="117">
        <f t="shared" si="288"/>
        <v>305708593</v>
      </c>
      <c r="CA440" s="82">
        <f>IFERROR(BZ440/BW430,"-")</f>
        <v>2.7777082999205067E-3</v>
      </c>
      <c r="CB440" s="117">
        <f t="shared" si="289"/>
        <v>1918</v>
      </c>
      <c r="CC440" s="82">
        <f>IFERROR(CB440/BX430,"-")</f>
        <v>1.6428969120733224E-2</v>
      </c>
      <c r="CD440" s="120">
        <f t="shared" si="279"/>
        <v>159389.25599582898</v>
      </c>
      <c r="CE440" s="83">
        <f t="shared" si="305"/>
        <v>1.5228265184597063E-2</v>
      </c>
    </row>
    <row r="441" spans="2:83" s="31" customFormat="1" ht="13.15" customHeight="1">
      <c r="B441" s="216"/>
      <c r="C441" s="175"/>
      <c r="D441" s="197"/>
      <c r="E441" s="172"/>
      <c r="F441" s="172"/>
      <c r="G441" s="37" t="s">
        <v>87</v>
      </c>
      <c r="H441" s="117">
        <v>14507374</v>
      </c>
      <c r="I441" s="82">
        <f>IFERROR(H441/E430,"-")</f>
        <v>1.3070887278635292E-2</v>
      </c>
      <c r="J441" s="117">
        <v>19</v>
      </c>
      <c r="K441" s="82">
        <f>IFERROR(J441/F430,"-")</f>
        <v>3.1456953642384107E-2</v>
      </c>
      <c r="L441" s="120">
        <f t="shared" si="272"/>
        <v>763546</v>
      </c>
      <c r="M441" s="83">
        <f t="shared" si="298"/>
        <v>2.9503105590062112E-2</v>
      </c>
      <c r="N441" s="197"/>
      <c r="O441" s="172"/>
      <c r="P441" s="172"/>
      <c r="Q441" s="37" t="s">
        <v>87</v>
      </c>
      <c r="R441" s="117">
        <v>11984300</v>
      </c>
      <c r="S441" s="82">
        <f>IFERROR(R441/O430,"-")</f>
        <v>5.7904595782479586E-3</v>
      </c>
      <c r="T441" s="117">
        <v>43</v>
      </c>
      <c r="U441" s="82">
        <f>IFERROR(T441/P430,"-")</f>
        <v>3.8324420677361852E-2</v>
      </c>
      <c r="V441" s="120">
        <f t="shared" si="273"/>
        <v>278704.65116279072</v>
      </c>
      <c r="W441" s="83">
        <f t="shared" si="299"/>
        <v>3.6286919831223625E-2</v>
      </c>
      <c r="X441" s="197"/>
      <c r="Y441" s="172"/>
      <c r="Z441" s="172"/>
      <c r="AA441" s="37" t="s">
        <v>87</v>
      </c>
      <c r="AB441" s="117">
        <v>133580337</v>
      </c>
      <c r="AC441" s="82">
        <f>IFERROR(AB441/Y430,"-")</f>
        <v>3.8278652111557411E-3</v>
      </c>
      <c r="AD441" s="117">
        <v>490</v>
      </c>
      <c r="AE441" s="82">
        <f>IFERROR(AD441/Z430,"-")</f>
        <v>1.0281158203944608E-2</v>
      </c>
      <c r="AF441" s="120">
        <f t="shared" si="274"/>
        <v>272612.93265306123</v>
      </c>
      <c r="AG441" s="83">
        <f t="shared" si="300"/>
        <v>9.5531466895422291E-3</v>
      </c>
      <c r="AH441" s="197"/>
      <c r="AI441" s="172"/>
      <c r="AJ441" s="172"/>
      <c r="AK441" s="37" t="s">
        <v>87</v>
      </c>
      <c r="AL441" s="117">
        <v>310607647</v>
      </c>
      <c r="AM441" s="82">
        <f>IFERROR(AL441/AI430,"-")</f>
        <v>9.5704056835515788E-3</v>
      </c>
      <c r="AN441" s="117">
        <v>786</v>
      </c>
      <c r="AO441" s="82">
        <f>IFERROR(AN441/AJ430,"-")</f>
        <v>2.3155786000471364E-2</v>
      </c>
      <c r="AP441" s="120">
        <f t="shared" si="275"/>
        <v>395175.12340966921</v>
      </c>
      <c r="AQ441" s="83">
        <f t="shared" si="301"/>
        <v>2.1736124554077599E-2</v>
      </c>
      <c r="AR441" s="197"/>
      <c r="AS441" s="172"/>
      <c r="AT441" s="172"/>
      <c r="AU441" s="37" t="s">
        <v>87</v>
      </c>
      <c r="AV441" s="117">
        <v>367654891</v>
      </c>
      <c r="AW441" s="82">
        <f>IFERROR(AV441/AS430,"-")</f>
        <v>1.5731420877609033E-2</v>
      </c>
      <c r="AX441" s="117">
        <v>906</v>
      </c>
      <c r="AY441" s="82">
        <f>IFERROR(AX441/AT430,"-")</f>
        <v>4.3846488893190726E-2</v>
      </c>
      <c r="AZ441" s="120">
        <f t="shared" si="276"/>
        <v>405800.10044150113</v>
      </c>
      <c r="BA441" s="83">
        <f t="shared" si="302"/>
        <v>4.0593216541959763E-2</v>
      </c>
      <c r="BB441" s="197"/>
      <c r="BC441" s="172"/>
      <c r="BD441" s="172"/>
      <c r="BE441" s="37" t="s">
        <v>87</v>
      </c>
      <c r="BF441" s="117">
        <v>264388490</v>
      </c>
      <c r="BG441" s="82">
        <f>IFERROR(BF441/BC430,"-")</f>
        <v>2.2505150152016266E-2</v>
      </c>
      <c r="BH441" s="117">
        <v>644</v>
      </c>
      <c r="BI441" s="82">
        <f>IFERROR(BH441/BD430,"-")</f>
        <v>6.8270963638291104E-2</v>
      </c>
      <c r="BJ441" s="120">
        <f t="shared" si="277"/>
        <v>410541.13354037266</v>
      </c>
      <c r="BK441" s="83">
        <f t="shared" si="303"/>
        <v>6.116440307721531E-2</v>
      </c>
      <c r="BL441" s="197"/>
      <c r="BM441" s="172"/>
      <c r="BN441" s="172"/>
      <c r="BO441" s="37" t="s">
        <v>87</v>
      </c>
      <c r="BP441" s="117">
        <v>145299997</v>
      </c>
      <c r="BQ441" s="82">
        <f>IFERROR(BP441/BM430,"-")</f>
        <v>3.296429468150746E-2</v>
      </c>
      <c r="BR441" s="117">
        <v>353</v>
      </c>
      <c r="BS441" s="82">
        <f>IFERROR(BR441/BN430,"-")</f>
        <v>0.10635733654715275</v>
      </c>
      <c r="BT441" s="120">
        <f t="shared" si="278"/>
        <v>411614.72237960342</v>
      </c>
      <c r="BU441" s="83">
        <f t="shared" si="304"/>
        <v>9.2408376963350788E-2</v>
      </c>
      <c r="BV441" s="197"/>
      <c r="BW441" s="172"/>
      <c r="BX441" s="172"/>
      <c r="BY441" s="37" t="s">
        <v>87</v>
      </c>
      <c r="BZ441" s="117">
        <f t="shared" si="288"/>
        <v>1248023036</v>
      </c>
      <c r="CA441" s="82">
        <f>IFERROR(BZ441/BW430,"-")</f>
        <v>1.1339700698531524E-2</v>
      </c>
      <c r="CB441" s="117">
        <f t="shared" si="289"/>
        <v>3241</v>
      </c>
      <c r="CC441" s="82">
        <f>IFERROR(CB441/BX430,"-")</f>
        <v>2.7761360229560151E-2</v>
      </c>
      <c r="CD441" s="120">
        <f t="shared" si="279"/>
        <v>385073.44523295277</v>
      </c>
      <c r="CE441" s="83">
        <f t="shared" si="305"/>
        <v>2.5732433505359271E-2</v>
      </c>
    </row>
    <row r="442" spans="2:83" s="31" customFormat="1" ht="13.15" customHeight="1">
      <c r="B442" s="216"/>
      <c r="C442" s="175"/>
      <c r="D442" s="197"/>
      <c r="E442" s="172"/>
      <c r="F442" s="172"/>
      <c r="G442" s="37" t="s">
        <v>89</v>
      </c>
      <c r="H442" s="117">
        <v>5350614</v>
      </c>
      <c r="I442" s="82">
        <f>IFERROR(H442/E430,"-")</f>
        <v>4.8208085395391263E-3</v>
      </c>
      <c r="J442" s="117">
        <v>67</v>
      </c>
      <c r="K442" s="82">
        <f>IFERROR(J442/F430,"-")</f>
        <v>0.11092715231788079</v>
      </c>
      <c r="L442" s="120">
        <f t="shared" si="272"/>
        <v>79859.910447761198</v>
      </c>
      <c r="M442" s="83">
        <f t="shared" si="298"/>
        <v>0.10403726708074534</v>
      </c>
      <c r="N442" s="197"/>
      <c r="O442" s="172"/>
      <c r="P442" s="172"/>
      <c r="Q442" s="37" t="s">
        <v>89</v>
      </c>
      <c r="R442" s="117">
        <v>24492286</v>
      </c>
      <c r="S442" s="82">
        <f>IFERROR(R442/O430,"-")</f>
        <v>1.1833948754778199E-2</v>
      </c>
      <c r="T442" s="117">
        <v>178</v>
      </c>
      <c r="U442" s="82">
        <f>IFERROR(T442/P430,"-")</f>
        <v>0.1586452762923351</v>
      </c>
      <c r="V442" s="120">
        <f t="shared" si="273"/>
        <v>137597.11235955055</v>
      </c>
      <c r="W442" s="83">
        <f t="shared" si="299"/>
        <v>0.15021097046413501</v>
      </c>
      <c r="X442" s="197"/>
      <c r="Y442" s="172"/>
      <c r="Z442" s="172"/>
      <c r="AA442" s="37" t="s">
        <v>89</v>
      </c>
      <c r="AB442" s="117">
        <v>310991811</v>
      </c>
      <c r="AC442" s="82">
        <f>IFERROR(AB442/Y430,"-")</f>
        <v>8.9117512428586055E-3</v>
      </c>
      <c r="AD442" s="117">
        <v>5257</v>
      </c>
      <c r="AE442" s="82">
        <f>IFERROR(AD442/Z430,"-")</f>
        <v>0.11030214015946287</v>
      </c>
      <c r="AF442" s="120">
        <f t="shared" si="274"/>
        <v>59157.658550504093</v>
      </c>
      <c r="AG442" s="83">
        <f t="shared" si="300"/>
        <v>0.10249161662637449</v>
      </c>
      <c r="AH442" s="197"/>
      <c r="AI442" s="172"/>
      <c r="AJ442" s="172"/>
      <c r="AK442" s="37" t="s">
        <v>89</v>
      </c>
      <c r="AL442" s="117">
        <v>342284632</v>
      </c>
      <c r="AM442" s="82">
        <f>IFERROR(AL442/AI430,"-")</f>
        <v>1.0546433158115907E-2</v>
      </c>
      <c r="AN442" s="117">
        <v>4433</v>
      </c>
      <c r="AO442" s="82">
        <f>IFERROR(AN442/AJ430,"-")</f>
        <v>0.13059745463115721</v>
      </c>
      <c r="AP442" s="120">
        <f t="shared" si="275"/>
        <v>77212.86532822017</v>
      </c>
      <c r="AQ442" s="83">
        <f t="shared" si="301"/>
        <v>0.1225906363208982</v>
      </c>
      <c r="AR442" s="197"/>
      <c r="AS442" s="172"/>
      <c r="AT442" s="172"/>
      <c r="AU442" s="37" t="s">
        <v>89</v>
      </c>
      <c r="AV442" s="117">
        <v>281462023</v>
      </c>
      <c r="AW442" s="82">
        <f>IFERROR(AV442/AS430,"-")</f>
        <v>1.2043352756257154E-2</v>
      </c>
      <c r="AX442" s="117">
        <v>3070</v>
      </c>
      <c r="AY442" s="82">
        <f>IFERROR(AX442/AT430,"-")</f>
        <v>0.14857474713255578</v>
      </c>
      <c r="AZ442" s="120">
        <f t="shared" si="276"/>
        <v>91681.440716612371</v>
      </c>
      <c r="BA442" s="83">
        <f t="shared" si="302"/>
        <v>0.13755096554505131</v>
      </c>
      <c r="BB442" s="197"/>
      <c r="BC442" s="172"/>
      <c r="BD442" s="172"/>
      <c r="BE442" s="37" t="s">
        <v>89</v>
      </c>
      <c r="BF442" s="117">
        <v>161798056</v>
      </c>
      <c r="BG442" s="82">
        <f>IFERROR(BF442/BC430,"-")</f>
        <v>1.3772496467544167E-2</v>
      </c>
      <c r="BH442" s="117">
        <v>1401</v>
      </c>
      <c r="BI442" s="82">
        <f>IFERROR(BH442/BD430,"-")</f>
        <v>0.14852114915721404</v>
      </c>
      <c r="BJ442" s="120">
        <f t="shared" si="277"/>
        <v>115487.5488936474</v>
      </c>
      <c r="BK442" s="83">
        <f t="shared" si="303"/>
        <v>0.13306106942729604</v>
      </c>
      <c r="BL442" s="197"/>
      <c r="BM442" s="172"/>
      <c r="BN442" s="172"/>
      <c r="BO442" s="37" t="s">
        <v>89</v>
      </c>
      <c r="BP442" s="117">
        <v>62131300</v>
      </c>
      <c r="BQ442" s="82">
        <f>IFERROR(BP442/BM430,"-")</f>
        <v>1.4095764104834391E-2</v>
      </c>
      <c r="BR442" s="117">
        <v>505</v>
      </c>
      <c r="BS442" s="82">
        <f>IFERROR(BR442/BN430,"-")</f>
        <v>0.15215426333232901</v>
      </c>
      <c r="BT442" s="120">
        <f t="shared" si="278"/>
        <v>123032.27722772278</v>
      </c>
      <c r="BU442" s="83">
        <f t="shared" si="304"/>
        <v>0.13219895287958114</v>
      </c>
      <c r="BV442" s="197"/>
      <c r="BW442" s="172"/>
      <c r="BX442" s="172"/>
      <c r="BY442" s="37" t="s">
        <v>89</v>
      </c>
      <c r="BZ442" s="117">
        <f t="shared" si="288"/>
        <v>1188510722</v>
      </c>
      <c r="CA442" s="82">
        <f>IFERROR(BZ442/BW430,"-")</f>
        <v>1.0798964022067623E-2</v>
      </c>
      <c r="CB442" s="117">
        <f t="shared" si="289"/>
        <v>14911</v>
      </c>
      <c r="CC442" s="82">
        <f>IFERROR(CB442/BX430,"-")</f>
        <v>0.12772281468157096</v>
      </c>
      <c r="CD442" s="120">
        <f t="shared" si="279"/>
        <v>79706.976192072965</v>
      </c>
      <c r="CE442" s="83">
        <f t="shared" si="305"/>
        <v>0.11838824930527987</v>
      </c>
    </row>
    <row r="443" spans="2:83" s="31" customFormat="1" ht="13.15" customHeight="1">
      <c r="B443" s="216"/>
      <c r="C443" s="175"/>
      <c r="D443" s="197"/>
      <c r="E443" s="172"/>
      <c r="F443" s="172"/>
      <c r="G443" s="37" t="s">
        <v>91</v>
      </c>
      <c r="H443" s="117">
        <v>24073873</v>
      </c>
      <c r="I443" s="82">
        <f>IFERROR(H443/E430,"-")</f>
        <v>2.1690133606756236E-2</v>
      </c>
      <c r="J443" s="117">
        <v>36</v>
      </c>
      <c r="K443" s="82">
        <f>IFERROR(J443/F430,"-")</f>
        <v>5.9602649006622516E-2</v>
      </c>
      <c r="L443" s="120">
        <f t="shared" si="272"/>
        <v>668718.6944444445</v>
      </c>
      <c r="M443" s="83">
        <f t="shared" si="298"/>
        <v>5.5900621118012424E-2</v>
      </c>
      <c r="N443" s="197"/>
      <c r="O443" s="172"/>
      <c r="P443" s="172"/>
      <c r="Q443" s="37" t="s">
        <v>91</v>
      </c>
      <c r="R443" s="117">
        <v>23646777</v>
      </c>
      <c r="S443" s="82">
        <f>IFERROR(R443/O430,"-")</f>
        <v>1.1425423793992433E-2</v>
      </c>
      <c r="T443" s="117">
        <v>64</v>
      </c>
      <c r="U443" s="82">
        <f>IFERROR(T443/P430,"-")</f>
        <v>5.7040998217468802E-2</v>
      </c>
      <c r="V443" s="120">
        <f t="shared" si="273"/>
        <v>369480.890625</v>
      </c>
      <c r="W443" s="83">
        <f t="shared" si="299"/>
        <v>5.4008438818565402E-2</v>
      </c>
      <c r="X443" s="197"/>
      <c r="Y443" s="172"/>
      <c r="Z443" s="172"/>
      <c r="AA443" s="37" t="s">
        <v>91</v>
      </c>
      <c r="AB443" s="117">
        <v>655561215</v>
      </c>
      <c r="AC443" s="82">
        <f>IFERROR(AB443/Y430,"-")</f>
        <v>1.8785698741585668E-2</v>
      </c>
      <c r="AD443" s="117">
        <v>3365</v>
      </c>
      <c r="AE443" s="82">
        <f>IFERROR(AD443/Z430,"-")</f>
        <v>7.0604280318925725E-2</v>
      </c>
      <c r="AF443" s="120">
        <f t="shared" si="274"/>
        <v>194817.59732540863</v>
      </c>
      <c r="AG443" s="83">
        <f t="shared" si="300"/>
        <v>6.5604772674101225E-2</v>
      </c>
      <c r="AH443" s="197"/>
      <c r="AI443" s="172"/>
      <c r="AJ443" s="172"/>
      <c r="AK443" s="37" t="s">
        <v>91</v>
      </c>
      <c r="AL443" s="117">
        <v>991642245</v>
      </c>
      <c r="AM443" s="82">
        <f>IFERROR(AL443/AI430,"-")</f>
        <v>3.0554362293591073E-2</v>
      </c>
      <c r="AN443" s="117">
        <v>4946</v>
      </c>
      <c r="AO443" s="82">
        <f>IFERROR(AN443/AJ430,"-")</f>
        <v>0.14571058213528165</v>
      </c>
      <c r="AP443" s="120">
        <f t="shared" si="275"/>
        <v>200493.78184391427</v>
      </c>
      <c r="AQ443" s="83">
        <f t="shared" si="301"/>
        <v>0.13677719089626947</v>
      </c>
      <c r="AR443" s="197"/>
      <c r="AS443" s="172"/>
      <c r="AT443" s="172"/>
      <c r="AU443" s="37" t="s">
        <v>91</v>
      </c>
      <c r="AV443" s="117">
        <v>1073600883</v>
      </c>
      <c r="AW443" s="82">
        <f>IFERROR(AV443/AS430,"-")</f>
        <v>4.5937828541075205E-2</v>
      </c>
      <c r="AX443" s="117">
        <v>4793</v>
      </c>
      <c r="AY443" s="82">
        <f>IFERROR(AX443/AT430,"-")</f>
        <v>0.23196050912258626</v>
      </c>
      <c r="AZ443" s="120">
        <f t="shared" si="276"/>
        <v>223993.50782390987</v>
      </c>
      <c r="BA443" s="83">
        <f t="shared" si="302"/>
        <v>0.21474976477440746</v>
      </c>
      <c r="BB443" s="197"/>
      <c r="BC443" s="172"/>
      <c r="BD443" s="172"/>
      <c r="BE443" s="37" t="s">
        <v>91</v>
      </c>
      <c r="BF443" s="117">
        <v>655722169</v>
      </c>
      <c r="BG443" s="82">
        <f>IFERROR(BF443/BC430,"-")</f>
        <v>5.5816067754503179E-2</v>
      </c>
      <c r="BH443" s="117">
        <v>2859</v>
      </c>
      <c r="BI443" s="82">
        <f>IFERROR(BH443/BD430,"-")</f>
        <v>0.30308491466129545</v>
      </c>
      <c r="BJ443" s="120">
        <f t="shared" si="277"/>
        <v>229353.67925848198</v>
      </c>
      <c r="BK443" s="83">
        <f t="shared" si="303"/>
        <v>0.2715357583816127</v>
      </c>
      <c r="BL443" s="197"/>
      <c r="BM443" s="172"/>
      <c r="BN443" s="172"/>
      <c r="BO443" s="37" t="s">
        <v>91</v>
      </c>
      <c r="BP443" s="117">
        <v>287528763</v>
      </c>
      <c r="BQ443" s="82">
        <f>IFERROR(BP443/BM430,"-")</f>
        <v>6.5231817402868361E-2</v>
      </c>
      <c r="BR443" s="117">
        <v>1042</v>
      </c>
      <c r="BS443" s="82">
        <f>IFERROR(BR443/BN430,"-")</f>
        <v>0.31394998493522147</v>
      </c>
      <c r="BT443" s="120">
        <f t="shared" si="278"/>
        <v>275939.31190019194</v>
      </c>
      <c r="BU443" s="83">
        <f t="shared" si="304"/>
        <v>0.27277486910994764</v>
      </c>
      <c r="BV443" s="197"/>
      <c r="BW443" s="172"/>
      <c r="BX443" s="172"/>
      <c r="BY443" s="37" t="s">
        <v>91</v>
      </c>
      <c r="BZ443" s="117">
        <f t="shared" si="288"/>
        <v>3711775925</v>
      </c>
      <c r="CA443" s="82">
        <f>IFERROR(BZ443/BW430,"-")</f>
        <v>3.3725682006974581E-2</v>
      </c>
      <c r="CB443" s="117">
        <f t="shared" si="289"/>
        <v>17105</v>
      </c>
      <c r="CC443" s="82">
        <f>IFERROR(CB443/BX430,"-")</f>
        <v>0.14651591074564221</v>
      </c>
      <c r="CD443" s="120">
        <f t="shared" si="279"/>
        <v>216999.46945337619</v>
      </c>
      <c r="CE443" s="83">
        <f t="shared" si="305"/>
        <v>0.13580786026200872</v>
      </c>
    </row>
    <row r="444" spans="2:83" s="31" customFormat="1" ht="13.15" customHeight="1">
      <c r="B444" s="216"/>
      <c r="C444" s="175"/>
      <c r="D444" s="197"/>
      <c r="E444" s="172"/>
      <c r="F444" s="172"/>
      <c r="G444" s="37" t="s">
        <v>95</v>
      </c>
      <c r="H444" s="117">
        <v>16730876</v>
      </c>
      <c r="I444" s="82">
        <f>IFERROR(H444/E430,"-")</f>
        <v>1.507422323770136E-2</v>
      </c>
      <c r="J444" s="117">
        <v>84</v>
      </c>
      <c r="K444" s="82">
        <f>IFERROR(J444/F430,"-")</f>
        <v>0.13907284768211919</v>
      </c>
      <c r="L444" s="120">
        <f t="shared" si="272"/>
        <v>199177.09523809524</v>
      </c>
      <c r="M444" s="83">
        <f t="shared" si="298"/>
        <v>0.13043478260869565</v>
      </c>
      <c r="N444" s="197"/>
      <c r="O444" s="172"/>
      <c r="P444" s="172"/>
      <c r="Q444" s="37" t="s">
        <v>95</v>
      </c>
      <c r="R444" s="117">
        <v>14352652</v>
      </c>
      <c r="S444" s="82">
        <f>IFERROR(R444/O430,"-")</f>
        <v>6.9347772708176292E-3</v>
      </c>
      <c r="T444" s="117">
        <v>113</v>
      </c>
      <c r="U444" s="82">
        <f>IFERROR(T444/P430,"-")</f>
        <v>0.10071301247771836</v>
      </c>
      <c r="V444" s="120">
        <f t="shared" si="273"/>
        <v>127014.61946902655</v>
      </c>
      <c r="W444" s="83">
        <f t="shared" si="299"/>
        <v>9.535864978902954E-2</v>
      </c>
      <c r="X444" s="197"/>
      <c r="Y444" s="172"/>
      <c r="Z444" s="172"/>
      <c r="AA444" s="37" t="s">
        <v>95</v>
      </c>
      <c r="AB444" s="117">
        <v>237385971</v>
      </c>
      <c r="AC444" s="82">
        <f>IFERROR(AB444/Y430,"-")</f>
        <v>6.80250941429595E-3</v>
      </c>
      <c r="AD444" s="117">
        <v>2824</v>
      </c>
      <c r="AE444" s="82">
        <f>IFERROR(AD444/Z430,"-")</f>
        <v>5.9253042383550149E-2</v>
      </c>
      <c r="AF444" s="120">
        <f t="shared" si="274"/>
        <v>84060.188031161466</v>
      </c>
      <c r="AG444" s="83">
        <f t="shared" si="300"/>
        <v>5.5057318880137256E-2</v>
      </c>
      <c r="AH444" s="197"/>
      <c r="AI444" s="172"/>
      <c r="AJ444" s="172"/>
      <c r="AK444" s="37" t="s">
        <v>95</v>
      </c>
      <c r="AL444" s="117">
        <v>189171824</v>
      </c>
      <c r="AM444" s="82">
        <f>IFERROR(AL444/AI430,"-")</f>
        <v>5.8287396239713922E-3</v>
      </c>
      <c r="AN444" s="117">
        <v>2497</v>
      </c>
      <c r="AO444" s="82">
        <f>IFERROR(AN444/AJ430,"-")</f>
        <v>7.3562337968418573E-2</v>
      </c>
      <c r="AP444" s="120">
        <f t="shared" si="275"/>
        <v>75759.641169403287</v>
      </c>
      <c r="AQ444" s="83">
        <f t="shared" si="301"/>
        <v>6.9052293907801224E-2</v>
      </c>
      <c r="AR444" s="197"/>
      <c r="AS444" s="172"/>
      <c r="AT444" s="172"/>
      <c r="AU444" s="37" t="s">
        <v>95</v>
      </c>
      <c r="AV444" s="117">
        <v>137126388</v>
      </c>
      <c r="AW444" s="82">
        <f>IFERROR(AV444/AS430,"-")</f>
        <v>5.8674397535876024E-3</v>
      </c>
      <c r="AX444" s="117">
        <v>1726</v>
      </c>
      <c r="AY444" s="82">
        <f>IFERROR(AX444/AT430,"-")</f>
        <v>8.3530949039345687E-2</v>
      </c>
      <c r="AZ444" s="120">
        <f t="shared" si="276"/>
        <v>79447.501738122824</v>
      </c>
      <c r="BA444" s="83">
        <f t="shared" si="302"/>
        <v>7.7333213853667274E-2</v>
      </c>
      <c r="BB444" s="197"/>
      <c r="BC444" s="172"/>
      <c r="BD444" s="172"/>
      <c r="BE444" s="37" t="s">
        <v>95</v>
      </c>
      <c r="BF444" s="117">
        <v>62818577</v>
      </c>
      <c r="BG444" s="82">
        <f>IFERROR(BF444/BC430,"-")</f>
        <v>5.3472127614972781E-3</v>
      </c>
      <c r="BH444" s="117">
        <v>734</v>
      </c>
      <c r="BI444" s="82">
        <f>IFERROR(BH444/BD430,"-")</f>
        <v>7.7811936817555397E-2</v>
      </c>
      <c r="BJ444" s="120">
        <f t="shared" si="277"/>
        <v>85583.892370572212</v>
      </c>
      <c r="BK444" s="83">
        <f t="shared" si="303"/>
        <v>6.9712223383037328E-2</v>
      </c>
      <c r="BL444" s="197"/>
      <c r="BM444" s="172"/>
      <c r="BN444" s="172"/>
      <c r="BO444" s="37" t="s">
        <v>95</v>
      </c>
      <c r="BP444" s="117">
        <v>38295015</v>
      </c>
      <c r="BQ444" s="82">
        <f>IFERROR(BP444/BM430,"-")</f>
        <v>8.6880122873832441E-3</v>
      </c>
      <c r="BR444" s="117">
        <v>252</v>
      </c>
      <c r="BS444" s="82">
        <f>IFERROR(BR444/BN430,"-")</f>
        <v>7.5926483880686957E-2</v>
      </c>
      <c r="BT444" s="120">
        <f t="shared" si="278"/>
        <v>151964.34523809524</v>
      </c>
      <c r="BU444" s="83">
        <f t="shared" si="304"/>
        <v>6.5968586387434552E-2</v>
      </c>
      <c r="BV444" s="197"/>
      <c r="BW444" s="172"/>
      <c r="BX444" s="172"/>
      <c r="BY444" s="37" t="s">
        <v>95</v>
      </c>
      <c r="BZ444" s="117">
        <f t="shared" si="288"/>
        <v>695881303</v>
      </c>
      <c r="CA444" s="82">
        <f>IFERROR(BZ444/BW430,"-")</f>
        <v>6.3228686250981405E-3</v>
      </c>
      <c r="CB444" s="117">
        <f t="shared" si="289"/>
        <v>8230</v>
      </c>
      <c r="CC444" s="82">
        <f>IFERROR(CB444/BX430,"-")</f>
        <v>7.0495524433594581E-2</v>
      </c>
      <c r="CD444" s="120">
        <f t="shared" si="279"/>
        <v>84554.228797083837</v>
      </c>
      <c r="CE444" s="83">
        <f t="shared" si="305"/>
        <v>6.5343390234219922E-2</v>
      </c>
    </row>
    <row r="445" spans="2:83" s="31" customFormat="1" ht="13.15" customHeight="1">
      <c r="B445" s="216"/>
      <c r="C445" s="175"/>
      <c r="D445" s="197"/>
      <c r="E445" s="172"/>
      <c r="F445" s="172"/>
      <c r="G445" s="38" t="s">
        <v>93</v>
      </c>
      <c r="H445" s="118">
        <v>1664450</v>
      </c>
      <c r="I445" s="84">
        <f>IFERROR(H445/E430,"-")</f>
        <v>1.4996399990049552E-3</v>
      </c>
      <c r="J445" s="118">
        <v>113</v>
      </c>
      <c r="K445" s="84">
        <f>IFERROR(J445/F430,"-")</f>
        <v>0.1870860927152318</v>
      </c>
      <c r="L445" s="121">
        <f t="shared" si="272"/>
        <v>14729.646017699115</v>
      </c>
      <c r="M445" s="87">
        <f t="shared" si="298"/>
        <v>0.17546583850931677</v>
      </c>
      <c r="N445" s="197"/>
      <c r="O445" s="172"/>
      <c r="P445" s="172"/>
      <c r="Q445" s="38" t="s">
        <v>93</v>
      </c>
      <c r="R445" s="118">
        <v>3936365</v>
      </c>
      <c r="S445" s="84">
        <f>IFERROR(R445/O430,"-")</f>
        <v>1.9019352334078774E-3</v>
      </c>
      <c r="T445" s="118">
        <v>223</v>
      </c>
      <c r="U445" s="84">
        <f>IFERROR(T445/P430,"-")</f>
        <v>0.19875222816399288</v>
      </c>
      <c r="V445" s="121">
        <f t="shared" si="273"/>
        <v>17651.860986547086</v>
      </c>
      <c r="W445" s="87">
        <f t="shared" si="299"/>
        <v>0.18818565400843881</v>
      </c>
      <c r="X445" s="197"/>
      <c r="Y445" s="172"/>
      <c r="Z445" s="172"/>
      <c r="AA445" s="38" t="s">
        <v>93</v>
      </c>
      <c r="AB445" s="118">
        <v>59640891</v>
      </c>
      <c r="AC445" s="84">
        <f>IFERROR(AB445/Y430,"-")</f>
        <v>1.7090636013385079E-3</v>
      </c>
      <c r="AD445" s="118">
        <v>3704</v>
      </c>
      <c r="AE445" s="84">
        <f>IFERROR(AD445/Z430,"-")</f>
        <v>7.7717163239613932E-2</v>
      </c>
      <c r="AF445" s="121">
        <f t="shared" si="274"/>
        <v>16101.752429805616</v>
      </c>
      <c r="AG445" s="87">
        <f t="shared" si="300"/>
        <v>7.2213990485845744E-2</v>
      </c>
      <c r="AH445" s="197"/>
      <c r="AI445" s="172"/>
      <c r="AJ445" s="172"/>
      <c r="AK445" s="38" t="s">
        <v>93</v>
      </c>
      <c r="AL445" s="118">
        <v>72473227</v>
      </c>
      <c r="AM445" s="84">
        <f>IFERROR(AL445/AI430,"-")</f>
        <v>2.233036405527143E-3</v>
      </c>
      <c r="AN445" s="118">
        <v>3863</v>
      </c>
      <c r="AO445" s="84">
        <f>IFERROR(AN445/AJ430,"-")</f>
        <v>0.1138050907376856</v>
      </c>
      <c r="AP445" s="121">
        <f t="shared" si="275"/>
        <v>18760.866425058244</v>
      </c>
      <c r="AQ445" s="87">
        <f t="shared" si="301"/>
        <v>0.10682779790381904</v>
      </c>
      <c r="AR445" s="197"/>
      <c r="AS445" s="172"/>
      <c r="AT445" s="172"/>
      <c r="AU445" s="38" t="s">
        <v>93</v>
      </c>
      <c r="AV445" s="118">
        <v>67355578</v>
      </c>
      <c r="AW445" s="84">
        <f>IFERROR(AV445/AS430,"-")</f>
        <v>2.882047735283967E-3</v>
      </c>
      <c r="AX445" s="118">
        <v>3060</v>
      </c>
      <c r="AY445" s="84">
        <f>IFERROR(AX445/AT430,"-")</f>
        <v>0.1480907903015051</v>
      </c>
      <c r="AZ445" s="121">
        <f t="shared" si="276"/>
        <v>22011.626797385619</v>
      </c>
      <c r="BA445" s="87">
        <f t="shared" si="302"/>
        <v>0.13710291679734754</v>
      </c>
      <c r="BB445" s="197"/>
      <c r="BC445" s="172"/>
      <c r="BD445" s="172"/>
      <c r="BE445" s="38" t="s">
        <v>93</v>
      </c>
      <c r="BF445" s="118">
        <v>48535160</v>
      </c>
      <c r="BG445" s="84">
        <f>IFERROR(BF445/BC430,"-")</f>
        <v>4.1313865949767093E-3</v>
      </c>
      <c r="BH445" s="118">
        <v>1569</v>
      </c>
      <c r="BI445" s="84">
        <f>IFERROR(BH445/BD430,"-")</f>
        <v>0.16633096575850737</v>
      </c>
      <c r="BJ445" s="121">
        <f t="shared" si="277"/>
        <v>30933.817718291906</v>
      </c>
      <c r="BK445" s="87">
        <f t="shared" si="303"/>
        <v>0.14901700066483048</v>
      </c>
      <c r="BL445" s="197"/>
      <c r="BM445" s="172"/>
      <c r="BN445" s="172"/>
      <c r="BO445" s="38" t="s">
        <v>93</v>
      </c>
      <c r="BP445" s="118">
        <v>15715239</v>
      </c>
      <c r="BQ445" s="84">
        <f>IFERROR(BP445/BM430,"-")</f>
        <v>3.5653253962993452E-3</v>
      </c>
      <c r="BR445" s="118">
        <v>540</v>
      </c>
      <c r="BS445" s="84">
        <f>IFERROR(BR445/BN430,"-")</f>
        <v>0.16269960831575775</v>
      </c>
      <c r="BT445" s="121">
        <f t="shared" si="278"/>
        <v>29102.294444444444</v>
      </c>
      <c r="BU445" s="87">
        <f t="shared" si="304"/>
        <v>0.14136125654450263</v>
      </c>
      <c r="BV445" s="197"/>
      <c r="BW445" s="172"/>
      <c r="BX445" s="172"/>
      <c r="BY445" s="38" t="s">
        <v>93</v>
      </c>
      <c r="BZ445" s="118">
        <f t="shared" si="288"/>
        <v>269320910</v>
      </c>
      <c r="CA445" s="84">
        <f>IFERROR(BZ445/BW430,"-")</f>
        <v>2.4470850482411653E-3</v>
      </c>
      <c r="CB445" s="118">
        <f t="shared" si="289"/>
        <v>13072</v>
      </c>
      <c r="CC445" s="84">
        <f>IFERROR(CB445/BX430,"-")</f>
        <v>0.11197053406998159</v>
      </c>
      <c r="CD445" s="121">
        <f t="shared" si="279"/>
        <v>20602.884791921664</v>
      </c>
      <c r="CE445" s="87">
        <f t="shared" si="305"/>
        <v>0.10378721714966256</v>
      </c>
    </row>
    <row r="446" spans="2:83" s="31" customFormat="1" ht="13.15" customHeight="1">
      <c r="B446" s="216"/>
      <c r="C446" s="176"/>
      <c r="D446" s="198"/>
      <c r="E446" s="173"/>
      <c r="F446" s="173"/>
      <c r="G446" s="39" t="s">
        <v>100</v>
      </c>
      <c r="H446" s="114">
        <f>SUM(H430:H445)</f>
        <v>152638355</v>
      </c>
      <c r="I446" s="84">
        <f>IFERROR(H446/E430,"-")</f>
        <v>0.13752445705207006</v>
      </c>
      <c r="J446" s="118">
        <v>466</v>
      </c>
      <c r="K446" s="84">
        <f>IFERROR(J446/F430,"-")</f>
        <v>0.77152317880794707</v>
      </c>
      <c r="L446" s="121">
        <f t="shared" si="272"/>
        <v>327550.11802575109</v>
      </c>
      <c r="M446" s="88">
        <f t="shared" si="298"/>
        <v>0.72360248447204967</v>
      </c>
      <c r="N446" s="198"/>
      <c r="O446" s="173"/>
      <c r="P446" s="173"/>
      <c r="Q446" s="39" t="s">
        <v>100</v>
      </c>
      <c r="R446" s="114">
        <f>SUM(R430:R445)</f>
        <v>235762246</v>
      </c>
      <c r="S446" s="84">
        <f>IFERROR(R446/O430,"-")</f>
        <v>0.11391334959404817</v>
      </c>
      <c r="T446" s="118">
        <v>948</v>
      </c>
      <c r="U446" s="84">
        <f>IFERROR(T446/P430,"-")</f>
        <v>0.84491978609625673</v>
      </c>
      <c r="V446" s="121">
        <f t="shared" si="273"/>
        <v>248694.3523206751</v>
      </c>
      <c r="W446" s="88">
        <f t="shared" si="299"/>
        <v>0.8</v>
      </c>
      <c r="X446" s="198"/>
      <c r="Y446" s="173"/>
      <c r="Z446" s="173"/>
      <c r="AA446" s="39" t="s">
        <v>100</v>
      </c>
      <c r="AB446" s="114">
        <f>SUM(AB430:AB445)</f>
        <v>6290952932</v>
      </c>
      <c r="AC446" s="84">
        <f>IFERROR(AB446/Y430,"-")</f>
        <v>0.18027293847462753</v>
      </c>
      <c r="AD446" s="118">
        <v>34578</v>
      </c>
      <c r="AE446" s="84">
        <f>IFERROR(AD446/Z430,"-")</f>
        <v>0.72551405791019719</v>
      </c>
      <c r="AF446" s="121">
        <f t="shared" si="274"/>
        <v>181935.13019839203</v>
      </c>
      <c r="AG446" s="88">
        <f t="shared" si="300"/>
        <v>0.67414021679794123</v>
      </c>
      <c r="AH446" s="198"/>
      <c r="AI446" s="173"/>
      <c r="AJ446" s="173"/>
      <c r="AK446" s="39" t="s">
        <v>100</v>
      </c>
      <c r="AL446" s="114">
        <f>SUM(AL430:AL445)</f>
        <v>7240285815</v>
      </c>
      <c r="AM446" s="84">
        <f>IFERROR(AL446/AI430,"-")</f>
        <v>0.22308682089341436</v>
      </c>
      <c r="AN446" s="118">
        <v>27760</v>
      </c>
      <c r="AO446" s="84">
        <f>IFERROR(AN446/AJ430,"-")</f>
        <v>0.8178175818995993</v>
      </c>
      <c r="AP446" s="121">
        <f t="shared" si="275"/>
        <v>260817.21235590777</v>
      </c>
      <c r="AQ446" s="88">
        <f t="shared" si="301"/>
        <v>0.76767788501424183</v>
      </c>
      <c r="AR446" s="198"/>
      <c r="AS446" s="173"/>
      <c r="AT446" s="173"/>
      <c r="AU446" s="39" t="s">
        <v>100</v>
      </c>
      <c r="AV446" s="114">
        <f>SUM(AV430:AV445)</f>
        <v>6276259714</v>
      </c>
      <c r="AW446" s="84">
        <f>IFERROR(AV446/AS430,"-")</f>
        <v>0.26855207292241923</v>
      </c>
      <c r="AX446" s="118">
        <v>18050</v>
      </c>
      <c r="AY446" s="84">
        <f>IFERROR(AX446/AT430,"-")</f>
        <v>0.87354208004645983</v>
      </c>
      <c r="AZ446" s="121">
        <f t="shared" si="276"/>
        <v>347715.21961218835</v>
      </c>
      <c r="BA446" s="88">
        <f t="shared" si="302"/>
        <v>0.80872798960526904</v>
      </c>
      <c r="BB446" s="198"/>
      <c r="BC446" s="173"/>
      <c r="BD446" s="173"/>
      <c r="BE446" s="39" t="s">
        <v>100</v>
      </c>
      <c r="BF446" s="114">
        <f>SUM(BF430:BF445)</f>
        <v>3706846439</v>
      </c>
      <c r="BG446" s="84">
        <f>IFERROR(BF446/BC430,"-")</f>
        <v>0.31553240347248779</v>
      </c>
      <c r="BH446" s="118">
        <v>8379</v>
      </c>
      <c r="BI446" s="84">
        <f>IFERROR(BH446/BD430,"-")</f>
        <v>0.88826460298950494</v>
      </c>
      <c r="BJ446" s="121">
        <f t="shared" si="277"/>
        <v>442397.23582766438</v>
      </c>
      <c r="BK446" s="88">
        <f t="shared" si="303"/>
        <v>0.79580207047202967</v>
      </c>
      <c r="BL446" s="198"/>
      <c r="BM446" s="173"/>
      <c r="BN446" s="173"/>
      <c r="BO446" s="39" t="s">
        <v>100</v>
      </c>
      <c r="BP446" s="114">
        <f>SUM(BP430:BP445)</f>
        <v>1547110061</v>
      </c>
      <c r="BQ446" s="84">
        <f>IFERROR(BP446/BM430,"-")</f>
        <v>0.35099375780117176</v>
      </c>
      <c r="BR446" s="118">
        <v>2851</v>
      </c>
      <c r="BS446" s="84">
        <f>IFERROR(BR446/BN430,"-")</f>
        <v>0.85899367279300998</v>
      </c>
      <c r="BT446" s="121">
        <f t="shared" si="278"/>
        <v>542655.23009470361</v>
      </c>
      <c r="BU446" s="88">
        <f t="shared" si="304"/>
        <v>0.74633507853403136</v>
      </c>
      <c r="BV446" s="198"/>
      <c r="BW446" s="173"/>
      <c r="BX446" s="173"/>
      <c r="BY446" s="39" t="s">
        <v>100</v>
      </c>
      <c r="BZ446" s="114">
        <f t="shared" si="288"/>
        <v>25449855562</v>
      </c>
      <c r="CA446" s="84">
        <f>IFERROR(BZ446/BW430,"-")</f>
        <v>0.23124071957750128</v>
      </c>
      <c r="CB446" s="114">
        <f t="shared" si="289"/>
        <v>93032</v>
      </c>
      <c r="CC446" s="84">
        <f>IFERROR(CB446/BX430,"-")</f>
        <v>0.79688209345153971</v>
      </c>
      <c r="CD446" s="121">
        <f t="shared" si="279"/>
        <v>273560.23262963281</v>
      </c>
      <c r="CE446" s="88">
        <f t="shared" si="305"/>
        <v>0.73864231838030969</v>
      </c>
    </row>
    <row r="447" spans="2:83" s="31" customFormat="1" ht="13.15" customHeight="1">
      <c r="B447" s="216">
        <v>27</v>
      </c>
      <c r="C447" s="174" t="s">
        <v>36</v>
      </c>
      <c r="D447" s="196">
        <f>CI31</f>
        <v>131</v>
      </c>
      <c r="E447" s="171">
        <v>288397290</v>
      </c>
      <c r="F447" s="171">
        <v>117</v>
      </c>
      <c r="G447" s="35" t="s">
        <v>66</v>
      </c>
      <c r="H447" s="124">
        <v>6104066</v>
      </c>
      <c r="I447" s="80">
        <f>IFERROR(H447/E447,"-")</f>
        <v>2.1165476277533676E-2</v>
      </c>
      <c r="J447" s="124">
        <v>24</v>
      </c>
      <c r="K447" s="80">
        <f>IFERROR(J447/F447,"-")</f>
        <v>0.20512820512820512</v>
      </c>
      <c r="L447" s="119">
        <f t="shared" si="272"/>
        <v>254336.08333333334</v>
      </c>
      <c r="M447" s="81">
        <f t="shared" ref="M447:M463" si="306">IFERROR(J447/$CI$31,"-")</f>
        <v>0.18320610687022901</v>
      </c>
      <c r="N447" s="196">
        <f>CJ31</f>
        <v>174</v>
      </c>
      <c r="O447" s="171">
        <v>290500250</v>
      </c>
      <c r="P447" s="171">
        <v>156</v>
      </c>
      <c r="Q447" s="35" t="s">
        <v>66</v>
      </c>
      <c r="R447" s="124">
        <v>6369827</v>
      </c>
      <c r="S447" s="80">
        <f>IFERROR(R447/O447,"-")</f>
        <v>2.1927096448281887E-2</v>
      </c>
      <c r="T447" s="124">
        <v>34</v>
      </c>
      <c r="U447" s="80">
        <f>IFERROR(T447/P447,"-")</f>
        <v>0.21794871794871795</v>
      </c>
      <c r="V447" s="119">
        <f t="shared" si="273"/>
        <v>187347.85294117648</v>
      </c>
      <c r="W447" s="81">
        <f t="shared" ref="W447:W463" si="307">IFERROR(T447/$CJ$31,"-")</f>
        <v>0.19540229885057472</v>
      </c>
      <c r="X447" s="196">
        <f>CK31</f>
        <v>8055</v>
      </c>
      <c r="Y447" s="171">
        <v>5486090190</v>
      </c>
      <c r="Z447" s="171">
        <v>7290</v>
      </c>
      <c r="AA447" s="35" t="s">
        <v>66</v>
      </c>
      <c r="AB447" s="124">
        <v>148698721</v>
      </c>
      <c r="AC447" s="80">
        <f>IFERROR(AB447/Y447,"-")</f>
        <v>2.7104680355245856E-2</v>
      </c>
      <c r="AD447" s="124">
        <v>1210</v>
      </c>
      <c r="AE447" s="80">
        <f>IFERROR(AD447/Z447,"-")</f>
        <v>0.16598079561042525</v>
      </c>
      <c r="AF447" s="119">
        <f t="shared" si="274"/>
        <v>122891.50495867769</v>
      </c>
      <c r="AG447" s="81">
        <f t="shared" ref="AG447:AG463" si="308">IFERROR(AD447/$CK$31,"-")</f>
        <v>0.15021725636250777</v>
      </c>
      <c r="AH447" s="196">
        <f>CL31</f>
        <v>6059</v>
      </c>
      <c r="AI447" s="171">
        <v>5335047130</v>
      </c>
      <c r="AJ447" s="171">
        <v>5415</v>
      </c>
      <c r="AK447" s="35" t="s">
        <v>66</v>
      </c>
      <c r="AL447" s="124">
        <v>238583709</v>
      </c>
      <c r="AM447" s="80">
        <f>IFERROR(AL447/AI447,"-")</f>
        <v>4.4720075228276382E-2</v>
      </c>
      <c r="AN447" s="124">
        <v>1205</v>
      </c>
      <c r="AO447" s="80">
        <f>IFERROR(AN447/AJ447,"-")</f>
        <v>0.22253000923361035</v>
      </c>
      <c r="AP447" s="119">
        <f t="shared" si="275"/>
        <v>197994.77925311204</v>
      </c>
      <c r="AQ447" s="81">
        <f t="shared" ref="AQ447:AQ463" si="309">IFERROR(AN447/$CL$31,"-")</f>
        <v>0.19887770259118667</v>
      </c>
      <c r="AR447" s="196">
        <f>CM31</f>
        <v>4344</v>
      </c>
      <c r="AS447" s="171">
        <v>4480738460</v>
      </c>
      <c r="AT447" s="171">
        <v>3858</v>
      </c>
      <c r="AU447" s="35" t="s">
        <v>66</v>
      </c>
      <c r="AV447" s="124">
        <v>198034234</v>
      </c>
      <c r="AW447" s="80">
        <f>IFERROR(AV447/AS447,"-")</f>
        <v>4.4196784920135686E-2</v>
      </c>
      <c r="AX447" s="124">
        <v>970</v>
      </c>
      <c r="AY447" s="80">
        <f>IFERROR(AX447/AT447,"-")</f>
        <v>0.25142560912389839</v>
      </c>
      <c r="AZ447" s="119">
        <f t="shared" si="276"/>
        <v>204159.00412371135</v>
      </c>
      <c r="BA447" s="81">
        <f t="shared" ref="BA447:BA463" si="310">IFERROR(AX447/$CM$31,"-")</f>
        <v>0.22329650092081033</v>
      </c>
      <c r="BB447" s="196">
        <f>CN31</f>
        <v>2285</v>
      </c>
      <c r="BC447" s="171">
        <v>2400774530</v>
      </c>
      <c r="BD447" s="171">
        <v>1931</v>
      </c>
      <c r="BE447" s="35" t="s">
        <v>66</v>
      </c>
      <c r="BF447" s="124">
        <v>95537482</v>
      </c>
      <c r="BG447" s="80">
        <f>IFERROR(BF447/BC447,"-")</f>
        <v>3.9794441671288476E-2</v>
      </c>
      <c r="BH447" s="124">
        <v>454</v>
      </c>
      <c r="BI447" s="80">
        <f>IFERROR(BH447/BD447,"-")</f>
        <v>0.23511134127395131</v>
      </c>
      <c r="BJ447" s="119">
        <f t="shared" si="277"/>
        <v>210434.98237885462</v>
      </c>
      <c r="BK447" s="81">
        <f t="shared" ref="BK447:BK463" si="311">IFERROR(BH447/$CN$31,"-")</f>
        <v>0.19868708971553611</v>
      </c>
      <c r="BL447" s="196">
        <f>CO31</f>
        <v>806</v>
      </c>
      <c r="BM447" s="171">
        <v>814017920</v>
      </c>
      <c r="BN447" s="171">
        <v>670</v>
      </c>
      <c r="BO447" s="35" t="s">
        <v>66</v>
      </c>
      <c r="BP447" s="124">
        <v>45633176</v>
      </c>
      <c r="BQ447" s="80">
        <f>IFERROR(BP447/BM447,"-")</f>
        <v>5.6059178648057283E-2</v>
      </c>
      <c r="BR447" s="124">
        <v>154</v>
      </c>
      <c r="BS447" s="80">
        <f>IFERROR(BR447/BN447,"-")</f>
        <v>0.2298507462686567</v>
      </c>
      <c r="BT447" s="119">
        <f t="shared" si="278"/>
        <v>296319.32467532466</v>
      </c>
      <c r="BU447" s="81">
        <f t="shared" ref="BU447:BU463" si="312">IFERROR(BR447/$CO$31,"-")</f>
        <v>0.19106699751861042</v>
      </c>
      <c r="BV447" s="196">
        <f>CP31</f>
        <v>21854</v>
      </c>
      <c r="BW447" s="171">
        <f>SUM(E447,O447,Y447,AI447,AS447,BC447,BM447)</f>
        <v>19095565770</v>
      </c>
      <c r="BX447" s="171">
        <f>SUM(F447,P447,Z447,AJ447,AT447,BD447,BN447)</f>
        <v>19437</v>
      </c>
      <c r="BY447" s="35" t="s">
        <v>66</v>
      </c>
      <c r="BZ447" s="124">
        <f t="shared" si="288"/>
        <v>738961215</v>
      </c>
      <c r="CA447" s="80">
        <f>IFERROR(BZ447/BW447,"-")</f>
        <v>3.8698052935459061E-2</v>
      </c>
      <c r="CB447" s="124">
        <f t="shared" si="289"/>
        <v>4051</v>
      </c>
      <c r="CC447" s="80">
        <f>IFERROR(CB447/BX447,"-")</f>
        <v>0.20841693677007769</v>
      </c>
      <c r="CD447" s="119">
        <f t="shared" si="279"/>
        <v>182414.51863737349</v>
      </c>
      <c r="CE447" s="81">
        <f t="shared" ref="CE447:CE463" si="313">IFERROR(CB447/$CP$31,"-")</f>
        <v>0.18536652329093073</v>
      </c>
    </row>
    <row r="448" spans="2:83" s="31" customFormat="1" ht="13.15" customHeight="1">
      <c r="B448" s="216"/>
      <c r="C448" s="175"/>
      <c r="D448" s="197"/>
      <c r="E448" s="172"/>
      <c r="F448" s="172"/>
      <c r="G448" s="36" t="s">
        <v>68</v>
      </c>
      <c r="H448" s="117">
        <v>6283344</v>
      </c>
      <c r="I448" s="82">
        <f>IFERROR(H448/E447,"-")</f>
        <v>2.1787111799836955E-2</v>
      </c>
      <c r="J448" s="117">
        <v>31</v>
      </c>
      <c r="K448" s="82">
        <f>IFERROR(J448/F447,"-")</f>
        <v>0.26495726495726496</v>
      </c>
      <c r="L448" s="120">
        <f t="shared" si="272"/>
        <v>202688.51612903227</v>
      </c>
      <c r="M448" s="83">
        <f t="shared" si="306"/>
        <v>0.23664122137404581</v>
      </c>
      <c r="N448" s="197"/>
      <c r="O448" s="172"/>
      <c r="P448" s="172"/>
      <c r="Q448" s="36" t="s">
        <v>68</v>
      </c>
      <c r="R448" s="117">
        <v>3198493</v>
      </c>
      <c r="S448" s="82">
        <f>IFERROR(R448/O447,"-")</f>
        <v>1.1010293450694104E-2</v>
      </c>
      <c r="T448" s="117">
        <v>53</v>
      </c>
      <c r="U448" s="82">
        <f>IFERROR(T448/P447,"-")</f>
        <v>0.33974358974358976</v>
      </c>
      <c r="V448" s="120">
        <f t="shared" si="273"/>
        <v>60348.92452830189</v>
      </c>
      <c r="W448" s="83">
        <f t="shared" si="307"/>
        <v>0.3045977011494253</v>
      </c>
      <c r="X448" s="197"/>
      <c r="Y448" s="172"/>
      <c r="Z448" s="172"/>
      <c r="AA448" s="36" t="s">
        <v>68</v>
      </c>
      <c r="AB448" s="117">
        <v>164419519</v>
      </c>
      <c r="AC448" s="82">
        <f>IFERROR(AB448/Y447,"-")</f>
        <v>2.9970254462768867E-2</v>
      </c>
      <c r="AD448" s="117">
        <v>1865</v>
      </c>
      <c r="AE448" s="82">
        <f>IFERROR(AD448/Z447,"-")</f>
        <v>0.25582990397805211</v>
      </c>
      <c r="AF448" s="120">
        <f t="shared" si="274"/>
        <v>88160.6</v>
      </c>
      <c r="AG448" s="83">
        <f t="shared" si="308"/>
        <v>0.23153320918684048</v>
      </c>
      <c r="AH448" s="197"/>
      <c r="AI448" s="172"/>
      <c r="AJ448" s="172"/>
      <c r="AK448" s="36" t="s">
        <v>68</v>
      </c>
      <c r="AL448" s="117">
        <v>109835476</v>
      </c>
      <c r="AM448" s="82">
        <f>IFERROR(AL448/AI447,"-")</f>
        <v>2.0587536215448579E-2</v>
      </c>
      <c r="AN448" s="117">
        <v>1637</v>
      </c>
      <c r="AO448" s="82">
        <f>IFERROR(AN448/AJ447,"-")</f>
        <v>0.30230840258541092</v>
      </c>
      <c r="AP448" s="120">
        <f t="shared" si="275"/>
        <v>67095.58704948076</v>
      </c>
      <c r="AQ448" s="83">
        <f t="shared" si="309"/>
        <v>0.27017659679815154</v>
      </c>
      <c r="AR448" s="197"/>
      <c r="AS448" s="172"/>
      <c r="AT448" s="172"/>
      <c r="AU448" s="36" t="s">
        <v>68</v>
      </c>
      <c r="AV448" s="117">
        <v>73818794</v>
      </c>
      <c r="AW448" s="82">
        <f>IFERROR(AV448/AS447,"-")</f>
        <v>1.6474693771794037E-2</v>
      </c>
      <c r="AX448" s="117">
        <v>1278</v>
      </c>
      <c r="AY448" s="82">
        <f>IFERROR(AX448/AT447,"-")</f>
        <v>0.33125972006220838</v>
      </c>
      <c r="AZ448" s="120">
        <f t="shared" si="276"/>
        <v>57761.184663536776</v>
      </c>
      <c r="BA448" s="83">
        <f t="shared" si="310"/>
        <v>0.29419889502762431</v>
      </c>
      <c r="BB448" s="197"/>
      <c r="BC448" s="172"/>
      <c r="BD448" s="172"/>
      <c r="BE448" s="36" t="s">
        <v>68</v>
      </c>
      <c r="BF448" s="117">
        <v>31956948</v>
      </c>
      <c r="BG448" s="82">
        <f>IFERROR(BF448/BC447,"-")</f>
        <v>1.3311099230963601E-2</v>
      </c>
      <c r="BH448" s="117">
        <v>624</v>
      </c>
      <c r="BI448" s="82">
        <f>IFERROR(BH448/BD447,"-")</f>
        <v>0.32314862765406527</v>
      </c>
      <c r="BJ448" s="120">
        <f t="shared" si="277"/>
        <v>51213.057692307695</v>
      </c>
      <c r="BK448" s="83">
        <f t="shared" si="311"/>
        <v>0.27308533916849015</v>
      </c>
      <c r="BL448" s="197"/>
      <c r="BM448" s="172"/>
      <c r="BN448" s="172"/>
      <c r="BO448" s="36" t="s">
        <v>68</v>
      </c>
      <c r="BP448" s="117">
        <v>10175715</v>
      </c>
      <c r="BQ448" s="82">
        <f>IFERROR(BP448/BM447,"-")</f>
        <v>1.2500603180824323E-2</v>
      </c>
      <c r="BR448" s="117">
        <v>180</v>
      </c>
      <c r="BS448" s="82">
        <f>IFERROR(BR448/BN447,"-")</f>
        <v>0.26865671641791045</v>
      </c>
      <c r="BT448" s="120">
        <f t="shared" si="278"/>
        <v>56531.75</v>
      </c>
      <c r="BU448" s="83">
        <f t="shared" si="312"/>
        <v>0.22332506203473945</v>
      </c>
      <c r="BV448" s="197"/>
      <c r="BW448" s="172"/>
      <c r="BX448" s="172"/>
      <c r="BY448" s="36" t="s">
        <v>68</v>
      </c>
      <c r="BZ448" s="117">
        <f t="shared" si="288"/>
        <v>399688289</v>
      </c>
      <c r="CA448" s="82">
        <f>IFERROR(BZ448/BW447,"-")</f>
        <v>2.09309477296519E-2</v>
      </c>
      <c r="CB448" s="117">
        <f t="shared" si="289"/>
        <v>5668</v>
      </c>
      <c r="CC448" s="82">
        <f>IFERROR(CB448/BX447,"-")</f>
        <v>0.29160878736430518</v>
      </c>
      <c r="CD448" s="120">
        <f t="shared" si="279"/>
        <v>70516.635321100912</v>
      </c>
      <c r="CE448" s="83">
        <f t="shared" si="313"/>
        <v>0.25935755468106525</v>
      </c>
    </row>
    <row r="449" spans="2:83" s="31" customFormat="1" ht="13.15" customHeight="1">
      <c r="B449" s="216"/>
      <c r="C449" s="175"/>
      <c r="D449" s="197"/>
      <c r="E449" s="172"/>
      <c r="F449" s="172"/>
      <c r="G449" s="37" t="s">
        <v>70</v>
      </c>
      <c r="H449" s="117">
        <v>916371</v>
      </c>
      <c r="I449" s="82">
        <f>IFERROR(H449/E447,"-")</f>
        <v>3.177460509424343E-3</v>
      </c>
      <c r="J449" s="117">
        <v>16</v>
      </c>
      <c r="K449" s="82">
        <f>IFERROR(J449/F447,"-")</f>
        <v>0.13675213675213677</v>
      </c>
      <c r="L449" s="120">
        <f t="shared" si="272"/>
        <v>57273.1875</v>
      </c>
      <c r="M449" s="83">
        <f t="shared" si="306"/>
        <v>0.12213740458015267</v>
      </c>
      <c r="N449" s="197"/>
      <c r="O449" s="172"/>
      <c r="P449" s="172"/>
      <c r="Q449" s="37" t="s">
        <v>70</v>
      </c>
      <c r="R449" s="117">
        <v>757543</v>
      </c>
      <c r="S449" s="82">
        <f>IFERROR(R449/O447,"-")</f>
        <v>2.6077189262315608E-3</v>
      </c>
      <c r="T449" s="117">
        <v>26</v>
      </c>
      <c r="U449" s="82">
        <f>IFERROR(T449/P447,"-")</f>
        <v>0.16666666666666666</v>
      </c>
      <c r="V449" s="120">
        <f t="shared" si="273"/>
        <v>29136.26923076923</v>
      </c>
      <c r="W449" s="83">
        <f t="shared" si="307"/>
        <v>0.14942528735632185</v>
      </c>
      <c r="X449" s="197"/>
      <c r="Y449" s="172"/>
      <c r="Z449" s="172"/>
      <c r="AA449" s="37" t="s">
        <v>70</v>
      </c>
      <c r="AB449" s="117">
        <v>75318358</v>
      </c>
      <c r="AC449" s="82">
        <f>IFERROR(AB449/Y447,"-")</f>
        <v>1.372896824359353E-2</v>
      </c>
      <c r="AD449" s="117">
        <v>1519</v>
      </c>
      <c r="AE449" s="82">
        <f>IFERROR(AD449/Z447,"-")</f>
        <v>0.20836762688614541</v>
      </c>
      <c r="AF449" s="120">
        <f t="shared" si="274"/>
        <v>49584.172481895985</v>
      </c>
      <c r="AG449" s="83">
        <f t="shared" si="308"/>
        <v>0.18857852265673494</v>
      </c>
      <c r="AH449" s="197"/>
      <c r="AI449" s="172"/>
      <c r="AJ449" s="172"/>
      <c r="AK449" s="37" t="s">
        <v>70</v>
      </c>
      <c r="AL449" s="117">
        <v>82248650</v>
      </c>
      <c r="AM449" s="82">
        <f>IFERROR(AL449/AI447,"-")</f>
        <v>1.5416667931104105E-2</v>
      </c>
      <c r="AN449" s="117">
        <v>1424</v>
      </c>
      <c r="AO449" s="82">
        <f>IFERROR(AN449/AJ447,"-")</f>
        <v>0.26297322253000921</v>
      </c>
      <c r="AP449" s="120">
        <f t="shared" si="275"/>
        <v>57758.883426966291</v>
      </c>
      <c r="AQ449" s="83">
        <f t="shared" si="309"/>
        <v>0.23502228090443969</v>
      </c>
      <c r="AR449" s="197"/>
      <c r="AS449" s="172"/>
      <c r="AT449" s="172"/>
      <c r="AU449" s="37" t="s">
        <v>70</v>
      </c>
      <c r="AV449" s="117">
        <v>58165054</v>
      </c>
      <c r="AW449" s="82">
        <f>IFERROR(AV449/AS447,"-")</f>
        <v>1.2981131239693022E-2</v>
      </c>
      <c r="AX449" s="117">
        <v>998</v>
      </c>
      <c r="AY449" s="82">
        <f>IFERROR(AX449/AT447,"-")</f>
        <v>0.25868325557283567</v>
      </c>
      <c r="AZ449" s="120">
        <f t="shared" si="276"/>
        <v>58281.61723446894</v>
      </c>
      <c r="BA449" s="83">
        <f t="shared" si="310"/>
        <v>0.22974217311233885</v>
      </c>
      <c r="BB449" s="197"/>
      <c r="BC449" s="172"/>
      <c r="BD449" s="172"/>
      <c r="BE449" s="37" t="s">
        <v>70</v>
      </c>
      <c r="BF449" s="117">
        <v>23919171</v>
      </c>
      <c r="BG449" s="82">
        <f>IFERROR(BF449/BC447,"-")</f>
        <v>9.9631059481458256E-3</v>
      </c>
      <c r="BH449" s="117">
        <v>475</v>
      </c>
      <c r="BI449" s="82">
        <f>IFERROR(BH449/BD447,"-")</f>
        <v>0.24598653547384774</v>
      </c>
      <c r="BJ449" s="120">
        <f t="shared" si="277"/>
        <v>50356.149473684207</v>
      </c>
      <c r="BK449" s="83">
        <f t="shared" si="311"/>
        <v>0.20787746170678337</v>
      </c>
      <c r="BL449" s="197"/>
      <c r="BM449" s="172"/>
      <c r="BN449" s="172"/>
      <c r="BO449" s="37" t="s">
        <v>70</v>
      </c>
      <c r="BP449" s="117">
        <v>7111952</v>
      </c>
      <c r="BQ449" s="82">
        <f>IFERROR(BP449/BM447,"-")</f>
        <v>8.7368494295555557E-3</v>
      </c>
      <c r="BR449" s="117">
        <v>140</v>
      </c>
      <c r="BS449" s="82">
        <f>IFERROR(BR449/BN447,"-")</f>
        <v>0.20895522388059701</v>
      </c>
      <c r="BT449" s="120">
        <f t="shared" si="278"/>
        <v>50799.657142857141</v>
      </c>
      <c r="BU449" s="83">
        <f t="shared" si="312"/>
        <v>0.17369727047146402</v>
      </c>
      <c r="BV449" s="197"/>
      <c r="BW449" s="172"/>
      <c r="BX449" s="172"/>
      <c r="BY449" s="37" t="s">
        <v>70</v>
      </c>
      <c r="BZ449" s="117">
        <f t="shared" si="288"/>
        <v>248437099</v>
      </c>
      <c r="CA449" s="82">
        <f>IFERROR(BZ449/BW447,"-")</f>
        <v>1.3010198388062739E-2</v>
      </c>
      <c r="CB449" s="117">
        <f t="shared" si="289"/>
        <v>4598</v>
      </c>
      <c r="CC449" s="82">
        <f>IFERROR(CB449/BX447,"-")</f>
        <v>0.23655913978494625</v>
      </c>
      <c r="CD449" s="120">
        <f t="shared" si="279"/>
        <v>54031.556981296213</v>
      </c>
      <c r="CE449" s="83">
        <f t="shared" si="313"/>
        <v>0.2103962661297703</v>
      </c>
    </row>
    <row r="450" spans="2:83" s="31" customFormat="1" ht="13.15" customHeight="1">
      <c r="B450" s="216"/>
      <c r="C450" s="175"/>
      <c r="D450" s="197"/>
      <c r="E450" s="172"/>
      <c r="F450" s="172"/>
      <c r="G450" s="37" t="s">
        <v>72</v>
      </c>
      <c r="H450" s="117">
        <v>41881</v>
      </c>
      <c r="I450" s="82">
        <f>IFERROR(H450/E447,"-")</f>
        <v>1.4521981118477222E-4</v>
      </c>
      <c r="J450" s="117">
        <v>7</v>
      </c>
      <c r="K450" s="82">
        <f>IFERROR(J450/F447,"-")</f>
        <v>5.9829059829059832E-2</v>
      </c>
      <c r="L450" s="120">
        <f t="shared" si="272"/>
        <v>5983</v>
      </c>
      <c r="M450" s="83">
        <f t="shared" si="306"/>
        <v>5.3435114503816793E-2</v>
      </c>
      <c r="N450" s="197"/>
      <c r="O450" s="172"/>
      <c r="P450" s="172"/>
      <c r="Q450" s="37" t="s">
        <v>72</v>
      </c>
      <c r="R450" s="117">
        <v>62454</v>
      </c>
      <c r="S450" s="82">
        <f>IFERROR(R450/O447,"-")</f>
        <v>2.1498776679193909E-4</v>
      </c>
      <c r="T450" s="117">
        <v>10</v>
      </c>
      <c r="U450" s="82">
        <f>IFERROR(T450/P447,"-")</f>
        <v>6.4102564102564097E-2</v>
      </c>
      <c r="V450" s="120">
        <f t="shared" si="273"/>
        <v>6245.4</v>
      </c>
      <c r="W450" s="83">
        <f t="shared" si="307"/>
        <v>5.7471264367816091E-2</v>
      </c>
      <c r="X450" s="197"/>
      <c r="Y450" s="172"/>
      <c r="Z450" s="172"/>
      <c r="AA450" s="37" t="s">
        <v>72</v>
      </c>
      <c r="AB450" s="117">
        <v>16177646</v>
      </c>
      <c r="AC450" s="82">
        <f>IFERROR(AB450/Y447,"-")</f>
        <v>2.9488479845789775E-3</v>
      </c>
      <c r="AD450" s="117">
        <v>217</v>
      </c>
      <c r="AE450" s="82">
        <f>IFERROR(AD450/Z447,"-")</f>
        <v>2.9766803840877914E-2</v>
      </c>
      <c r="AF450" s="120">
        <f t="shared" si="274"/>
        <v>74551.364055299535</v>
      </c>
      <c r="AG450" s="83">
        <f t="shared" si="308"/>
        <v>2.6939788950962135E-2</v>
      </c>
      <c r="AH450" s="197"/>
      <c r="AI450" s="172"/>
      <c r="AJ450" s="172"/>
      <c r="AK450" s="37" t="s">
        <v>72</v>
      </c>
      <c r="AL450" s="117">
        <v>21276126</v>
      </c>
      <c r="AM450" s="82">
        <f>IFERROR(AL450/AI447,"-")</f>
        <v>3.9879921360694709E-3</v>
      </c>
      <c r="AN450" s="117">
        <v>194</v>
      </c>
      <c r="AO450" s="82">
        <f>IFERROR(AN450/AJ447,"-")</f>
        <v>3.5826408125577101E-2</v>
      </c>
      <c r="AP450" s="120">
        <f t="shared" si="275"/>
        <v>109670.75257731958</v>
      </c>
      <c r="AQ450" s="83">
        <f t="shared" si="309"/>
        <v>3.2018484898498102E-2</v>
      </c>
      <c r="AR450" s="197"/>
      <c r="AS450" s="172"/>
      <c r="AT450" s="172"/>
      <c r="AU450" s="37" t="s">
        <v>72</v>
      </c>
      <c r="AV450" s="117">
        <v>2392977</v>
      </c>
      <c r="AW450" s="82">
        <f>IFERROR(AV450/AS447,"-")</f>
        <v>5.340586203284001E-4</v>
      </c>
      <c r="AX450" s="117">
        <v>137</v>
      </c>
      <c r="AY450" s="82">
        <f>IFERROR(AX450/AT447,"-")</f>
        <v>3.5510627268014516E-2</v>
      </c>
      <c r="AZ450" s="120">
        <f t="shared" si="276"/>
        <v>17466.985401459853</v>
      </c>
      <c r="BA450" s="83">
        <f t="shared" si="310"/>
        <v>3.1537753222836098E-2</v>
      </c>
      <c r="BB450" s="197"/>
      <c r="BC450" s="172"/>
      <c r="BD450" s="172"/>
      <c r="BE450" s="37" t="s">
        <v>72</v>
      </c>
      <c r="BF450" s="117">
        <v>7041046</v>
      </c>
      <c r="BG450" s="82">
        <f>IFERROR(BF450/BC447,"-")</f>
        <v>2.9328226836861687E-3</v>
      </c>
      <c r="BH450" s="117">
        <v>55</v>
      </c>
      <c r="BI450" s="82">
        <f>IFERROR(BH450/BD447,"-")</f>
        <v>2.8482651475919211E-2</v>
      </c>
      <c r="BJ450" s="120">
        <f t="shared" si="277"/>
        <v>128019.01818181819</v>
      </c>
      <c r="BK450" s="83">
        <f t="shared" si="311"/>
        <v>2.4070021881838075E-2</v>
      </c>
      <c r="BL450" s="197"/>
      <c r="BM450" s="172"/>
      <c r="BN450" s="172"/>
      <c r="BO450" s="37" t="s">
        <v>72</v>
      </c>
      <c r="BP450" s="117">
        <v>4017905</v>
      </c>
      <c r="BQ450" s="82">
        <f>IFERROR(BP450/BM447,"-")</f>
        <v>4.9358925660997737E-3</v>
      </c>
      <c r="BR450" s="117">
        <v>21</v>
      </c>
      <c r="BS450" s="82">
        <f>IFERROR(BR450/BN447,"-")</f>
        <v>3.134328358208955E-2</v>
      </c>
      <c r="BT450" s="120">
        <f t="shared" si="278"/>
        <v>191328.80952380953</v>
      </c>
      <c r="BU450" s="83">
        <f t="shared" si="312"/>
        <v>2.6054590570719603E-2</v>
      </c>
      <c r="BV450" s="197"/>
      <c r="BW450" s="172"/>
      <c r="BX450" s="172"/>
      <c r="BY450" s="37" t="s">
        <v>72</v>
      </c>
      <c r="BZ450" s="117">
        <f t="shared" si="288"/>
        <v>51010035</v>
      </c>
      <c r="CA450" s="82">
        <f>IFERROR(BZ450/BW447,"-")</f>
        <v>2.6713026267144741E-3</v>
      </c>
      <c r="CB450" s="117">
        <f t="shared" si="289"/>
        <v>641</v>
      </c>
      <c r="CC450" s="82">
        <f>IFERROR(CB450/BX447,"-")</f>
        <v>3.2978340278849619E-2</v>
      </c>
      <c r="CD450" s="120">
        <f t="shared" si="279"/>
        <v>79578.837753510146</v>
      </c>
      <c r="CE450" s="83">
        <f t="shared" si="313"/>
        <v>2.9331014917177635E-2</v>
      </c>
    </row>
    <row r="451" spans="2:83" s="31" customFormat="1" ht="13.15" customHeight="1">
      <c r="B451" s="216"/>
      <c r="C451" s="175"/>
      <c r="D451" s="197"/>
      <c r="E451" s="172"/>
      <c r="F451" s="172"/>
      <c r="G451" s="37" t="s">
        <v>74</v>
      </c>
      <c r="H451" s="117">
        <v>6376221</v>
      </c>
      <c r="I451" s="82">
        <f>IFERROR(H451/E447,"-")</f>
        <v>2.2109157128348884E-2</v>
      </c>
      <c r="J451" s="117">
        <v>26</v>
      </c>
      <c r="K451" s="82">
        <f>IFERROR(J451/F447,"-")</f>
        <v>0.22222222222222221</v>
      </c>
      <c r="L451" s="120">
        <f t="shared" si="272"/>
        <v>245239.26923076922</v>
      </c>
      <c r="M451" s="83">
        <f t="shared" si="306"/>
        <v>0.19847328244274809</v>
      </c>
      <c r="N451" s="197"/>
      <c r="O451" s="172"/>
      <c r="P451" s="172"/>
      <c r="Q451" s="37" t="s">
        <v>74</v>
      </c>
      <c r="R451" s="117">
        <v>5890419</v>
      </c>
      <c r="S451" s="82">
        <f>IFERROR(R451/O447,"-")</f>
        <v>2.0276812154206406E-2</v>
      </c>
      <c r="T451" s="117">
        <v>40</v>
      </c>
      <c r="U451" s="82">
        <f>IFERROR(T451/P447,"-")</f>
        <v>0.25641025641025639</v>
      </c>
      <c r="V451" s="120">
        <f t="shared" si="273"/>
        <v>147260.47500000001</v>
      </c>
      <c r="W451" s="83">
        <f t="shared" si="307"/>
        <v>0.22988505747126436</v>
      </c>
      <c r="X451" s="197"/>
      <c r="Y451" s="172"/>
      <c r="Z451" s="172"/>
      <c r="AA451" s="37" t="s">
        <v>74</v>
      </c>
      <c r="AB451" s="117">
        <v>106656911</v>
      </c>
      <c r="AC451" s="82">
        <f>IFERROR(AB451/Y447,"-")</f>
        <v>1.9441333865493741E-2</v>
      </c>
      <c r="AD451" s="117">
        <v>1747</v>
      </c>
      <c r="AE451" s="82">
        <f>IFERROR(AD451/Z447,"-")</f>
        <v>0.23964334705075446</v>
      </c>
      <c r="AF451" s="120">
        <f t="shared" si="274"/>
        <v>61051.465941614195</v>
      </c>
      <c r="AG451" s="83">
        <f t="shared" si="308"/>
        <v>0.21688392302917442</v>
      </c>
      <c r="AH451" s="197"/>
      <c r="AI451" s="172"/>
      <c r="AJ451" s="172"/>
      <c r="AK451" s="37" t="s">
        <v>74</v>
      </c>
      <c r="AL451" s="117">
        <v>120607850</v>
      </c>
      <c r="AM451" s="82">
        <f>IFERROR(AL451/AI447,"-")</f>
        <v>2.2606707506255902E-2</v>
      </c>
      <c r="AN451" s="117">
        <v>1643</v>
      </c>
      <c r="AO451" s="82">
        <f>IFERROR(AN451/AJ447,"-")</f>
        <v>0.30341643582640815</v>
      </c>
      <c r="AP451" s="120">
        <f t="shared" si="275"/>
        <v>73407.090687766278</v>
      </c>
      <c r="AQ451" s="83">
        <f t="shared" si="309"/>
        <v>0.27116685921769268</v>
      </c>
      <c r="AR451" s="197"/>
      <c r="AS451" s="172"/>
      <c r="AT451" s="172"/>
      <c r="AU451" s="37" t="s">
        <v>74</v>
      </c>
      <c r="AV451" s="117">
        <v>113309183</v>
      </c>
      <c r="AW451" s="82">
        <f>IFERROR(AV451/AS447,"-")</f>
        <v>2.5288059995360674E-2</v>
      </c>
      <c r="AX451" s="117">
        <v>1190</v>
      </c>
      <c r="AY451" s="82">
        <f>IFERROR(AX451/AT447,"-")</f>
        <v>0.3084499740798341</v>
      </c>
      <c r="AZ451" s="120">
        <f t="shared" si="276"/>
        <v>95217.800840336131</v>
      </c>
      <c r="BA451" s="83">
        <f t="shared" si="310"/>
        <v>0.27394106813996316</v>
      </c>
      <c r="BB451" s="197"/>
      <c r="BC451" s="172"/>
      <c r="BD451" s="172"/>
      <c r="BE451" s="37" t="s">
        <v>74</v>
      </c>
      <c r="BF451" s="117">
        <v>61712846</v>
      </c>
      <c r="BG451" s="82">
        <f>IFERROR(BF451/BC447,"-")</f>
        <v>2.5705390168397031E-2</v>
      </c>
      <c r="BH451" s="117">
        <v>534</v>
      </c>
      <c r="BI451" s="82">
        <f>IFERROR(BH451/BD447,"-")</f>
        <v>0.276540652511652</v>
      </c>
      <c r="BJ451" s="120">
        <f t="shared" si="277"/>
        <v>115567.12734082396</v>
      </c>
      <c r="BK451" s="83">
        <f t="shared" si="311"/>
        <v>0.23369803063457331</v>
      </c>
      <c r="BL451" s="197"/>
      <c r="BM451" s="172"/>
      <c r="BN451" s="172"/>
      <c r="BO451" s="37" t="s">
        <v>74</v>
      </c>
      <c r="BP451" s="117">
        <v>19290557</v>
      </c>
      <c r="BQ451" s="82">
        <f>IFERROR(BP451/BM447,"-")</f>
        <v>2.3697951268689513E-2</v>
      </c>
      <c r="BR451" s="117">
        <v>127</v>
      </c>
      <c r="BS451" s="82">
        <f>IFERROR(BR451/BN447,"-")</f>
        <v>0.18955223880597014</v>
      </c>
      <c r="BT451" s="120">
        <f t="shared" si="278"/>
        <v>151894.14960629921</v>
      </c>
      <c r="BU451" s="83">
        <f t="shared" si="312"/>
        <v>0.15756823821339949</v>
      </c>
      <c r="BV451" s="197"/>
      <c r="BW451" s="172"/>
      <c r="BX451" s="172"/>
      <c r="BY451" s="37" t="s">
        <v>74</v>
      </c>
      <c r="BZ451" s="117">
        <f t="shared" si="288"/>
        <v>433843987</v>
      </c>
      <c r="CA451" s="82">
        <f>IFERROR(BZ451/BW447,"-")</f>
        <v>2.2719619425028433E-2</v>
      </c>
      <c r="CB451" s="117">
        <f t="shared" si="289"/>
        <v>5307</v>
      </c>
      <c r="CC451" s="82">
        <f>IFERROR(CB451/BX447,"-")</f>
        <v>0.27303596233986727</v>
      </c>
      <c r="CD451" s="120">
        <f t="shared" si="279"/>
        <v>81749.385151686452</v>
      </c>
      <c r="CE451" s="83">
        <f t="shared" si="313"/>
        <v>0.24283883957170313</v>
      </c>
    </row>
    <row r="452" spans="2:83" s="31" customFormat="1" ht="13.15" customHeight="1">
      <c r="B452" s="216"/>
      <c r="C452" s="175"/>
      <c r="D452" s="197"/>
      <c r="E452" s="172"/>
      <c r="F452" s="172"/>
      <c r="G452" s="37" t="s">
        <v>76</v>
      </c>
      <c r="H452" s="117">
        <v>1490092</v>
      </c>
      <c r="I452" s="82">
        <f>IFERROR(H452/E447,"-")</f>
        <v>5.1668030583782529E-3</v>
      </c>
      <c r="J452" s="117">
        <v>27</v>
      </c>
      <c r="K452" s="82">
        <f>IFERROR(J452/F447,"-")</f>
        <v>0.23076923076923078</v>
      </c>
      <c r="L452" s="120">
        <f t="shared" si="272"/>
        <v>55188.592592592591</v>
      </c>
      <c r="M452" s="83">
        <f t="shared" si="306"/>
        <v>0.20610687022900764</v>
      </c>
      <c r="N452" s="197"/>
      <c r="O452" s="172"/>
      <c r="P452" s="172"/>
      <c r="Q452" s="37" t="s">
        <v>76</v>
      </c>
      <c r="R452" s="117">
        <v>3953653</v>
      </c>
      <c r="S452" s="82">
        <f>IFERROR(R452/O447,"-")</f>
        <v>1.3609809285878412E-2</v>
      </c>
      <c r="T452" s="117">
        <v>56</v>
      </c>
      <c r="U452" s="82">
        <f>IFERROR(T452/P447,"-")</f>
        <v>0.35897435897435898</v>
      </c>
      <c r="V452" s="120">
        <f t="shared" si="273"/>
        <v>70600.946428571435</v>
      </c>
      <c r="W452" s="83">
        <f t="shared" si="307"/>
        <v>0.32183908045977011</v>
      </c>
      <c r="X452" s="197"/>
      <c r="Y452" s="172"/>
      <c r="Z452" s="172"/>
      <c r="AA452" s="37" t="s">
        <v>76</v>
      </c>
      <c r="AB452" s="117">
        <v>126585326</v>
      </c>
      <c r="AC452" s="82">
        <f>IFERROR(AB452/Y447,"-")</f>
        <v>2.3073868933241141E-2</v>
      </c>
      <c r="AD452" s="117">
        <v>2275</v>
      </c>
      <c r="AE452" s="82">
        <f>IFERROR(AD452/Z447,"-")</f>
        <v>0.31207133058984909</v>
      </c>
      <c r="AF452" s="120">
        <f t="shared" si="274"/>
        <v>55641.901538461541</v>
      </c>
      <c r="AG452" s="83">
        <f t="shared" si="308"/>
        <v>0.28243327126008688</v>
      </c>
      <c r="AH452" s="197"/>
      <c r="AI452" s="172"/>
      <c r="AJ452" s="172"/>
      <c r="AK452" s="37" t="s">
        <v>76</v>
      </c>
      <c r="AL452" s="117">
        <v>145795534</v>
      </c>
      <c r="AM452" s="82">
        <f>IFERROR(AL452/AI447,"-")</f>
        <v>2.7327881169064761E-2</v>
      </c>
      <c r="AN452" s="117">
        <v>2087</v>
      </c>
      <c r="AO452" s="82">
        <f>IFERROR(AN452/AJ447,"-")</f>
        <v>0.38541089566020315</v>
      </c>
      <c r="AP452" s="120">
        <f t="shared" si="275"/>
        <v>69858.904647819843</v>
      </c>
      <c r="AQ452" s="83">
        <f t="shared" si="309"/>
        <v>0.34444627826373991</v>
      </c>
      <c r="AR452" s="197"/>
      <c r="AS452" s="172"/>
      <c r="AT452" s="172"/>
      <c r="AU452" s="37" t="s">
        <v>76</v>
      </c>
      <c r="AV452" s="117">
        <v>137155099</v>
      </c>
      <c r="AW452" s="82">
        <f>IFERROR(AV452/AS447,"-")</f>
        <v>3.0609931872702965E-2</v>
      </c>
      <c r="AX452" s="117">
        <v>1662</v>
      </c>
      <c r="AY452" s="82">
        <f>IFERROR(AX452/AT447,"-")</f>
        <v>0.4307931570762053</v>
      </c>
      <c r="AZ452" s="120">
        <f t="shared" si="276"/>
        <v>82524.126955475338</v>
      </c>
      <c r="BA452" s="83">
        <f t="shared" si="310"/>
        <v>0.38259668508287292</v>
      </c>
      <c r="BB452" s="197"/>
      <c r="BC452" s="172"/>
      <c r="BD452" s="172"/>
      <c r="BE452" s="37" t="s">
        <v>76</v>
      </c>
      <c r="BF452" s="117">
        <v>74462044</v>
      </c>
      <c r="BG452" s="82">
        <f>IFERROR(BF452/BC447,"-")</f>
        <v>3.1015842208222694E-2</v>
      </c>
      <c r="BH452" s="117">
        <v>783</v>
      </c>
      <c r="BI452" s="82">
        <f>IFERROR(BH452/BD447,"-")</f>
        <v>0.40548938373899535</v>
      </c>
      <c r="BJ452" s="120">
        <f t="shared" si="277"/>
        <v>95098.395913154527</v>
      </c>
      <c r="BK452" s="83">
        <f t="shared" si="311"/>
        <v>0.3426695842450766</v>
      </c>
      <c r="BL452" s="197"/>
      <c r="BM452" s="172"/>
      <c r="BN452" s="172"/>
      <c r="BO452" s="37" t="s">
        <v>76</v>
      </c>
      <c r="BP452" s="117">
        <v>23455834</v>
      </c>
      <c r="BQ452" s="82">
        <f>IFERROR(BP452/BM447,"-")</f>
        <v>2.8814886532227694E-2</v>
      </c>
      <c r="BR452" s="117">
        <v>207</v>
      </c>
      <c r="BS452" s="82">
        <f>IFERROR(BR452/BN447,"-")</f>
        <v>0.30895522388059704</v>
      </c>
      <c r="BT452" s="120">
        <f t="shared" si="278"/>
        <v>113313.2077294686</v>
      </c>
      <c r="BU452" s="83">
        <f t="shared" si="312"/>
        <v>0.25682382133995035</v>
      </c>
      <c r="BV452" s="197"/>
      <c r="BW452" s="172"/>
      <c r="BX452" s="172"/>
      <c r="BY452" s="37" t="s">
        <v>76</v>
      </c>
      <c r="BZ452" s="117">
        <f t="shared" si="288"/>
        <v>512897582</v>
      </c>
      <c r="CA452" s="82">
        <f>IFERROR(BZ452/BW447,"-")</f>
        <v>2.6859512212295138E-2</v>
      </c>
      <c r="CB452" s="117">
        <f t="shared" si="289"/>
        <v>7097</v>
      </c>
      <c r="CC452" s="82">
        <f>IFERROR(CB452/BX447,"-")</f>
        <v>0.36512836343057054</v>
      </c>
      <c r="CD452" s="120">
        <f t="shared" si="279"/>
        <v>72269.632520783431</v>
      </c>
      <c r="CE452" s="83">
        <f t="shared" si="313"/>
        <v>0.32474604191452366</v>
      </c>
    </row>
    <row r="453" spans="2:83" s="31" customFormat="1" ht="13.15" customHeight="1">
      <c r="B453" s="216"/>
      <c r="C453" s="175"/>
      <c r="D453" s="197"/>
      <c r="E453" s="172"/>
      <c r="F453" s="172"/>
      <c r="G453" s="37" t="s">
        <v>77</v>
      </c>
      <c r="H453" s="117">
        <v>756471</v>
      </c>
      <c r="I453" s="82">
        <f>IFERROR(H453/E447,"-")</f>
        <v>2.6230170193346823E-3</v>
      </c>
      <c r="J453" s="117">
        <v>9</v>
      </c>
      <c r="K453" s="82">
        <f>IFERROR(J453/F447,"-")</f>
        <v>7.6923076923076927E-2</v>
      </c>
      <c r="L453" s="120">
        <f t="shared" si="272"/>
        <v>84052.333333333328</v>
      </c>
      <c r="M453" s="83">
        <f t="shared" si="306"/>
        <v>6.8702290076335881E-2</v>
      </c>
      <c r="N453" s="197"/>
      <c r="O453" s="172"/>
      <c r="P453" s="172"/>
      <c r="Q453" s="37" t="s">
        <v>77</v>
      </c>
      <c r="R453" s="117">
        <v>2120586</v>
      </c>
      <c r="S453" s="82">
        <f>IFERROR(R453/O447,"-")</f>
        <v>7.2997734081123858E-3</v>
      </c>
      <c r="T453" s="117">
        <v>13</v>
      </c>
      <c r="U453" s="82">
        <f>IFERROR(T453/P447,"-")</f>
        <v>8.3333333333333329E-2</v>
      </c>
      <c r="V453" s="120">
        <f t="shared" si="273"/>
        <v>163122</v>
      </c>
      <c r="W453" s="83">
        <f t="shared" si="307"/>
        <v>7.4712643678160925E-2</v>
      </c>
      <c r="X453" s="197"/>
      <c r="Y453" s="172"/>
      <c r="Z453" s="172"/>
      <c r="AA453" s="37" t="s">
        <v>77</v>
      </c>
      <c r="AB453" s="117">
        <v>95258405</v>
      </c>
      <c r="AC453" s="82">
        <f>IFERROR(AB453/Y447,"-")</f>
        <v>1.7363623582717657E-2</v>
      </c>
      <c r="AD453" s="117">
        <v>595</v>
      </c>
      <c r="AE453" s="82">
        <f>IFERROR(AD453/Z447,"-")</f>
        <v>8.1618655692729761E-2</v>
      </c>
      <c r="AF453" s="120">
        <f t="shared" si="274"/>
        <v>160098.15966386555</v>
      </c>
      <c r="AG453" s="83">
        <f t="shared" si="308"/>
        <v>7.3867163252638118E-2</v>
      </c>
      <c r="AH453" s="197"/>
      <c r="AI453" s="172"/>
      <c r="AJ453" s="172"/>
      <c r="AK453" s="37" t="s">
        <v>77</v>
      </c>
      <c r="AL453" s="117">
        <v>154852665</v>
      </c>
      <c r="AM453" s="82">
        <f>IFERROR(AL453/AI447,"-")</f>
        <v>2.9025547708704122E-2</v>
      </c>
      <c r="AN453" s="117">
        <v>702</v>
      </c>
      <c r="AO453" s="82">
        <f>IFERROR(AN453/AJ447,"-")</f>
        <v>0.12963988919667591</v>
      </c>
      <c r="AP453" s="120">
        <f t="shared" si="275"/>
        <v>220587.84188034188</v>
      </c>
      <c r="AQ453" s="83">
        <f t="shared" si="309"/>
        <v>0.11586070308631788</v>
      </c>
      <c r="AR453" s="197"/>
      <c r="AS453" s="172"/>
      <c r="AT453" s="172"/>
      <c r="AU453" s="37" t="s">
        <v>77</v>
      </c>
      <c r="AV453" s="117">
        <v>197496918</v>
      </c>
      <c r="AW453" s="82">
        <f>IFERROR(AV453/AS447,"-")</f>
        <v>4.407686807946385E-2</v>
      </c>
      <c r="AX453" s="117">
        <v>675</v>
      </c>
      <c r="AY453" s="82">
        <f>IFERROR(AX453/AT447,"-")</f>
        <v>0.17496111975116641</v>
      </c>
      <c r="AZ453" s="120">
        <f t="shared" si="276"/>
        <v>292588.02666666667</v>
      </c>
      <c r="BA453" s="83">
        <f t="shared" si="310"/>
        <v>0.15538674033149172</v>
      </c>
      <c r="BB453" s="197"/>
      <c r="BC453" s="172"/>
      <c r="BD453" s="172"/>
      <c r="BE453" s="37" t="s">
        <v>77</v>
      </c>
      <c r="BF453" s="117">
        <v>158234598</v>
      </c>
      <c r="BG453" s="82">
        <f>IFERROR(BF453/BC447,"-")</f>
        <v>6.5909812030536669E-2</v>
      </c>
      <c r="BH453" s="117">
        <v>398</v>
      </c>
      <c r="BI453" s="82">
        <f>IFERROR(BH453/BD447,"-")</f>
        <v>0.20611082340756084</v>
      </c>
      <c r="BJ453" s="120">
        <f t="shared" si="277"/>
        <v>397574.36683417083</v>
      </c>
      <c r="BK453" s="83">
        <f t="shared" si="311"/>
        <v>0.17417943107221007</v>
      </c>
      <c r="BL453" s="197"/>
      <c r="BM453" s="172"/>
      <c r="BN453" s="172"/>
      <c r="BO453" s="37" t="s">
        <v>77</v>
      </c>
      <c r="BP453" s="117">
        <v>35667641</v>
      </c>
      <c r="BQ453" s="82">
        <f>IFERROR(BP453/BM447,"-")</f>
        <v>4.3816776171217459E-2</v>
      </c>
      <c r="BR453" s="117">
        <v>117</v>
      </c>
      <c r="BS453" s="82">
        <f>IFERROR(BR453/BN447,"-")</f>
        <v>0.17462686567164179</v>
      </c>
      <c r="BT453" s="120">
        <f t="shared" si="278"/>
        <v>304851.6324786325</v>
      </c>
      <c r="BU453" s="83">
        <f t="shared" si="312"/>
        <v>0.14516129032258066</v>
      </c>
      <c r="BV453" s="197"/>
      <c r="BW453" s="172"/>
      <c r="BX453" s="172"/>
      <c r="BY453" s="37" t="s">
        <v>77</v>
      </c>
      <c r="BZ453" s="117">
        <f t="shared" si="288"/>
        <v>644387284</v>
      </c>
      <c r="CA453" s="82">
        <f>IFERROR(BZ453/BW447,"-")</f>
        <v>3.3745388419565009E-2</v>
      </c>
      <c r="CB453" s="117">
        <f t="shared" si="289"/>
        <v>2509</v>
      </c>
      <c r="CC453" s="82">
        <f>IFERROR(CB453/BX447,"-")</f>
        <v>0.12908370633328189</v>
      </c>
      <c r="CD453" s="120">
        <f t="shared" si="279"/>
        <v>256830.32443204464</v>
      </c>
      <c r="CE453" s="83">
        <f t="shared" si="313"/>
        <v>0.11480735792074677</v>
      </c>
    </row>
    <row r="454" spans="2:83" s="31" customFormat="1" ht="13.15" customHeight="1">
      <c r="B454" s="216"/>
      <c r="C454" s="175"/>
      <c r="D454" s="197"/>
      <c r="E454" s="172"/>
      <c r="F454" s="172"/>
      <c r="G454" s="37" t="s">
        <v>79</v>
      </c>
      <c r="H454" s="117">
        <v>0</v>
      </c>
      <c r="I454" s="82">
        <f>IFERROR(H454/E447,"-")</f>
        <v>0</v>
      </c>
      <c r="J454" s="117">
        <v>0</v>
      </c>
      <c r="K454" s="82">
        <f>IFERROR(J454/F447,"-")</f>
        <v>0</v>
      </c>
      <c r="L454" s="120" t="str">
        <f t="shared" ref="L454:L517" si="314">IFERROR(H454/J454,"-")</f>
        <v>-</v>
      </c>
      <c r="M454" s="83">
        <f t="shared" si="306"/>
        <v>0</v>
      </c>
      <c r="N454" s="197"/>
      <c r="O454" s="172"/>
      <c r="P454" s="172"/>
      <c r="Q454" s="37" t="s">
        <v>79</v>
      </c>
      <c r="R454" s="117">
        <v>4953</v>
      </c>
      <c r="S454" s="82">
        <f>IFERROR(R454/O447,"-")</f>
        <v>1.704989926858927E-5</v>
      </c>
      <c r="T454" s="117">
        <v>1</v>
      </c>
      <c r="U454" s="82">
        <f>IFERROR(T454/P447,"-")</f>
        <v>6.41025641025641E-3</v>
      </c>
      <c r="V454" s="120">
        <f t="shared" ref="V454:V517" si="315">IFERROR(R454/T454,"-")</f>
        <v>4953</v>
      </c>
      <c r="W454" s="83">
        <f t="shared" si="307"/>
        <v>5.7471264367816091E-3</v>
      </c>
      <c r="X454" s="197"/>
      <c r="Y454" s="172"/>
      <c r="Z454" s="172"/>
      <c r="AA454" s="37" t="s">
        <v>79</v>
      </c>
      <c r="AB454" s="117">
        <v>121940</v>
      </c>
      <c r="AC454" s="82">
        <f>IFERROR(AB454/Y447,"-")</f>
        <v>2.2227122737112712E-5</v>
      </c>
      <c r="AD454" s="117">
        <v>6</v>
      </c>
      <c r="AE454" s="82">
        <f>IFERROR(AD454/Z447,"-")</f>
        <v>8.2304526748971192E-4</v>
      </c>
      <c r="AF454" s="120">
        <f t="shared" ref="AF454:AF517" si="316">IFERROR(AB454/AD454,"-")</f>
        <v>20323.333333333332</v>
      </c>
      <c r="AG454" s="83">
        <f t="shared" si="308"/>
        <v>7.4487895716945994E-4</v>
      </c>
      <c r="AH454" s="197"/>
      <c r="AI454" s="172"/>
      <c r="AJ454" s="172"/>
      <c r="AK454" s="37" t="s">
        <v>79</v>
      </c>
      <c r="AL454" s="117">
        <v>22663</v>
      </c>
      <c r="AM454" s="82">
        <f>IFERROR(AL454/AI447,"-")</f>
        <v>4.2479474778323096E-6</v>
      </c>
      <c r="AN454" s="117">
        <v>4</v>
      </c>
      <c r="AO454" s="82">
        <f>IFERROR(AN454/AJ447,"-")</f>
        <v>7.3868882733148656E-4</v>
      </c>
      <c r="AP454" s="120">
        <f t="shared" ref="AP454:AP517" si="317">IFERROR(AL454/AN454,"-")</f>
        <v>5665.75</v>
      </c>
      <c r="AQ454" s="83">
        <f t="shared" si="309"/>
        <v>6.6017494636078566E-4</v>
      </c>
      <c r="AR454" s="197"/>
      <c r="AS454" s="172"/>
      <c r="AT454" s="172"/>
      <c r="AU454" s="37" t="s">
        <v>79</v>
      </c>
      <c r="AV454" s="117">
        <v>81434</v>
      </c>
      <c r="AW454" s="82">
        <f>IFERROR(AV454/AS447,"-")</f>
        <v>1.8174236395846233E-5</v>
      </c>
      <c r="AX454" s="117">
        <v>10</v>
      </c>
      <c r="AY454" s="82">
        <f>IFERROR(AX454/AT447,"-")</f>
        <v>2.592016588906169E-3</v>
      </c>
      <c r="AZ454" s="120">
        <f t="shared" ref="AZ454:AZ517" si="318">IFERROR(AV454/AX454,"-")</f>
        <v>8143.4</v>
      </c>
      <c r="BA454" s="83">
        <f t="shared" si="310"/>
        <v>2.3020257826887663E-3</v>
      </c>
      <c r="BB454" s="197"/>
      <c r="BC454" s="172"/>
      <c r="BD454" s="172"/>
      <c r="BE454" s="37" t="s">
        <v>79</v>
      </c>
      <c r="BF454" s="117">
        <v>8142</v>
      </c>
      <c r="BG454" s="82">
        <f>IFERROR(BF454/BC447,"-")</f>
        <v>3.3914055227835162E-6</v>
      </c>
      <c r="BH454" s="117">
        <v>3</v>
      </c>
      <c r="BI454" s="82">
        <f>IFERROR(BH454/BD447,"-")</f>
        <v>1.5535991714137752E-3</v>
      </c>
      <c r="BJ454" s="120">
        <f t="shared" ref="BJ454:BJ517" si="319">IFERROR(BF454/BH454,"-")</f>
        <v>2714</v>
      </c>
      <c r="BK454" s="83">
        <f t="shared" si="311"/>
        <v>1.312910284463895E-3</v>
      </c>
      <c r="BL454" s="197"/>
      <c r="BM454" s="172"/>
      <c r="BN454" s="172"/>
      <c r="BO454" s="37" t="s">
        <v>79</v>
      </c>
      <c r="BP454" s="117">
        <v>1142</v>
      </c>
      <c r="BQ454" s="82">
        <f>IFERROR(BP454/BM447,"-")</f>
        <v>1.4029175180811745E-6</v>
      </c>
      <c r="BR454" s="117">
        <v>1</v>
      </c>
      <c r="BS454" s="82">
        <f>IFERROR(BR454/BN447,"-")</f>
        <v>1.4925373134328358E-3</v>
      </c>
      <c r="BT454" s="120">
        <f t="shared" ref="BT454:BT517" si="320">IFERROR(BP454/BR454,"-")</f>
        <v>1142</v>
      </c>
      <c r="BU454" s="83">
        <f t="shared" si="312"/>
        <v>1.2406947890818859E-3</v>
      </c>
      <c r="BV454" s="197"/>
      <c r="BW454" s="172"/>
      <c r="BX454" s="172"/>
      <c r="BY454" s="37" t="s">
        <v>79</v>
      </c>
      <c r="BZ454" s="117">
        <f t="shared" si="288"/>
        <v>240274</v>
      </c>
      <c r="CA454" s="82">
        <f>IFERROR(BZ454/BW447,"-")</f>
        <v>1.25827117611504E-5</v>
      </c>
      <c r="CB454" s="117">
        <f t="shared" si="289"/>
        <v>25</v>
      </c>
      <c r="CC454" s="82">
        <f>IFERROR(CB454/BX447,"-")</f>
        <v>1.2862067191439007E-3</v>
      </c>
      <c r="CD454" s="120">
        <f t="shared" ref="CD454:CD517" si="321">IFERROR(BZ454/CB454,"-")</f>
        <v>9610.9599999999991</v>
      </c>
      <c r="CE454" s="83">
        <f t="shared" si="313"/>
        <v>1.1439553399835271E-3</v>
      </c>
    </row>
    <row r="455" spans="2:83" s="31" customFormat="1" ht="13.15" customHeight="1">
      <c r="B455" s="216"/>
      <c r="C455" s="175"/>
      <c r="D455" s="197"/>
      <c r="E455" s="172"/>
      <c r="F455" s="172"/>
      <c r="G455" s="37" t="s">
        <v>81</v>
      </c>
      <c r="H455" s="117">
        <v>0</v>
      </c>
      <c r="I455" s="82">
        <f>IFERROR(H455/E447,"-")</f>
        <v>0</v>
      </c>
      <c r="J455" s="117">
        <v>0</v>
      </c>
      <c r="K455" s="82">
        <f>IFERROR(J455/F447,"-")</f>
        <v>0</v>
      </c>
      <c r="L455" s="120" t="str">
        <f t="shared" si="314"/>
        <v>-</v>
      </c>
      <c r="M455" s="83">
        <f t="shared" si="306"/>
        <v>0</v>
      </c>
      <c r="N455" s="197"/>
      <c r="O455" s="172"/>
      <c r="P455" s="172"/>
      <c r="Q455" s="37" t="s">
        <v>81</v>
      </c>
      <c r="R455" s="117">
        <v>5597</v>
      </c>
      <c r="S455" s="82">
        <f>IFERROR(R455/O447,"-")</f>
        <v>1.92667648306671E-5</v>
      </c>
      <c r="T455" s="117">
        <v>1</v>
      </c>
      <c r="U455" s="82">
        <f>IFERROR(T455/P447,"-")</f>
        <v>6.41025641025641E-3</v>
      </c>
      <c r="V455" s="120">
        <f t="shared" si="315"/>
        <v>5597</v>
      </c>
      <c r="W455" s="83">
        <f t="shared" si="307"/>
        <v>5.7471264367816091E-3</v>
      </c>
      <c r="X455" s="197"/>
      <c r="Y455" s="172"/>
      <c r="Z455" s="172"/>
      <c r="AA455" s="37" t="s">
        <v>81</v>
      </c>
      <c r="AB455" s="117">
        <v>686830</v>
      </c>
      <c r="AC455" s="82">
        <f>IFERROR(AB455/Y447,"-")</f>
        <v>1.2519480654035693E-4</v>
      </c>
      <c r="AD455" s="117">
        <v>35</v>
      </c>
      <c r="AE455" s="82">
        <f>IFERROR(AD455/Z447,"-")</f>
        <v>4.8010973936899867E-3</v>
      </c>
      <c r="AF455" s="120">
        <f t="shared" si="316"/>
        <v>19623.714285714286</v>
      </c>
      <c r="AG455" s="83">
        <f t="shared" si="308"/>
        <v>4.3451272501551829E-3</v>
      </c>
      <c r="AH455" s="197"/>
      <c r="AI455" s="172"/>
      <c r="AJ455" s="172"/>
      <c r="AK455" s="37" t="s">
        <v>81</v>
      </c>
      <c r="AL455" s="117">
        <v>669753</v>
      </c>
      <c r="AM455" s="82">
        <f>IFERROR(AL455/AI447,"-")</f>
        <v>1.2553834739975389E-4</v>
      </c>
      <c r="AN455" s="117">
        <v>24</v>
      </c>
      <c r="AO455" s="82">
        <f>IFERROR(AN455/AJ447,"-")</f>
        <v>4.43213296398892E-3</v>
      </c>
      <c r="AP455" s="120">
        <f t="shared" si="317"/>
        <v>27906.375</v>
      </c>
      <c r="AQ455" s="83">
        <f t="shared" si="309"/>
        <v>3.961049678164714E-3</v>
      </c>
      <c r="AR455" s="197"/>
      <c r="AS455" s="172"/>
      <c r="AT455" s="172"/>
      <c r="AU455" s="37" t="s">
        <v>81</v>
      </c>
      <c r="AV455" s="117">
        <v>288656</v>
      </c>
      <c r="AW455" s="82">
        <f>IFERROR(AV455/AS447,"-")</f>
        <v>6.4421523946746936E-5</v>
      </c>
      <c r="AX455" s="117">
        <v>18</v>
      </c>
      <c r="AY455" s="82">
        <f>IFERROR(AX455/AT447,"-")</f>
        <v>4.6656298600311046E-3</v>
      </c>
      <c r="AZ455" s="120">
        <f t="shared" si="318"/>
        <v>16036.444444444445</v>
      </c>
      <c r="BA455" s="83">
        <f t="shared" si="310"/>
        <v>4.1436464088397788E-3</v>
      </c>
      <c r="BB455" s="197"/>
      <c r="BC455" s="172"/>
      <c r="BD455" s="172"/>
      <c r="BE455" s="37" t="s">
        <v>81</v>
      </c>
      <c r="BF455" s="117">
        <v>112782</v>
      </c>
      <c r="BG455" s="82">
        <f>IFERROR(BF455/BC447,"-")</f>
        <v>4.6977339433870118E-5</v>
      </c>
      <c r="BH455" s="117">
        <v>5</v>
      </c>
      <c r="BI455" s="82">
        <f>IFERROR(BH455/BD447,"-")</f>
        <v>2.5893319523562922E-3</v>
      </c>
      <c r="BJ455" s="120">
        <f t="shared" si="319"/>
        <v>22556.400000000001</v>
      </c>
      <c r="BK455" s="83">
        <f t="shared" si="311"/>
        <v>2.1881838074398249E-3</v>
      </c>
      <c r="BL455" s="197"/>
      <c r="BM455" s="172"/>
      <c r="BN455" s="172"/>
      <c r="BO455" s="37" t="s">
        <v>81</v>
      </c>
      <c r="BP455" s="117">
        <v>120107</v>
      </c>
      <c r="BQ455" s="82">
        <f>IFERROR(BP455/BM447,"-")</f>
        <v>1.4754834881276324E-4</v>
      </c>
      <c r="BR455" s="117">
        <v>2</v>
      </c>
      <c r="BS455" s="82">
        <f>IFERROR(BR455/BN447,"-")</f>
        <v>2.9850746268656717E-3</v>
      </c>
      <c r="BT455" s="120">
        <f t="shared" si="320"/>
        <v>60053.5</v>
      </c>
      <c r="BU455" s="83">
        <f t="shared" si="312"/>
        <v>2.4813895781637717E-3</v>
      </c>
      <c r="BV455" s="197"/>
      <c r="BW455" s="172"/>
      <c r="BX455" s="172"/>
      <c r="BY455" s="37" t="s">
        <v>81</v>
      </c>
      <c r="BZ455" s="117">
        <f t="shared" si="288"/>
        <v>1883725</v>
      </c>
      <c r="CA455" s="82">
        <f>IFERROR(BZ455/BW447,"-")</f>
        <v>9.8647247360401198E-5</v>
      </c>
      <c r="CB455" s="117">
        <f t="shared" si="289"/>
        <v>85</v>
      </c>
      <c r="CC455" s="82">
        <f>IFERROR(CB455/BX447,"-")</f>
        <v>4.3731028450892627E-3</v>
      </c>
      <c r="CD455" s="120">
        <f t="shared" si="321"/>
        <v>22161.470588235294</v>
      </c>
      <c r="CE455" s="83">
        <f t="shared" si="313"/>
        <v>3.8894481559439919E-3</v>
      </c>
    </row>
    <row r="456" spans="2:83" s="31" customFormat="1" ht="13.15" customHeight="1">
      <c r="B456" s="216"/>
      <c r="C456" s="175"/>
      <c r="D456" s="197"/>
      <c r="E456" s="172"/>
      <c r="F456" s="172"/>
      <c r="G456" s="37" t="s">
        <v>83</v>
      </c>
      <c r="H456" s="117">
        <v>225510</v>
      </c>
      <c r="I456" s="82">
        <f>IFERROR(H456/E447,"-")</f>
        <v>7.8194216041350463E-4</v>
      </c>
      <c r="J456" s="117">
        <v>8</v>
      </c>
      <c r="K456" s="82">
        <f>IFERROR(J456/F447,"-")</f>
        <v>6.8376068376068383E-2</v>
      </c>
      <c r="L456" s="120">
        <f t="shared" si="314"/>
        <v>28188.75</v>
      </c>
      <c r="M456" s="83">
        <f t="shared" si="306"/>
        <v>6.1068702290076333E-2</v>
      </c>
      <c r="N456" s="197"/>
      <c r="O456" s="172"/>
      <c r="P456" s="172"/>
      <c r="Q456" s="37" t="s">
        <v>83</v>
      </c>
      <c r="R456" s="117">
        <v>43214</v>
      </c>
      <c r="S456" s="82">
        <f>IFERROR(R456/O447,"-")</f>
        <v>1.4875718695594927E-4</v>
      </c>
      <c r="T456" s="117">
        <v>4</v>
      </c>
      <c r="U456" s="82">
        <f>IFERROR(T456/P447,"-")</f>
        <v>2.564102564102564E-2</v>
      </c>
      <c r="V456" s="120">
        <f t="shared" si="315"/>
        <v>10803.5</v>
      </c>
      <c r="W456" s="83">
        <f t="shared" si="307"/>
        <v>2.2988505747126436E-2</v>
      </c>
      <c r="X456" s="197"/>
      <c r="Y456" s="172"/>
      <c r="Z456" s="172"/>
      <c r="AA456" s="37" t="s">
        <v>83</v>
      </c>
      <c r="AB456" s="117">
        <v>4621247</v>
      </c>
      <c r="AC456" s="82">
        <f>IFERROR(AB456/Y447,"-")</f>
        <v>8.4235709584643199E-4</v>
      </c>
      <c r="AD456" s="117">
        <v>284</v>
      </c>
      <c r="AE456" s="82">
        <f>IFERROR(AD456/Z447,"-")</f>
        <v>3.8957475994513033E-2</v>
      </c>
      <c r="AF456" s="120">
        <f t="shared" si="316"/>
        <v>16271.99647887324</v>
      </c>
      <c r="AG456" s="83">
        <f t="shared" si="308"/>
        <v>3.5257603972687769E-2</v>
      </c>
      <c r="AH456" s="197"/>
      <c r="AI456" s="172"/>
      <c r="AJ456" s="172"/>
      <c r="AK456" s="37" t="s">
        <v>83</v>
      </c>
      <c r="AL456" s="117">
        <v>6840559</v>
      </c>
      <c r="AM456" s="82">
        <f>IFERROR(AL456/AI447,"-")</f>
        <v>1.2821927966735695E-3</v>
      </c>
      <c r="AN456" s="117">
        <v>275</v>
      </c>
      <c r="AO456" s="82">
        <f>IFERROR(AN456/AJ447,"-")</f>
        <v>5.0784856879039705E-2</v>
      </c>
      <c r="AP456" s="120">
        <f t="shared" si="317"/>
        <v>24874.76</v>
      </c>
      <c r="AQ456" s="83">
        <f t="shared" si="309"/>
        <v>4.5387027562304012E-2</v>
      </c>
      <c r="AR456" s="197"/>
      <c r="AS456" s="172"/>
      <c r="AT456" s="172"/>
      <c r="AU456" s="37" t="s">
        <v>83</v>
      </c>
      <c r="AV456" s="117">
        <v>11859331</v>
      </c>
      <c r="AW456" s="82">
        <f>IFERROR(AV456/AS447,"-")</f>
        <v>2.64673582398737E-3</v>
      </c>
      <c r="AX456" s="117">
        <v>254</v>
      </c>
      <c r="AY456" s="82">
        <f>IFERROR(AX456/AT447,"-")</f>
        <v>6.5837221358216694E-2</v>
      </c>
      <c r="AZ456" s="120">
        <f t="shared" si="318"/>
        <v>46690.279527559054</v>
      </c>
      <c r="BA456" s="83">
        <f t="shared" si="310"/>
        <v>5.8471454880294663E-2</v>
      </c>
      <c r="BB456" s="197"/>
      <c r="BC456" s="172"/>
      <c r="BD456" s="172"/>
      <c r="BE456" s="37" t="s">
        <v>83</v>
      </c>
      <c r="BF456" s="117">
        <v>5493907</v>
      </c>
      <c r="BG456" s="82">
        <f>IFERROR(BF456/BC447,"-")</f>
        <v>2.2883894057306579E-3</v>
      </c>
      <c r="BH456" s="117">
        <v>152</v>
      </c>
      <c r="BI456" s="82">
        <f>IFERROR(BH456/BD447,"-")</f>
        <v>7.8715691351631284E-2</v>
      </c>
      <c r="BJ456" s="120">
        <f t="shared" si="319"/>
        <v>36144.125</v>
      </c>
      <c r="BK456" s="83">
        <f t="shared" si="311"/>
        <v>6.6520787746170679E-2</v>
      </c>
      <c r="BL456" s="197"/>
      <c r="BM456" s="172"/>
      <c r="BN456" s="172"/>
      <c r="BO456" s="37" t="s">
        <v>83</v>
      </c>
      <c r="BP456" s="117">
        <v>2075999</v>
      </c>
      <c r="BQ456" s="82">
        <f>IFERROR(BP456/BM447,"-")</f>
        <v>2.5503111774246934E-3</v>
      </c>
      <c r="BR456" s="117">
        <v>54</v>
      </c>
      <c r="BS456" s="82">
        <f>IFERROR(BR456/BN447,"-")</f>
        <v>8.0597014925373134E-2</v>
      </c>
      <c r="BT456" s="120">
        <f t="shared" si="320"/>
        <v>38444.425925925927</v>
      </c>
      <c r="BU456" s="83">
        <f t="shared" si="312"/>
        <v>6.699751861042183E-2</v>
      </c>
      <c r="BV456" s="197"/>
      <c r="BW456" s="172"/>
      <c r="BX456" s="172"/>
      <c r="BY456" s="37" t="s">
        <v>83</v>
      </c>
      <c r="BZ456" s="117">
        <f t="shared" si="288"/>
        <v>31159767</v>
      </c>
      <c r="CA456" s="82">
        <f>IFERROR(BZ456/BW447,"-")</f>
        <v>1.6317802454930877E-3</v>
      </c>
      <c r="CB456" s="117">
        <f t="shared" si="289"/>
        <v>1031</v>
      </c>
      <c r="CC456" s="82">
        <f>IFERROR(CB456/BX447,"-")</f>
        <v>5.3043165097494467E-2</v>
      </c>
      <c r="CD456" s="120">
        <f t="shared" si="321"/>
        <v>30222.858389912704</v>
      </c>
      <c r="CE456" s="83">
        <f t="shared" si="313"/>
        <v>4.7176718220920656E-2</v>
      </c>
    </row>
    <row r="457" spans="2:83" s="31" customFormat="1" ht="13.15" customHeight="1">
      <c r="B457" s="216"/>
      <c r="C457" s="175"/>
      <c r="D457" s="197"/>
      <c r="E457" s="172"/>
      <c r="F457" s="172"/>
      <c r="G457" s="37" t="s">
        <v>85</v>
      </c>
      <c r="H457" s="117">
        <v>32182</v>
      </c>
      <c r="I457" s="82">
        <f>IFERROR(H457/E447,"-")</f>
        <v>1.1158912068833933E-4</v>
      </c>
      <c r="J457" s="117">
        <v>2</v>
      </c>
      <c r="K457" s="82">
        <f>IFERROR(J457/F447,"-")</f>
        <v>1.7094017094017096E-2</v>
      </c>
      <c r="L457" s="120">
        <f t="shared" si="314"/>
        <v>16091</v>
      </c>
      <c r="M457" s="83">
        <f t="shared" si="306"/>
        <v>1.5267175572519083E-2</v>
      </c>
      <c r="N457" s="197"/>
      <c r="O457" s="172"/>
      <c r="P457" s="172"/>
      <c r="Q457" s="37" t="s">
        <v>85</v>
      </c>
      <c r="R457" s="117">
        <v>0</v>
      </c>
      <c r="S457" s="82">
        <f>IFERROR(R457/O447,"-")</f>
        <v>0</v>
      </c>
      <c r="T457" s="117">
        <v>0</v>
      </c>
      <c r="U457" s="82">
        <f>IFERROR(T457/P447,"-")</f>
        <v>0</v>
      </c>
      <c r="V457" s="120" t="str">
        <f t="shared" si="315"/>
        <v>-</v>
      </c>
      <c r="W457" s="83">
        <f t="shared" si="307"/>
        <v>0</v>
      </c>
      <c r="X457" s="197"/>
      <c r="Y457" s="172"/>
      <c r="Z457" s="172"/>
      <c r="AA457" s="37" t="s">
        <v>85</v>
      </c>
      <c r="AB457" s="117">
        <v>3746015</v>
      </c>
      <c r="AC457" s="82">
        <f>IFERROR(AB457/Y447,"-")</f>
        <v>6.8282052796510805E-4</v>
      </c>
      <c r="AD457" s="117">
        <v>59</v>
      </c>
      <c r="AE457" s="82">
        <f>IFERROR(AD457/Z447,"-")</f>
        <v>8.0932784636488335E-3</v>
      </c>
      <c r="AF457" s="120">
        <f t="shared" si="316"/>
        <v>63491.779661016946</v>
      </c>
      <c r="AG457" s="83">
        <f t="shared" si="308"/>
        <v>7.324643078833023E-3</v>
      </c>
      <c r="AH457" s="197"/>
      <c r="AI457" s="172"/>
      <c r="AJ457" s="172"/>
      <c r="AK457" s="37" t="s">
        <v>85</v>
      </c>
      <c r="AL457" s="117">
        <v>8632214</v>
      </c>
      <c r="AM457" s="82">
        <f>IFERROR(AL457/AI447,"-")</f>
        <v>1.6180201954467083E-3</v>
      </c>
      <c r="AN457" s="117">
        <v>71</v>
      </c>
      <c r="AO457" s="82">
        <f>IFERROR(AN457/AJ447,"-")</f>
        <v>1.3111726685133888E-2</v>
      </c>
      <c r="AP457" s="120">
        <f t="shared" si="317"/>
        <v>121580.47887323944</v>
      </c>
      <c r="AQ457" s="83">
        <f t="shared" si="309"/>
        <v>1.1718105297903944E-2</v>
      </c>
      <c r="AR457" s="197"/>
      <c r="AS457" s="172"/>
      <c r="AT457" s="172"/>
      <c r="AU457" s="37" t="s">
        <v>85</v>
      </c>
      <c r="AV457" s="117">
        <v>16967274</v>
      </c>
      <c r="AW457" s="82">
        <f>IFERROR(AV457/AS447,"-")</f>
        <v>3.7867137641414582E-3</v>
      </c>
      <c r="AX457" s="117">
        <v>89</v>
      </c>
      <c r="AY457" s="82">
        <f>IFERROR(AX457/AT447,"-")</f>
        <v>2.3068947641264905E-2</v>
      </c>
      <c r="AZ457" s="120">
        <f t="shared" si="318"/>
        <v>190643.52808988764</v>
      </c>
      <c r="BA457" s="83">
        <f t="shared" si="310"/>
        <v>2.0488029465930018E-2</v>
      </c>
      <c r="BB457" s="197"/>
      <c r="BC457" s="172"/>
      <c r="BD457" s="172"/>
      <c r="BE457" s="37" t="s">
        <v>85</v>
      </c>
      <c r="BF457" s="117">
        <v>23546574</v>
      </c>
      <c r="BG457" s="82">
        <f>IFERROR(BF457/BC447,"-")</f>
        <v>9.8079072839880547E-3</v>
      </c>
      <c r="BH457" s="117">
        <v>75</v>
      </c>
      <c r="BI457" s="82">
        <f>IFERROR(BH457/BD447,"-")</f>
        <v>3.8839979285344384E-2</v>
      </c>
      <c r="BJ457" s="120">
        <f t="shared" si="319"/>
        <v>313954.32</v>
      </c>
      <c r="BK457" s="83">
        <f t="shared" si="311"/>
        <v>3.2822757111597371E-2</v>
      </c>
      <c r="BL457" s="197"/>
      <c r="BM457" s="172"/>
      <c r="BN457" s="172"/>
      <c r="BO457" s="37" t="s">
        <v>85</v>
      </c>
      <c r="BP457" s="117">
        <v>5867009</v>
      </c>
      <c r="BQ457" s="82">
        <f>IFERROR(BP457/BM447,"-")</f>
        <v>7.2074690935550901E-3</v>
      </c>
      <c r="BR457" s="117">
        <v>35</v>
      </c>
      <c r="BS457" s="82">
        <f>IFERROR(BR457/BN447,"-")</f>
        <v>5.2238805970149252E-2</v>
      </c>
      <c r="BT457" s="120">
        <f t="shared" si="320"/>
        <v>167628.82857142857</v>
      </c>
      <c r="BU457" s="83">
        <f t="shared" si="312"/>
        <v>4.3424317617866005E-2</v>
      </c>
      <c r="BV457" s="197"/>
      <c r="BW457" s="172"/>
      <c r="BX457" s="172"/>
      <c r="BY457" s="37" t="s">
        <v>85</v>
      </c>
      <c r="BZ457" s="117">
        <f t="shared" si="288"/>
        <v>58791268</v>
      </c>
      <c r="CA457" s="82">
        <f>IFERROR(BZ457/BW447,"-")</f>
        <v>3.0787916267117758E-3</v>
      </c>
      <c r="CB457" s="117">
        <f t="shared" si="289"/>
        <v>331</v>
      </c>
      <c r="CC457" s="82">
        <f>IFERROR(CB457/BX447,"-")</f>
        <v>1.7029376961465247E-2</v>
      </c>
      <c r="CD457" s="120">
        <f t="shared" si="321"/>
        <v>177617.12386706949</v>
      </c>
      <c r="CE457" s="83">
        <f t="shared" si="313"/>
        <v>1.5145968701381898E-2</v>
      </c>
    </row>
    <row r="458" spans="2:83" s="31" customFormat="1" ht="13.15" customHeight="1">
      <c r="B458" s="216"/>
      <c r="C458" s="175"/>
      <c r="D458" s="197"/>
      <c r="E458" s="172"/>
      <c r="F458" s="172"/>
      <c r="G458" s="37" t="s">
        <v>87</v>
      </c>
      <c r="H458" s="117">
        <v>9195485</v>
      </c>
      <c r="I458" s="82">
        <f>IFERROR(H458/E447,"-")</f>
        <v>3.1884782967274067E-2</v>
      </c>
      <c r="J458" s="117">
        <v>6</v>
      </c>
      <c r="K458" s="82">
        <f>IFERROR(J458/F447,"-")</f>
        <v>5.128205128205128E-2</v>
      </c>
      <c r="L458" s="120">
        <f t="shared" si="314"/>
        <v>1532580.8333333333</v>
      </c>
      <c r="M458" s="83">
        <f t="shared" si="306"/>
        <v>4.5801526717557252E-2</v>
      </c>
      <c r="N458" s="197"/>
      <c r="O458" s="172"/>
      <c r="P458" s="172"/>
      <c r="Q458" s="37" t="s">
        <v>87</v>
      </c>
      <c r="R458" s="117">
        <v>1521820</v>
      </c>
      <c r="S458" s="82">
        <f>IFERROR(R458/O447,"-")</f>
        <v>5.2386185554057184E-3</v>
      </c>
      <c r="T458" s="117">
        <v>8</v>
      </c>
      <c r="U458" s="82">
        <f>IFERROR(T458/P447,"-")</f>
        <v>5.128205128205128E-2</v>
      </c>
      <c r="V458" s="120">
        <f t="shared" si="315"/>
        <v>190227.5</v>
      </c>
      <c r="W458" s="83">
        <f t="shared" si="307"/>
        <v>4.5977011494252873E-2</v>
      </c>
      <c r="X458" s="197"/>
      <c r="Y458" s="172"/>
      <c r="Z458" s="172"/>
      <c r="AA458" s="37" t="s">
        <v>87</v>
      </c>
      <c r="AB458" s="117">
        <v>28660399</v>
      </c>
      <c r="AC458" s="82">
        <f>IFERROR(AB458/Y447,"-")</f>
        <v>5.2241939172348898E-3</v>
      </c>
      <c r="AD458" s="117">
        <v>85</v>
      </c>
      <c r="AE458" s="82">
        <f>IFERROR(AD458/Z447,"-")</f>
        <v>1.1659807956104253E-2</v>
      </c>
      <c r="AF458" s="120">
        <f t="shared" si="316"/>
        <v>337181.16470588237</v>
      </c>
      <c r="AG458" s="83">
        <f t="shared" si="308"/>
        <v>1.0552451893234015E-2</v>
      </c>
      <c r="AH458" s="197"/>
      <c r="AI458" s="172"/>
      <c r="AJ458" s="172"/>
      <c r="AK458" s="37" t="s">
        <v>87</v>
      </c>
      <c r="AL458" s="117">
        <v>70398318</v>
      </c>
      <c r="AM458" s="82">
        <f>IFERROR(AL458/AI447,"-")</f>
        <v>1.3195444442118733E-2</v>
      </c>
      <c r="AN458" s="117">
        <v>145</v>
      </c>
      <c r="AO458" s="82">
        <f>IFERROR(AN458/AJ447,"-")</f>
        <v>2.6777469990766391E-2</v>
      </c>
      <c r="AP458" s="120">
        <f t="shared" si="317"/>
        <v>485505.64137931034</v>
      </c>
      <c r="AQ458" s="83">
        <f t="shared" si="309"/>
        <v>2.3931341805578477E-2</v>
      </c>
      <c r="AR458" s="197"/>
      <c r="AS458" s="172"/>
      <c r="AT458" s="172"/>
      <c r="AU458" s="37" t="s">
        <v>87</v>
      </c>
      <c r="AV458" s="117">
        <v>91807497</v>
      </c>
      <c r="AW458" s="82">
        <f>IFERROR(AV458/AS447,"-")</f>
        <v>2.0489367504837583E-2</v>
      </c>
      <c r="AX458" s="117">
        <v>178</v>
      </c>
      <c r="AY458" s="82">
        <f>IFERROR(AX458/AT447,"-")</f>
        <v>4.613789528252981E-2</v>
      </c>
      <c r="AZ458" s="120">
        <f t="shared" si="318"/>
        <v>515772.45505617978</v>
      </c>
      <c r="BA458" s="83">
        <f t="shared" si="310"/>
        <v>4.0976058931860036E-2</v>
      </c>
      <c r="BB458" s="197"/>
      <c r="BC458" s="172"/>
      <c r="BD458" s="172"/>
      <c r="BE458" s="37" t="s">
        <v>87</v>
      </c>
      <c r="BF458" s="117">
        <v>62400961</v>
      </c>
      <c r="BG458" s="82">
        <f>IFERROR(BF458/BC447,"-")</f>
        <v>2.5992012252812429E-2</v>
      </c>
      <c r="BH458" s="117">
        <v>144</v>
      </c>
      <c r="BI458" s="82">
        <f>IFERROR(BH458/BD447,"-")</f>
        <v>7.4572760227861218E-2</v>
      </c>
      <c r="BJ458" s="120">
        <f t="shared" si="319"/>
        <v>433340.00694444444</v>
      </c>
      <c r="BK458" s="83">
        <f t="shared" si="311"/>
        <v>6.3019693654266962E-2</v>
      </c>
      <c r="BL458" s="197"/>
      <c r="BM458" s="172"/>
      <c r="BN458" s="172"/>
      <c r="BO458" s="37" t="s">
        <v>87</v>
      </c>
      <c r="BP458" s="117">
        <v>46665544</v>
      </c>
      <c r="BQ458" s="82">
        <f>IFERROR(BP458/BM447,"-")</f>
        <v>5.7327416084402665E-2</v>
      </c>
      <c r="BR458" s="117">
        <v>84</v>
      </c>
      <c r="BS458" s="82">
        <f>IFERROR(BR458/BN447,"-")</f>
        <v>0.1253731343283582</v>
      </c>
      <c r="BT458" s="120">
        <f t="shared" si="320"/>
        <v>555542.19047619053</v>
      </c>
      <c r="BU458" s="83">
        <f t="shared" si="312"/>
        <v>0.10421836228287841</v>
      </c>
      <c r="BV458" s="197"/>
      <c r="BW458" s="172"/>
      <c r="BX458" s="172"/>
      <c r="BY458" s="37" t="s">
        <v>87</v>
      </c>
      <c r="BZ458" s="117">
        <f t="shared" si="288"/>
        <v>310650024</v>
      </c>
      <c r="CA458" s="82">
        <f>IFERROR(BZ458/BW447,"-")</f>
        <v>1.6268175959889351E-2</v>
      </c>
      <c r="CB458" s="117">
        <f t="shared" si="289"/>
        <v>650</v>
      </c>
      <c r="CC458" s="82">
        <f>IFERROR(CB458/BX447,"-")</f>
        <v>3.3441374697741423E-2</v>
      </c>
      <c r="CD458" s="120">
        <f t="shared" si="321"/>
        <v>477923.11384615384</v>
      </c>
      <c r="CE458" s="83">
        <f t="shared" si="313"/>
        <v>2.9742838839571704E-2</v>
      </c>
    </row>
    <row r="459" spans="2:83" s="31" customFormat="1" ht="13.15" customHeight="1">
      <c r="B459" s="216"/>
      <c r="C459" s="175"/>
      <c r="D459" s="197"/>
      <c r="E459" s="172"/>
      <c r="F459" s="172"/>
      <c r="G459" s="37" t="s">
        <v>89</v>
      </c>
      <c r="H459" s="117">
        <v>1499527</v>
      </c>
      <c r="I459" s="82">
        <f>IFERROR(H459/E447,"-")</f>
        <v>5.1995183449886091E-3</v>
      </c>
      <c r="J459" s="117">
        <v>12</v>
      </c>
      <c r="K459" s="82">
        <f>IFERROR(J459/F447,"-")</f>
        <v>0.10256410256410256</v>
      </c>
      <c r="L459" s="120">
        <f t="shared" si="314"/>
        <v>124960.58333333333</v>
      </c>
      <c r="M459" s="83">
        <f t="shared" si="306"/>
        <v>9.1603053435114504E-2</v>
      </c>
      <c r="N459" s="197"/>
      <c r="O459" s="172"/>
      <c r="P459" s="172"/>
      <c r="Q459" s="37" t="s">
        <v>89</v>
      </c>
      <c r="R459" s="117">
        <v>5553217</v>
      </c>
      <c r="S459" s="82">
        <f>IFERROR(R459/O447,"-")</f>
        <v>1.9116048953486269E-2</v>
      </c>
      <c r="T459" s="117">
        <v>35</v>
      </c>
      <c r="U459" s="82">
        <f>IFERROR(T459/P447,"-")</f>
        <v>0.22435897435897437</v>
      </c>
      <c r="V459" s="120">
        <f t="shared" si="315"/>
        <v>158663.34285714285</v>
      </c>
      <c r="W459" s="83">
        <f t="shared" si="307"/>
        <v>0.20114942528735633</v>
      </c>
      <c r="X459" s="197"/>
      <c r="Y459" s="172"/>
      <c r="Z459" s="172"/>
      <c r="AA459" s="37" t="s">
        <v>89</v>
      </c>
      <c r="AB459" s="117">
        <v>47467279</v>
      </c>
      <c r="AC459" s="82">
        <f>IFERROR(AB459/Y447,"-")</f>
        <v>8.6522965091829808E-3</v>
      </c>
      <c r="AD459" s="117">
        <v>824</v>
      </c>
      <c r="AE459" s="82">
        <f>IFERROR(AD459/Z447,"-")</f>
        <v>0.1130315500685871</v>
      </c>
      <c r="AF459" s="120">
        <f t="shared" si="316"/>
        <v>57605.921116504855</v>
      </c>
      <c r="AG459" s="83">
        <f t="shared" si="308"/>
        <v>0.10229671011793917</v>
      </c>
      <c r="AH459" s="197"/>
      <c r="AI459" s="172"/>
      <c r="AJ459" s="172"/>
      <c r="AK459" s="37" t="s">
        <v>89</v>
      </c>
      <c r="AL459" s="117">
        <v>54480966</v>
      </c>
      <c r="AM459" s="82">
        <f>IFERROR(AL459/AI447,"-")</f>
        <v>1.0211899665073812E-2</v>
      </c>
      <c r="AN459" s="117">
        <v>735</v>
      </c>
      <c r="AO459" s="82">
        <f>IFERROR(AN459/AJ447,"-")</f>
        <v>0.13573407202216067</v>
      </c>
      <c r="AP459" s="120">
        <f t="shared" si="317"/>
        <v>74123.763265306115</v>
      </c>
      <c r="AQ459" s="83">
        <f t="shared" si="309"/>
        <v>0.12130714639379435</v>
      </c>
      <c r="AR459" s="197"/>
      <c r="AS459" s="172"/>
      <c r="AT459" s="172"/>
      <c r="AU459" s="37" t="s">
        <v>89</v>
      </c>
      <c r="AV459" s="117">
        <v>52998754</v>
      </c>
      <c r="AW459" s="82">
        <f>IFERROR(AV459/AS447,"-")</f>
        <v>1.1828129330271154E-2</v>
      </c>
      <c r="AX459" s="117">
        <v>582</v>
      </c>
      <c r="AY459" s="82">
        <f>IFERROR(AX459/AT447,"-")</f>
        <v>0.15085536547433903</v>
      </c>
      <c r="AZ459" s="120">
        <f t="shared" si="318"/>
        <v>91063.151202749141</v>
      </c>
      <c r="BA459" s="83">
        <f t="shared" si="310"/>
        <v>0.13397790055248618</v>
      </c>
      <c r="BB459" s="197"/>
      <c r="BC459" s="172"/>
      <c r="BD459" s="172"/>
      <c r="BE459" s="37" t="s">
        <v>89</v>
      </c>
      <c r="BF459" s="117">
        <v>37639588</v>
      </c>
      <c r="BG459" s="82">
        <f>IFERROR(BF459/BC447,"-")</f>
        <v>1.567810201651881E-2</v>
      </c>
      <c r="BH459" s="117">
        <v>273</v>
      </c>
      <c r="BI459" s="82">
        <f>IFERROR(BH459/BD447,"-")</f>
        <v>0.14137752459865355</v>
      </c>
      <c r="BJ459" s="120">
        <f t="shared" si="319"/>
        <v>137873.94871794872</v>
      </c>
      <c r="BK459" s="83">
        <f t="shared" si="311"/>
        <v>0.11947483588621444</v>
      </c>
      <c r="BL459" s="197"/>
      <c r="BM459" s="172"/>
      <c r="BN459" s="172"/>
      <c r="BO459" s="37" t="s">
        <v>89</v>
      </c>
      <c r="BP459" s="117">
        <v>8948855</v>
      </c>
      <c r="BQ459" s="82">
        <f>IFERROR(BP459/BM447,"-")</f>
        <v>1.0993437343492389E-2</v>
      </c>
      <c r="BR459" s="117">
        <v>100</v>
      </c>
      <c r="BS459" s="82">
        <f>IFERROR(BR459/BN447,"-")</f>
        <v>0.14925373134328357</v>
      </c>
      <c r="BT459" s="120">
        <f t="shared" si="320"/>
        <v>89488.55</v>
      </c>
      <c r="BU459" s="83">
        <f t="shared" si="312"/>
        <v>0.12406947890818859</v>
      </c>
      <c r="BV459" s="197"/>
      <c r="BW459" s="172"/>
      <c r="BX459" s="172"/>
      <c r="BY459" s="37" t="s">
        <v>89</v>
      </c>
      <c r="BZ459" s="117">
        <f t="shared" si="288"/>
        <v>208588186</v>
      </c>
      <c r="CA459" s="82">
        <f>IFERROR(BZ459/BW447,"-")</f>
        <v>1.0923383392373821E-2</v>
      </c>
      <c r="CB459" s="117">
        <f t="shared" si="289"/>
        <v>2561</v>
      </c>
      <c r="CC459" s="82">
        <f>IFERROR(CB459/BX447,"-")</f>
        <v>0.1317590163091012</v>
      </c>
      <c r="CD459" s="120">
        <f t="shared" si="321"/>
        <v>81447.944552909015</v>
      </c>
      <c r="CE459" s="83">
        <f t="shared" si="313"/>
        <v>0.11718678502791251</v>
      </c>
    </row>
    <row r="460" spans="2:83" s="31" customFormat="1" ht="13.15" customHeight="1">
      <c r="B460" s="216"/>
      <c r="C460" s="175"/>
      <c r="D460" s="197"/>
      <c r="E460" s="172"/>
      <c r="F460" s="172"/>
      <c r="G460" s="37" t="s">
        <v>91</v>
      </c>
      <c r="H460" s="117">
        <v>14395841</v>
      </c>
      <c r="I460" s="82">
        <f>IFERROR(H460/E447,"-")</f>
        <v>4.99166999800865E-2</v>
      </c>
      <c r="J460" s="117">
        <v>11</v>
      </c>
      <c r="K460" s="82">
        <f>IFERROR(J460/F447,"-")</f>
        <v>9.4017094017094016E-2</v>
      </c>
      <c r="L460" s="120">
        <f t="shared" si="314"/>
        <v>1308712.8181818181</v>
      </c>
      <c r="M460" s="83">
        <f t="shared" si="306"/>
        <v>8.3969465648854963E-2</v>
      </c>
      <c r="N460" s="197"/>
      <c r="O460" s="172"/>
      <c r="P460" s="172"/>
      <c r="Q460" s="37" t="s">
        <v>91</v>
      </c>
      <c r="R460" s="117">
        <v>552576</v>
      </c>
      <c r="S460" s="82">
        <f>IFERROR(R460/O447,"-")</f>
        <v>1.9021532683706813E-3</v>
      </c>
      <c r="T460" s="117">
        <v>5</v>
      </c>
      <c r="U460" s="82">
        <f>IFERROR(T460/P447,"-")</f>
        <v>3.2051282051282048E-2</v>
      </c>
      <c r="V460" s="120">
        <f t="shared" si="315"/>
        <v>110515.2</v>
      </c>
      <c r="W460" s="83">
        <f t="shared" si="307"/>
        <v>2.8735632183908046E-2</v>
      </c>
      <c r="X460" s="197"/>
      <c r="Y460" s="172"/>
      <c r="Z460" s="172"/>
      <c r="AA460" s="37" t="s">
        <v>91</v>
      </c>
      <c r="AB460" s="117">
        <v>107060293</v>
      </c>
      <c r="AC460" s="82">
        <f>IFERROR(AB460/Y447,"-")</f>
        <v>1.9514862004118821E-2</v>
      </c>
      <c r="AD460" s="117">
        <v>565</v>
      </c>
      <c r="AE460" s="82">
        <f>IFERROR(AD460/Z447,"-")</f>
        <v>7.7503429355281206E-2</v>
      </c>
      <c r="AF460" s="120">
        <f t="shared" si="316"/>
        <v>189487.2442477876</v>
      </c>
      <c r="AG460" s="83">
        <f t="shared" si="308"/>
        <v>7.0142768466790809E-2</v>
      </c>
      <c r="AH460" s="197"/>
      <c r="AI460" s="172"/>
      <c r="AJ460" s="172"/>
      <c r="AK460" s="37" t="s">
        <v>91</v>
      </c>
      <c r="AL460" s="117">
        <v>158814193</v>
      </c>
      <c r="AM460" s="82">
        <f>IFERROR(AL460/AI447,"-")</f>
        <v>2.9768095600684975E-2</v>
      </c>
      <c r="AN460" s="117">
        <v>797</v>
      </c>
      <c r="AO460" s="82">
        <f>IFERROR(AN460/AJ447,"-")</f>
        <v>0.14718374884579871</v>
      </c>
      <c r="AP460" s="120">
        <f t="shared" si="317"/>
        <v>199264.98494353826</v>
      </c>
      <c r="AQ460" s="83">
        <f t="shared" si="309"/>
        <v>0.13153985806238652</v>
      </c>
      <c r="AR460" s="197"/>
      <c r="AS460" s="172"/>
      <c r="AT460" s="172"/>
      <c r="AU460" s="37" t="s">
        <v>91</v>
      </c>
      <c r="AV460" s="117">
        <v>201795935</v>
      </c>
      <c r="AW460" s="82">
        <f>IFERROR(AV460/AS447,"-")</f>
        <v>4.5036311938635221E-2</v>
      </c>
      <c r="AX460" s="117">
        <v>948</v>
      </c>
      <c r="AY460" s="82">
        <f>IFERROR(AX460/AT447,"-")</f>
        <v>0.24572317262830481</v>
      </c>
      <c r="AZ460" s="120">
        <f t="shared" si="318"/>
        <v>212864.91033755275</v>
      </c>
      <c r="BA460" s="83">
        <f t="shared" si="310"/>
        <v>0.21823204419889503</v>
      </c>
      <c r="BB460" s="197"/>
      <c r="BC460" s="172"/>
      <c r="BD460" s="172"/>
      <c r="BE460" s="37" t="s">
        <v>91</v>
      </c>
      <c r="BF460" s="117">
        <v>131965562</v>
      </c>
      <c r="BG460" s="82">
        <f>IFERROR(BF460/BC447,"-")</f>
        <v>5.4967911543113548E-2</v>
      </c>
      <c r="BH460" s="117">
        <v>576</v>
      </c>
      <c r="BI460" s="82">
        <f>IFERROR(BH460/BD447,"-")</f>
        <v>0.29829104091144487</v>
      </c>
      <c r="BJ460" s="120">
        <f t="shared" si="319"/>
        <v>229106.87847222222</v>
      </c>
      <c r="BK460" s="83">
        <f t="shared" si="311"/>
        <v>0.25207877461706785</v>
      </c>
      <c r="BL460" s="197"/>
      <c r="BM460" s="172"/>
      <c r="BN460" s="172"/>
      <c r="BO460" s="37" t="s">
        <v>91</v>
      </c>
      <c r="BP460" s="117">
        <v>47556238</v>
      </c>
      <c r="BQ460" s="82">
        <f>IFERROR(BP460/BM447,"-")</f>
        <v>5.8421610669209839E-2</v>
      </c>
      <c r="BR460" s="117">
        <v>219</v>
      </c>
      <c r="BS460" s="82">
        <f>IFERROR(BR460/BN447,"-")</f>
        <v>0.32686567164179103</v>
      </c>
      <c r="BT460" s="120">
        <f t="shared" si="320"/>
        <v>217151.77168949772</v>
      </c>
      <c r="BU460" s="83">
        <f t="shared" si="312"/>
        <v>0.27171215880893301</v>
      </c>
      <c r="BV460" s="197"/>
      <c r="BW460" s="172"/>
      <c r="BX460" s="172"/>
      <c r="BY460" s="37" t="s">
        <v>91</v>
      </c>
      <c r="BZ460" s="117">
        <f t="shared" si="288"/>
        <v>662140638</v>
      </c>
      <c r="CA460" s="82">
        <f>IFERROR(BZ460/BW447,"-")</f>
        <v>3.4675099233784056E-2</v>
      </c>
      <c r="CB460" s="117">
        <f t="shared" si="289"/>
        <v>3121</v>
      </c>
      <c r="CC460" s="82">
        <f>IFERROR(CB460/BX447,"-")</f>
        <v>0.16057004681792458</v>
      </c>
      <c r="CD460" s="120">
        <f t="shared" si="321"/>
        <v>212156.56456264018</v>
      </c>
      <c r="CE460" s="83">
        <f t="shared" si="313"/>
        <v>0.14281138464354351</v>
      </c>
    </row>
    <row r="461" spans="2:83" s="31" customFormat="1" ht="13.15" customHeight="1">
      <c r="B461" s="216"/>
      <c r="C461" s="175"/>
      <c r="D461" s="197"/>
      <c r="E461" s="172"/>
      <c r="F461" s="172"/>
      <c r="G461" s="37" t="s">
        <v>95</v>
      </c>
      <c r="H461" s="117">
        <v>1902803</v>
      </c>
      <c r="I461" s="82">
        <f>IFERROR(H461/E447,"-")</f>
        <v>6.5978532599942257E-3</v>
      </c>
      <c r="J461" s="117">
        <v>19</v>
      </c>
      <c r="K461" s="82">
        <f>IFERROR(J461/F447,"-")</f>
        <v>0.1623931623931624</v>
      </c>
      <c r="L461" s="120">
        <f t="shared" si="314"/>
        <v>100147.52631578948</v>
      </c>
      <c r="M461" s="83">
        <f t="shared" si="306"/>
        <v>0.14503816793893129</v>
      </c>
      <c r="N461" s="197"/>
      <c r="O461" s="172"/>
      <c r="P461" s="172"/>
      <c r="Q461" s="37" t="s">
        <v>95</v>
      </c>
      <c r="R461" s="117">
        <v>2111401</v>
      </c>
      <c r="S461" s="82">
        <f>IFERROR(R461/O447,"-")</f>
        <v>7.2681555351501422E-3</v>
      </c>
      <c r="T461" s="117">
        <v>17</v>
      </c>
      <c r="U461" s="82">
        <f>IFERROR(T461/P447,"-")</f>
        <v>0.10897435897435898</v>
      </c>
      <c r="V461" s="120">
        <f t="shared" si="315"/>
        <v>124200.05882352941</v>
      </c>
      <c r="W461" s="83">
        <f t="shared" si="307"/>
        <v>9.7701149425287362E-2</v>
      </c>
      <c r="X461" s="197"/>
      <c r="Y461" s="172"/>
      <c r="Z461" s="172"/>
      <c r="AA461" s="37" t="s">
        <v>95</v>
      </c>
      <c r="AB461" s="117">
        <v>31735681</v>
      </c>
      <c r="AC461" s="82">
        <f>IFERROR(AB461/Y447,"-")</f>
        <v>5.7847537865577817E-3</v>
      </c>
      <c r="AD461" s="117">
        <v>448</v>
      </c>
      <c r="AE461" s="82">
        <f>IFERROR(AD461/Z447,"-")</f>
        <v>6.1454046639231825E-2</v>
      </c>
      <c r="AF461" s="120">
        <f t="shared" si="316"/>
        <v>70838.57366071429</v>
      </c>
      <c r="AG461" s="83">
        <f t="shared" si="308"/>
        <v>5.5617628801986341E-2</v>
      </c>
      <c r="AH461" s="197"/>
      <c r="AI461" s="172"/>
      <c r="AJ461" s="172"/>
      <c r="AK461" s="37" t="s">
        <v>95</v>
      </c>
      <c r="AL461" s="117">
        <v>26621158</v>
      </c>
      <c r="AM461" s="82">
        <f>IFERROR(AL461/AI447,"-")</f>
        <v>4.989863697792675E-3</v>
      </c>
      <c r="AN461" s="117">
        <v>383</v>
      </c>
      <c r="AO461" s="82">
        <f>IFERROR(AN461/AJ447,"-")</f>
        <v>7.0729455216989839E-2</v>
      </c>
      <c r="AP461" s="120">
        <f t="shared" si="317"/>
        <v>69506.939947780673</v>
      </c>
      <c r="AQ461" s="83">
        <f t="shared" si="309"/>
        <v>6.3211751114045228E-2</v>
      </c>
      <c r="AR461" s="197"/>
      <c r="AS461" s="172"/>
      <c r="AT461" s="172"/>
      <c r="AU461" s="37" t="s">
        <v>95</v>
      </c>
      <c r="AV461" s="117">
        <v>21452849</v>
      </c>
      <c r="AW461" s="82">
        <f>IFERROR(AV461/AS447,"-")</f>
        <v>4.7877931710390434E-3</v>
      </c>
      <c r="AX461" s="117">
        <v>323</v>
      </c>
      <c r="AY461" s="82">
        <f>IFERROR(AX461/AT447,"-")</f>
        <v>8.3722135821669263E-2</v>
      </c>
      <c r="AZ461" s="120">
        <f t="shared" si="318"/>
        <v>66417.489164086684</v>
      </c>
      <c r="BA461" s="83">
        <f t="shared" si="310"/>
        <v>7.435543278084715E-2</v>
      </c>
      <c r="BB461" s="197"/>
      <c r="BC461" s="172"/>
      <c r="BD461" s="172"/>
      <c r="BE461" s="37" t="s">
        <v>95</v>
      </c>
      <c r="BF461" s="117">
        <v>7064377</v>
      </c>
      <c r="BG461" s="82">
        <f>IFERROR(BF461/BC447,"-")</f>
        <v>2.9425407974483968E-3</v>
      </c>
      <c r="BH461" s="117">
        <v>155</v>
      </c>
      <c r="BI461" s="82">
        <f>IFERROR(BH461/BD447,"-")</f>
        <v>8.0269290523045059E-2</v>
      </c>
      <c r="BJ461" s="120">
        <f t="shared" si="319"/>
        <v>45576.625806451615</v>
      </c>
      <c r="BK461" s="83">
        <f t="shared" si="311"/>
        <v>6.7833698030634576E-2</v>
      </c>
      <c r="BL461" s="197"/>
      <c r="BM461" s="172"/>
      <c r="BN461" s="172"/>
      <c r="BO461" s="37" t="s">
        <v>95</v>
      </c>
      <c r="BP461" s="117">
        <v>9389942</v>
      </c>
      <c r="BQ461" s="82">
        <f>IFERROR(BP461/BM447,"-")</f>
        <v>1.153530133587231E-2</v>
      </c>
      <c r="BR461" s="117">
        <v>48</v>
      </c>
      <c r="BS461" s="82">
        <f>IFERROR(BR461/BN447,"-")</f>
        <v>7.1641791044776124E-2</v>
      </c>
      <c r="BT461" s="120">
        <f t="shared" si="320"/>
        <v>195623.79166666666</v>
      </c>
      <c r="BU461" s="83">
        <f t="shared" si="312"/>
        <v>5.9553349875930521E-2</v>
      </c>
      <c r="BV461" s="197"/>
      <c r="BW461" s="172"/>
      <c r="BX461" s="172"/>
      <c r="BY461" s="37" t="s">
        <v>95</v>
      </c>
      <c r="BZ461" s="117">
        <f t="shared" si="288"/>
        <v>100278211</v>
      </c>
      <c r="CA461" s="82">
        <f>IFERROR(BZ461/BW447,"-")</f>
        <v>5.2513872701033882E-3</v>
      </c>
      <c r="CB461" s="117">
        <f t="shared" si="289"/>
        <v>1393</v>
      </c>
      <c r="CC461" s="82">
        <f>IFERROR(CB461/BX447,"-")</f>
        <v>7.1667438390698154E-2</v>
      </c>
      <c r="CD461" s="120">
        <f t="shared" si="321"/>
        <v>71987.229720028714</v>
      </c>
      <c r="CE461" s="83">
        <f t="shared" si="313"/>
        <v>6.3741191543882122E-2</v>
      </c>
    </row>
    <row r="462" spans="2:83" s="31" customFormat="1" ht="13.15" customHeight="1">
      <c r="B462" s="216"/>
      <c r="C462" s="175"/>
      <c r="D462" s="197"/>
      <c r="E462" s="172"/>
      <c r="F462" s="172"/>
      <c r="G462" s="38" t="s">
        <v>93</v>
      </c>
      <c r="H462" s="118">
        <v>308729</v>
      </c>
      <c r="I462" s="84">
        <f>IFERROR(H462/E447,"-")</f>
        <v>1.0704989634264593E-3</v>
      </c>
      <c r="J462" s="118">
        <v>19</v>
      </c>
      <c r="K462" s="84">
        <f>IFERROR(J462/F447,"-")</f>
        <v>0.1623931623931624</v>
      </c>
      <c r="L462" s="121">
        <f t="shared" si="314"/>
        <v>16248.894736842105</v>
      </c>
      <c r="M462" s="87">
        <f t="shared" si="306"/>
        <v>0.14503816793893129</v>
      </c>
      <c r="N462" s="197"/>
      <c r="O462" s="172"/>
      <c r="P462" s="172"/>
      <c r="Q462" s="38" t="s">
        <v>93</v>
      </c>
      <c r="R462" s="118">
        <v>419715</v>
      </c>
      <c r="S462" s="84">
        <f>IFERROR(R462/O447,"-")</f>
        <v>1.4448008220302737E-3</v>
      </c>
      <c r="T462" s="118">
        <v>34</v>
      </c>
      <c r="U462" s="84">
        <f>IFERROR(T462/P447,"-")</f>
        <v>0.21794871794871795</v>
      </c>
      <c r="V462" s="121">
        <f t="shared" si="315"/>
        <v>12344.558823529413</v>
      </c>
      <c r="W462" s="87">
        <f t="shared" si="307"/>
        <v>0.19540229885057472</v>
      </c>
      <c r="X462" s="197"/>
      <c r="Y462" s="172"/>
      <c r="Z462" s="172"/>
      <c r="AA462" s="38" t="s">
        <v>93</v>
      </c>
      <c r="AB462" s="118">
        <v>12765898</v>
      </c>
      <c r="AC462" s="84">
        <f>IFERROR(AB462/Y447,"-")</f>
        <v>2.3269573699808243E-3</v>
      </c>
      <c r="AD462" s="118">
        <v>590</v>
      </c>
      <c r="AE462" s="84">
        <f>IFERROR(AD462/Z447,"-")</f>
        <v>8.0932784636488342E-2</v>
      </c>
      <c r="AF462" s="121">
        <f t="shared" si="316"/>
        <v>21637.115254237287</v>
      </c>
      <c r="AG462" s="87">
        <f t="shared" si="308"/>
        <v>7.3246430788330236E-2</v>
      </c>
      <c r="AH462" s="197"/>
      <c r="AI462" s="172"/>
      <c r="AJ462" s="172"/>
      <c r="AK462" s="38" t="s">
        <v>93</v>
      </c>
      <c r="AL462" s="118">
        <v>11712455</v>
      </c>
      <c r="AM462" s="84">
        <f>IFERROR(AL462/AI447,"-")</f>
        <v>2.195379855997636E-3</v>
      </c>
      <c r="AN462" s="118">
        <v>685</v>
      </c>
      <c r="AO462" s="84">
        <f>IFERROR(AN462/AJ447,"-")</f>
        <v>0.1265004616805171</v>
      </c>
      <c r="AP462" s="121">
        <f t="shared" si="317"/>
        <v>17098.474452554743</v>
      </c>
      <c r="AQ462" s="87">
        <f t="shared" si="309"/>
        <v>0.11305495956428453</v>
      </c>
      <c r="AR462" s="197"/>
      <c r="AS462" s="172"/>
      <c r="AT462" s="172"/>
      <c r="AU462" s="38" t="s">
        <v>93</v>
      </c>
      <c r="AV462" s="118">
        <v>12016941</v>
      </c>
      <c r="AW462" s="84">
        <f>IFERROR(AV462/AS447,"-")</f>
        <v>2.6819108294930476E-3</v>
      </c>
      <c r="AX462" s="118">
        <v>640</v>
      </c>
      <c r="AY462" s="84">
        <f>IFERROR(AX462/AT447,"-")</f>
        <v>0.16588906168999482</v>
      </c>
      <c r="AZ462" s="121">
        <f t="shared" si="318"/>
        <v>18776.470312500001</v>
      </c>
      <c r="BA462" s="87">
        <f t="shared" si="310"/>
        <v>0.14732965009208104</v>
      </c>
      <c r="BB462" s="197"/>
      <c r="BC462" s="172"/>
      <c r="BD462" s="172"/>
      <c r="BE462" s="38" t="s">
        <v>93</v>
      </c>
      <c r="BF462" s="118">
        <v>9355545</v>
      </c>
      <c r="BG462" s="84">
        <f>IFERROR(BF462/BC447,"-")</f>
        <v>3.8968861436563143E-3</v>
      </c>
      <c r="BH462" s="118">
        <v>370</v>
      </c>
      <c r="BI462" s="84">
        <f>IFERROR(BH462/BD447,"-")</f>
        <v>0.19161056447436561</v>
      </c>
      <c r="BJ462" s="121">
        <f t="shared" si="319"/>
        <v>25285.256756756757</v>
      </c>
      <c r="BK462" s="87">
        <f t="shared" si="311"/>
        <v>0.16192560175054704</v>
      </c>
      <c r="BL462" s="197"/>
      <c r="BM462" s="172"/>
      <c r="BN462" s="172"/>
      <c r="BO462" s="38" t="s">
        <v>93</v>
      </c>
      <c r="BP462" s="118">
        <v>3773630</v>
      </c>
      <c r="BQ462" s="84">
        <f>IFERROR(BP462/BM447,"-")</f>
        <v>4.6358070348131893E-3</v>
      </c>
      <c r="BR462" s="118">
        <v>133</v>
      </c>
      <c r="BS462" s="84">
        <f>IFERROR(BR462/BN447,"-")</f>
        <v>0.19850746268656716</v>
      </c>
      <c r="BT462" s="121">
        <f t="shared" si="320"/>
        <v>28373.157894736843</v>
      </c>
      <c r="BU462" s="87">
        <f t="shared" si="312"/>
        <v>0.16501240694789082</v>
      </c>
      <c r="BV462" s="197"/>
      <c r="BW462" s="172"/>
      <c r="BX462" s="172"/>
      <c r="BY462" s="38" t="s">
        <v>93</v>
      </c>
      <c r="BZ462" s="118">
        <f t="shared" si="288"/>
        <v>50352913</v>
      </c>
      <c r="CA462" s="84">
        <f>IFERROR(BZ462/BW447,"-")</f>
        <v>2.6368903444121414E-3</v>
      </c>
      <c r="CB462" s="118">
        <f t="shared" si="289"/>
        <v>2471</v>
      </c>
      <c r="CC462" s="84">
        <f>IFERROR(CB462/BX447,"-")</f>
        <v>0.12712867212018317</v>
      </c>
      <c r="CD462" s="121">
        <f t="shared" si="321"/>
        <v>20377.544718737354</v>
      </c>
      <c r="CE462" s="87">
        <f t="shared" si="313"/>
        <v>0.11306854580397181</v>
      </c>
    </row>
    <row r="463" spans="2:83" s="31" customFormat="1" ht="13.15" customHeight="1">
      <c r="B463" s="216"/>
      <c r="C463" s="176"/>
      <c r="D463" s="198"/>
      <c r="E463" s="173"/>
      <c r="F463" s="173"/>
      <c r="G463" s="39" t="s">
        <v>100</v>
      </c>
      <c r="H463" s="114">
        <f>SUM(H447:H462)</f>
        <v>49528523</v>
      </c>
      <c r="I463" s="84">
        <f>IFERROR(H463/E447,"-")</f>
        <v>0.17173713040091326</v>
      </c>
      <c r="J463" s="118">
        <v>88</v>
      </c>
      <c r="K463" s="84">
        <f>IFERROR(J463/F447,"-")</f>
        <v>0.75213675213675213</v>
      </c>
      <c r="L463" s="121">
        <f t="shared" si="314"/>
        <v>562824.125</v>
      </c>
      <c r="M463" s="88">
        <f t="shared" si="306"/>
        <v>0.6717557251908397</v>
      </c>
      <c r="N463" s="198"/>
      <c r="O463" s="173"/>
      <c r="P463" s="173"/>
      <c r="Q463" s="39" t="s">
        <v>100</v>
      </c>
      <c r="R463" s="114">
        <f>SUM(R447:R462)</f>
        <v>32565468</v>
      </c>
      <c r="S463" s="84">
        <f>IFERROR(R463/O447,"-")</f>
        <v>0.11210134242569499</v>
      </c>
      <c r="T463" s="118">
        <v>133</v>
      </c>
      <c r="U463" s="84">
        <f>IFERROR(T463/P447,"-")</f>
        <v>0.85256410256410253</v>
      </c>
      <c r="V463" s="121">
        <f t="shared" si="315"/>
        <v>244853.14285714287</v>
      </c>
      <c r="W463" s="88">
        <f t="shared" si="307"/>
        <v>0.76436781609195403</v>
      </c>
      <c r="X463" s="198"/>
      <c r="Y463" s="173"/>
      <c r="Z463" s="173"/>
      <c r="AA463" s="39" t="s">
        <v>100</v>
      </c>
      <c r="AB463" s="114">
        <f>SUM(AB447:AB462)</f>
        <v>969980468</v>
      </c>
      <c r="AC463" s="84">
        <f>IFERROR(AB463/Y447,"-")</f>
        <v>0.17680724056780409</v>
      </c>
      <c r="AD463" s="118">
        <v>5335</v>
      </c>
      <c r="AE463" s="84">
        <f>IFERROR(AD463/Z447,"-")</f>
        <v>0.73182441700960221</v>
      </c>
      <c r="AF463" s="121">
        <f t="shared" si="316"/>
        <v>181814.52071227742</v>
      </c>
      <c r="AG463" s="88">
        <f t="shared" si="308"/>
        <v>0.66232153941651151</v>
      </c>
      <c r="AH463" s="198"/>
      <c r="AI463" s="173"/>
      <c r="AJ463" s="173"/>
      <c r="AK463" s="39" t="s">
        <v>100</v>
      </c>
      <c r="AL463" s="114">
        <f>SUM(AL447:AL462)</f>
        <v>1211392289</v>
      </c>
      <c r="AM463" s="84">
        <f>IFERROR(AL463/AI447,"-")</f>
        <v>0.22706309044358902</v>
      </c>
      <c r="AN463" s="118">
        <v>4503</v>
      </c>
      <c r="AO463" s="84">
        <f>IFERROR(AN463/AJ447,"-")</f>
        <v>0.83157894736842108</v>
      </c>
      <c r="AP463" s="121">
        <f t="shared" si="317"/>
        <v>269018.94048412167</v>
      </c>
      <c r="AQ463" s="88">
        <f t="shared" si="309"/>
        <v>0.7431919458656544</v>
      </c>
      <c r="AR463" s="198"/>
      <c r="AS463" s="173"/>
      <c r="AT463" s="173"/>
      <c r="AU463" s="39" t="s">
        <v>100</v>
      </c>
      <c r="AV463" s="114">
        <f>SUM(AV447:AV462)</f>
        <v>1189640930</v>
      </c>
      <c r="AW463" s="84">
        <f>IFERROR(AV463/AS447,"-")</f>
        <v>0.2655010866222261</v>
      </c>
      <c r="AX463" s="118">
        <v>3360</v>
      </c>
      <c r="AY463" s="84">
        <f>IFERROR(AX463/AT447,"-")</f>
        <v>0.87091757387247282</v>
      </c>
      <c r="AZ463" s="121">
        <f t="shared" si="318"/>
        <v>354059.80059523811</v>
      </c>
      <c r="BA463" s="88">
        <f t="shared" si="310"/>
        <v>0.77348066298342544</v>
      </c>
      <c r="BB463" s="198"/>
      <c r="BC463" s="173"/>
      <c r="BD463" s="173"/>
      <c r="BE463" s="39" t="s">
        <v>100</v>
      </c>
      <c r="BF463" s="114">
        <f>SUM(BF447:BF462)</f>
        <v>730451573</v>
      </c>
      <c r="BG463" s="84">
        <f>IFERROR(BF463/BC447,"-")</f>
        <v>0.3042566321294653</v>
      </c>
      <c r="BH463" s="118">
        <v>1711</v>
      </c>
      <c r="BI463" s="84">
        <f>IFERROR(BH463/BD447,"-")</f>
        <v>0.88606939409632313</v>
      </c>
      <c r="BJ463" s="121">
        <f t="shared" si="319"/>
        <v>426915.00467562827</v>
      </c>
      <c r="BK463" s="88">
        <f t="shared" si="311"/>
        <v>0.74879649890590805</v>
      </c>
      <c r="BL463" s="198"/>
      <c r="BM463" s="173"/>
      <c r="BN463" s="173"/>
      <c r="BO463" s="39" t="s">
        <v>100</v>
      </c>
      <c r="BP463" s="114">
        <f>SUM(BP447:BP462)</f>
        <v>269751246</v>
      </c>
      <c r="BQ463" s="84">
        <f>IFERROR(BP463/BM447,"-")</f>
        <v>0.33138244180177262</v>
      </c>
      <c r="BR463" s="118">
        <v>559</v>
      </c>
      <c r="BS463" s="84">
        <f>IFERROR(BR463/BN447,"-")</f>
        <v>0.83432835820895523</v>
      </c>
      <c r="BT463" s="121">
        <f t="shared" si="320"/>
        <v>482560.36851520574</v>
      </c>
      <c r="BU463" s="88">
        <f t="shared" si="312"/>
        <v>0.69354838709677424</v>
      </c>
      <c r="BV463" s="198"/>
      <c r="BW463" s="173"/>
      <c r="BX463" s="173"/>
      <c r="BY463" s="39" t="s">
        <v>100</v>
      </c>
      <c r="BZ463" s="114">
        <f t="shared" si="288"/>
        <v>4453310497</v>
      </c>
      <c r="CA463" s="84">
        <f>IFERROR(BZ463/BW447,"-")</f>
        <v>0.23321175976866593</v>
      </c>
      <c r="CB463" s="114">
        <f t="shared" si="289"/>
        <v>15689</v>
      </c>
      <c r="CC463" s="84">
        <f>IFERROR(CB463/BX447,"-")</f>
        <v>0.80717188866594636</v>
      </c>
      <c r="CD463" s="121">
        <f t="shared" si="321"/>
        <v>283849.22538084007</v>
      </c>
      <c r="CE463" s="88">
        <f t="shared" si="313"/>
        <v>0.71790061316006226</v>
      </c>
    </row>
    <row r="464" spans="2:83" s="31" customFormat="1" ht="13.15" customHeight="1">
      <c r="B464" s="216">
        <v>28</v>
      </c>
      <c r="C464" s="174" t="s">
        <v>37</v>
      </c>
      <c r="D464" s="196">
        <f>CI32</f>
        <v>107</v>
      </c>
      <c r="E464" s="171">
        <v>152921380</v>
      </c>
      <c r="F464" s="171">
        <v>97</v>
      </c>
      <c r="G464" s="35" t="s">
        <v>66</v>
      </c>
      <c r="H464" s="124">
        <v>1100359</v>
      </c>
      <c r="I464" s="80">
        <f>IFERROR(H464/E464,"-")</f>
        <v>7.1955863856316233E-3</v>
      </c>
      <c r="J464" s="124">
        <v>27</v>
      </c>
      <c r="K464" s="80">
        <f>IFERROR(J464/F464,"-")</f>
        <v>0.27835051546391754</v>
      </c>
      <c r="L464" s="119">
        <f t="shared" si="314"/>
        <v>40754.037037037036</v>
      </c>
      <c r="M464" s="81">
        <f t="shared" ref="M464:M480" si="322">IFERROR(J464/$CI$32,"-")</f>
        <v>0.25233644859813081</v>
      </c>
      <c r="N464" s="196">
        <f>CJ32</f>
        <v>183</v>
      </c>
      <c r="O464" s="171">
        <v>348492900</v>
      </c>
      <c r="P464" s="171">
        <v>167</v>
      </c>
      <c r="Q464" s="35" t="s">
        <v>66</v>
      </c>
      <c r="R464" s="124">
        <v>2801451</v>
      </c>
      <c r="S464" s="80">
        <f>IFERROR(R464/O464,"-")</f>
        <v>8.0387606175046887E-3</v>
      </c>
      <c r="T464" s="124">
        <v>58</v>
      </c>
      <c r="U464" s="80">
        <f>IFERROR(T464/P464,"-")</f>
        <v>0.3473053892215569</v>
      </c>
      <c r="V464" s="119">
        <f t="shared" si="315"/>
        <v>48300.879310344826</v>
      </c>
      <c r="W464" s="81">
        <f t="shared" ref="W464:W480" si="323">IFERROR(T464/$CJ$32,"-")</f>
        <v>0.31693989071038253</v>
      </c>
      <c r="X464" s="196">
        <f>CK32</f>
        <v>7503</v>
      </c>
      <c r="Y464" s="171">
        <v>5263972930</v>
      </c>
      <c r="Z464" s="171">
        <v>6916</v>
      </c>
      <c r="AA464" s="35" t="s">
        <v>66</v>
      </c>
      <c r="AB464" s="124">
        <v>169475968</v>
      </c>
      <c r="AC464" s="80">
        <f>IFERROR(AB464/Y464,"-")</f>
        <v>3.2195448239130668E-2</v>
      </c>
      <c r="AD464" s="124">
        <v>1269</v>
      </c>
      <c r="AE464" s="80">
        <f>IFERROR(AD464/Z464,"-")</f>
        <v>0.18348756506651243</v>
      </c>
      <c r="AF464" s="119">
        <f t="shared" si="316"/>
        <v>133550.80220646178</v>
      </c>
      <c r="AG464" s="81">
        <f t="shared" ref="AG464:AG480" si="324">IFERROR(AD464/$CK$32,"-")</f>
        <v>0.16913234706117553</v>
      </c>
      <c r="AH464" s="196">
        <f>CL32</f>
        <v>4897</v>
      </c>
      <c r="AI464" s="171">
        <v>4184713280</v>
      </c>
      <c r="AJ464" s="171">
        <v>4437</v>
      </c>
      <c r="AK464" s="35" t="s">
        <v>66</v>
      </c>
      <c r="AL464" s="124">
        <v>140811903</v>
      </c>
      <c r="AM464" s="80">
        <f>IFERROR(AL464/AI464,"-")</f>
        <v>3.3649116099060433E-2</v>
      </c>
      <c r="AN464" s="124">
        <v>1054</v>
      </c>
      <c r="AO464" s="80">
        <f>IFERROR(AN464/AJ464,"-")</f>
        <v>0.23754789272030652</v>
      </c>
      <c r="AP464" s="119">
        <f t="shared" si="317"/>
        <v>133597.63092979128</v>
      </c>
      <c r="AQ464" s="81">
        <f t="shared" ref="AQ464:AQ480" si="325">IFERROR(AN464/$CL$32,"-")</f>
        <v>0.21523381662242189</v>
      </c>
      <c r="AR464" s="196">
        <f>CM32</f>
        <v>2834</v>
      </c>
      <c r="AS464" s="171">
        <v>2785398060</v>
      </c>
      <c r="AT464" s="171">
        <v>2461</v>
      </c>
      <c r="AU464" s="35" t="s">
        <v>66</v>
      </c>
      <c r="AV464" s="124">
        <v>124354107</v>
      </c>
      <c r="AW464" s="80">
        <f>IFERROR(AV464/AS464,"-")</f>
        <v>4.464500380961707E-2</v>
      </c>
      <c r="AX464" s="124">
        <v>654</v>
      </c>
      <c r="AY464" s="80">
        <f>IFERROR(AX464/AT464,"-")</f>
        <v>0.2657456318569687</v>
      </c>
      <c r="AZ464" s="119">
        <f t="shared" si="318"/>
        <v>190143.89449541285</v>
      </c>
      <c r="BA464" s="81">
        <f t="shared" ref="BA464:BA480" si="326">IFERROR(AX464/$CM$32,"-")</f>
        <v>0.23076923076923078</v>
      </c>
      <c r="BB464" s="196">
        <f>CN32</f>
        <v>1260</v>
      </c>
      <c r="BC464" s="171">
        <v>1353995630</v>
      </c>
      <c r="BD464" s="171">
        <v>1041</v>
      </c>
      <c r="BE464" s="35" t="s">
        <v>66</v>
      </c>
      <c r="BF464" s="124">
        <v>66892660</v>
      </c>
      <c r="BG464" s="80">
        <f>IFERROR(BF464/BC464,"-")</f>
        <v>4.9403896525131323E-2</v>
      </c>
      <c r="BH464" s="124">
        <v>282</v>
      </c>
      <c r="BI464" s="80">
        <f>IFERROR(BH464/BD464,"-")</f>
        <v>0.27089337175792505</v>
      </c>
      <c r="BJ464" s="119">
        <f t="shared" si="319"/>
        <v>237208.01418439715</v>
      </c>
      <c r="BK464" s="81">
        <f t="shared" ref="BK464:BK480" si="327">IFERROR(BH464/$CN$32,"-")</f>
        <v>0.22380952380952382</v>
      </c>
      <c r="BL464" s="196">
        <f>CO32</f>
        <v>516</v>
      </c>
      <c r="BM464" s="171">
        <v>494658700</v>
      </c>
      <c r="BN464" s="171">
        <v>403</v>
      </c>
      <c r="BO464" s="35" t="s">
        <v>66</v>
      </c>
      <c r="BP464" s="124">
        <v>38467091</v>
      </c>
      <c r="BQ464" s="80">
        <f>IFERROR(BP464/BM464,"-")</f>
        <v>7.7764913464576688E-2</v>
      </c>
      <c r="BR464" s="124">
        <v>130</v>
      </c>
      <c r="BS464" s="80">
        <f>IFERROR(BR464/BN464,"-")</f>
        <v>0.32258064516129031</v>
      </c>
      <c r="BT464" s="119">
        <f t="shared" si="320"/>
        <v>295900.7</v>
      </c>
      <c r="BU464" s="81">
        <f t="shared" ref="BU464:BU480" si="328">IFERROR(BR464/$CO$32,"-")</f>
        <v>0.25193798449612403</v>
      </c>
      <c r="BV464" s="196">
        <f>CP32</f>
        <v>17300</v>
      </c>
      <c r="BW464" s="171">
        <f>SUM(E464,O464,Y464,AI464,AS464,BC464,BM464)</f>
        <v>14584152880</v>
      </c>
      <c r="BX464" s="171">
        <f>SUM(F464,P464,Z464,AJ464,AT464,BD464,BN464)</f>
        <v>15522</v>
      </c>
      <c r="BY464" s="35" t="s">
        <v>66</v>
      </c>
      <c r="BZ464" s="124">
        <f t="shared" si="288"/>
        <v>543903539</v>
      </c>
      <c r="CA464" s="80">
        <f>IFERROR(BZ464/BW464,"-")</f>
        <v>3.7294146837001614E-2</v>
      </c>
      <c r="CB464" s="124">
        <f t="shared" si="289"/>
        <v>3474</v>
      </c>
      <c r="CC464" s="80">
        <f>IFERROR(CB464/BX464,"-")</f>
        <v>0.22381136451488209</v>
      </c>
      <c r="CD464" s="119">
        <f t="shared" si="321"/>
        <v>156564.05843408176</v>
      </c>
      <c r="CE464" s="81">
        <f t="shared" ref="CE464:CE480" si="329">IFERROR(CB464/$CP$32,"-")</f>
        <v>0.20080924855491331</v>
      </c>
    </row>
    <row r="465" spans="2:83" s="31" customFormat="1" ht="13.15" customHeight="1">
      <c r="B465" s="216"/>
      <c r="C465" s="175"/>
      <c r="D465" s="197"/>
      <c r="E465" s="172"/>
      <c r="F465" s="172"/>
      <c r="G465" s="36" t="s">
        <v>68</v>
      </c>
      <c r="H465" s="117">
        <v>884834</v>
      </c>
      <c r="I465" s="82">
        <f>IFERROR(H465/E464,"-")</f>
        <v>5.7862020340125105E-3</v>
      </c>
      <c r="J465" s="117">
        <v>20</v>
      </c>
      <c r="K465" s="82">
        <f>IFERROR(J465/F464,"-")</f>
        <v>0.20618556701030927</v>
      </c>
      <c r="L465" s="120">
        <f t="shared" si="314"/>
        <v>44241.7</v>
      </c>
      <c r="M465" s="83">
        <f t="shared" si="322"/>
        <v>0.18691588785046728</v>
      </c>
      <c r="N465" s="197"/>
      <c r="O465" s="172"/>
      <c r="P465" s="172"/>
      <c r="Q465" s="36" t="s">
        <v>68</v>
      </c>
      <c r="R465" s="117">
        <v>4774982</v>
      </c>
      <c r="S465" s="82">
        <f>IFERROR(R465/O464,"-")</f>
        <v>1.3701805689585067E-2</v>
      </c>
      <c r="T465" s="117">
        <v>62</v>
      </c>
      <c r="U465" s="82">
        <f>IFERROR(T465/P464,"-")</f>
        <v>0.3712574850299401</v>
      </c>
      <c r="V465" s="120">
        <f t="shared" si="315"/>
        <v>77015.838709677424</v>
      </c>
      <c r="W465" s="83">
        <f t="shared" si="323"/>
        <v>0.33879781420765026</v>
      </c>
      <c r="X465" s="197"/>
      <c r="Y465" s="172"/>
      <c r="Z465" s="172"/>
      <c r="AA465" s="36" t="s">
        <v>68</v>
      </c>
      <c r="AB465" s="117">
        <v>126098708</v>
      </c>
      <c r="AC465" s="82">
        <f>IFERROR(AB465/Y464,"-")</f>
        <v>2.3955044920795213E-2</v>
      </c>
      <c r="AD465" s="117">
        <v>1603</v>
      </c>
      <c r="AE465" s="82">
        <f>IFERROR(AD465/Z464,"-")</f>
        <v>0.23178137651821862</v>
      </c>
      <c r="AF465" s="120">
        <f t="shared" si="316"/>
        <v>78664.197130380533</v>
      </c>
      <c r="AG465" s="83">
        <f t="shared" si="324"/>
        <v>0.21364787418365988</v>
      </c>
      <c r="AH465" s="197"/>
      <c r="AI465" s="172"/>
      <c r="AJ465" s="172"/>
      <c r="AK465" s="36" t="s">
        <v>68</v>
      </c>
      <c r="AL465" s="117">
        <v>97001279</v>
      </c>
      <c r="AM465" s="82">
        <f>IFERROR(AL465/AI464,"-")</f>
        <v>2.3179910428654266E-2</v>
      </c>
      <c r="AN465" s="117">
        <v>1261</v>
      </c>
      <c r="AO465" s="82">
        <f>IFERROR(AN465/AJ464,"-")</f>
        <v>0.28420103673653369</v>
      </c>
      <c r="AP465" s="120">
        <f t="shared" si="317"/>
        <v>76924.09119746233</v>
      </c>
      <c r="AQ465" s="83">
        <f t="shared" si="325"/>
        <v>0.25750459464978559</v>
      </c>
      <c r="AR465" s="197"/>
      <c r="AS465" s="172"/>
      <c r="AT465" s="172"/>
      <c r="AU465" s="36" t="s">
        <v>68</v>
      </c>
      <c r="AV465" s="117">
        <v>35446883</v>
      </c>
      <c r="AW465" s="82">
        <f>IFERROR(AV465/AS464,"-")</f>
        <v>1.2725966715148786E-2</v>
      </c>
      <c r="AX465" s="117">
        <v>791</v>
      </c>
      <c r="AY465" s="82">
        <f>IFERROR(AX465/AT464,"-")</f>
        <v>0.32141405932547745</v>
      </c>
      <c r="AZ465" s="120">
        <f t="shared" si="318"/>
        <v>44812.747155499368</v>
      </c>
      <c r="BA465" s="83">
        <f t="shared" si="326"/>
        <v>0.2791107974594213</v>
      </c>
      <c r="BB465" s="197"/>
      <c r="BC465" s="172"/>
      <c r="BD465" s="172"/>
      <c r="BE465" s="36" t="s">
        <v>68</v>
      </c>
      <c r="BF465" s="117">
        <v>20574056</v>
      </c>
      <c r="BG465" s="82">
        <f>IFERROR(BF465/BC464,"-")</f>
        <v>1.5195068244053343E-2</v>
      </c>
      <c r="BH465" s="117">
        <v>317</v>
      </c>
      <c r="BI465" s="82">
        <f>IFERROR(BH465/BD464,"-")</f>
        <v>0.30451488952929873</v>
      </c>
      <c r="BJ465" s="120">
        <f t="shared" si="319"/>
        <v>64902.384858044163</v>
      </c>
      <c r="BK465" s="83">
        <f t="shared" si="327"/>
        <v>0.25158730158730158</v>
      </c>
      <c r="BL465" s="197"/>
      <c r="BM465" s="172"/>
      <c r="BN465" s="172"/>
      <c r="BO465" s="36" t="s">
        <v>68</v>
      </c>
      <c r="BP465" s="117">
        <v>9101501</v>
      </c>
      <c r="BQ465" s="82">
        <f>IFERROR(BP465/BM464,"-")</f>
        <v>1.839955710877015E-2</v>
      </c>
      <c r="BR465" s="117">
        <v>106</v>
      </c>
      <c r="BS465" s="82">
        <f>IFERROR(BR465/BN464,"-")</f>
        <v>0.26302729528535979</v>
      </c>
      <c r="BT465" s="120">
        <f t="shared" si="320"/>
        <v>85863.216981132078</v>
      </c>
      <c r="BU465" s="83">
        <f t="shared" si="328"/>
        <v>0.20542635658914729</v>
      </c>
      <c r="BV465" s="197"/>
      <c r="BW465" s="172"/>
      <c r="BX465" s="172"/>
      <c r="BY465" s="36" t="s">
        <v>68</v>
      </c>
      <c r="BZ465" s="117">
        <f t="shared" si="288"/>
        <v>293882243</v>
      </c>
      <c r="CA465" s="82">
        <f>IFERROR(BZ465/BW464,"-")</f>
        <v>2.015079281039462E-2</v>
      </c>
      <c r="CB465" s="117">
        <f t="shared" si="289"/>
        <v>4160</v>
      </c>
      <c r="CC465" s="82">
        <f>IFERROR(CB465/BX464,"-")</f>
        <v>0.26800670016750416</v>
      </c>
      <c r="CD465" s="120">
        <f t="shared" si="321"/>
        <v>70644.769951923081</v>
      </c>
      <c r="CE465" s="83">
        <f t="shared" si="329"/>
        <v>0.24046242774566473</v>
      </c>
    </row>
    <row r="466" spans="2:83" s="31" customFormat="1" ht="13.15" customHeight="1">
      <c r="B466" s="216"/>
      <c r="C466" s="175"/>
      <c r="D466" s="197"/>
      <c r="E466" s="172"/>
      <c r="F466" s="172"/>
      <c r="G466" s="37" t="s">
        <v>70</v>
      </c>
      <c r="H466" s="117">
        <v>4108248</v>
      </c>
      <c r="I466" s="82">
        <f>IFERROR(H466/E464,"-")</f>
        <v>2.6865098915534243E-2</v>
      </c>
      <c r="J466" s="117">
        <v>19</v>
      </c>
      <c r="K466" s="82">
        <f>IFERROR(J466/F464,"-")</f>
        <v>0.19587628865979381</v>
      </c>
      <c r="L466" s="120">
        <f t="shared" si="314"/>
        <v>216223.57894736843</v>
      </c>
      <c r="M466" s="83">
        <f t="shared" si="322"/>
        <v>0.17757009345794392</v>
      </c>
      <c r="N466" s="197"/>
      <c r="O466" s="172"/>
      <c r="P466" s="172"/>
      <c r="Q466" s="37" t="s">
        <v>70</v>
      </c>
      <c r="R466" s="117">
        <v>1001562</v>
      </c>
      <c r="S466" s="82">
        <f>IFERROR(R466/O464,"-")</f>
        <v>2.8739810768024254E-3</v>
      </c>
      <c r="T466" s="117">
        <v>33</v>
      </c>
      <c r="U466" s="82">
        <f>IFERROR(T466/P464,"-")</f>
        <v>0.19760479041916168</v>
      </c>
      <c r="V466" s="120">
        <f t="shared" si="315"/>
        <v>30350.363636363636</v>
      </c>
      <c r="W466" s="83">
        <f t="shared" si="323"/>
        <v>0.18032786885245902</v>
      </c>
      <c r="X466" s="197"/>
      <c r="Y466" s="172"/>
      <c r="Z466" s="172"/>
      <c r="AA466" s="37" t="s">
        <v>70</v>
      </c>
      <c r="AB466" s="117">
        <v>66214030</v>
      </c>
      <c r="AC466" s="82">
        <f>IFERROR(AB466/Y464,"-")</f>
        <v>1.2578717801271063E-2</v>
      </c>
      <c r="AD466" s="117">
        <v>1530</v>
      </c>
      <c r="AE466" s="82">
        <f>IFERROR(AD466/Z464,"-")</f>
        <v>0.22122614227877385</v>
      </c>
      <c r="AF466" s="120">
        <f t="shared" si="316"/>
        <v>43277.143790849674</v>
      </c>
      <c r="AG466" s="83">
        <f t="shared" si="324"/>
        <v>0.20391843262694923</v>
      </c>
      <c r="AH466" s="197"/>
      <c r="AI466" s="172"/>
      <c r="AJ466" s="172"/>
      <c r="AK466" s="37" t="s">
        <v>70</v>
      </c>
      <c r="AL466" s="117">
        <v>61769360</v>
      </c>
      <c r="AM466" s="82">
        <f>IFERROR(AL466/AI464,"-")</f>
        <v>1.4760714980214844E-2</v>
      </c>
      <c r="AN466" s="117">
        <v>1194</v>
      </c>
      <c r="AO466" s="82">
        <f>IFERROR(AN466/AJ464,"-")</f>
        <v>0.2691007437457742</v>
      </c>
      <c r="AP466" s="120">
        <f t="shared" si="317"/>
        <v>51733.132328308209</v>
      </c>
      <c r="AQ466" s="83">
        <f t="shared" si="325"/>
        <v>0.24382274862160505</v>
      </c>
      <c r="AR466" s="197"/>
      <c r="AS466" s="172"/>
      <c r="AT466" s="172"/>
      <c r="AU466" s="37" t="s">
        <v>70</v>
      </c>
      <c r="AV466" s="117">
        <v>31255692</v>
      </c>
      <c r="AW466" s="82">
        <f>IFERROR(AV466/AS464,"-")</f>
        <v>1.1221265803567049E-2</v>
      </c>
      <c r="AX466" s="117">
        <v>658</v>
      </c>
      <c r="AY466" s="82">
        <f>IFERROR(AX466/AT464,"-")</f>
        <v>0.26737098740349452</v>
      </c>
      <c r="AZ466" s="120">
        <f t="shared" si="318"/>
        <v>47501.051671732523</v>
      </c>
      <c r="BA466" s="83">
        <f t="shared" si="326"/>
        <v>0.23218066337332394</v>
      </c>
      <c r="BB466" s="197"/>
      <c r="BC466" s="172"/>
      <c r="BD466" s="172"/>
      <c r="BE466" s="37" t="s">
        <v>70</v>
      </c>
      <c r="BF466" s="117">
        <v>20427131</v>
      </c>
      <c r="BG466" s="82">
        <f>IFERROR(BF466/BC464,"-")</f>
        <v>1.5086556076994133E-2</v>
      </c>
      <c r="BH466" s="117">
        <v>279</v>
      </c>
      <c r="BI466" s="82">
        <f>IFERROR(BH466/BD464,"-")</f>
        <v>0.2680115273775216</v>
      </c>
      <c r="BJ466" s="120">
        <f t="shared" si="319"/>
        <v>73215.523297491032</v>
      </c>
      <c r="BK466" s="83">
        <f t="shared" si="327"/>
        <v>0.22142857142857142</v>
      </c>
      <c r="BL466" s="197"/>
      <c r="BM466" s="172"/>
      <c r="BN466" s="172"/>
      <c r="BO466" s="37" t="s">
        <v>70</v>
      </c>
      <c r="BP466" s="117">
        <v>6007085</v>
      </c>
      <c r="BQ466" s="82">
        <f>IFERROR(BP466/BM464,"-")</f>
        <v>1.2143898409145539E-2</v>
      </c>
      <c r="BR466" s="117">
        <v>94</v>
      </c>
      <c r="BS466" s="82">
        <f>IFERROR(BR466/BN464,"-")</f>
        <v>0.23325062034739455</v>
      </c>
      <c r="BT466" s="120">
        <f t="shared" si="320"/>
        <v>63905.159574468082</v>
      </c>
      <c r="BU466" s="83">
        <f t="shared" si="328"/>
        <v>0.18217054263565891</v>
      </c>
      <c r="BV466" s="197"/>
      <c r="BW466" s="172"/>
      <c r="BX466" s="172"/>
      <c r="BY466" s="37" t="s">
        <v>70</v>
      </c>
      <c r="BZ466" s="117">
        <f t="shared" si="288"/>
        <v>190783108</v>
      </c>
      <c r="CA466" s="82">
        <f>IFERROR(BZ466/BW464,"-")</f>
        <v>1.3081535113474482E-2</v>
      </c>
      <c r="CB466" s="117">
        <f t="shared" si="289"/>
        <v>3807</v>
      </c>
      <c r="CC466" s="82">
        <f>IFERROR(CB466/BX464,"-")</f>
        <v>0.2452647854657905</v>
      </c>
      <c r="CD466" s="120">
        <f t="shared" si="321"/>
        <v>50113.76622012083</v>
      </c>
      <c r="CE466" s="83">
        <f t="shared" si="329"/>
        <v>0.22005780346820808</v>
      </c>
    </row>
    <row r="467" spans="2:83" s="31" customFormat="1" ht="13.15" customHeight="1">
      <c r="B467" s="216"/>
      <c r="C467" s="175"/>
      <c r="D467" s="197"/>
      <c r="E467" s="172"/>
      <c r="F467" s="172"/>
      <c r="G467" s="37" t="s">
        <v>72</v>
      </c>
      <c r="H467" s="117">
        <v>1033508</v>
      </c>
      <c r="I467" s="82">
        <f>IFERROR(H467/E464,"-")</f>
        <v>6.7584271080995996E-3</v>
      </c>
      <c r="J467" s="117">
        <v>14</v>
      </c>
      <c r="K467" s="82">
        <f>IFERROR(J467/F464,"-")</f>
        <v>0.14432989690721648</v>
      </c>
      <c r="L467" s="120">
        <f t="shared" si="314"/>
        <v>73822</v>
      </c>
      <c r="M467" s="83">
        <f t="shared" si="322"/>
        <v>0.13084112149532709</v>
      </c>
      <c r="N467" s="197"/>
      <c r="O467" s="172"/>
      <c r="P467" s="172"/>
      <c r="Q467" s="37" t="s">
        <v>72</v>
      </c>
      <c r="R467" s="117">
        <v>99441</v>
      </c>
      <c r="S467" s="82">
        <f>IFERROR(R467/O464,"-")</f>
        <v>2.8534584205302317E-4</v>
      </c>
      <c r="T467" s="117">
        <v>13</v>
      </c>
      <c r="U467" s="82">
        <f>IFERROR(T467/P464,"-")</f>
        <v>7.7844311377245512E-2</v>
      </c>
      <c r="V467" s="120">
        <f t="shared" si="315"/>
        <v>7649.3076923076924</v>
      </c>
      <c r="W467" s="83">
        <f t="shared" si="323"/>
        <v>7.1038251366120214E-2</v>
      </c>
      <c r="X467" s="197"/>
      <c r="Y467" s="172"/>
      <c r="Z467" s="172"/>
      <c r="AA467" s="37" t="s">
        <v>72</v>
      </c>
      <c r="AB467" s="117">
        <v>14650223</v>
      </c>
      <c r="AC467" s="82">
        <f>IFERROR(AB467/Y464,"-")</f>
        <v>2.7831113865549456E-3</v>
      </c>
      <c r="AD467" s="117">
        <v>238</v>
      </c>
      <c r="AE467" s="82">
        <f>IFERROR(AD467/Z464,"-")</f>
        <v>3.4412955465587043E-2</v>
      </c>
      <c r="AF467" s="120">
        <f t="shared" si="316"/>
        <v>61555.558823529413</v>
      </c>
      <c r="AG467" s="83">
        <f t="shared" si="324"/>
        <v>3.1720645075303214E-2</v>
      </c>
      <c r="AH467" s="197"/>
      <c r="AI467" s="172"/>
      <c r="AJ467" s="172"/>
      <c r="AK467" s="37" t="s">
        <v>72</v>
      </c>
      <c r="AL467" s="117">
        <v>14098400</v>
      </c>
      <c r="AM467" s="82">
        <f>IFERROR(AL467/AI464,"-")</f>
        <v>3.3690241258297151E-3</v>
      </c>
      <c r="AN467" s="117">
        <v>201</v>
      </c>
      <c r="AO467" s="82">
        <f>IFERROR(AN467/AJ464,"-")</f>
        <v>4.5300878972278566E-2</v>
      </c>
      <c r="AP467" s="120">
        <f t="shared" si="317"/>
        <v>70141.293532338314</v>
      </c>
      <c r="AQ467" s="83">
        <f t="shared" si="325"/>
        <v>4.1045538084541554E-2</v>
      </c>
      <c r="AR467" s="197"/>
      <c r="AS467" s="172"/>
      <c r="AT467" s="172"/>
      <c r="AU467" s="37" t="s">
        <v>72</v>
      </c>
      <c r="AV467" s="117">
        <v>12862874</v>
      </c>
      <c r="AW467" s="82">
        <f>IFERROR(AV467/AS464,"-")</f>
        <v>4.6179661660279894E-3</v>
      </c>
      <c r="AX467" s="117">
        <v>104</v>
      </c>
      <c r="AY467" s="82">
        <f>IFERROR(AX467/AT464,"-")</f>
        <v>4.2259244209670865E-2</v>
      </c>
      <c r="AZ467" s="120">
        <f t="shared" si="318"/>
        <v>123681.48076923077</v>
      </c>
      <c r="BA467" s="83">
        <f t="shared" si="326"/>
        <v>3.669724770642202E-2</v>
      </c>
      <c r="BB467" s="197"/>
      <c r="BC467" s="172"/>
      <c r="BD467" s="172"/>
      <c r="BE467" s="37" t="s">
        <v>72</v>
      </c>
      <c r="BF467" s="117">
        <v>4128370</v>
      </c>
      <c r="BG467" s="82">
        <f>IFERROR(BF467/BC464,"-")</f>
        <v>3.049027565916147E-3</v>
      </c>
      <c r="BH467" s="117">
        <v>37</v>
      </c>
      <c r="BI467" s="82">
        <f>IFERROR(BH467/BD464,"-")</f>
        <v>3.5542747358309319E-2</v>
      </c>
      <c r="BJ467" s="120">
        <f t="shared" si="319"/>
        <v>111577.56756756757</v>
      </c>
      <c r="BK467" s="83">
        <f t="shared" si="327"/>
        <v>2.9365079365079365E-2</v>
      </c>
      <c r="BL467" s="197"/>
      <c r="BM467" s="172"/>
      <c r="BN467" s="172"/>
      <c r="BO467" s="37" t="s">
        <v>72</v>
      </c>
      <c r="BP467" s="117">
        <v>243785</v>
      </c>
      <c r="BQ467" s="82">
        <f>IFERROR(BP467/BM464,"-")</f>
        <v>4.9283475657054042E-4</v>
      </c>
      <c r="BR467" s="117">
        <v>14</v>
      </c>
      <c r="BS467" s="82">
        <f>IFERROR(BR467/BN464,"-")</f>
        <v>3.4739454094292806E-2</v>
      </c>
      <c r="BT467" s="120">
        <f t="shared" si="320"/>
        <v>17413.214285714286</v>
      </c>
      <c r="BU467" s="83">
        <f t="shared" si="328"/>
        <v>2.7131782945736434E-2</v>
      </c>
      <c r="BV467" s="197"/>
      <c r="BW467" s="172"/>
      <c r="BX467" s="172"/>
      <c r="BY467" s="37" t="s">
        <v>72</v>
      </c>
      <c r="BZ467" s="117">
        <f t="shared" si="288"/>
        <v>47116601</v>
      </c>
      <c r="CA467" s="82">
        <f>IFERROR(BZ467/BW464,"-")</f>
        <v>3.2306710844078866E-3</v>
      </c>
      <c r="CB467" s="117">
        <f t="shared" si="289"/>
        <v>621</v>
      </c>
      <c r="CC467" s="82">
        <f>IFERROR(CB467/BX464,"-")</f>
        <v>4.0007730962504831E-2</v>
      </c>
      <c r="CD467" s="120">
        <f t="shared" si="321"/>
        <v>75872.143317230279</v>
      </c>
      <c r="CE467" s="83">
        <f t="shared" si="329"/>
        <v>3.5895953757225436E-2</v>
      </c>
    </row>
    <row r="468" spans="2:83" s="31" customFormat="1" ht="13.15" customHeight="1">
      <c r="B468" s="216"/>
      <c r="C468" s="175"/>
      <c r="D468" s="197"/>
      <c r="E468" s="172"/>
      <c r="F468" s="172"/>
      <c r="G468" s="37" t="s">
        <v>74</v>
      </c>
      <c r="H468" s="117">
        <v>1321011</v>
      </c>
      <c r="I468" s="82">
        <f>IFERROR(H468/E464,"-")</f>
        <v>8.6384977692458703E-3</v>
      </c>
      <c r="J468" s="117">
        <v>20</v>
      </c>
      <c r="K468" s="82">
        <f>IFERROR(J468/F464,"-")</f>
        <v>0.20618556701030927</v>
      </c>
      <c r="L468" s="120">
        <f t="shared" si="314"/>
        <v>66050.55</v>
      </c>
      <c r="M468" s="83">
        <f t="shared" si="322"/>
        <v>0.18691588785046728</v>
      </c>
      <c r="N468" s="197"/>
      <c r="O468" s="172"/>
      <c r="P468" s="172"/>
      <c r="Q468" s="37" t="s">
        <v>74</v>
      </c>
      <c r="R468" s="117">
        <v>6869950</v>
      </c>
      <c r="S468" s="82">
        <f>IFERROR(R468/O464,"-")</f>
        <v>1.9713314101951575E-2</v>
      </c>
      <c r="T468" s="117">
        <v>53</v>
      </c>
      <c r="U468" s="82">
        <f>IFERROR(T468/P464,"-")</f>
        <v>0.31736526946107785</v>
      </c>
      <c r="V468" s="120">
        <f t="shared" si="315"/>
        <v>129621.69811320755</v>
      </c>
      <c r="W468" s="83">
        <f t="shared" si="323"/>
        <v>0.2896174863387978</v>
      </c>
      <c r="X468" s="197"/>
      <c r="Y468" s="172"/>
      <c r="Z468" s="172"/>
      <c r="AA468" s="37" t="s">
        <v>74</v>
      </c>
      <c r="AB468" s="117">
        <v>127824452</v>
      </c>
      <c r="AC468" s="82">
        <f>IFERROR(AB468/Y464,"-")</f>
        <v>2.428288551248306E-2</v>
      </c>
      <c r="AD468" s="117">
        <v>2055</v>
      </c>
      <c r="AE468" s="82">
        <f>IFERROR(AD468/Z464,"-")</f>
        <v>0.29713707345286294</v>
      </c>
      <c r="AF468" s="120">
        <f t="shared" si="316"/>
        <v>62201.679805352796</v>
      </c>
      <c r="AG468" s="83">
        <f t="shared" si="324"/>
        <v>0.27389044382247102</v>
      </c>
      <c r="AH468" s="197"/>
      <c r="AI468" s="172"/>
      <c r="AJ468" s="172"/>
      <c r="AK468" s="37" t="s">
        <v>74</v>
      </c>
      <c r="AL468" s="117">
        <v>133032165</v>
      </c>
      <c r="AM468" s="82">
        <f>IFERROR(AL468/AI464,"-")</f>
        <v>3.1790031024538916E-2</v>
      </c>
      <c r="AN468" s="117">
        <v>1598</v>
      </c>
      <c r="AO468" s="82">
        <f>IFERROR(AN468/AJ464,"-")</f>
        <v>0.36015325670498083</v>
      </c>
      <c r="AP468" s="120">
        <f t="shared" si="317"/>
        <v>83249.164580725905</v>
      </c>
      <c r="AQ468" s="83">
        <f t="shared" si="325"/>
        <v>0.32632223810496225</v>
      </c>
      <c r="AR468" s="197"/>
      <c r="AS468" s="172"/>
      <c r="AT468" s="172"/>
      <c r="AU468" s="37" t="s">
        <v>74</v>
      </c>
      <c r="AV468" s="117">
        <v>108002701</v>
      </c>
      <c r="AW468" s="82">
        <f>IFERROR(AV468/AS464,"-")</f>
        <v>3.8774601932479266E-2</v>
      </c>
      <c r="AX468" s="117">
        <v>937</v>
      </c>
      <c r="AY468" s="82">
        <f>IFERROR(AX468/AT464,"-")</f>
        <v>0.38073953677366923</v>
      </c>
      <c r="AZ468" s="120">
        <f t="shared" si="318"/>
        <v>115264.35538954109</v>
      </c>
      <c r="BA468" s="83">
        <f t="shared" si="326"/>
        <v>0.33062808750882144</v>
      </c>
      <c r="BB468" s="197"/>
      <c r="BC468" s="172"/>
      <c r="BD468" s="172"/>
      <c r="BE468" s="37" t="s">
        <v>74</v>
      </c>
      <c r="BF468" s="117">
        <v>63044189</v>
      </c>
      <c r="BG468" s="82">
        <f>IFERROR(BF468/BC464,"-")</f>
        <v>4.6561589715027364E-2</v>
      </c>
      <c r="BH468" s="117">
        <v>354</v>
      </c>
      <c r="BI468" s="82">
        <f>IFERROR(BH468/BD464,"-")</f>
        <v>0.34005763688760809</v>
      </c>
      <c r="BJ468" s="120">
        <f t="shared" si="319"/>
        <v>178090.92937853109</v>
      </c>
      <c r="BK468" s="83">
        <f t="shared" si="327"/>
        <v>0.28095238095238095</v>
      </c>
      <c r="BL468" s="197"/>
      <c r="BM468" s="172"/>
      <c r="BN468" s="172"/>
      <c r="BO468" s="37" t="s">
        <v>74</v>
      </c>
      <c r="BP468" s="117">
        <v>25330151</v>
      </c>
      <c r="BQ468" s="82">
        <f>IFERROR(BP468/BM464,"-")</f>
        <v>5.1207329417232529E-2</v>
      </c>
      <c r="BR468" s="117">
        <v>110</v>
      </c>
      <c r="BS468" s="82">
        <f>IFERROR(BR468/BN464,"-")</f>
        <v>0.27295285359801491</v>
      </c>
      <c r="BT468" s="120">
        <f t="shared" si="320"/>
        <v>230274.1</v>
      </c>
      <c r="BU468" s="83">
        <f t="shared" si="328"/>
        <v>0.2131782945736434</v>
      </c>
      <c r="BV468" s="197"/>
      <c r="BW468" s="172"/>
      <c r="BX468" s="172"/>
      <c r="BY468" s="37" t="s">
        <v>74</v>
      </c>
      <c r="BZ468" s="117">
        <f t="shared" si="288"/>
        <v>465424619</v>
      </c>
      <c r="CA468" s="82">
        <f>IFERROR(BZ468/BW464,"-")</f>
        <v>3.1913037584669096E-2</v>
      </c>
      <c r="CB468" s="117">
        <f t="shared" si="289"/>
        <v>5127</v>
      </c>
      <c r="CC468" s="82">
        <f>IFERROR(CB468/BX464,"-")</f>
        <v>0.33030537301894086</v>
      </c>
      <c r="CD468" s="120">
        <f t="shared" si="321"/>
        <v>90779.133801443342</v>
      </c>
      <c r="CE468" s="83">
        <f t="shared" si="329"/>
        <v>0.29635838150289018</v>
      </c>
    </row>
    <row r="469" spans="2:83" s="31" customFormat="1" ht="13.15" customHeight="1">
      <c r="B469" s="216"/>
      <c r="C469" s="175"/>
      <c r="D469" s="197"/>
      <c r="E469" s="172"/>
      <c r="F469" s="172"/>
      <c r="G469" s="37" t="s">
        <v>76</v>
      </c>
      <c r="H469" s="117">
        <v>2600642</v>
      </c>
      <c r="I469" s="82">
        <f>IFERROR(H469/E464,"-")</f>
        <v>1.7006398974427253E-2</v>
      </c>
      <c r="J469" s="117">
        <v>26</v>
      </c>
      <c r="K469" s="82">
        <f>IFERROR(J469/F464,"-")</f>
        <v>0.26804123711340205</v>
      </c>
      <c r="L469" s="120">
        <f t="shared" si="314"/>
        <v>100024.69230769231</v>
      </c>
      <c r="M469" s="83">
        <f t="shared" si="322"/>
        <v>0.24299065420560748</v>
      </c>
      <c r="N469" s="197"/>
      <c r="O469" s="172"/>
      <c r="P469" s="172"/>
      <c r="Q469" s="37" t="s">
        <v>76</v>
      </c>
      <c r="R469" s="117">
        <v>7270870</v>
      </c>
      <c r="S469" s="82">
        <f>IFERROR(R469/O464,"-")</f>
        <v>2.0863753608753578E-2</v>
      </c>
      <c r="T469" s="117">
        <v>59</v>
      </c>
      <c r="U469" s="82">
        <f>IFERROR(T469/P464,"-")</f>
        <v>0.3532934131736527</v>
      </c>
      <c r="V469" s="120">
        <f t="shared" si="315"/>
        <v>123235.08474576271</v>
      </c>
      <c r="W469" s="83">
        <f t="shared" si="323"/>
        <v>0.32240437158469948</v>
      </c>
      <c r="X469" s="197"/>
      <c r="Y469" s="172"/>
      <c r="Z469" s="172"/>
      <c r="AA469" s="37" t="s">
        <v>76</v>
      </c>
      <c r="AB469" s="117">
        <v>112826779</v>
      </c>
      <c r="AC469" s="82">
        <f>IFERROR(AB469/Y464,"-")</f>
        <v>2.1433768847287746E-2</v>
      </c>
      <c r="AD469" s="117">
        <v>1938</v>
      </c>
      <c r="AE469" s="82">
        <f>IFERROR(AD469/Z464,"-")</f>
        <v>0.28021978021978022</v>
      </c>
      <c r="AF469" s="120">
        <f t="shared" si="316"/>
        <v>58218.152218782248</v>
      </c>
      <c r="AG469" s="83">
        <f t="shared" si="324"/>
        <v>0.25829668132746902</v>
      </c>
      <c r="AH469" s="197"/>
      <c r="AI469" s="172"/>
      <c r="AJ469" s="172"/>
      <c r="AK469" s="37" t="s">
        <v>76</v>
      </c>
      <c r="AL469" s="117">
        <v>102777971</v>
      </c>
      <c r="AM469" s="82">
        <f>IFERROR(AL469/AI464,"-")</f>
        <v>2.4560337620072266E-2</v>
      </c>
      <c r="AN469" s="117">
        <v>1485</v>
      </c>
      <c r="AO469" s="82">
        <f>IFERROR(AN469/AJ464,"-")</f>
        <v>0.33468559837728196</v>
      </c>
      <c r="AP469" s="120">
        <f t="shared" si="317"/>
        <v>69210.754882154884</v>
      </c>
      <c r="AQ469" s="83">
        <f t="shared" si="325"/>
        <v>0.30324688584847864</v>
      </c>
      <c r="AR469" s="197"/>
      <c r="AS469" s="172"/>
      <c r="AT469" s="172"/>
      <c r="AU469" s="37" t="s">
        <v>76</v>
      </c>
      <c r="AV469" s="117">
        <v>72243198</v>
      </c>
      <c r="AW469" s="82">
        <f>IFERROR(AV469/AS464,"-")</f>
        <v>2.5936399912621467E-2</v>
      </c>
      <c r="AX469" s="117">
        <v>924</v>
      </c>
      <c r="AY469" s="82">
        <f>IFERROR(AX469/AT464,"-")</f>
        <v>0.37545713124746039</v>
      </c>
      <c r="AZ469" s="120">
        <f t="shared" si="318"/>
        <v>78185.279220779223</v>
      </c>
      <c r="BA469" s="83">
        <f t="shared" si="326"/>
        <v>0.32604093154551872</v>
      </c>
      <c r="BB469" s="197"/>
      <c r="BC469" s="172"/>
      <c r="BD469" s="172"/>
      <c r="BE469" s="37" t="s">
        <v>76</v>
      </c>
      <c r="BF469" s="117">
        <v>40573790</v>
      </c>
      <c r="BG469" s="82">
        <f>IFERROR(BF469/BC464,"-")</f>
        <v>2.996596820626371E-2</v>
      </c>
      <c r="BH469" s="117">
        <v>394</v>
      </c>
      <c r="BI469" s="82">
        <f>IFERROR(BH469/BD464,"-")</f>
        <v>0.37848222862632086</v>
      </c>
      <c r="BJ469" s="120">
        <f t="shared" si="319"/>
        <v>102979.16243654823</v>
      </c>
      <c r="BK469" s="83">
        <f t="shared" si="327"/>
        <v>0.3126984126984127</v>
      </c>
      <c r="BL469" s="197"/>
      <c r="BM469" s="172"/>
      <c r="BN469" s="172"/>
      <c r="BO469" s="37" t="s">
        <v>76</v>
      </c>
      <c r="BP469" s="117">
        <v>11417722</v>
      </c>
      <c r="BQ469" s="82">
        <f>IFERROR(BP469/BM464,"-")</f>
        <v>2.3082019986710028E-2</v>
      </c>
      <c r="BR469" s="117">
        <v>114</v>
      </c>
      <c r="BS469" s="82">
        <f>IFERROR(BR469/BN464,"-")</f>
        <v>0.28287841191066998</v>
      </c>
      <c r="BT469" s="120">
        <f t="shared" si="320"/>
        <v>100155.45614035087</v>
      </c>
      <c r="BU469" s="83">
        <f t="shared" si="328"/>
        <v>0.22093023255813954</v>
      </c>
      <c r="BV469" s="197"/>
      <c r="BW469" s="172"/>
      <c r="BX469" s="172"/>
      <c r="BY469" s="37" t="s">
        <v>76</v>
      </c>
      <c r="BZ469" s="117">
        <f t="shared" si="288"/>
        <v>349710972</v>
      </c>
      <c r="CA469" s="82">
        <f>IFERROR(BZ469/BW464,"-")</f>
        <v>2.3978833386996145E-2</v>
      </c>
      <c r="CB469" s="117">
        <f t="shared" si="289"/>
        <v>4940</v>
      </c>
      <c r="CC469" s="82">
        <f>IFERROR(CB469/BX464,"-")</f>
        <v>0.31825795644891125</v>
      </c>
      <c r="CD469" s="120">
        <f t="shared" si="321"/>
        <v>70791.69473684211</v>
      </c>
      <c r="CE469" s="83">
        <f t="shared" si="329"/>
        <v>0.2855491329479769</v>
      </c>
    </row>
    <row r="470" spans="2:83" s="31" customFormat="1" ht="13.15" customHeight="1">
      <c r="B470" s="216"/>
      <c r="C470" s="175"/>
      <c r="D470" s="197"/>
      <c r="E470" s="172"/>
      <c r="F470" s="172"/>
      <c r="G470" s="37" t="s">
        <v>77</v>
      </c>
      <c r="H470" s="117">
        <v>79134</v>
      </c>
      <c r="I470" s="82">
        <f>IFERROR(H470/E464,"-")</f>
        <v>5.1748159740645815E-4</v>
      </c>
      <c r="J470" s="117">
        <v>7</v>
      </c>
      <c r="K470" s="82">
        <f>IFERROR(J470/F464,"-")</f>
        <v>7.2164948453608241E-2</v>
      </c>
      <c r="L470" s="120">
        <f t="shared" si="314"/>
        <v>11304.857142857143</v>
      </c>
      <c r="M470" s="83">
        <f t="shared" si="322"/>
        <v>6.5420560747663545E-2</v>
      </c>
      <c r="N470" s="197"/>
      <c r="O470" s="172"/>
      <c r="P470" s="172"/>
      <c r="Q470" s="37" t="s">
        <v>77</v>
      </c>
      <c r="R470" s="117">
        <v>3838423</v>
      </c>
      <c r="S470" s="82">
        <f>IFERROR(R470/O464,"-")</f>
        <v>1.1014350651046263E-2</v>
      </c>
      <c r="T470" s="117">
        <v>21</v>
      </c>
      <c r="U470" s="82">
        <f>IFERROR(T470/P464,"-")</f>
        <v>0.12574850299401197</v>
      </c>
      <c r="V470" s="120">
        <f t="shared" si="315"/>
        <v>182782.04761904763</v>
      </c>
      <c r="W470" s="83">
        <f t="shared" si="323"/>
        <v>0.11475409836065574</v>
      </c>
      <c r="X470" s="197"/>
      <c r="Y470" s="172"/>
      <c r="Z470" s="172"/>
      <c r="AA470" s="37" t="s">
        <v>77</v>
      </c>
      <c r="AB470" s="117">
        <v>86109135</v>
      </c>
      <c r="AC470" s="82">
        <f>IFERROR(AB470/Y464,"-")</f>
        <v>1.6358202472747139E-2</v>
      </c>
      <c r="AD470" s="117">
        <v>543</v>
      </c>
      <c r="AE470" s="82">
        <f>IFERROR(AD470/Z464,"-")</f>
        <v>7.8513591671486402E-2</v>
      </c>
      <c r="AF470" s="120">
        <f t="shared" si="316"/>
        <v>158580.3591160221</v>
      </c>
      <c r="AG470" s="83">
        <f t="shared" si="324"/>
        <v>7.2371051579368254E-2</v>
      </c>
      <c r="AH470" s="197"/>
      <c r="AI470" s="172"/>
      <c r="AJ470" s="172"/>
      <c r="AK470" s="37" t="s">
        <v>77</v>
      </c>
      <c r="AL470" s="117">
        <v>126584332</v>
      </c>
      <c r="AM470" s="82">
        <f>IFERROR(AL470/AI464,"-")</f>
        <v>3.0249224625492142E-2</v>
      </c>
      <c r="AN470" s="117">
        <v>528</v>
      </c>
      <c r="AO470" s="82">
        <f>IFERROR(AN470/AJ464,"-")</f>
        <v>0.11899932386747802</v>
      </c>
      <c r="AP470" s="120">
        <f t="shared" si="317"/>
        <v>239743.05303030304</v>
      </c>
      <c r="AQ470" s="83">
        <f t="shared" si="325"/>
        <v>0.10782111496834797</v>
      </c>
      <c r="AR470" s="197"/>
      <c r="AS470" s="172"/>
      <c r="AT470" s="172"/>
      <c r="AU470" s="37" t="s">
        <v>77</v>
      </c>
      <c r="AV470" s="117">
        <v>128915429</v>
      </c>
      <c r="AW470" s="82">
        <f>IFERROR(AV470/AS464,"-")</f>
        <v>4.6282587344086829E-2</v>
      </c>
      <c r="AX470" s="117">
        <v>415</v>
      </c>
      <c r="AY470" s="82">
        <f>IFERROR(AX470/AT464,"-")</f>
        <v>0.16863063795205202</v>
      </c>
      <c r="AZ470" s="120">
        <f t="shared" si="318"/>
        <v>310639.58795180725</v>
      </c>
      <c r="BA470" s="83">
        <f t="shared" si="326"/>
        <v>0.14643613267466479</v>
      </c>
      <c r="BB470" s="197"/>
      <c r="BC470" s="172"/>
      <c r="BD470" s="172"/>
      <c r="BE470" s="37" t="s">
        <v>77</v>
      </c>
      <c r="BF470" s="117">
        <v>95043554</v>
      </c>
      <c r="BG470" s="82">
        <f>IFERROR(BF470/BC464,"-")</f>
        <v>7.0194875001184459E-2</v>
      </c>
      <c r="BH470" s="117">
        <v>223</v>
      </c>
      <c r="BI470" s="82">
        <f>IFERROR(BH470/BD464,"-")</f>
        <v>0.21421709894332372</v>
      </c>
      <c r="BJ470" s="120">
        <f t="shared" si="319"/>
        <v>426204.27802690584</v>
      </c>
      <c r="BK470" s="83">
        <f t="shared" si="327"/>
        <v>0.17698412698412699</v>
      </c>
      <c r="BL470" s="197"/>
      <c r="BM470" s="172"/>
      <c r="BN470" s="172"/>
      <c r="BO470" s="37" t="s">
        <v>77</v>
      </c>
      <c r="BP470" s="117">
        <v>37710624</v>
      </c>
      <c r="BQ470" s="82">
        <f>IFERROR(BP470/BM464,"-")</f>
        <v>7.623564287861509E-2</v>
      </c>
      <c r="BR470" s="117">
        <v>81</v>
      </c>
      <c r="BS470" s="82">
        <f>IFERROR(BR470/BN464,"-")</f>
        <v>0.20099255583126552</v>
      </c>
      <c r="BT470" s="120">
        <f t="shared" si="320"/>
        <v>465563.25925925927</v>
      </c>
      <c r="BU470" s="83">
        <f t="shared" si="328"/>
        <v>0.15697674418604651</v>
      </c>
      <c r="BV470" s="197"/>
      <c r="BW470" s="172"/>
      <c r="BX470" s="172"/>
      <c r="BY470" s="37" t="s">
        <v>77</v>
      </c>
      <c r="BZ470" s="117">
        <f t="shared" ref="BZ470:BZ533" si="330">SUM(H470,R470,AB470,AL470,AV470,BF470,BP470)</f>
        <v>478280631</v>
      </c>
      <c r="CA470" s="82">
        <f>IFERROR(BZ470/BW464,"-")</f>
        <v>3.2794543154843835E-2</v>
      </c>
      <c r="CB470" s="117">
        <f t="shared" ref="CB470:CB533" si="331">SUM(J470,T470,AD470,AN470,AX470,BH470,BR470)</f>
        <v>1818</v>
      </c>
      <c r="CC470" s="82">
        <f>IFERROR(CB470/BX464,"-")</f>
        <v>0.11712408194820255</v>
      </c>
      <c r="CD470" s="120">
        <f t="shared" si="321"/>
        <v>263080.65511551156</v>
      </c>
      <c r="CE470" s="83">
        <f t="shared" si="329"/>
        <v>0.10508670520231214</v>
      </c>
    </row>
    <row r="471" spans="2:83" s="31" customFormat="1" ht="13.15" customHeight="1">
      <c r="B471" s="216"/>
      <c r="C471" s="175"/>
      <c r="D471" s="197"/>
      <c r="E471" s="172"/>
      <c r="F471" s="172"/>
      <c r="G471" s="37" t="s">
        <v>79</v>
      </c>
      <c r="H471" s="117">
        <v>0</v>
      </c>
      <c r="I471" s="82">
        <f>IFERROR(H471/E464,"-")</f>
        <v>0</v>
      </c>
      <c r="J471" s="117">
        <v>0</v>
      </c>
      <c r="K471" s="82">
        <f>IFERROR(J471/F464,"-")</f>
        <v>0</v>
      </c>
      <c r="L471" s="120" t="str">
        <f t="shared" si="314"/>
        <v>-</v>
      </c>
      <c r="M471" s="83">
        <f t="shared" si="322"/>
        <v>0</v>
      </c>
      <c r="N471" s="197"/>
      <c r="O471" s="172"/>
      <c r="P471" s="172"/>
      <c r="Q471" s="37" t="s">
        <v>79</v>
      </c>
      <c r="R471" s="117">
        <v>3470</v>
      </c>
      <c r="S471" s="82">
        <f>IFERROR(R471/O464,"-")</f>
        <v>9.9571612506309303E-6</v>
      </c>
      <c r="T471" s="117">
        <v>1</v>
      </c>
      <c r="U471" s="82">
        <f>IFERROR(T471/P464,"-")</f>
        <v>5.9880239520958087E-3</v>
      </c>
      <c r="V471" s="120">
        <f t="shared" si="315"/>
        <v>3470</v>
      </c>
      <c r="W471" s="83">
        <f t="shared" si="323"/>
        <v>5.4644808743169399E-3</v>
      </c>
      <c r="X471" s="197"/>
      <c r="Y471" s="172"/>
      <c r="Z471" s="172"/>
      <c r="AA471" s="37" t="s">
        <v>79</v>
      </c>
      <c r="AB471" s="117">
        <v>488842</v>
      </c>
      <c r="AC471" s="82">
        <f>IFERROR(AB471/Y464,"-")</f>
        <v>9.2865599139773695E-5</v>
      </c>
      <c r="AD471" s="117">
        <v>2</v>
      </c>
      <c r="AE471" s="82">
        <f>IFERROR(AD471/Z464,"-")</f>
        <v>2.8918449971081548E-4</v>
      </c>
      <c r="AF471" s="120">
        <f t="shared" si="316"/>
        <v>244421</v>
      </c>
      <c r="AG471" s="83">
        <f t="shared" si="324"/>
        <v>2.6656004264960682E-4</v>
      </c>
      <c r="AH471" s="197"/>
      <c r="AI471" s="172"/>
      <c r="AJ471" s="172"/>
      <c r="AK471" s="37" t="s">
        <v>79</v>
      </c>
      <c r="AL471" s="117">
        <v>5540</v>
      </c>
      <c r="AM471" s="82">
        <f>IFERROR(AL471/AI464,"-")</f>
        <v>1.3238660881445144E-6</v>
      </c>
      <c r="AN471" s="117">
        <v>4</v>
      </c>
      <c r="AO471" s="82">
        <f>IFERROR(AN471/AJ464,"-")</f>
        <v>9.0151002929907598E-4</v>
      </c>
      <c r="AP471" s="120">
        <f t="shared" si="317"/>
        <v>1385</v>
      </c>
      <c r="AQ471" s="83">
        <f t="shared" si="325"/>
        <v>8.1682662854809063E-4</v>
      </c>
      <c r="AR471" s="197"/>
      <c r="AS471" s="172"/>
      <c r="AT471" s="172"/>
      <c r="AU471" s="37" t="s">
        <v>79</v>
      </c>
      <c r="AV471" s="117">
        <v>6155</v>
      </c>
      <c r="AW471" s="82">
        <f>IFERROR(AV471/AS464,"-")</f>
        <v>2.2097380221482598E-6</v>
      </c>
      <c r="AX471" s="117">
        <v>1</v>
      </c>
      <c r="AY471" s="82">
        <f>IFERROR(AX471/AT464,"-")</f>
        <v>4.0633888663145062E-4</v>
      </c>
      <c r="AZ471" s="120">
        <f t="shared" si="318"/>
        <v>6155</v>
      </c>
      <c r="BA471" s="83">
        <f t="shared" si="326"/>
        <v>3.5285815102328866E-4</v>
      </c>
      <c r="BB471" s="197"/>
      <c r="BC471" s="172"/>
      <c r="BD471" s="172"/>
      <c r="BE471" s="37" t="s">
        <v>79</v>
      </c>
      <c r="BF471" s="117">
        <v>0</v>
      </c>
      <c r="BG471" s="82">
        <f>IFERROR(BF471/BC464,"-")</f>
        <v>0</v>
      </c>
      <c r="BH471" s="117">
        <v>0</v>
      </c>
      <c r="BI471" s="82">
        <f>IFERROR(BH471/BD464,"-")</f>
        <v>0</v>
      </c>
      <c r="BJ471" s="120" t="str">
        <f t="shared" si="319"/>
        <v>-</v>
      </c>
      <c r="BK471" s="83">
        <f t="shared" si="327"/>
        <v>0</v>
      </c>
      <c r="BL471" s="197"/>
      <c r="BM471" s="172"/>
      <c r="BN471" s="172"/>
      <c r="BO471" s="37" t="s">
        <v>79</v>
      </c>
      <c r="BP471" s="117">
        <v>0</v>
      </c>
      <c r="BQ471" s="82">
        <f>IFERROR(BP471/BM464,"-")</f>
        <v>0</v>
      </c>
      <c r="BR471" s="117">
        <v>0</v>
      </c>
      <c r="BS471" s="82">
        <f>IFERROR(BR471/BN464,"-")</f>
        <v>0</v>
      </c>
      <c r="BT471" s="120" t="str">
        <f t="shared" si="320"/>
        <v>-</v>
      </c>
      <c r="BU471" s="83">
        <f t="shared" si="328"/>
        <v>0</v>
      </c>
      <c r="BV471" s="197"/>
      <c r="BW471" s="172"/>
      <c r="BX471" s="172"/>
      <c r="BY471" s="37" t="s">
        <v>79</v>
      </c>
      <c r="BZ471" s="117">
        <f t="shared" si="330"/>
        <v>504007</v>
      </c>
      <c r="CA471" s="82">
        <f>IFERROR(BZ471/BW464,"-")</f>
        <v>3.4558537897060223E-5</v>
      </c>
      <c r="CB471" s="117">
        <f t="shared" si="331"/>
        <v>8</v>
      </c>
      <c r="CC471" s="82">
        <f>IFERROR(CB471/BX464,"-")</f>
        <v>5.1539750032212348E-4</v>
      </c>
      <c r="CD471" s="120">
        <f t="shared" si="321"/>
        <v>63000.875</v>
      </c>
      <c r="CE471" s="83">
        <f t="shared" si="329"/>
        <v>4.6242774566473987E-4</v>
      </c>
    </row>
    <row r="472" spans="2:83" s="31" customFormat="1" ht="13.15" customHeight="1">
      <c r="B472" s="216"/>
      <c r="C472" s="175"/>
      <c r="D472" s="197"/>
      <c r="E472" s="172"/>
      <c r="F472" s="172"/>
      <c r="G472" s="37" t="s">
        <v>81</v>
      </c>
      <c r="H472" s="117">
        <v>0</v>
      </c>
      <c r="I472" s="82">
        <f>IFERROR(H472/E464,"-")</f>
        <v>0</v>
      </c>
      <c r="J472" s="117">
        <v>0</v>
      </c>
      <c r="K472" s="82">
        <f>IFERROR(J472/F464,"-")</f>
        <v>0</v>
      </c>
      <c r="L472" s="120" t="str">
        <f t="shared" si="314"/>
        <v>-</v>
      </c>
      <c r="M472" s="83">
        <f t="shared" si="322"/>
        <v>0</v>
      </c>
      <c r="N472" s="197"/>
      <c r="O472" s="172"/>
      <c r="P472" s="172"/>
      <c r="Q472" s="37" t="s">
        <v>81</v>
      </c>
      <c r="R472" s="117">
        <v>136898</v>
      </c>
      <c r="S472" s="82">
        <f>IFERROR(R472/O464,"-")</f>
        <v>3.9282866308036694E-4</v>
      </c>
      <c r="T472" s="117">
        <v>2</v>
      </c>
      <c r="U472" s="82">
        <f>IFERROR(T472/P464,"-")</f>
        <v>1.1976047904191617E-2</v>
      </c>
      <c r="V472" s="120">
        <f t="shared" si="315"/>
        <v>68449</v>
      </c>
      <c r="W472" s="83">
        <f t="shared" si="323"/>
        <v>1.092896174863388E-2</v>
      </c>
      <c r="X472" s="197"/>
      <c r="Y472" s="172"/>
      <c r="Z472" s="172"/>
      <c r="AA472" s="37" t="s">
        <v>81</v>
      </c>
      <c r="AB472" s="117">
        <v>3650479</v>
      </c>
      <c r="AC472" s="82">
        <f>IFERROR(AB472/Y464,"-")</f>
        <v>6.9348361941519335E-4</v>
      </c>
      <c r="AD472" s="117">
        <v>46</v>
      </c>
      <c r="AE472" s="82">
        <f>IFERROR(AD472/Z464,"-")</f>
        <v>6.6512434933487562E-3</v>
      </c>
      <c r="AF472" s="120">
        <f t="shared" si="316"/>
        <v>79358.239130434784</v>
      </c>
      <c r="AG472" s="83">
        <f t="shared" si="324"/>
        <v>6.1308809809409569E-3</v>
      </c>
      <c r="AH472" s="197"/>
      <c r="AI472" s="172"/>
      <c r="AJ472" s="172"/>
      <c r="AK472" s="37" t="s">
        <v>81</v>
      </c>
      <c r="AL472" s="117">
        <v>773286</v>
      </c>
      <c r="AM472" s="82">
        <f>IFERROR(AL472/AI464,"-")</f>
        <v>1.8478828733518393E-4</v>
      </c>
      <c r="AN472" s="117">
        <v>37</v>
      </c>
      <c r="AO472" s="82">
        <f>IFERROR(AN472/AJ464,"-")</f>
        <v>8.338967771016453E-3</v>
      </c>
      <c r="AP472" s="120">
        <f t="shared" si="317"/>
        <v>20899.62162162162</v>
      </c>
      <c r="AQ472" s="83">
        <f t="shared" si="325"/>
        <v>7.5556463140698388E-3</v>
      </c>
      <c r="AR472" s="197"/>
      <c r="AS472" s="172"/>
      <c r="AT472" s="172"/>
      <c r="AU472" s="37" t="s">
        <v>81</v>
      </c>
      <c r="AV472" s="117">
        <v>356095</v>
      </c>
      <c r="AW472" s="82">
        <f>IFERROR(AV472/AS464,"-")</f>
        <v>1.2784348675822657E-4</v>
      </c>
      <c r="AX472" s="117">
        <v>20</v>
      </c>
      <c r="AY472" s="82">
        <f>IFERROR(AX472/AT464,"-")</f>
        <v>8.126777732629013E-3</v>
      </c>
      <c r="AZ472" s="120">
        <f t="shared" si="318"/>
        <v>17804.75</v>
      </c>
      <c r="BA472" s="83">
        <f t="shared" si="326"/>
        <v>7.0571630204657732E-3</v>
      </c>
      <c r="BB472" s="197"/>
      <c r="BC472" s="172"/>
      <c r="BD472" s="172"/>
      <c r="BE472" s="37" t="s">
        <v>81</v>
      </c>
      <c r="BF472" s="117">
        <v>34199</v>
      </c>
      <c r="BG472" s="82">
        <f>IFERROR(BF472/BC464,"-")</f>
        <v>2.5257836319604666E-5</v>
      </c>
      <c r="BH472" s="117">
        <v>3</v>
      </c>
      <c r="BI472" s="82">
        <f>IFERROR(BH472/BD464,"-")</f>
        <v>2.881844380403458E-3</v>
      </c>
      <c r="BJ472" s="120">
        <f t="shared" si="319"/>
        <v>11399.666666666666</v>
      </c>
      <c r="BK472" s="83">
        <f t="shared" si="327"/>
        <v>2.3809523809523812E-3</v>
      </c>
      <c r="BL472" s="197"/>
      <c r="BM472" s="172"/>
      <c r="BN472" s="172"/>
      <c r="BO472" s="37" t="s">
        <v>81</v>
      </c>
      <c r="BP472" s="117">
        <v>0</v>
      </c>
      <c r="BQ472" s="82">
        <f>IFERROR(BP472/BM464,"-")</f>
        <v>0</v>
      </c>
      <c r="BR472" s="117">
        <v>0</v>
      </c>
      <c r="BS472" s="82">
        <f>IFERROR(BR472/BN464,"-")</f>
        <v>0</v>
      </c>
      <c r="BT472" s="120" t="str">
        <f t="shared" si="320"/>
        <v>-</v>
      </c>
      <c r="BU472" s="83">
        <f t="shared" si="328"/>
        <v>0</v>
      </c>
      <c r="BV472" s="197"/>
      <c r="BW472" s="172"/>
      <c r="BX472" s="172"/>
      <c r="BY472" s="37" t="s">
        <v>81</v>
      </c>
      <c r="BZ472" s="117">
        <f t="shared" si="330"/>
        <v>4950957</v>
      </c>
      <c r="CA472" s="82">
        <f>IFERROR(BZ472/BW464,"-")</f>
        <v>3.3947511663769668E-4</v>
      </c>
      <c r="CB472" s="117">
        <f t="shared" si="331"/>
        <v>108</v>
      </c>
      <c r="CC472" s="82">
        <f>IFERROR(CB472/BX464,"-")</f>
        <v>6.9578662543486663E-3</v>
      </c>
      <c r="CD472" s="120">
        <f t="shared" si="321"/>
        <v>45842.194444444445</v>
      </c>
      <c r="CE472" s="83">
        <f t="shared" si="329"/>
        <v>6.2427745664739888E-3</v>
      </c>
    </row>
    <row r="473" spans="2:83" s="31" customFormat="1" ht="13.15" customHeight="1">
      <c r="B473" s="216"/>
      <c r="C473" s="175"/>
      <c r="D473" s="197"/>
      <c r="E473" s="172"/>
      <c r="F473" s="172"/>
      <c r="G473" s="37" t="s">
        <v>83</v>
      </c>
      <c r="H473" s="117">
        <v>8214</v>
      </c>
      <c r="I473" s="82">
        <f>IFERROR(H473/E464,"-")</f>
        <v>5.3713875718359331E-5</v>
      </c>
      <c r="J473" s="117">
        <v>3</v>
      </c>
      <c r="K473" s="82">
        <f>IFERROR(J473/F464,"-")</f>
        <v>3.0927835051546393E-2</v>
      </c>
      <c r="L473" s="120">
        <f t="shared" si="314"/>
        <v>2738</v>
      </c>
      <c r="M473" s="83">
        <f t="shared" si="322"/>
        <v>2.8037383177570093E-2</v>
      </c>
      <c r="N473" s="197"/>
      <c r="O473" s="172"/>
      <c r="P473" s="172"/>
      <c r="Q473" s="37" t="s">
        <v>83</v>
      </c>
      <c r="R473" s="117">
        <v>338747</v>
      </c>
      <c r="S473" s="82">
        <f>IFERROR(R473/O464,"-")</f>
        <v>9.7203415048054066E-4</v>
      </c>
      <c r="T473" s="117">
        <v>12</v>
      </c>
      <c r="U473" s="82">
        <f>IFERROR(T473/P464,"-")</f>
        <v>7.1856287425149698E-2</v>
      </c>
      <c r="V473" s="120">
        <f t="shared" si="315"/>
        <v>28228.916666666668</v>
      </c>
      <c r="W473" s="83">
        <f t="shared" si="323"/>
        <v>6.5573770491803282E-2</v>
      </c>
      <c r="X473" s="197"/>
      <c r="Y473" s="172"/>
      <c r="Z473" s="172"/>
      <c r="AA473" s="37" t="s">
        <v>83</v>
      </c>
      <c r="AB473" s="117">
        <v>3873231</v>
      </c>
      <c r="AC473" s="82">
        <f>IFERROR(AB473/Y464,"-")</f>
        <v>7.3579994644843284E-4</v>
      </c>
      <c r="AD473" s="117">
        <v>299</v>
      </c>
      <c r="AE473" s="82">
        <f>IFERROR(AD473/Z464,"-")</f>
        <v>4.3233082706766915E-2</v>
      </c>
      <c r="AF473" s="120">
        <f t="shared" si="316"/>
        <v>12953.949832775919</v>
      </c>
      <c r="AG473" s="83">
        <f t="shared" si="324"/>
        <v>3.9850726376116218E-2</v>
      </c>
      <c r="AH473" s="197"/>
      <c r="AI473" s="172"/>
      <c r="AJ473" s="172"/>
      <c r="AK473" s="37" t="s">
        <v>83</v>
      </c>
      <c r="AL473" s="117">
        <v>5466733</v>
      </c>
      <c r="AM473" s="82">
        <f>IFERROR(AL473/AI464,"-")</f>
        <v>1.3063578396463043E-3</v>
      </c>
      <c r="AN473" s="117">
        <v>263</v>
      </c>
      <c r="AO473" s="82">
        <f>IFERROR(AN473/AJ464,"-")</f>
        <v>5.9274284426414241E-2</v>
      </c>
      <c r="AP473" s="120">
        <f t="shared" si="317"/>
        <v>20786.057034220532</v>
      </c>
      <c r="AQ473" s="83">
        <f t="shared" si="325"/>
        <v>5.370635082703696E-2</v>
      </c>
      <c r="AR473" s="197"/>
      <c r="AS473" s="172"/>
      <c r="AT473" s="172"/>
      <c r="AU473" s="37" t="s">
        <v>83</v>
      </c>
      <c r="AV473" s="117">
        <v>6275069</v>
      </c>
      <c r="AW473" s="82">
        <f>IFERROR(AV473/AS464,"-")</f>
        <v>2.2528446077829177E-3</v>
      </c>
      <c r="AX473" s="117">
        <v>190</v>
      </c>
      <c r="AY473" s="82">
        <f>IFERROR(AX473/AT464,"-")</f>
        <v>7.7204388459975626E-2</v>
      </c>
      <c r="AZ473" s="120">
        <f t="shared" si="318"/>
        <v>33026.678947368418</v>
      </c>
      <c r="BA473" s="83">
        <f t="shared" si="326"/>
        <v>6.7043048694424845E-2</v>
      </c>
      <c r="BB473" s="197"/>
      <c r="BC473" s="172"/>
      <c r="BD473" s="172"/>
      <c r="BE473" s="37" t="s">
        <v>83</v>
      </c>
      <c r="BF473" s="117">
        <v>2353855</v>
      </c>
      <c r="BG473" s="82">
        <f>IFERROR(BF473/BC464,"-")</f>
        <v>1.7384509579251744E-3</v>
      </c>
      <c r="BH473" s="117">
        <v>85</v>
      </c>
      <c r="BI473" s="82">
        <f>IFERROR(BH473/BD464,"-")</f>
        <v>8.1652257444764648E-2</v>
      </c>
      <c r="BJ473" s="120">
        <f t="shared" si="319"/>
        <v>27692.411764705881</v>
      </c>
      <c r="BK473" s="83">
        <f t="shared" si="327"/>
        <v>6.7460317460317457E-2</v>
      </c>
      <c r="BL473" s="197"/>
      <c r="BM473" s="172"/>
      <c r="BN473" s="172"/>
      <c r="BO473" s="37" t="s">
        <v>83</v>
      </c>
      <c r="BP473" s="117">
        <v>5018018</v>
      </c>
      <c r="BQ473" s="82">
        <f>IFERROR(BP473/BM464,"-")</f>
        <v>1.014440461675899E-2</v>
      </c>
      <c r="BR473" s="117">
        <v>32</v>
      </c>
      <c r="BS473" s="82">
        <f>IFERROR(BR473/BN464,"-")</f>
        <v>7.9404466501240695E-2</v>
      </c>
      <c r="BT473" s="120">
        <f t="shared" si="320"/>
        <v>156813.0625</v>
      </c>
      <c r="BU473" s="83">
        <f t="shared" si="328"/>
        <v>6.2015503875968991E-2</v>
      </c>
      <c r="BV473" s="197"/>
      <c r="BW473" s="172"/>
      <c r="BX473" s="172"/>
      <c r="BY473" s="37" t="s">
        <v>83</v>
      </c>
      <c r="BZ473" s="117">
        <f t="shared" si="330"/>
        <v>23333867</v>
      </c>
      <c r="CA473" s="82">
        <f>IFERROR(BZ473/BW464,"-")</f>
        <v>1.5999466813049481E-3</v>
      </c>
      <c r="CB473" s="117">
        <f t="shared" si="331"/>
        <v>884</v>
      </c>
      <c r="CC473" s="82">
        <f>IFERROR(CB473/BX464,"-")</f>
        <v>5.6951423785594639E-2</v>
      </c>
      <c r="CD473" s="120">
        <f t="shared" si="321"/>
        <v>26395.777149321268</v>
      </c>
      <c r="CE473" s="83">
        <f t="shared" si="329"/>
        <v>5.1098265895953759E-2</v>
      </c>
    </row>
    <row r="474" spans="2:83" s="31" customFormat="1" ht="13.15" customHeight="1">
      <c r="B474" s="216"/>
      <c r="C474" s="175"/>
      <c r="D474" s="197"/>
      <c r="E474" s="172"/>
      <c r="F474" s="172"/>
      <c r="G474" s="37" t="s">
        <v>85</v>
      </c>
      <c r="H474" s="117">
        <v>0</v>
      </c>
      <c r="I474" s="82">
        <f>IFERROR(H474/E464,"-")</f>
        <v>0</v>
      </c>
      <c r="J474" s="117">
        <v>0</v>
      </c>
      <c r="K474" s="82">
        <f>IFERROR(J474/F464,"-")</f>
        <v>0</v>
      </c>
      <c r="L474" s="120" t="str">
        <f t="shared" si="314"/>
        <v>-</v>
      </c>
      <c r="M474" s="83">
        <f t="shared" si="322"/>
        <v>0</v>
      </c>
      <c r="N474" s="197"/>
      <c r="O474" s="172"/>
      <c r="P474" s="172"/>
      <c r="Q474" s="37" t="s">
        <v>85</v>
      </c>
      <c r="R474" s="117">
        <v>364879</v>
      </c>
      <c r="S474" s="82">
        <f>IFERROR(R474/O464,"-")</f>
        <v>1.0470198962446581E-3</v>
      </c>
      <c r="T474" s="117">
        <v>3</v>
      </c>
      <c r="U474" s="82">
        <f>IFERROR(T474/P464,"-")</f>
        <v>1.7964071856287425E-2</v>
      </c>
      <c r="V474" s="120">
        <f t="shared" si="315"/>
        <v>121626.33333333333</v>
      </c>
      <c r="W474" s="83">
        <f t="shared" si="323"/>
        <v>1.6393442622950821E-2</v>
      </c>
      <c r="X474" s="197"/>
      <c r="Y474" s="172"/>
      <c r="Z474" s="172"/>
      <c r="AA474" s="37" t="s">
        <v>85</v>
      </c>
      <c r="AB474" s="117">
        <v>10070526</v>
      </c>
      <c r="AC474" s="82">
        <f>IFERROR(AB474/Y464,"-")</f>
        <v>1.9131036830768808E-3</v>
      </c>
      <c r="AD474" s="117">
        <v>64</v>
      </c>
      <c r="AE474" s="82">
        <f>IFERROR(AD474/Z464,"-")</f>
        <v>9.2539039907460954E-3</v>
      </c>
      <c r="AF474" s="120">
        <f t="shared" si="316"/>
        <v>157351.96875</v>
      </c>
      <c r="AG474" s="83">
        <f t="shared" si="324"/>
        <v>8.5299213647874184E-3</v>
      </c>
      <c r="AH474" s="197"/>
      <c r="AI474" s="172"/>
      <c r="AJ474" s="172"/>
      <c r="AK474" s="37" t="s">
        <v>85</v>
      </c>
      <c r="AL474" s="117">
        <v>15717113</v>
      </c>
      <c r="AM474" s="82">
        <f>IFERROR(AL474/AI464,"-")</f>
        <v>3.7558398744107027E-3</v>
      </c>
      <c r="AN474" s="117">
        <v>79</v>
      </c>
      <c r="AO474" s="82">
        <f>IFERROR(AN474/AJ464,"-")</f>
        <v>1.7804823078656749E-2</v>
      </c>
      <c r="AP474" s="120">
        <f t="shared" si="317"/>
        <v>198950.79746835443</v>
      </c>
      <c r="AQ474" s="83">
        <f t="shared" si="325"/>
        <v>1.613232591382479E-2</v>
      </c>
      <c r="AR474" s="197"/>
      <c r="AS474" s="172"/>
      <c r="AT474" s="172"/>
      <c r="AU474" s="37" t="s">
        <v>85</v>
      </c>
      <c r="AV474" s="117">
        <v>13495248</v>
      </c>
      <c r="AW474" s="82">
        <f>IFERROR(AV474/AS464,"-")</f>
        <v>4.8449979892640554E-3</v>
      </c>
      <c r="AX474" s="117">
        <v>59</v>
      </c>
      <c r="AY474" s="82">
        <f>IFERROR(AX474/AT464,"-")</f>
        <v>2.3973994311255586E-2</v>
      </c>
      <c r="AZ474" s="120">
        <f t="shared" si="318"/>
        <v>228733.01694915254</v>
      </c>
      <c r="BA474" s="83">
        <f t="shared" si="326"/>
        <v>2.0818630910374031E-2</v>
      </c>
      <c r="BB474" s="197"/>
      <c r="BC474" s="172"/>
      <c r="BD474" s="172"/>
      <c r="BE474" s="37" t="s">
        <v>85</v>
      </c>
      <c r="BF474" s="117">
        <v>4286060</v>
      </c>
      <c r="BG474" s="82">
        <f>IFERROR(BF474/BC464,"-")</f>
        <v>3.1654902756222338E-3</v>
      </c>
      <c r="BH474" s="117">
        <v>29</v>
      </c>
      <c r="BI474" s="82">
        <f>IFERROR(BH474/BD464,"-")</f>
        <v>2.7857829010566763E-2</v>
      </c>
      <c r="BJ474" s="120">
        <f t="shared" si="319"/>
        <v>147795.1724137931</v>
      </c>
      <c r="BK474" s="83">
        <f t="shared" si="327"/>
        <v>2.3015873015873017E-2</v>
      </c>
      <c r="BL474" s="197"/>
      <c r="BM474" s="172"/>
      <c r="BN474" s="172"/>
      <c r="BO474" s="37" t="s">
        <v>85</v>
      </c>
      <c r="BP474" s="117">
        <v>5443538</v>
      </c>
      <c r="BQ474" s="82">
        <f>IFERROR(BP474/BM464,"-")</f>
        <v>1.1004634104282407E-2</v>
      </c>
      <c r="BR474" s="117">
        <v>13</v>
      </c>
      <c r="BS474" s="82">
        <f>IFERROR(BR474/BN464,"-")</f>
        <v>3.2258064516129031E-2</v>
      </c>
      <c r="BT474" s="120">
        <f t="shared" si="320"/>
        <v>418733.69230769231</v>
      </c>
      <c r="BU474" s="83">
        <f t="shared" si="328"/>
        <v>2.5193798449612403E-2</v>
      </c>
      <c r="BV474" s="197"/>
      <c r="BW474" s="172"/>
      <c r="BX474" s="172"/>
      <c r="BY474" s="37" t="s">
        <v>85</v>
      </c>
      <c r="BZ474" s="117">
        <f t="shared" si="330"/>
        <v>49377364</v>
      </c>
      <c r="CA474" s="82">
        <f>IFERROR(BZ474/BW464,"-")</f>
        <v>3.3856861215239811E-3</v>
      </c>
      <c r="CB474" s="117">
        <f t="shared" si="331"/>
        <v>247</v>
      </c>
      <c r="CC474" s="82">
        <f>IFERROR(CB474/BX464,"-")</f>
        <v>1.5912897822445562E-2</v>
      </c>
      <c r="CD474" s="120">
        <f t="shared" si="321"/>
        <v>199908.35627530364</v>
      </c>
      <c r="CE474" s="83">
        <f t="shared" si="329"/>
        <v>1.4277456647398844E-2</v>
      </c>
    </row>
    <row r="475" spans="2:83" s="31" customFormat="1" ht="13.15" customHeight="1">
      <c r="B475" s="216"/>
      <c r="C475" s="175"/>
      <c r="D475" s="197"/>
      <c r="E475" s="172"/>
      <c r="F475" s="172"/>
      <c r="G475" s="37" t="s">
        <v>87</v>
      </c>
      <c r="H475" s="117">
        <v>432804</v>
      </c>
      <c r="I475" s="82">
        <f>IFERROR(H475/E464,"-")</f>
        <v>2.8302386494288767E-3</v>
      </c>
      <c r="J475" s="117">
        <v>2</v>
      </c>
      <c r="K475" s="82">
        <f>IFERROR(J475/F464,"-")</f>
        <v>2.0618556701030927E-2</v>
      </c>
      <c r="L475" s="120">
        <f t="shared" si="314"/>
        <v>216402</v>
      </c>
      <c r="M475" s="83">
        <f t="shared" si="322"/>
        <v>1.8691588785046728E-2</v>
      </c>
      <c r="N475" s="197"/>
      <c r="O475" s="172"/>
      <c r="P475" s="172"/>
      <c r="Q475" s="37" t="s">
        <v>87</v>
      </c>
      <c r="R475" s="117">
        <v>1785298</v>
      </c>
      <c r="S475" s="82">
        <f>IFERROR(R475/O464,"-")</f>
        <v>5.1229106819679826E-3</v>
      </c>
      <c r="T475" s="117">
        <v>3</v>
      </c>
      <c r="U475" s="82">
        <f>IFERROR(T475/P464,"-")</f>
        <v>1.7964071856287425E-2</v>
      </c>
      <c r="V475" s="120">
        <f t="shared" si="315"/>
        <v>595099.33333333337</v>
      </c>
      <c r="W475" s="83">
        <f t="shared" si="323"/>
        <v>1.6393442622950821E-2</v>
      </c>
      <c r="X475" s="197"/>
      <c r="Y475" s="172"/>
      <c r="Z475" s="172"/>
      <c r="AA475" s="37" t="s">
        <v>87</v>
      </c>
      <c r="AB475" s="117">
        <v>17126711</v>
      </c>
      <c r="AC475" s="82">
        <f>IFERROR(AB475/Y464,"-")</f>
        <v>3.2535712526925932E-3</v>
      </c>
      <c r="AD475" s="117">
        <v>83</v>
      </c>
      <c r="AE475" s="82">
        <f>IFERROR(AD475/Z464,"-")</f>
        <v>1.2001156737998843E-2</v>
      </c>
      <c r="AF475" s="120">
        <f t="shared" si="316"/>
        <v>206345.9156626506</v>
      </c>
      <c r="AG475" s="83">
        <f t="shared" si="324"/>
        <v>1.1062241769958684E-2</v>
      </c>
      <c r="AH475" s="197"/>
      <c r="AI475" s="172"/>
      <c r="AJ475" s="172"/>
      <c r="AK475" s="37" t="s">
        <v>87</v>
      </c>
      <c r="AL475" s="117">
        <v>48006482</v>
      </c>
      <c r="AM475" s="82">
        <f>IFERROR(AL475/AI464,"-")</f>
        <v>1.1471868868397119E-2</v>
      </c>
      <c r="AN475" s="117">
        <v>107</v>
      </c>
      <c r="AO475" s="82">
        <f>IFERROR(AN475/AJ464,"-")</f>
        <v>2.4115393283750283E-2</v>
      </c>
      <c r="AP475" s="120">
        <f t="shared" si="317"/>
        <v>448658.71028037381</v>
      </c>
      <c r="AQ475" s="83">
        <f t="shared" si="325"/>
        <v>2.1850112313661425E-2</v>
      </c>
      <c r="AR475" s="197"/>
      <c r="AS475" s="172"/>
      <c r="AT475" s="172"/>
      <c r="AU475" s="37" t="s">
        <v>87</v>
      </c>
      <c r="AV475" s="117">
        <v>40496039</v>
      </c>
      <c r="AW475" s="82">
        <f>IFERROR(AV475/AS464,"-")</f>
        <v>1.4538690028383231E-2</v>
      </c>
      <c r="AX475" s="117">
        <v>105</v>
      </c>
      <c r="AY475" s="82">
        <f>IFERROR(AX475/AT464,"-")</f>
        <v>4.2665583096302313E-2</v>
      </c>
      <c r="AZ475" s="120">
        <f t="shared" si="318"/>
        <v>385676.56190476188</v>
      </c>
      <c r="BA475" s="83">
        <f t="shared" si="326"/>
        <v>3.7050105857445309E-2</v>
      </c>
      <c r="BB475" s="197"/>
      <c r="BC475" s="172"/>
      <c r="BD475" s="172"/>
      <c r="BE475" s="37" t="s">
        <v>87</v>
      </c>
      <c r="BF475" s="117">
        <v>23831717</v>
      </c>
      <c r="BG475" s="82">
        <f>IFERROR(BF475/BC464,"-")</f>
        <v>1.7601029480427497E-2</v>
      </c>
      <c r="BH475" s="117">
        <v>82</v>
      </c>
      <c r="BI475" s="82">
        <f>IFERROR(BH475/BD464,"-")</f>
        <v>7.8770413064361194E-2</v>
      </c>
      <c r="BJ475" s="120">
        <f t="shared" si="319"/>
        <v>290630.69512195123</v>
      </c>
      <c r="BK475" s="83">
        <f t="shared" si="327"/>
        <v>6.5079365079365084E-2</v>
      </c>
      <c r="BL475" s="197"/>
      <c r="BM475" s="172"/>
      <c r="BN475" s="172"/>
      <c r="BO475" s="37" t="s">
        <v>87</v>
      </c>
      <c r="BP475" s="117">
        <v>7739176</v>
      </c>
      <c r="BQ475" s="82">
        <f>IFERROR(BP475/BM464,"-")</f>
        <v>1.5645486473805072E-2</v>
      </c>
      <c r="BR475" s="117">
        <v>34</v>
      </c>
      <c r="BS475" s="82">
        <f>IFERROR(BR475/BN464,"-")</f>
        <v>8.4367245657568243E-2</v>
      </c>
      <c r="BT475" s="120">
        <f t="shared" si="320"/>
        <v>227622.82352941178</v>
      </c>
      <c r="BU475" s="83">
        <f t="shared" si="328"/>
        <v>6.589147286821706E-2</v>
      </c>
      <c r="BV475" s="197"/>
      <c r="BW475" s="172"/>
      <c r="BX475" s="172"/>
      <c r="BY475" s="37" t="s">
        <v>87</v>
      </c>
      <c r="BZ475" s="117">
        <f t="shared" si="330"/>
        <v>139418227</v>
      </c>
      <c r="CA475" s="82">
        <f>IFERROR(BZ475/BW464,"-")</f>
        <v>9.5595697705001016E-3</v>
      </c>
      <c r="CB475" s="117">
        <f t="shared" si="331"/>
        <v>416</v>
      </c>
      <c r="CC475" s="82">
        <f>IFERROR(CB475/BX464,"-")</f>
        <v>2.6800670016750419E-2</v>
      </c>
      <c r="CD475" s="120">
        <f t="shared" si="321"/>
        <v>335139.96875</v>
      </c>
      <c r="CE475" s="83">
        <f t="shared" si="329"/>
        <v>2.4046242774566472E-2</v>
      </c>
    </row>
    <row r="476" spans="2:83" s="31" customFormat="1" ht="13.15" customHeight="1">
      <c r="B476" s="216"/>
      <c r="C476" s="175"/>
      <c r="D476" s="197"/>
      <c r="E476" s="172"/>
      <c r="F476" s="172"/>
      <c r="G476" s="37" t="s">
        <v>89</v>
      </c>
      <c r="H476" s="117">
        <v>893687</v>
      </c>
      <c r="I476" s="82">
        <f>IFERROR(H476/E464,"-")</f>
        <v>5.8440945275278055E-3</v>
      </c>
      <c r="J476" s="117">
        <v>11</v>
      </c>
      <c r="K476" s="82">
        <f>IFERROR(J476/F464,"-")</f>
        <v>0.1134020618556701</v>
      </c>
      <c r="L476" s="120">
        <f t="shared" si="314"/>
        <v>81244.272727272721</v>
      </c>
      <c r="M476" s="83">
        <f t="shared" si="322"/>
        <v>0.10280373831775701</v>
      </c>
      <c r="N476" s="197"/>
      <c r="O476" s="172"/>
      <c r="P476" s="172"/>
      <c r="Q476" s="37" t="s">
        <v>89</v>
      </c>
      <c r="R476" s="117">
        <v>4715735</v>
      </c>
      <c r="S476" s="82">
        <f>IFERROR(R476/O464,"-")</f>
        <v>1.3531796487102033E-2</v>
      </c>
      <c r="T476" s="117">
        <v>32</v>
      </c>
      <c r="U476" s="82">
        <f>IFERROR(T476/P464,"-")</f>
        <v>0.19161676646706588</v>
      </c>
      <c r="V476" s="120">
        <f t="shared" si="315"/>
        <v>147366.71875</v>
      </c>
      <c r="W476" s="83">
        <f t="shared" si="323"/>
        <v>0.17486338797814208</v>
      </c>
      <c r="X476" s="197"/>
      <c r="Y476" s="172"/>
      <c r="Z476" s="172"/>
      <c r="AA476" s="37" t="s">
        <v>89</v>
      </c>
      <c r="AB476" s="117">
        <v>57343760</v>
      </c>
      <c r="AC476" s="82">
        <f>IFERROR(AB476/Y464,"-")</f>
        <v>1.0893627448802248E-2</v>
      </c>
      <c r="AD476" s="117">
        <v>808</v>
      </c>
      <c r="AE476" s="82">
        <f>IFERROR(AD476/Z464,"-")</f>
        <v>0.11683053788316947</v>
      </c>
      <c r="AF476" s="120">
        <f t="shared" si="316"/>
        <v>70970</v>
      </c>
      <c r="AG476" s="83">
        <f t="shared" si="324"/>
        <v>0.10769025723044116</v>
      </c>
      <c r="AH476" s="197"/>
      <c r="AI476" s="172"/>
      <c r="AJ476" s="172"/>
      <c r="AK476" s="37" t="s">
        <v>89</v>
      </c>
      <c r="AL476" s="117">
        <v>54180244</v>
      </c>
      <c r="AM476" s="82">
        <f>IFERROR(AL476/AI464,"-")</f>
        <v>1.2947181891515397E-2</v>
      </c>
      <c r="AN476" s="117">
        <v>582</v>
      </c>
      <c r="AO476" s="82">
        <f>IFERROR(AN476/AJ464,"-")</f>
        <v>0.13116970926301555</v>
      </c>
      <c r="AP476" s="120">
        <f t="shared" si="317"/>
        <v>93093.202749140895</v>
      </c>
      <c r="AQ476" s="83">
        <f t="shared" si="325"/>
        <v>0.1188482744537472</v>
      </c>
      <c r="AR476" s="197"/>
      <c r="AS476" s="172"/>
      <c r="AT476" s="172"/>
      <c r="AU476" s="37" t="s">
        <v>89</v>
      </c>
      <c r="AV476" s="117">
        <v>30253917</v>
      </c>
      <c r="AW476" s="82">
        <f>IFERROR(AV476/AS464,"-")</f>
        <v>1.0861613438475649E-2</v>
      </c>
      <c r="AX476" s="117">
        <v>385</v>
      </c>
      <c r="AY476" s="82">
        <f>IFERROR(AX476/AT464,"-")</f>
        <v>0.15644047135310848</v>
      </c>
      <c r="AZ476" s="120">
        <f t="shared" si="318"/>
        <v>78581.602597402598</v>
      </c>
      <c r="BA476" s="83">
        <f t="shared" si="326"/>
        <v>0.13585038814396613</v>
      </c>
      <c r="BB476" s="197"/>
      <c r="BC476" s="172"/>
      <c r="BD476" s="172"/>
      <c r="BE476" s="37" t="s">
        <v>89</v>
      </c>
      <c r="BF476" s="117">
        <v>12002399</v>
      </c>
      <c r="BG476" s="82">
        <f>IFERROR(BF476/BC464,"-")</f>
        <v>8.8644296436909478E-3</v>
      </c>
      <c r="BH476" s="117">
        <v>142</v>
      </c>
      <c r="BI476" s="82">
        <f>IFERROR(BH476/BD464,"-")</f>
        <v>0.13640730067243034</v>
      </c>
      <c r="BJ476" s="120">
        <f t="shared" si="319"/>
        <v>84523.936619718312</v>
      </c>
      <c r="BK476" s="83">
        <f t="shared" si="327"/>
        <v>0.1126984126984127</v>
      </c>
      <c r="BL476" s="197"/>
      <c r="BM476" s="172"/>
      <c r="BN476" s="172"/>
      <c r="BO476" s="37" t="s">
        <v>89</v>
      </c>
      <c r="BP476" s="117">
        <v>6940041</v>
      </c>
      <c r="BQ476" s="82">
        <f>IFERROR(BP476/BM464,"-")</f>
        <v>1.4029958433966693E-2</v>
      </c>
      <c r="BR476" s="117">
        <v>59</v>
      </c>
      <c r="BS476" s="82">
        <f>IFERROR(BR476/BN464,"-")</f>
        <v>0.14640198511166252</v>
      </c>
      <c r="BT476" s="120">
        <f t="shared" si="320"/>
        <v>117627.81355932204</v>
      </c>
      <c r="BU476" s="83">
        <f t="shared" si="328"/>
        <v>0.11434108527131782</v>
      </c>
      <c r="BV476" s="197"/>
      <c r="BW476" s="172"/>
      <c r="BX476" s="172"/>
      <c r="BY476" s="37" t="s">
        <v>89</v>
      </c>
      <c r="BZ476" s="117">
        <f t="shared" si="330"/>
        <v>166329783</v>
      </c>
      <c r="CA476" s="82">
        <f>IFERROR(BZ476/BW464,"-")</f>
        <v>1.1404829911519688E-2</v>
      </c>
      <c r="CB476" s="117">
        <f t="shared" si="331"/>
        <v>2019</v>
      </c>
      <c r="CC476" s="82">
        <f>IFERROR(CB476/BX464,"-")</f>
        <v>0.1300734441437959</v>
      </c>
      <c r="CD476" s="120">
        <f t="shared" si="321"/>
        <v>82382.260029717683</v>
      </c>
      <c r="CE476" s="83">
        <f t="shared" si="329"/>
        <v>0.11670520231213873</v>
      </c>
    </row>
    <row r="477" spans="2:83" s="31" customFormat="1" ht="13.15" customHeight="1">
      <c r="B477" s="216"/>
      <c r="C477" s="175"/>
      <c r="D477" s="197"/>
      <c r="E477" s="172"/>
      <c r="F477" s="172"/>
      <c r="G477" s="37" t="s">
        <v>91</v>
      </c>
      <c r="H477" s="117">
        <v>1596180</v>
      </c>
      <c r="I477" s="82">
        <f>IFERROR(H477/E464,"-")</f>
        <v>1.0437912605810907E-2</v>
      </c>
      <c r="J477" s="117">
        <v>4</v>
      </c>
      <c r="K477" s="82">
        <f>IFERROR(J477/F464,"-")</f>
        <v>4.1237113402061855E-2</v>
      </c>
      <c r="L477" s="120">
        <f t="shared" si="314"/>
        <v>399045</v>
      </c>
      <c r="M477" s="83">
        <f t="shared" si="322"/>
        <v>3.7383177570093455E-2</v>
      </c>
      <c r="N477" s="197"/>
      <c r="O477" s="172"/>
      <c r="P477" s="172"/>
      <c r="Q477" s="37" t="s">
        <v>91</v>
      </c>
      <c r="R477" s="117">
        <v>2999453</v>
      </c>
      <c r="S477" s="82">
        <f>IFERROR(R477/O464,"-")</f>
        <v>8.6069271425615844E-3</v>
      </c>
      <c r="T477" s="117">
        <v>13</v>
      </c>
      <c r="U477" s="82">
        <f>IFERROR(T477/P464,"-")</f>
        <v>7.7844311377245512E-2</v>
      </c>
      <c r="V477" s="120">
        <f t="shared" si="315"/>
        <v>230727.15384615384</v>
      </c>
      <c r="W477" s="83">
        <f t="shared" si="323"/>
        <v>7.1038251366120214E-2</v>
      </c>
      <c r="X477" s="197"/>
      <c r="Y477" s="172"/>
      <c r="Z477" s="172"/>
      <c r="AA477" s="37" t="s">
        <v>91</v>
      </c>
      <c r="AB477" s="117">
        <v>109409458</v>
      </c>
      <c r="AC477" s="82">
        <f>IFERROR(AB477/Y464,"-")</f>
        <v>2.0784578388779822E-2</v>
      </c>
      <c r="AD477" s="117">
        <v>527</v>
      </c>
      <c r="AE477" s="82">
        <f>IFERROR(AD477/Z464,"-")</f>
        <v>7.620011567379989E-2</v>
      </c>
      <c r="AF477" s="120">
        <f t="shared" si="316"/>
        <v>207608.07969639468</v>
      </c>
      <c r="AG477" s="83">
        <f t="shared" si="324"/>
        <v>7.0238571238171399E-2</v>
      </c>
      <c r="AH477" s="197"/>
      <c r="AI477" s="172"/>
      <c r="AJ477" s="172"/>
      <c r="AK477" s="37" t="s">
        <v>91</v>
      </c>
      <c r="AL477" s="117">
        <v>131881037</v>
      </c>
      <c r="AM477" s="82">
        <f>IFERROR(AL477/AI464,"-")</f>
        <v>3.1514951724482307E-2</v>
      </c>
      <c r="AN477" s="117">
        <v>675</v>
      </c>
      <c r="AO477" s="82">
        <f>IFERROR(AN477/AJ464,"-")</f>
        <v>0.15212981744421908</v>
      </c>
      <c r="AP477" s="120">
        <f t="shared" si="317"/>
        <v>195379.31407407406</v>
      </c>
      <c r="AQ477" s="83">
        <f t="shared" si="325"/>
        <v>0.13783949356749031</v>
      </c>
      <c r="AR477" s="197"/>
      <c r="AS477" s="172"/>
      <c r="AT477" s="172"/>
      <c r="AU477" s="37" t="s">
        <v>91</v>
      </c>
      <c r="AV477" s="117">
        <v>166860242</v>
      </c>
      <c r="AW477" s="82">
        <f>IFERROR(AV477/AS464,"-")</f>
        <v>5.9905348681114544E-2</v>
      </c>
      <c r="AX477" s="117">
        <v>588</v>
      </c>
      <c r="AY477" s="82">
        <f>IFERROR(AX477/AT464,"-")</f>
        <v>0.23892726533929298</v>
      </c>
      <c r="AZ477" s="120">
        <f t="shared" si="318"/>
        <v>283775.92176870746</v>
      </c>
      <c r="BA477" s="83">
        <f t="shared" si="326"/>
        <v>0.20748059280169373</v>
      </c>
      <c r="BB477" s="197"/>
      <c r="BC477" s="172"/>
      <c r="BD477" s="172"/>
      <c r="BE477" s="37" t="s">
        <v>91</v>
      </c>
      <c r="BF477" s="117">
        <v>70293020</v>
      </c>
      <c r="BG477" s="82">
        <f>IFERROR(BF477/BC464,"-")</f>
        <v>5.1915248795891607E-2</v>
      </c>
      <c r="BH477" s="117">
        <v>332</v>
      </c>
      <c r="BI477" s="82">
        <f>IFERROR(BH477/BD464,"-")</f>
        <v>0.31892411143131605</v>
      </c>
      <c r="BJ477" s="120">
        <f t="shared" si="319"/>
        <v>211725.96385542169</v>
      </c>
      <c r="BK477" s="83">
        <f t="shared" si="327"/>
        <v>0.2634920634920635</v>
      </c>
      <c r="BL477" s="197"/>
      <c r="BM477" s="172"/>
      <c r="BN477" s="172"/>
      <c r="BO477" s="37" t="s">
        <v>91</v>
      </c>
      <c r="BP477" s="117">
        <v>37512256</v>
      </c>
      <c r="BQ477" s="82">
        <f>IFERROR(BP477/BM464,"-")</f>
        <v>7.5834622943051447E-2</v>
      </c>
      <c r="BR477" s="117">
        <v>139</v>
      </c>
      <c r="BS477" s="82">
        <f>IFERROR(BR477/BN464,"-")</f>
        <v>0.34491315136476425</v>
      </c>
      <c r="BT477" s="120">
        <f t="shared" si="320"/>
        <v>269872.34532374103</v>
      </c>
      <c r="BU477" s="83">
        <f t="shared" si="328"/>
        <v>0.26937984496124029</v>
      </c>
      <c r="BV477" s="197"/>
      <c r="BW477" s="172"/>
      <c r="BX477" s="172"/>
      <c r="BY477" s="37" t="s">
        <v>91</v>
      </c>
      <c r="BZ477" s="117">
        <f t="shared" si="330"/>
        <v>520551646</v>
      </c>
      <c r="CA477" s="82">
        <f>IFERROR(BZ477/BW464,"-")</f>
        <v>3.569296415658528E-2</v>
      </c>
      <c r="CB477" s="117">
        <f t="shared" si="331"/>
        <v>2278</v>
      </c>
      <c r="CC477" s="82">
        <f>IFERROR(CB477/BX464,"-")</f>
        <v>0.14675943821672466</v>
      </c>
      <c r="CD477" s="120">
        <f t="shared" si="321"/>
        <v>228512.57506584722</v>
      </c>
      <c r="CE477" s="83">
        <f t="shared" si="329"/>
        <v>0.13167630057803467</v>
      </c>
    </row>
    <row r="478" spans="2:83" s="31" customFormat="1" ht="13.15" customHeight="1">
      <c r="B478" s="216"/>
      <c r="C478" s="175"/>
      <c r="D478" s="197"/>
      <c r="E478" s="172"/>
      <c r="F478" s="172"/>
      <c r="G478" s="37" t="s">
        <v>95</v>
      </c>
      <c r="H478" s="117">
        <v>2585533</v>
      </c>
      <c r="I478" s="82">
        <f>IFERROR(H478/E464,"-")</f>
        <v>1.6907596570211438E-2</v>
      </c>
      <c r="J478" s="117">
        <v>15</v>
      </c>
      <c r="K478" s="82">
        <f>IFERROR(J478/F464,"-")</f>
        <v>0.15463917525773196</v>
      </c>
      <c r="L478" s="120">
        <f t="shared" si="314"/>
        <v>172368.86666666667</v>
      </c>
      <c r="M478" s="83">
        <f t="shared" si="322"/>
        <v>0.14018691588785046</v>
      </c>
      <c r="N478" s="197"/>
      <c r="O478" s="172"/>
      <c r="P478" s="172"/>
      <c r="Q478" s="37" t="s">
        <v>95</v>
      </c>
      <c r="R478" s="117">
        <v>1115088</v>
      </c>
      <c r="S478" s="82">
        <f>IFERROR(R478/O464,"-")</f>
        <v>3.199743811136468E-3</v>
      </c>
      <c r="T478" s="117">
        <v>14</v>
      </c>
      <c r="U478" s="82">
        <f>IFERROR(T478/P464,"-")</f>
        <v>8.3832335329341312E-2</v>
      </c>
      <c r="V478" s="120">
        <f t="shared" si="315"/>
        <v>79649.142857142855</v>
      </c>
      <c r="W478" s="83">
        <f t="shared" si="323"/>
        <v>7.650273224043716E-2</v>
      </c>
      <c r="X478" s="197"/>
      <c r="Y478" s="172"/>
      <c r="Z478" s="172"/>
      <c r="AA478" s="37" t="s">
        <v>95</v>
      </c>
      <c r="AB478" s="117">
        <v>31855772</v>
      </c>
      <c r="AC478" s="82">
        <f>IFERROR(AB478/Y464,"-")</f>
        <v>6.0516595399741158E-3</v>
      </c>
      <c r="AD478" s="117">
        <v>463</v>
      </c>
      <c r="AE478" s="82">
        <f>IFERROR(AD478/Z464,"-")</f>
        <v>6.6946211683053786E-2</v>
      </c>
      <c r="AF478" s="120">
        <f t="shared" si="316"/>
        <v>68802.963282937359</v>
      </c>
      <c r="AG478" s="83">
        <f t="shared" si="324"/>
        <v>6.1708649873383981E-2</v>
      </c>
      <c r="AH478" s="197"/>
      <c r="AI478" s="172"/>
      <c r="AJ478" s="172"/>
      <c r="AK478" s="37" t="s">
        <v>95</v>
      </c>
      <c r="AL478" s="117">
        <v>26382847</v>
      </c>
      <c r="AM478" s="82">
        <f>IFERROR(AL478/AI464,"-")</f>
        <v>6.3045769768962524E-3</v>
      </c>
      <c r="AN478" s="117">
        <v>381</v>
      </c>
      <c r="AO478" s="82">
        <f>IFERROR(AN478/AJ464,"-")</f>
        <v>8.5868830290736983E-2</v>
      </c>
      <c r="AP478" s="120">
        <f t="shared" si="317"/>
        <v>69246.317585301833</v>
      </c>
      <c r="AQ478" s="83">
        <f t="shared" si="325"/>
        <v>7.7802736369205636E-2</v>
      </c>
      <c r="AR478" s="197"/>
      <c r="AS478" s="172"/>
      <c r="AT478" s="172"/>
      <c r="AU478" s="37" t="s">
        <v>95</v>
      </c>
      <c r="AV478" s="117">
        <v>25903964</v>
      </c>
      <c r="AW478" s="82">
        <f>IFERROR(AV478/AS464,"-")</f>
        <v>9.2999145694816782E-3</v>
      </c>
      <c r="AX478" s="117">
        <v>229</v>
      </c>
      <c r="AY478" s="82">
        <f>IFERROR(AX478/AT464,"-")</f>
        <v>9.30516050386022E-2</v>
      </c>
      <c r="AZ478" s="120">
        <f t="shared" si="318"/>
        <v>113117.74672489084</v>
      </c>
      <c r="BA478" s="83">
        <f t="shared" si="326"/>
        <v>8.0804516584333103E-2</v>
      </c>
      <c r="BB478" s="197"/>
      <c r="BC478" s="172"/>
      <c r="BD478" s="172"/>
      <c r="BE478" s="37" t="s">
        <v>95</v>
      </c>
      <c r="BF478" s="117">
        <v>18746326</v>
      </c>
      <c r="BG478" s="82">
        <f>IFERROR(BF478/BC464,"-")</f>
        <v>1.3845189441268729E-2</v>
      </c>
      <c r="BH478" s="117">
        <v>88</v>
      </c>
      <c r="BI478" s="82">
        <f>IFERROR(BH478/BD464,"-")</f>
        <v>8.4534101825168101E-2</v>
      </c>
      <c r="BJ478" s="120">
        <f t="shared" si="319"/>
        <v>213026.43181818182</v>
      </c>
      <c r="BK478" s="83">
        <f t="shared" si="327"/>
        <v>6.9841269841269843E-2</v>
      </c>
      <c r="BL478" s="197"/>
      <c r="BM478" s="172"/>
      <c r="BN478" s="172"/>
      <c r="BO478" s="37" t="s">
        <v>95</v>
      </c>
      <c r="BP478" s="117">
        <v>3589261</v>
      </c>
      <c r="BQ478" s="82">
        <f>IFERROR(BP478/BM464,"-")</f>
        <v>7.2560353229408478E-3</v>
      </c>
      <c r="BR478" s="117">
        <v>29</v>
      </c>
      <c r="BS478" s="82">
        <f>IFERROR(BR478/BN464,"-")</f>
        <v>7.1960297766749379E-2</v>
      </c>
      <c r="BT478" s="120">
        <f t="shared" si="320"/>
        <v>123767.62068965517</v>
      </c>
      <c r="BU478" s="83">
        <f t="shared" si="328"/>
        <v>5.6201550387596902E-2</v>
      </c>
      <c r="BV478" s="197"/>
      <c r="BW478" s="172"/>
      <c r="BX478" s="172"/>
      <c r="BY478" s="37" t="s">
        <v>95</v>
      </c>
      <c r="BZ478" s="117">
        <f t="shared" si="330"/>
        <v>110178791</v>
      </c>
      <c r="CA478" s="82">
        <f>IFERROR(BZ478/BW464,"-")</f>
        <v>7.554692542416629E-3</v>
      </c>
      <c r="CB478" s="117">
        <f t="shared" si="331"/>
        <v>1219</v>
      </c>
      <c r="CC478" s="82">
        <f>IFERROR(CB478/BX464,"-")</f>
        <v>7.8533694111583563E-2</v>
      </c>
      <c r="CD478" s="120">
        <f t="shared" si="321"/>
        <v>90384.570139458578</v>
      </c>
      <c r="CE478" s="83">
        <f t="shared" si="329"/>
        <v>7.0462427745664746E-2</v>
      </c>
    </row>
    <row r="479" spans="2:83" s="31" customFormat="1" ht="13.15" customHeight="1">
      <c r="B479" s="216"/>
      <c r="C479" s="175"/>
      <c r="D479" s="197"/>
      <c r="E479" s="172"/>
      <c r="F479" s="172"/>
      <c r="G479" s="38" t="s">
        <v>93</v>
      </c>
      <c r="H479" s="118">
        <v>267085</v>
      </c>
      <c r="I479" s="84">
        <f>IFERROR(H479/E464,"-")</f>
        <v>1.7465510708836135E-3</v>
      </c>
      <c r="J479" s="118">
        <v>22</v>
      </c>
      <c r="K479" s="84">
        <f>IFERROR(J479/F464,"-")</f>
        <v>0.22680412371134021</v>
      </c>
      <c r="L479" s="121">
        <f t="shared" si="314"/>
        <v>12140.227272727272</v>
      </c>
      <c r="M479" s="87">
        <f t="shared" si="322"/>
        <v>0.20560747663551401</v>
      </c>
      <c r="N479" s="197"/>
      <c r="O479" s="172"/>
      <c r="P479" s="172"/>
      <c r="Q479" s="38" t="s">
        <v>93</v>
      </c>
      <c r="R479" s="118">
        <v>1331946</v>
      </c>
      <c r="S479" s="84">
        <f>IFERROR(R479/O464,"-")</f>
        <v>3.8220176078192698E-3</v>
      </c>
      <c r="T479" s="118">
        <v>40</v>
      </c>
      <c r="U479" s="84">
        <f>IFERROR(T479/P464,"-")</f>
        <v>0.23952095808383234</v>
      </c>
      <c r="V479" s="121">
        <f t="shared" si="315"/>
        <v>33298.65</v>
      </c>
      <c r="W479" s="87">
        <f t="shared" si="323"/>
        <v>0.21857923497267759</v>
      </c>
      <c r="X479" s="197"/>
      <c r="Y479" s="172"/>
      <c r="Z479" s="172"/>
      <c r="AA479" s="38" t="s">
        <v>93</v>
      </c>
      <c r="AB479" s="118">
        <v>7926036</v>
      </c>
      <c r="AC479" s="84">
        <f>IFERROR(AB479/Y464,"-")</f>
        <v>1.5057136701498957E-3</v>
      </c>
      <c r="AD479" s="118">
        <v>539</v>
      </c>
      <c r="AE479" s="84">
        <f>IFERROR(AD479/Z464,"-")</f>
        <v>7.7935222672064777E-2</v>
      </c>
      <c r="AF479" s="121">
        <f t="shared" si="316"/>
        <v>14705.076066790352</v>
      </c>
      <c r="AG479" s="87">
        <f t="shared" si="324"/>
        <v>7.1837931494069043E-2</v>
      </c>
      <c r="AH479" s="197"/>
      <c r="AI479" s="172"/>
      <c r="AJ479" s="172"/>
      <c r="AK479" s="38" t="s">
        <v>93</v>
      </c>
      <c r="AL479" s="118">
        <v>8663615</v>
      </c>
      <c r="AM479" s="84">
        <f>IFERROR(AL479/AI464,"-")</f>
        <v>2.0703007399350427E-3</v>
      </c>
      <c r="AN479" s="118">
        <v>478</v>
      </c>
      <c r="AO479" s="84">
        <f>IFERROR(AN479/AJ464,"-")</f>
        <v>0.10773044850123957</v>
      </c>
      <c r="AP479" s="121">
        <f t="shared" si="317"/>
        <v>18124.717573221758</v>
      </c>
      <c r="AQ479" s="87">
        <f t="shared" si="325"/>
        <v>9.7610782111496833E-2</v>
      </c>
      <c r="AR479" s="197"/>
      <c r="AS479" s="172"/>
      <c r="AT479" s="172"/>
      <c r="AU479" s="38" t="s">
        <v>93</v>
      </c>
      <c r="AV479" s="118">
        <v>6991464</v>
      </c>
      <c r="AW479" s="84">
        <f>IFERROR(AV479/AS464,"-")</f>
        <v>2.5100412398506517E-3</v>
      </c>
      <c r="AX479" s="118">
        <v>369</v>
      </c>
      <c r="AY479" s="84">
        <f>IFERROR(AX479/AT464,"-")</f>
        <v>0.14993904916700529</v>
      </c>
      <c r="AZ479" s="121">
        <f t="shared" si="318"/>
        <v>18947.056910569107</v>
      </c>
      <c r="BA479" s="87">
        <f t="shared" si="326"/>
        <v>0.13020465772759351</v>
      </c>
      <c r="BB479" s="197"/>
      <c r="BC479" s="172"/>
      <c r="BD479" s="172"/>
      <c r="BE479" s="38" t="s">
        <v>93</v>
      </c>
      <c r="BF479" s="118">
        <v>6586495</v>
      </c>
      <c r="BG479" s="84">
        <f>IFERROR(BF479/BC464,"-")</f>
        <v>4.8644876350154836E-3</v>
      </c>
      <c r="BH479" s="118">
        <v>178</v>
      </c>
      <c r="BI479" s="84">
        <f>IFERROR(BH479/BD464,"-")</f>
        <v>0.17098943323727187</v>
      </c>
      <c r="BJ479" s="121">
        <f t="shared" si="319"/>
        <v>37002.780898876401</v>
      </c>
      <c r="BK479" s="87">
        <f t="shared" si="327"/>
        <v>0.14126984126984127</v>
      </c>
      <c r="BL479" s="197"/>
      <c r="BM479" s="172"/>
      <c r="BN479" s="172"/>
      <c r="BO479" s="38" t="s">
        <v>93</v>
      </c>
      <c r="BP479" s="118">
        <v>1118390</v>
      </c>
      <c r="BQ479" s="84">
        <f>IFERROR(BP479/BM464,"-")</f>
        <v>2.2609326390094827E-3</v>
      </c>
      <c r="BR479" s="118">
        <v>47</v>
      </c>
      <c r="BS479" s="84">
        <f>IFERROR(BR479/BN464,"-")</f>
        <v>0.11662531017369727</v>
      </c>
      <c r="BT479" s="121">
        <f t="shared" si="320"/>
        <v>23795.531914893618</v>
      </c>
      <c r="BU479" s="87">
        <f t="shared" si="328"/>
        <v>9.1085271317829453E-2</v>
      </c>
      <c r="BV479" s="197"/>
      <c r="BW479" s="172"/>
      <c r="BX479" s="172"/>
      <c r="BY479" s="38" t="s">
        <v>93</v>
      </c>
      <c r="BZ479" s="118">
        <f t="shared" si="330"/>
        <v>32885031</v>
      </c>
      <c r="CA479" s="84">
        <f>IFERROR(BZ479/BW464,"-")</f>
        <v>2.2548468375627726E-3</v>
      </c>
      <c r="CB479" s="118">
        <f t="shared" si="331"/>
        <v>1673</v>
      </c>
      <c r="CC479" s="84">
        <f>IFERROR(CB479/BX464,"-")</f>
        <v>0.10778250225486406</v>
      </c>
      <c r="CD479" s="121">
        <f t="shared" si="321"/>
        <v>19656.324566646741</v>
      </c>
      <c r="CE479" s="87">
        <f t="shared" si="329"/>
        <v>9.6705202312138722E-2</v>
      </c>
    </row>
    <row r="480" spans="2:83" s="31" customFormat="1" ht="13.15" customHeight="1">
      <c r="B480" s="216"/>
      <c r="C480" s="176"/>
      <c r="D480" s="198"/>
      <c r="E480" s="173"/>
      <c r="F480" s="173"/>
      <c r="G480" s="39" t="s">
        <v>100</v>
      </c>
      <c r="H480" s="114">
        <f>SUM(H464:H479)</f>
        <v>16911239</v>
      </c>
      <c r="I480" s="84">
        <f>IFERROR(H480/E464,"-")</f>
        <v>0.11058780008393855</v>
      </c>
      <c r="J480" s="118">
        <v>80</v>
      </c>
      <c r="K480" s="84">
        <f>IFERROR(J480/F464,"-")</f>
        <v>0.82474226804123707</v>
      </c>
      <c r="L480" s="121">
        <f t="shared" si="314"/>
        <v>211390.48749999999</v>
      </c>
      <c r="M480" s="88">
        <f t="shared" si="322"/>
        <v>0.74766355140186913</v>
      </c>
      <c r="N480" s="198"/>
      <c r="O480" s="173"/>
      <c r="P480" s="173"/>
      <c r="Q480" s="39" t="s">
        <v>100</v>
      </c>
      <c r="R480" s="114">
        <f>SUM(R464:R479)</f>
        <v>39448193</v>
      </c>
      <c r="S480" s="84">
        <f>IFERROR(R480/O464,"-")</f>
        <v>0.11319654718934015</v>
      </c>
      <c r="T480" s="118">
        <v>147</v>
      </c>
      <c r="U480" s="84">
        <f>IFERROR(T480/P464,"-")</f>
        <v>0.88023952095808389</v>
      </c>
      <c r="V480" s="121">
        <f t="shared" si="315"/>
        <v>268355.0544217687</v>
      </c>
      <c r="W480" s="88">
        <f t="shared" si="323"/>
        <v>0.80327868852459017</v>
      </c>
      <c r="X480" s="198"/>
      <c r="Y480" s="173"/>
      <c r="Z480" s="173"/>
      <c r="AA480" s="39" t="s">
        <v>100</v>
      </c>
      <c r="AB480" s="114">
        <f>SUM(AB464:AB479)</f>
        <v>944944110</v>
      </c>
      <c r="AC480" s="84">
        <f>IFERROR(AB480/Y464,"-")</f>
        <v>0.17951158232874878</v>
      </c>
      <c r="AD480" s="118">
        <v>5159</v>
      </c>
      <c r="AE480" s="84">
        <f>IFERROR(AD480/Z464,"-")</f>
        <v>0.74595141700404854</v>
      </c>
      <c r="AF480" s="121">
        <f t="shared" si="316"/>
        <v>183164.20042643923</v>
      </c>
      <c r="AG480" s="88">
        <f t="shared" si="324"/>
        <v>0.68759163001466084</v>
      </c>
      <c r="AH480" s="198"/>
      <c r="AI480" s="173"/>
      <c r="AJ480" s="173"/>
      <c r="AK480" s="39" t="s">
        <v>100</v>
      </c>
      <c r="AL480" s="114">
        <f>SUM(AL464:AL479)</f>
        <v>967152307</v>
      </c>
      <c r="AM480" s="84">
        <f>IFERROR(AL480/AI464,"-")</f>
        <v>0.23111554897256903</v>
      </c>
      <c r="AN480" s="118">
        <v>3669</v>
      </c>
      <c r="AO480" s="84">
        <f>IFERROR(AN480/AJ464,"-")</f>
        <v>0.82691007437457742</v>
      </c>
      <c r="AP480" s="121">
        <f t="shared" si="317"/>
        <v>263601.06486781139</v>
      </c>
      <c r="AQ480" s="88">
        <f t="shared" si="325"/>
        <v>0.74923422503573611</v>
      </c>
      <c r="AR480" s="198"/>
      <c r="AS480" s="173"/>
      <c r="AT480" s="173"/>
      <c r="AU480" s="39" t="s">
        <v>100</v>
      </c>
      <c r="AV480" s="114">
        <f>SUM(AV464:AV479)</f>
        <v>803719077</v>
      </c>
      <c r="AW480" s="84">
        <f>IFERROR(AV480/AS464,"-")</f>
        <v>0.28854729546268154</v>
      </c>
      <c r="AX480" s="118">
        <v>2187</v>
      </c>
      <c r="AY480" s="84">
        <f>IFERROR(AX480/AT464,"-")</f>
        <v>0.8886631450629825</v>
      </c>
      <c r="AZ480" s="121">
        <f t="shared" si="318"/>
        <v>367498.43484224967</v>
      </c>
      <c r="BA480" s="88">
        <f t="shared" si="326"/>
        <v>0.77170077628793221</v>
      </c>
      <c r="BB480" s="198"/>
      <c r="BC480" s="173"/>
      <c r="BD480" s="173"/>
      <c r="BE480" s="39" t="s">
        <v>100</v>
      </c>
      <c r="BF480" s="114">
        <f>SUM(BF464:BF479)</f>
        <v>448817821</v>
      </c>
      <c r="BG480" s="84">
        <f>IFERROR(BF480/BC464,"-")</f>
        <v>0.33147656540073178</v>
      </c>
      <c r="BH480" s="118">
        <v>925</v>
      </c>
      <c r="BI480" s="84">
        <f>IFERROR(BH480/BD464,"-")</f>
        <v>0.88856868395773292</v>
      </c>
      <c r="BJ480" s="121">
        <f t="shared" si="319"/>
        <v>485208.45513513515</v>
      </c>
      <c r="BK480" s="88">
        <f t="shared" si="327"/>
        <v>0.73412698412698407</v>
      </c>
      <c r="BL480" s="198"/>
      <c r="BM480" s="173"/>
      <c r="BN480" s="173"/>
      <c r="BO480" s="39" t="s">
        <v>100</v>
      </c>
      <c r="BP480" s="114">
        <f>SUM(BP464:BP479)</f>
        <v>195638639</v>
      </c>
      <c r="BQ480" s="84">
        <f>IFERROR(BP480/BM464,"-")</f>
        <v>0.39550227055543552</v>
      </c>
      <c r="BR480" s="118">
        <v>341</v>
      </c>
      <c r="BS480" s="84">
        <f>IFERROR(BR480/BN464,"-")</f>
        <v>0.84615384615384615</v>
      </c>
      <c r="BT480" s="121">
        <f t="shared" si="320"/>
        <v>573720.34897360706</v>
      </c>
      <c r="BU480" s="88">
        <f t="shared" si="328"/>
        <v>0.66085271317829453</v>
      </c>
      <c r="BV480" s="198"/>
      <c r="BW480" s="173"/>
      <c r="BX480" s="173"/>
      <c r="BY480" s="39" t="s">
        <v>100</v>
      </c>
      <c r="BZ480" s="114">
        <f t="shared" si="330"/>
        <v>3416631386</v>
      </c>
      <c r="CA480" s="84">
        <f>IFERROR(BZ480/BW464,"-")</f>
        <v>0.23427012964773583</v>
      </c>
      <c r="CB480" s="114">
        <f t="shared" si="331"/>
        <v>12508</v>
      </c>
      <c r="CC480" s="84">
        <f>IFERROR(CB480/BX464,"-")</f>
        <v>0.80582399175363995</v>
      </c>
      <c r="CD480" s="121">
        <f t="shared" si="321"/>
        <v>273155.69123760791</v>
      </c>
      <c r="CE480" s="88">
        <f t="shared" si="329"/>
        <v>0.72300578034682084</v>
      </c>
    </row>
    <row r="481" spans="2:83" s="31" customFormat="1" ht="13.15" customHeight="1">
      <c r="B481" s="216">
        <v>29</v>
      </c>
      <c r="C481" s="174" t="s">
        <v>38</v>
      </c>
      <c r="D481" s="196">
        <f>CI33</f>
        <v>79</v>
      </c>
      <c r="E481" s="171">
        <v>137196320</v>
      </c>
      <c r="F481" s="171">
        <v>71</v>
      </c>
      <c r="G481" s="35" t="s">
        <v>66</v>
      </c>
      <c r="H481" s="124">
        <v>2525783</v>
      </c>
      <c r="I481" s="80">
        <f>IFERROR(H481/E481,"-")</f>
        <v>1.8409990880221862E-2</v>
      </c>
      <c r="J481" s="124">
        <v>14</v>
      </c>
      <c r="K481" s="80">
        <f>IFERROR(J481/F481,"-")</f>
        <v>0.19718309859154928</v>
      </c>
      <c r="L481" s="119">
        <f t="shared" si="314"/>
        <v>180413.07142857142</v>
      </c>
      <c r="M481" s="81">
        <f t="shared" ref="M481:M497" si="332">IFERROR(J481/$CI$33,"-")</f>
        <v>0.17721518987341772</v>
      </c>
      <c r="N481" s="196">
        <f>CJ33</f>
        <v>119</v>
      </c>
      <c r="O481" s="171">
        <v>206168190</v>
      </c>
      <c r="P481" s="171">
        <v>113</v>
      </c>
      <c r="Q481" s="35" t="s">
        <v>66</v>
      </c>
      <c r="R481" s="124">
        <v>845553</v>
      </c>
      <c r="S481" s="80">
        <f>IFERROR(R481/O481,"-")</f>
        <v>4.1012776995325998E-3</v>
      </c>
      <c r="T481" s="124">
        <v>29</v>
      </c>
      <c r="U481" s="80">
        <f>IFERROR(T481/P481,"-")</f>
        <v>0.25663716814159293</v>
      </c>
      <c r="V481" s="119">
        <f t="shared" si="315"/>
        <v>29157</v>
      </c>
      <c r="W481" s="81">
        <f t="shared" ref="W481:W497" si="333">IFERROR(T481/$CJ$33,"-")</f>
        <v>0.24369747899159663</v>
      </c>
      <c r="X481" s="196">
        <f>CK33</f>
        <v>5894</v>
      </c>
      <c r="Y481" s="171">
        <v>4041618030</v>
      </c>
      <c r="Z481" s="171">
        <v>5447</v>
      </c>
      <c r="AA481" s="35" t="s">
        <v>66</v>
      </c>
      <c r="AB481" s="124">
        <v>109229252</v>
      </c>
      <c r="AC481" s="80">
        <f>IFERROR(AB481/Y481,"-")</f>
        <v>2.7026119536585697E-2</v>
      </c>
      <c r="AD481" s="124">
        <v>864</v>
      </c>
      <c r="AE481" s="80">
        <f>IFERROR(AD481/Z481,"-")</f>
        <v>0.15861942353589131</v>
      </c>
      <c r="AF481" s="119">
        <f t="shared" si="316"/>
        <v>126422.74537037036</v>
      </c>
      <c r="AG481" s="81">
        <f t="shared" ref="AG481:AG497" si="334">IFERROR(AD481/$CK$33,"-")</f>
        <v>0.14658975229046489</v>
      </c>
      <c r="AH481" s="196">
        <f>CL33</f>
        <v>4322</v>
      </c>
      <c r="AI481" s="171">
        <v>3762314430</v>
      </c>
      <c r="AJ481" s="171">
        <v>4002</v>
      </c>
      <c r="AK481" s="35" t="s">
        <v>66</v>
      </c>
      <c r="AL481" s="124">
        <v>122839091</v>
      </c>
      <c r="AM481" s="80">
        <f>IFERROR(AL481/AI481,"-")</f>
        <v>3.2649873710847717E-2</v>
      </c>
      <c r="AN481" s="124">
        <v>885</v>
      </c>
      <c r="AO481" s="80">
        <f>IFERROR(AN481/AJ481,"-")</f>
        <v>0.22113943028485758</v>
      </c>
      <c r="AP481" s="119">
        <f t="shared" si="317"/>
        <v>138801.23276836157</v>
      </c>
      <c r="AQ481" s="81">
        <f t="shared" ref="AQ481:AQ497" si="335">IFERROR(AN481/$CL$33,"-")</f>
        <v>0.2047663118926423</v>
      </c>
      <c r="AR481" s="196">
        <f>CM33</f>
        <v>2706</v>
      </c>
      <c r="AS481" s="171">
        <v>2726057020</v>
      </c>
      <c r="AT481" s="171">
        <v>2443</v>
      </c>
      <c r="AU481" s="35" t="s">
        <v>66</v>
      </c>
      <c r="AV481" s="124">
        <v>140422159</v>
      </c>
      <c r="AW481" s="80">
        <f>IFERROR(AV481/AS481,"-")</f>
        <v>5.1511086514250536E-2</v>
      </c>
      <c r="AX481" s="124">
        <v>674</v>
      </c>
      <c r="AY481" s="80">
        <f>IFERROR(AX481/AT481,"-")</f>
        <v>0.27589029881293492</v>
      </c>
      <c r="AZ481" s="119">
        <f t="shared" si="318"/>
        <v>208341.48219584569</v>
      </c>
      <c r="BA481" s="81">
        <f t="shared" ref="BA481:BA497" si="336">IFERROR(AX481/$CM$33,"-")</f>
        <v>0.24907612712490762</v>
      </c>
      <c r="BB481" s="196">
        <f>CN33</f>
        <v>1257</v>
      </c>
      <c r="BC481" s="171">
        <v>1257455500</v>
      </c>
      <c r="BD481" s="171">
        <v>1080</v>
      </c>
      <c r="BE481" s="35" t="s">
        <v>66</v>
      </c>
      <c r="BF481" s="124">
        <v>39797625</v>
      </c>
      <c r="BG481" s="80">
        <f>IFERROR(BF481/BC481,"-")</f>
        <v>3.1649330731783352E-2</v>
      </c>
      <c r="BH481" s="124">
        <v>321</v>
      </c>
      <c r="BI481" s="80">
        <f>IFERROR(BH481/BD481,"-")</f>
        <v>0.29722222222222222</v>
      </c>
      <c r="BJ481" s="119">
        <f t="shared" si="319"/>
        <v>123980.14018691589</v>
      </c>
      <c r="BK481" s="81">
        <f t="shared" ref="BK481:BK497" si="337">IFERROR(BH481/$CN$33,"-")</f>
        <v>0.25536992840095463</v>
      </c>
      <c r="BL481" s="196">
        <f>CO33</f>
        <v>484</v>
      </c>
      <c r="BM481" s="171">
        <v>598949350</v>
      </c>
      <c r="BN481" s="171">
        <v>405</v>
      </c>
      <c r="BO481" s="35" t="s">
        <v>66</v>
      </c>
      <c r="BP481" s="124">
        <v>33578520</v>
      </c>
      <c r="BQ481" s="80">
        <f>IFERROR(BP481/BM481,"-")</f>
        <v>5.6062369881526714E-2</v>
      </c>
      <c r="BR481" s="124">
        <v>128</v>
      </c>
      <c r="BS481" s="80">
        <f>IFERROR(BR481/BN481,"-")</f>
        <v>0.31604938271604938</v>
      </c>
      <c r="BT481" s="119">
        <f t="shared" si="320"/>
        <v>262332.1875</v>
      </c>
      <c r="BU481" s="81">
        <f t="shared" ref="BU481:BU497" si="338">IFERROR(BR481/$CO$33,"-")</f>
        <v>0.26446280991735538</v>
      </c>
      <c r="BV481" s="196">
        <f>CP33</f>
        <v>14861</v>
      </c>
      <c r="BW481" s="171">
        <f>SUM(E481,O481,Y481,AI481,AS481,BC481,BM481)</f>
        <v>12729758840</v>
      </c>
      <c r="BX481" s="171">
        <f>SUM(F481,P481,Z481,AJ481,AT481,BD481,BN481)</f>
        <v>13561</v>
      </c>
      <c r="BY481" s="35" t="s">
        <v>66</v>
      </c>
      <c r="BZ481" s="124">
        <f t="shared" si="330"/>
        <v>449237983</v>
      </c>
      <c r="CA481" s="80">
        <f>IFERROR(BZ481/BW481,"-")</f>
        <v>3.5290376561446311E-2</v>
      </c>
      <c r="CB481" s="124">
        <f t="shared" si="331"/>
        <v>2915</v>
      </c>
      <c r="CC481" s="80">
        <f>IFERROR(CB481/BX481,"-")</f>
        <v>0.21495464936214143</v>
      </c>
      <c r="CD481" s="119">
        <f t="shared" si="321"/>
        <v>154112.51560891938</v>
      </c>
      <c r="CE481" s="81">
        <f t="shared" ref="CE481:CE497" si="339">IFERROR(CB481/$CP$33,"-")</f>
        <v>0.19615099925980756</v>
      </c>
    </row>
    <row r="482" spans="2:83" s="31" customFormat="1" ht="13.15" customHeight="1">
      <c r="B482" s="216"/>
      <c r="C482" s="175"/>
      <c r="D482" s="197"/>
      <c r="E482" s="172"/>
      <c r="F482" s="172"/>
      <c r="G482" s="36" t="s">
        <v>68</v>
      </c>
      <c r="H482" s="117">
        <v>1818271</v>
      </c>
      <c r="I482" s="82">
        <f>IFERROR(H482/E481,"-")</f>
        <v>1.3253059557282586E-2</v>
      </c>
      <c r="J482" s="117">
        <v>17</v>
      </c>
      <c r="K482" s="82">
        <f>IFERROR(J482/F481,"-")</f>
        <v>0.23943661971830985</v>
      </c>
      <c r="L482" s="120">
        <f t="shared" si="314"/>
        <v>106957.11764705883</v>
      </c>
      <c r="M482" s="83">
        <f t="shared" si="332"/>
        <v>0.21518987341772153</v>
      </c>
      <c r="N482" s="197"/>
      <c r="O482" s="172"/>
      <c r="P482" s="172"/>
      <c r="Q482" s="36" t="s">
        <v>68</v>
      </c>
      <c r="R482" s="117">
        <v>2745654</v>
      </c>
      <c r="S482" s="82">
        <f>IFERROR(R482/O481,"-")</f>
        <v>1.3317544282655826E-2</v>
      </c>
      <c r="T482" s="117">
        <v>36</v>
      </c>
      <c r="U482" s="82">
        <f>IFERROR(T482/P481,"-")</f>
        <v>0.31858407079646017</v>
      </c>
      <c r="V482" s="120">
        <f t="shared" si="315"/>
        <v>76268.166666666672</v>
      </c>
      <c r="W482" s="83">
        <f t="shared" si="333"/>
        <v>0.30252100840336132</v>
      </c>
      <c r="X482" s="197"/>
      <c r="Y482" s="172"/>
      <c r="Z482" s="172"/>
      <c r="AA482" s="36" t="s">
        <v>68</v>
      </c>
      <c r="AB482" s="117">
        <v>104464519</v>
      </c>
      <c r="AC482" s="82">
        <f>IFERROR(AB482/Y481,"-")</f>
        <v>2.5847202339405635E-2</v>
      </c>
      <c r="AD482" s="117">
        <v>1149</v>
      </c>
      <c r="AE482" s="82">
        <f>IFERROR(AD482/Z481,"-")</f>
        <v>0.21094180282724437</v>
      </c>
      <c r="AF482" s="120">
        <f t="shared" si="316"/>
        <v>90917.771105308959</v>
      </c>
      <c r="AG482" s="83">
        <f t="shared" si="334"/>
        <v>0.19494401085850016</v>
      </c>
      <c r="AH482" s="197"/>
      <c r="AI482" s="172"/>
      <c r="AJ482" s="172"/>
      <c r="AK482" s="36" t="s">
        <v>68</v>
      </c>
      <c r="AL482" s="117">
        <v>87551814</v>
      </c>
      <c r="AM482" s="82">
        <f>IFERROR(AL482/AI481,"-")</f>
        <v>2.327073285047045E-2</v>
      </c>
      <c r="AN482" s="117">
        <v>1035</v>
      </c>
      <c r="AO482" s="82">
        <f>IFERROR(AN482/AJ481,"-")</f>
        <v>0.25862068965517243</v>
      </c>
      <c r="AP482" s="120">
        <f t="shared" si="317"/>
        <v>84591.124637681161</v>
      </c>
      <c r="AQ482" s="83">
        <f t="shared" si="335"/>
        <v>0.23947246645071726</v>
      </c>
      <c r="AR482" s="197"/>
      <c r="AS482" s="172"/>
      <c r="AT482" s="172"/>
      <c r="AU482" s="36" t="s">
        <v>68</v>
      </c>
      <c r="AV482" s="117">
        <v>44940517</v>
      </c>
      <c r="AW482" s="82">
        <f>IFERROR(AV482/AS481,"-")</f>
        <v>1.6485538149161677E-2</v>
      </c>
      <c r="AX482" s="117">
        <v>744</v>
      </c>
      <c r="AY482" s="82">
        <f>IFERROR(AX482/AT481,"-")</f>
        <v>0.30454359394187475</v>
      </c>
      <c r="AZ482" s="120">
        <f t="shared" si="318"/>
        <v>60403.920698924732</v>
      </c>
      <c r="BA482" s="83">
        <f t="shared" si="336"/>
        <v>0.27494456762749447</v>
      </c>
      <c r="BB482" s="197"/>
      <c r="BC482" s="172"/>
      <c r="BD482" s="172"/>
      <c r="BE482" s="36" t="s">
        <v>68</v>
      </c>
      <c r="BF482" s="117">
        <v>23618306</v>
      </c>
      <c r="BG482" s="82">
        <f>IFERROR(BF482/BC481,"-")</f>
        <v>1.8782617754664083E-2</v>
      </c>
      <c r="BH482" s="117">
        <v>356</v>
      </c>
      <c r="BI482" s="82">
        <f>IFERROR(BH482/BD481,"-")</f>
        <v>0.32962962962962961</v>
      </c>
      <c r="BJ482" s="120">
        <f t="shared" si="319"/>
        <v>66343.556179775274</v>
      </c>
      <c r="BK482" s="83">
        <f t="shared" si="337"/>
        <v>0.28321400159108989</v>
      </c>
      <c r="BL482" s="197"/>
      <c r="BM482" s="172"/>
      <c r="BN482" s="172"/>
      <c r="BO482" s="36" t="s">
        <v>68</v>
      </c>
      <c r="BP482" s="117">
        <v>6102298</v>
      </c>
      <c r="BQ482" s="82">
        <f>IFERROR(BP482/BM481,"-")</f>
        <v>1.0188337294297089E-2</v>
      </c>
      <c r="BR482" s="117">
        <v>117</v>
      </c>
      <c r="BS482" s="82">
        <f>IFERROR(BR482/BN481,"-")</f>
        <v>0.28888888888888886</v>
      </c>
      <c r="BT482" s="120">
        <f t="shared" si="320"/>
        <v>52156.393162393164</v>
      </c>
      <c r="BU482" s="83">
        <f t="shared" si="338"/>
        <v>0.24173553719008264</v>
      </c>
      <c r="BV482" s="197"/>
      <c r="BW482" s="172"/>
      <c r="BX482" s="172"/>
      <c r="BY482" s="36" t="s">
        <v>68</v>
      </c>
      <c r="BZ482" s="117">
        <f t="shared" si="330"/>
        <v>271241379</v>
      </c>
      <c r="CA482" s="82">
        <f>IFERROR(BZ482/BW481,"-")</f>
        <v>2.1307660452112697E-2</v>
      </c>
      <c r="CB482" s="117">
        <f t="shared" si="331"/>
        <v>3454</v>
      </c>
      <c r="CC482" s="82">
        <f>IFERROR(CB482/BX481,"-")</f>
        <v>0.25470098075363173</v>
      </c>
      <c r="CD482" s="120">
        <f t="shared" si="321"/>
        <v>78529.640706427337</v>
      </c>
      <c r="CE482" s="83">
        <f t="shared" si="339"/>
        <v>0.23242042931162102</v>
      </c>
    </row>
    <row r="483" spans="2:83" s="31" customFormat="1" ht="13.15" customHeight="1">
      <c r="B483" s="216"/>
      <c r="C483" s="175"/>
      <c r="D483" s="197"/>
      <c r="E483" s="172"/>
      <c r="F483" s="172"/>
      <c r="G483" s="37" t="s">
        <v>70</v>
      </c>
      <c r="H483" s="117">
        <v>208166</v>
      </c>
      <c r="I483" s="82">
        <f>IFERROR(H483/E481,"-")</f>
        <v>1.5172855948322812E-3</v>
      </c>
      <c r="J483" s="117">
        <v>8</v>
      </c>
      <c r="K483" s="82">
        <f>IFERROR(J483/F481,"-")</f>
        <v>0.11267605633802817</v>
      </c>
      <c r="L483" s="120">
        <f t="shared" si="314"/>
        <v>26020.75</v>
      </c>
      <c r="M483" s="83">
        <f t="shared" si="332"/>
        <v>0.10126582278481013</v>
      </c>
      <c r="N483" s="197"/>
      <c r="O483" s="172"/>
      <c r="P483" s="172"/>
      <c r="Q483" s="37" t="s">
        <v>70</v>
      </c>
      <c r="R483" s="117">
        <v>467976</v>
      </c>
      <c r="S483" s="82">
        <f>IFERROR(R483/O481,"-")</f>
        <v>2.2698749016518988E-3</v>
      </c>
      <c r="T483" s="117">
        <v>20</v>
      </c>
      <c r="U483" s="82">
        <f>IFERROR(T483/P481,"-")</f>
        <v>0.17699115044247787</v>
      </c>
      <c r="V483" s="120">
        <f t="shared" si="315"/>
        <v>23398.799999999999</v>
      </c>
      <c r="W483" s="83">
        <f t="shared" si="333"/>
        <v>0.16806722689075632</v>
      </c>
      <c r="X483" s="197"/>
      <c r="Y483" s="172"/>
      <c r="Z483" s="172"/>
      <c r="AA483" s="37" t="s">
        <v>70</v>
      </c>
      <c r="AB483" s="117">
        <v>80182671</v>
      </c>
      <c r="AC483" s="82">
        <f>IFERROR(AB483/Y481,"-")</f>
        <v>1.9839250123297774E-2</v>
      </c>
      <c r="AD483" s="117">
        <v>1354</v>
      </c>
      <c r="AE483" s="82">
        <f>IFERROR(AD483/Z481,"-")</f>
        <v>0.24857719845786672</v>
      </c>
      <c r="AF483" s="120">
        <f t="shared" si="316"/>
        <v>59219.107090103396</v>
      </c>
      <c r="AG483" s="83">
        <f t="shared" si="334"/>
        <v>0.22972514421445539</v>
      </c>
      <c r="AH483" s="197"/>
      <c r="AI483" s="172"/>
      <c r="AJ483" s="172"/>
      <c r="AK483" s="37" t="s">
        <v>70</v>
      </c>
      <c r="AL483" s="117">
        <v>65613866</v>
      </c>
      <c r="AM483" s="82">
        <f>IFERROR(AL483/AI481,"-")</f>
        <v>1.7439761407714135E-2</v>
      </c>
      <c r="AN483" s="117">
        <v>1102</v>
      </c>
      <c r="AO483" s="82">
        <f>IFERROR(AN483/AJ481,"-")</f>
        <v>0.27536231884057971</v>
      </c>
      <c r="AP483" s="120">
        <f t="shared" si="317"/>
        <v>59540.713248638836</v>
      </c>
      <c r="AQ483" s="83">
        <f t="shared" si="335"/>
        <v>0.25497454881999077</v>
      </c>
      <c r="AR483" s="197"/>
      <c r="AS483" s="172"/>
      <c r="AT483" s="172"/>
      <c r="AU483" s="37" t="s">
        <v>70</v>
      </c>
      <c r="AV483" s="117">
        <v>40535002</v>
      </c>
      <c r="AW483" s="82">
        <f>IFERROR(AV483/AS481,"-")</f>
        <v>1.4869462268254389E-2</v>
      </c>
      <c r="AX483" s="117">
        <v>731</v>
      </c>
      <c r="AY483" s="82">
        <f>IFERROR(AX483/AT481,"-")</f>
        <v>0.29922226770364307</v>
      </c>
      <c r="AZ483" s="120">
        <f t="shared" si="318"/>
        <v>55451.439124487006</v>
      </c>
      <c r="BA483" s="83">
        <f t="shared" si="336"/>
        <v>0.27014042867701404</v>
      </c>
      <c r="BB483" s="197"/>
      <c r="BC483" s="172"/>
      <c r="BD483" s="172"/>
      <c r="BE483" s="37" t="s">
        <v>70</v>
      </c>
      <c r="BF483" s="117">
        <v>15156993</v>
      </c>
      <c r="BG483" s="82">
        <f>IFERROR(BF483/BC481,"-")</f>
        <v>1.2053701303942763E-2</v>
      </c>
      <c r="BH483" s="117">
        <v>307</v>
      </c>
      <c r="BI483" s="82">
        <f>IFERROR(BH483/BD481,"-")</f>
        <v>0.28425925925925927</v>
      </c>
      <c r="BJ483" s="120">
        <f t="shared" si="319"/>
        <v>49371.312703583062</v>
      </c>
      <c r="BK483" s="83">
        <f t="shared" si="337"/>
        <v>0.24423229912490055</v>
      </c>
      <c r="BL483" s="197"/>
      <c r="BM483" s="172"/>
      <c r="BN483" s="172"/>
      <c r="BO483" s="37" t="s">
        <v>70</v>
      </c>
      <c r="BP483" s="117">
        <v>4833055</v>
      </c>
      <c r="BQ483" s="82">
        <f>IFERROR(BP483/BM481,"-")</f>
        <v>8.0692215460288919E-3</v>
      </c>
      <c r="BR483" s="117">
        <v>83</v>
      </c>
      <c r="BS483" s="82">
        <f>IFERROR(BR483/BN481,"-")</f>
        <v>0.20493827160493827</v>
      </c>
      <c r="BT483" s="120">
        <f t="shared" si="320"/>
        <v>58229.578313253012</v>
      </c>
      <c r="BU483" s="83">
        <f t="shared" si="338"/>
        <v>0.17148760330578514</v>
      </c>
      <c r="BV483" s="197"/>
      <c r="BW483" s="172"/>
      <c r="BX483" s="172"/>
      <c r="BY483" s="37" t="s">
        <v>70</v>
      </c>
      <c r="BZ483" s="117">
        <f t="shared" si="330"/>
        <v>206997729</v>
      </c>
      <c r="CA483" s="82">
        <f>IFERROR(BZ483/BW481,"-")</f>
        <v>1.6260930910141264E-2</v>
      </c>
      <c r="CB483" s="117">
        <f t="shared" si="331"/>
        <v>3605</v>
      </c>
      <c r="CC483" s="82">
        <f>IFERROR(CB483/BX481,"-")</f>
        <v>0.26583585281321437</v>
      </c>
      <c r="CD483" s="120">
        <f t="shared" si="321"/>
        <v>57419.619694868241</v>
      </c>
      <c r="CE483" s="83">
        <f t="shared" si="339"/>
        <v>0.24258125294394725</v>
      </c>
    </row>
    <row r="484" spans="2:83" s="31" customFormat="1" ht="13.15" customHeight="1">
      <c r="B484" s="216"/>
      <c r="C484" s="175"/>
      <c r="D484" s="197"/>
      <c r="E484" s="172"/>
      <c r="F484" s="172"/>
      <c r="G484" s="37" t="s">
        <v>72</v>
      </c>
      <c r="H484" s="117">
        <v>29690</v>
      </c>
      <c r="I484" s="82">
        <f>IFERROR(H484/E481,"-")</f>
        <v>2.1640522136453805E-4</v>
      </c>
      <c r="J484" s="117">
        <v>6</v>
      </c>
      <c r="K484" s="82">
        <f>IFERROR(J484/F481,"-")</f>
        <v>8.4507042253521125E-2</v>
      </c>
      <c r="L484" s="120">
        <f t="shared" si="314"/>
        <v>4948.333333333333</v>
      </c>
      <c r="M484" s="83">
        <f t="shared" si="332"/>
        <v>7.5949367088607597E-2</v>
      </c>
      <c r="N484" s="197"/>
      <c r="O484" s="172"/>
      <c r="P484" s="172"/>
      <c r="Q484" s="37" t="s">
        <v>72</v>
      </c>
      <c r="R484" s="117">
        <v>1997176</v>
      </c>
      <c r="S484" s="82">
        <f>IFERROR(R484/O481,"-")</f>
        <v>9.6871200159442637E-3</v>
      </c>
      <c r="T484" s="117">
        <v>6</v>
      </c>
      <c r="U484" s="82">
        <f>IFERROR(T484/P481,"-")</f>
        <v>5.3097345132743362E-2</v>
      </c>
      <c r="V484" s="120">
        <f t="shared" si="315"/>
        <v>332862.66666666669</v>
      </c>
      <c r="W484" s="83">
        <f t="shared" si="333"/>
        <v>5.0420168067226892E-2</v>
      </c>
      <c r="X484" s="197"/>
      <c r="Y484" s="172"/>
      <c r="Z484" s="172"/>
      <c r="AA484" s="37" t="s">
        <v>72</v>
      </c>
      <c r="AB484" s="117">
        <v>22852452</v>
      </c>
      <c r="AC484" s="82">
        <f>IFERROR(AB484/Y481,"-")</f>
        <v>5.6542829704270695E-3</v>
      </c>
      <c r="AD484" s="117">
        <v>222</v>
      </c>
      <c r="AE484" s="82">
        <f>IFERROR(AD484/Z481,"-")</f>
        <v>4.0756379658527631E-2</v>
      </c>
      <c r="AF484" s="120">
        <f t="shared" si="316"/>
        <v>102938.97297297297</v>
      </c>
      <c r="AG484" s="83">
        <f t="shared" si="334"/>
        <v>3.7665422463522225E-2</v>
      </c>
      <c r="AH484" s="197"/>
      <c r="AI484" s="172"/>
      <c r="AJ484" s="172"/>
      <c r="AK484" s="37" t="s">
        <v>72</v>
      </c>
      <c r="AL484" s="117">
        <v>17594356</v>
      </c>
      <c r="AM484" s="82">
        <f>IFERROR(AL484/AI481,"-")</f>
        <v>4.6764714452640788E-3</v>
      </c>
      <c r="AN484" s="117">
        <v>170</v>
      </c>
      <c r="AO484" s="82">
        <f>IFERROR(AN484/AJ481,"-")</f>
        <v>4.2478760619690158E-2</v>
      </c>
      <c r="AP484" s="120">
        <f t="shared" si="317"/>
        <v>103496.21176470588</v>
      </c>
      <c r="AQ484" s="83">
        <f t="shared" si="335"/>
        <v>3.9333641832484958E-2</v>
      </c>
      <c r="AR484" s="197"/>
      <c r="AS484" s="172"/>
      <c r="AT484" s="172"/>
      <c r="AU484" s="37" t="s">
        <v>72</v>
      </c>
      <c r="AV484" s="117">
        <v>3346913</v>
      </c>
      <c r="AW484" s="82">
        <f>IFERROR(AV484/AS481,"-")</f>
        <v>1.2277487137814895E-3</v>
      </c>
      <c r="AX484" s="117">
        <v>99</v>
      </c>
      <c r="AY484" s="82">
        <f>IFERROR(AX484/AT481,"-")</f>
        <v>4.0523945968072045E-2</v>
      </c>
      <c r="AZ484" s="120">
        <f t="shared" si="318"/>
        <v>33807.202020202021</v>
      </c>
      <c r="BA484" s="83">
        <f t="shared" si="336"/>
        <v>3.6585365853658534E-2</v>
      </c>
      <c r="BB484" s="197"/>
      <c r="BC484" s="172"/>
      <c r="BD484" s="172"/>
      <c r="BE484" s="37" t="s">
        <v>72</v>
      </c>
      <c r="BF484" s="117">
        <v>836720</v>
      </c>
      <c r="BG484" s="82">
        <f>IFERROR(BF484/BC481,"-")</f>
        <v>6.6540724502775646E-4</v>
      </c>
      <c r="BH484" s="117">
        <v>41</v>
      </c>
      <c r="BI484" s="82">
        <f>IFERROR(BH484/BD481,"-")</f>
        <v>3.7962962962962962E-2</v>
      </c>
      <c r="BJ484" s="120">
        <f t="shared" si="319"/>
        <v>20407.804878048781</v>
      </c>
      <c r="BK484" s="83">
        <f t="shared" si="337"/>
        <v>3.261734287987271E-2</v>
      </c>
      <c r="BL484" s="197"/>
      <c r="BM484" s="172"/>
      <c r="BN484" s="172"/>
      <c r="BO484" s="37" t="s">
        <v>72</v>
      </c>
      <c r="BP484" s="117">
        <v>78792</v>
      </c>
      <c r="BQ484" s="82">
        <f>IFERROR(BP484/BM481,"-")</f>
        <v>1.3155035563524695E-4</v>
      </c>
      <c r="BR484" s="117">
        <v>6</v>
      </c>
      <c r="BS484" s="82">
        <f>IFERROR(BR484/BN481,"-")</f>
        <v>1.4814814814814815E-2</v>
      </c>
      <c r="BT484" s="120">
        <f t="shared" si="320"/>
        <v>13132</v>
      </c>
      <c r="BU484" s="83">
        <f t="shared" si="338"/>
        <v>1.2396694214876033E-2</v>
      </c>
      <c r="BV484" s="197"/>
      <c r="BW484" s="172"/>
      <c r="BX484" s="172"/>
      <c r="BY484" s="37" t="s">
        <v>72</v>
      </c>
      <c r="BZ484" s="117">
        <f t="shared" si="330"/>
        <v>46736099</v>
      </c>
      <c r="CA484" s="82">
        <f>IFERROR(BZ484/BW481,"-")</f>
        <v>3.6714049014930123E-3</v>
      </c>
      <c r="CB484" s="117">
        <f t="shared" si="331"/>
        <v>550</v>
      </c>
      <c r="CC484" s="82">
        <f>IFERROR(CB484/BX481,"-")</f>
        <v>4.0557481011724801E-2</v>
      </c>
      <c r="CD484" s="120">
        <f t="shared" si="321"/>
        <v>84974.725454545449</v>
      </c>
      <c r="CE484" s="83">
        <f t="shared" si="339"/>
        <v>3.7009622501850484E-2</v>
      </c>
    </row>
    <row r="485" spans="2:83" s="31" customFormat="1" ht="13.15" customHeight="1">
      <c r="B485" s="216"/>
      <c r="C485" s="175"/>
      <c r="D485" s="197"/>
      <c r="E485" s="172"/>
      <c r="F485" s="172"/>
      <c r="G485" s="37" t="s">
        <v>74</v>
      </c>
      <c r="H485" s="117">
        <v>678177</v>
      </c>
      <c r="I485" s="82">
        <f>IFERROR(H485/E481,"-")</f>
        <v>4.9431136345348039E-3</v>
      </c>
      <c r="J485" s="117">
        <v>23</v>
      </c>
      <c r="K485" s="82">
        <f>IFERROR(J485/F481,"-")</f>
        <v>0.323943661971831</v>
      </c>
      <c r="L485" s="120">
        <f t="shared" si="314"/>
        <v>29485.956521739132</v>
      </c>
      <c r="M485" s="83">
        <f t="shared" si="332"/>
        <v>0.29113924050632911</v>
      </c>
      <c r="N485" s="197"/>
      <c r="O485" s="172"/>
      <c r="P485" s="172"/>
      <c r="Q485" s="37" t="s">
        <v>74</v>
      </c>
      <c r="R485" s="117">
        <v>2348416</v>
      </c>
      <c r="S485" s="82">
        <f>IFERROR(R485/O481,"-")</f>
        <v>1.1390777597649764E-2</v>
      </c>
      <c r="T485" s="117">
        <v>34</v>
      </c>
      <c r="U485" s="82">
        <f>IFERROR(T485/P481,"-")</f>
        <v>0.30088495575221241</v>
      </c>
      <c r="V485" s="120">
        <f t="shared" si="315"/>
        <v>69071.058823529413</v>
      </c>
      <c r="W485" s="83">
        <f t="shared" si="333"/>
        <v>0.2857142857142857</v>
      </c>
      <c r="X485" s="197"/>
      <c r="Y485" s="172"/>
      <c r="Z485" s="172"/>
      <c r="AA485" s="37" t="s">
        <v>74</v>
      </c>
      <c r="AB485" s="117">
        <v>99633808</v>
      </c>
      <c r="AC485" s="82">
        <f>IFERROR(AB485/Y481,"-")</f>
        <v>2.4651960492169517E-2</v>
      </c>
      <c r="AD485" s="117">
        <v>1569</v>
      </c>
      <c r="AE485" s="82">
        <f>IFERROR(AD485/Z481,"-")</f>
        <v>0.28804846704608039</v>
      </c>
      <c r="AF485" s="120">
        <f t="shared" si="316"/>
        <v>63501.47100063735</v>
      </c>
      <c r="AG485" s="83">
        <f t="shared" si="334"/>
        <v>0.2662029182219206</v>
      </c>
      <c r="AH485" s="197"/>
      <c r="AI485" s="172"/>
      <c r="AJ485" s="172"/>
      <c r="AK485" s="37" t="s">
        <v>74</v>
      </c>
      <c r="AL485" s="117">
        <v>80365174</v>
      </c>
      <c r="AM485" s="82">
        <f>IFERROR(AL485/AI481,"-")</f>
        <v>2.1360568207479672E-2</v>
      </c>
      <c r="AN485" s="117">
        <v>1358</v>
      </c>
      <c r="AO485" s="82">
        <f>IFERROR(AN485/AJ481,"-")</f>
        <v>0.33933033483258374</v>
      </c>
      <c r="AP485" s="120">
        <f t="shared" si="317"/>
        <v>59179.067746686305</v>
      </c>
      <c r="AQ485" s="83">
        <f t="shared" si="335"/>
        <v>0.31420638593243866</v>
      </c>
      <c r="AR485" s="197"/>
      <c r="AS485" s="172"/>
      <c r="AT485" s="172"/>
      <c r="AU485" s="37" t="s">
        <v>74</v>
      </c>
      <c r="AV485" s="117">
        <v>70307505</v>
      </c>
      <c r="AW485" s="82">
        <f>IFERROR(AV485/AS481,"-")</f>
        <v>2.5790915041094774E-2</v>
      </c>
      <c r="AX485" s="117">
        <v>871</v>
      </c>
      <c r="AY485" s="82">
        <f>IFERROR(AX485/AT481,"-")</f>
        <v>0.35652885796152273</v>
      </c>
      <c r="AZ485" s="120">
        <f t="shared" si="318"/>
        <v>80720.442020665898</v>
      </c>
      <c r="BA485" s="83">
        <f t="shared" si="336"/>
        <v>0.32187730968218775</v>
      </c>
      <c r="BB485" s="197"/>
      <c r="BC485" s="172"/>
      <c r="BD485" s="172"/>
      <c r="BE485" s="37" t="s">
        <v>74</v>
      </c>
      <c r="BF485" s="117">
        <v>29468591</v>
      </c>
      <c r="BG485" s="82">
        <f>IFERROR(BF485/BC481,"-")</f>
        <v>2.3435096510373527E-2</v>
      </c>
      <c r="BH485" s="117">
        <v>349</v>
      </c>
      <c r="BI485" s="82">
        <f>IFERROR(BH485/BD481,"-")</f>
        <v>0.32314814814814813</v>
      </c>
      <c r="BJ485" s="120">
        <f t="shared" si="319"/>
        <v>84437.223495702012</v>
      </c>
      <c r="BK485" s="83">
        <f t="shared" si="337"/>
        <v>0.27764518695306284</v>
      </c>
      <c r="BL485" s="197"/>
      <c r="BM485" s="172"/>
      <c r="BN485" s="172"/>
      <c r="BO485" s="37" t="s">
        <v>74</v>
      </c>
      <c r="BP485" s="117">
        <v>6791368</v>
      </c>
      <c r="BQ485" s="82">
        <f>IFERROR(BP485/BM481,"-")</f>
        <v>1.1338801853612497E-2</v>
      </c>
      <c r="BR485" s="117">
        <v>85</v>
      </c>
      <c r="BS485" s="82">
        <f>IFERROR(BR485/BN481,"-")</f>
        <v>0.20987654320987653</v>
      </c>
      <c r="BT485" s="120">
        <f t="shared" si="320"/>
        <v>79898.447058823527</v>
      </c>
      <c r="BU485" s="83">
        <f t="shared" si="338"/>
        <v>0.1756198347107438</v>
      </c>
      <c r="BV485" s="197"/>
      <c r="BW485" s="172"/>
      <c r="BX485" s="172"/>
      <c r="BY485" s="37" t="s">
        <v>74</v>
      </c>
      <c r="BZ485" s="117">
        <f t="shared" si="330"/>
        <v>289593039</v>
      </c>
      <c r="CA485" s="82">
        <f>IFERROR(BZ485/BW481,"-")</f>
        <v>2.2749294989786312E-2</v>
      </c>
      <c r="CB485" s="117">
        <f t="shared" si="331"/>
        <v>4289</v>
      </c>
      <c r="CC485" s="82">
        <f>IFERROR(CB485/BX481,"-")</f>
        <v>0.31627461101688664</v>
      </c>
      <c r="CD485" s="120">
        <f t="shared" si="321"/>
        <v>67519.943809745862</v>
      </c>
      <c r="CE485" s="83">
        <f t="shared" si="339"/>
        <v>0.28860776529170312</v>
      </c>
    </row>
    <row r="486" spans="2:83" s="31" customFormat="1" ht="13.15" customHeight="1">
      <c r="B486" s="216"/>
      <c r="C486" s="175"/>
      <c r="D486" s="197"/>
      <c r="E486" s="172"/>
      <c r="F486" s="172"/>
      <c r="G486" s="37" t="s">
        <v>76</v>
      </c>
      <c r="H486" s="117">
        <v>603157</v>
      </c>
      <c r="I486" s="82">
        <f>IFERROR(H486/E481,"-")</f>
        <v>4.3963059650579551E-3</v>
      </c>
      <c r="J486" s="117">
        <v>22</v>
      </c>
      <c r="K486" s="82">
        <f>IFERROR(J486/F481,"-")</f>
        <v>0.30985915492957744</v>
      </c>
      <c r="L486" s="120">
        <f t="shared" si="314"/>
        <v>27416.227272727272</v>
      </c>
      <c r="M486" s="83">
        <f t="shared" si="332"/>
        <v>0.27848101265822783</v>
      </c>
      <c r="N486" s="197"/>
      <c r="O486" s="172"/>
      <c r="P486" s="172"/>
      <c r="Q486" s="37" t="s">
        <v>76</v>
      </c>
      <c r="R486" s="117">
        <v>2746247</v>
      </c>
      <c r="S486" s="82">
        <f>IFERROR(R486/O481,"-")</f>
        <v>1.3320420575065436E-2</v>
      </c>
      <c r="T486" s="117">
        <v>41</v>
      </c>
      <c r="U486" s="82">
        <f>IFERROR(T486/P481,"-")</f>
        <v>0.36283185840707965</v>
      </c>
      <c r="V486" s="120">
        <f t="shared" si="315"/>
        <v>66981.634146341457</v>
      </c>
      <c r="W486" s="83">
        <f t="shared" si="333"/>
        <v>0.34453781512605042</v>
      </c>
      <c r="X486" s="197"/>
      <c r="Y486" s="172"/>
      <c r="Z486" s="172"/>
      <c r="AA486" s="37" t="s">
        <v>76</v>
      </c>
      <c r="AB486" s="117">
        <v>129777632</v>
      </c>
      <c r="AC486" s="82">
        <f>IFERROR(AB486/Y481,"-")</f>
        <v>3.2110315976594153E-2</v>
      </c>
      <c r="AD486" s="117">
        <v>1657</v>
      </c>
      <c r="AE486" s="82">
        <f>IFERROR(AD486/Z481,"-")</f>
        <v>0.30420414907288418</v>
      </c>
      <c r="AF486" s="120">
        <f t="shared" si="316"/>
        <v>78320.840072420033</v>
      </c>
      <c r="AG486" s="83">
        <f t="shared" si="334"/>
        <v>0.28113335595520866</v>
      </c>
      <c r="AH486" s="197"/>
      <c r="AI486" s="172"/>
      <c r="AJ486" s="172"/>
      <c r="AK486" s="37" t="s">
        <v>76</v>
      </c>
      <c r="AL486" s="117">
        <v>130297196</v>
      </c>
      <c r="AM486" s="82">
        <f>IFERROR(AL486/AI481,"-")</f>
        <v>3.4632192078640274E-2</v>
      </c>
      <c r="AN486" s="117">
        <v>1406</v>
      </c>
      <c r="AO486" s="82">
        <f>IFERROR(AN486/AJ481,"-")</f>
        <v>0.35132433783108447</v>
      </c>
      <c r="AP486" s="120">
        <f t="shared" si="317"/>
        <v>92672.258890469413</v>
      </c>
      <c r="AQ486" s="83">
        <f t="shared" si="335"/>
        <v>0.32531235539102266</v>
      </c>
      <c r="AR486" s="197"/>
      <c r="AS486" s="172"/>
      <c r="AT486" s="172"/>
      <c r="AU486" s="37" t="s">
        <v>76</v>
      </c>
      <c r="AV486" s="117">
        <v>88981014</v>
      </c>
      <c r="AW486" s="82">
        <f>IFERROR(AV486/AS481,"-")</f>
        <v>3.2640921795538964E-2</v>
      </c>
      <c r="AX486" s="117">
        <v>975</v>
      </c>
      <c r="AY486" s="82">
        <f>IFERROR(AX486/AT481,"-")</f>
        <v>0.39909946786737616</v>
      </c>
      <c r="AZ486" s="120">
        <f t="shared" si="318"/>
        <v>91262.578461538462</v>
      </c>
      <c r="BA486" s="83">
        <f t="shared" si="336"/>
        <v>0.36031042128603102</v>
      </c>
      <c r="BB486" s="197"/>
      <c r="BC486" s="172"/>
      <c r="BD486" s="172"/>
      <c r="BE486" s="37" t="s">
        <v>76</v>
      </c>
      <c r="BF486" s="117">
        <v>45537109</v>
      </c>
      <c r="BG486" s="82">
        <f>IFERROR(BF486/BC481,"-")</f>
        <v>3.6213694242062638E-2</v>
      </c>
      <c r="BH486" s="117">
        <v>414</v>
      </c>
      <c r="BI486" s="82">
        <f>IFERROR(BH486/BD481,"-")</f>
        <v>0.38333333333333336</v>
      </c>
      <c r="BJ486" s="120">
        <f t="shared" si="319"/>
        <v>109993.01690821256</v>
      </c>
      <c r="BK486" s="83">
        <f t="shared" si="337"/>
        <v>0.32935560859188545</v>
      </c>
      <c r="BL486" s="197"/>
      <c r="BM486" s="172"/>
      <c r="BN486" s="172"/>
      <c r="BO486" s="37" t="s">
        <v>76</v>
      </c>
      <c r="BP486" s="117">
        <v>11054803</v>
      </c>
      <c r="BQ486" s="82">
        <f>IFERROR(BP486/BM481,"-")</f>
        <v>1.8456991396684878E-2</v>
      </c>
      <c r="BR486" s="117">
        <v>119</v>
      </c>
      <c r="BS486" s="82">
        <f>IFERROR(BR486/BN481,"-")</f>
        <v>0.29382716049382718</v>
      </c>
      <c r="BT486" s="120">
        <f t="shared" si="320"/>
        <v>92897.504201680669</v>
      </c>
      <c r="BU486" s="83">
        <f t="shared" si="338"/>
        <v>0.24586776859504134</v>
      </c>
      <c r="BV486" s="197"/>
      <c r="BW486" s="172"/>
      <c r="BX486" s="172"/>
      <c r="BY486" s="37" t="s">
        <v>76</v>
      </c>
      <c r="BZ486" s="117">
        <f t="shared" si="330"/>
        <v>408997158</v>
      </c>
      <c r="CA486" s="82">
        <f>IFERROR(BZ486/BW481,"-")</f>
        <v>3.2129214947484427E-2</v>
      </c>
      <c r="CB486" s="117">
        <f t="shared" si="331"/>
        <v>4634</v>
      </c>
      <c r="CC486" s="82">
        <f>IFERROR(CB486/BX481,"-")</f>
        <v>0.34171521274242311</v>
      </c>
      <c r="CD486" s="120">
        <f t="shared" si="321"/>
        <v>88260.068623219675</v>
      </c>
      <c r="CE486" s="83">
        <f t="shared" si="339"/>
        <v>0.31182289213377296</v>
      </c>
    </row>
    <row r="487" spans="2:83" s="31" customFormat="1" ht="13.15" customHeight="1">
      <c r="B487" s="216"/>
      <c r="C487" s="175"/>
      <c r="D487" s="197"/>
      <c r="E487" s="172"/>
      <c r="F487" s="172"/>
      <c r="G487" s="37" t="s">
        <v>77</v>
      </c>
      <c r="H487" s="117">
        <v>1183877</v>
      </c>
      <c r="I487" s="82">
        <f>IFERROR(H487/E481,"-")</f>
        <v>8.6290725582143894E-3</v>
      </c>
      <c r="J487" s="117">
        <v>5</v>
      </c>
      <c r="K487" s="82">
        <f>IFERROR(J487/F481,"-")</f>
        <v>7.0422535211267609E-2</v>
      </c>
      <c r="L487" s="120">
        <f t="shared" si="314"/>
        <v>236775.4</v>
      </c>
      <c r="M487" s="83">
        <f t="shared" si="332"/>
        <v>6.3291139240506333E-2</v>
      </c>
      <c r="N487" s="197"/>
      <c r="O487" s="172"/>
      <c r="P487" s="172"/>
      <c r="Q487" s="37" t="s">
        <v>77</v>
      </c>
      <c r="R487" s="117">
        <v>2404039</v>
      </c>
      <c r="S487" s="82">
        <f>IFERROR(R487/O481,"-")</f>
        <v>1.1660571885507653E-2</v>
      </c>
      <c r="T487" s="117">
        <v>11</v>
      </c>
      <c r="U487" s="82">
        <f>IFERROR(T487/P481,"-")</f>
        <v>9.7345132743362831E-2</v>
      </c>
      <c r="V487" s="120">
        <f t="shared" si="315"/>
        <v>218549</v>
      </c>
      <c r="W487" s="83">
        <f t="shared" si="333"/>
        <v>9.2436974789915971E-2</v>
      </c>
      <c r="X487" s="197"/>
      <c r="Y487" s="172"/>
      <c r="Z487" s="172"/>
      <c r="AA487" s="37" t="s">
        <v>77</v>
      </c>
      <c r="AB487" s="117">
        <v>71142347</v>
      </c>
      <c r="AC487" s="82">
        <f>IFERROR(AB487/Y481,"-")</f>
        <v>1.7602442010087729E-2</v>
      </c>
      <c r="AD487" s="117">
        <v>419</v>
      </c>
      <c r="AE487" s="82">
        <f>IFERROR(AD487/Z481,"-")</f>
        <v>7.6923076923076927E-2</v>
      </c>
      <c r="AF487" s="120">
        <f t="shared" si="316"/>
        <v>169790.80429594271</v>
      </c>
      <c r="AG487" s="83">
        <f t="shared" si="334"/>
        <v>7.1089243298269433E-2</v>
      </c>
      <c r="AH487" s="197"/>
      <c r="AI487" s="172"/>
      <c r="AJ487" s="172"/>
      <c r="AK487" s="37" t="s">
        <v>77</v>
      </c>
      <c r="AL487" s="117">
        <v>132885461</v>
      </c>
      <c r="AM487" s="82">
        <f>IFERROR(AL487/AI481,"-")</f>
        <v>3.5320136972177521E-2</v>
      </c>
      <c r="AN487" s="117">
        <v>479</v>
      </c>
      <c r="AO487" s="82">
        <f>IFERROR(AN487/AJ481,"-")</f>
        <v>0.11969015492253873</v>
      </c>
      <c r="AP487" s="120">
        <f t="shared" si="317"/>
        <v>277422.67432150315</v>
      </c>
      <c r="AQ487" s="83">
        <f t="shared" si="335"/>
        <v>0.11082832022211939</v>
      </c>
      <c r="AR487" s="197"/>
      <c r="AS487" s="172"/>
      <c r="AT487" s="172"/>
      <c r="AU487" s="37" t="s">
        <v>77</v>
      </c>
      <c r="AV487" s="117">
        <v>139147457</v>
      </c>
      <c r="AW487" s="82">
        <f>IFERROR(AV487/AS481,"-")</f>
        <v>5.1043487344222906E-2</v>
      </c>
      <c r="AX487" s="117">
        <v>437</v>
      </c>
      <c r="AY487" s="82">
        <f>IFERROR(AX487/AT481,"-")</f>
        <v>0.17887842816209579</v>
      </c>
      <c r="AZ487" s="120">
        <f t="shared" si="318"/>
        <v>318415.23340961098</v>
      </c>
      <c r="BA487" s="83">
        <f t="shared" si="336"/>
        <v>0.1614929785661493</v>
      </c>
      <c r="BB487" s="197"/>
      <c r="BC487" s="172"/>
      <c r="BD487" s="172"/>
      <c r="BE487" s="37" t="s">
        <v>77</v>
      </c>
      <c r="BF487" s="117">
        <v>72440834</v>
      </c>
      <c r="BG487" s="82">
        <f>IFERROR(BF487/BC481,"-")</f>
        <v>5.7609063700464945E-2</v>
      </c>
      <c r="BH487" s="117">
        <v>217</v>
      </c>
      <c r="BI487" s="82">
        <f>IFERROR(BH487/BD481,"-")</f>
        <v>0.20092592592592592</v>
      </c>
      <c r="BJ487" s="120">
        <f t="shared" si="319"/>
        <v>333828.7281105991</v>
      </c>
      <c r="BK487" s="83">
        <f t="shared" si="337"/>
        <v>0.17263325377883851</v>
      </c>
      <c r="BL487" s="197"/>
      <c r="BM487" s="172"/>
      <c r="BN487" s="172"/>
      <c r="BO487" s="37" t="s">
        <v>77</v>
      </c>
      <c r="BP487" s="117">
        <v>47326447</v>
      </c>
      <c r="BQ487" s="82">
        <f>IFERROR(BP487/BM481,"-")</f>
        <v>7.9015774873117395E-2</v>
      </c>
      <c r="BR487" s="117">
        <v>92</v>
      </c>
      <c r="BS487" s="82">
        <f>IFERROR(BR487/BN481,"-")</f>
        <v>0.2271604938271605</v>
      </c>
      <c r="BT487" s="120">
        <f t="shared" si="320"/>
        <v>514417.90217391303</v>
      </c>
      <c r="BU487" s="83">
        <f t="shared" si="338"/>
        <v>0.19008264462809918</v>
      </c>
      <c r="BV487" s="197"/>
      <c r="BW487" s="172"/>
      <c r="BX487" s="172"/>
      <c r="BY487" s="37" t="s">
        <v>77</v>
      </c>
      <c r="BZ487" s="117">
        <f t="shared" si="330"/>
        <v>466530462</v>
      </c>
      <c r="CA487" s="82">
        <f>IFERROR(BZ487/BW481,"-")</f>
        <v>3.664880598790668E-2</v>
      </c>
      <c r="CB487" s="117">
        <f t="shared" si="331"/>
        <v>1660</v>
      </c>
      <c r="CC487" s="82">
        <f>IFERROR(CB487/BX481,"-")</f>
        <v>0.12240985178084213</v>
      </c>
      <c r="CD487" s="120">
        <f t="shared" si="321"/>
        <v>281042.44698795181</v>
      </c>
      <c r="CE487" s="83">
        <f t="shared" si="339"/>
        <v>0.11170176973285782</v>
      </c>
    </row>
    <row r="488" spans="2:83" s="31" customFormat="1" ht="13.15" customHeight="1">
      <c r="B488" s="216"/>
      <c r="C488" s="175"/>
      <c r="D488" s="197"/>
      <c r="E488" s="172"/>
      <c r="F488" s="172"/>
      <c r="G488" s="37" t="s">
        <v>79</v>
      </c>
      <c r="H488" s="117">
        <v>0</v>
      </c>
      <c r="I488" s="82">
        <f>IFERROR(H488/E481,"-")</f>
        <v>0</v>
      </c>
      <c r="J488" s="117">
        <v>0</v>
      </c>
      <c r="K488" s="82">
        <f>IFERROR(J488/F481,"-")</f>
        <v>0</v>
      </c>
      <c r="L488" s="120" t="str">
        <f t="shared" si="314"/>
        <v>-</v>
      </c>
      <c r="M488" s="83">
        <f t="shared" si="332"/>
        <v>0</v>
      </c>
      <c r="N488" s="197"/>
      <c r="O488" s="172"/>
      <c r="P488" s="172"/>
      <c r="Q488" s="37" t="s">
        <v>79</v>
      </c>
      <c r="R488" s="117">
        <v>0</v>
      </c>
      <c r="S488" s="82">
        <f>IFERROR(R488/O481,"-")</f>
        <v>0</v>
      </c>
      <c r="T488" s="117">
        <v>0</v>
      </c>
      <c r="U488" s="82">
        <f>IFERROR(T488/P481,"-")</f>
        <v>0</v>
      </c>
      <c r="V488" s="120" t="str">
        <f t="shared" si="315"/>
        <v>-</v>
      </c>
      <c r="W488" s="83">
        <f t="shared" si="333"/>
        <v>0</v>
      </c>
      <c r="X488" s="197"/>
      <c r="Y488" s="172"/>
      <c r="Z488" s="172"/>
      <c r="AA488" s="37" t="s">
        <v>79</v>
      </c>
      <c r="AB488" s="117">
        <v>3540</v>
      </c>
      <c r="AC488" s="82">
        <f>IFERROR(AB488/Y481,"-")</f>
        <v>8.758868289193573E-7</v>
      </c>
      <c r="AD488" s="117">
        <v>2</v>
      </c>
      <c r="AE488" s="82">
        <f>IFERROR(AD488/Z481,"-")</f>
        <v>3.6717459151826694E-4</v>
      </c>
      <c r="AF488" s="120">
        <f t="shared" si="316"/>
        <v>1770</v>
      </c>
      <c r="AG488" s="83">
        <f t="shared" si="334"/>
        <v>3.3932813030200206E-4</v>
      </c>
      <c r="AH488" s="197"/>
      <c r="AI488" s="172"/>
      <c r="AJ488" s="172"/>
      <c r="AK488" s="37" t="s">
        <v>79</v>
      </c>
      <c r="AL488" s="117">
        <v>0</v>
      </c>
      <c r="AM488" s="82">
        <f>IFERROR(AL488/AI481,"-")</f>
        <v>0</v>
      </c>
      <c r="AN488" s="117">
        <v>0</v>
      </c>
      <c r="AO488" s="82">
        <f>IFERROR(AN488/AJ481,"-")</f>
        <v>0</v>
      </c>
      <c r="AP488" s="120" t="str">
        <f t="shared" si="317"/>
        <v>-</v>
      </c>
      <c r="AQ488" s="83">
        <f t="shared" si="335"/>
        <v>0</v>
      </c>
      <c r="AR488" s="197"/>
      <c r="AS488" s="172"/>
      <c r="AT488" s="172"/>
      <c r="AU488" s="37" t="s">
        <v>79</v>
      </c>
      <c r="AV488" s="117">
        <v>321607</v>
      </c>
      <c r="AW488" s="82">
        <f>IFERROR(AV488/AS481,"-")</f>
        <v>1.1797515519319549E-4</v>
      </c>
      <c r="AX488" s="117">
        <v>3</v>
      </c>
      <c r="AY488" s="82">
        <f>IFERROR(AX488/AT481,"-")</f>
        <v>1.2279983626688497E-3</v>
      </c>
      <c r="AZ488" s="120">
        <f t="shared" si="318"/>
        <v>107202.33333333333</v>
      </c>
      <c r="BA488" s="83">
        <f t="shared" si="336"/>
        <v>1.1086474501108647E-3</v>
      </c>
      <c r="BB488" s="197"/>
      <c r="BC488" s="172"/>
      <c r="BD488" s="172"/>
      <c r="BE488" s="37" t="s">
        <v>79</v>
      </c>
      <c r="BF488" s="117">
        <v>2679</v>
      </c>
      <c r="BG488" s="82">
        <f>IFERROR(BF488/BC481,"-")</f>
        <v>2.1304928882175153E-6</v>
      </c>
      <c r="BH488" s="117">
        <v>2</v>
      </c>
      <c r="BI488" s="82">
        <f>IFERROR(BH488/BD481,"-")</f>
        <v>1.8518518518518519E-3</v>
      </c>
      <c r="BJ488" s="120">
        <f t="shared" si="319"/>
        <v>1339.5</v>
      </c>
      <c r="BK488" s="83">
        <f t="shared" si="337"/>
        <v>1.5910898965791568E-3</v>
      </c>
      <c r="BL488" s="197"/>
      <c r="BM488" s="172"/>
      <c r="BN488" s="172"/>
      <c r="BO488" s="37" t="s">
        <v>79</v>
      </c>
      <c r="BP488" s="117">
        <v>17477</v>
      </c>
      <c r="BQ488" s="82">
        <f>IFERROR(BP488/BM481,"-")</f>
        <v>2.9179428945035168E-5</v>
      </c>
      <c r="BR488" s="117">
        <v>1</v>
      </c>
      <c r="BS488" s="82">
        <f>IFERROR(BR488/BN481,"-")</f>
        <v>2.4691358024691358E-3</v>
      </c>
      <c r="BT488" s="120">
        <f t="shared" si="320"/>
        <v>17477</v>
      </c>
      <c r="BU488" s="83">
        <f t="shared" si="338"/>
        <v>2.0661157024793389E-3</v>
      </c>
      <c r="BV488" s="197"/>
      <c r="BW488" s="172"/>
      <c r="BX488" s="172"/>
      <c r="BY488" s="37" t="s">
        <v>79</v>
      </c>
      <c r="BZ488" s="117">
        <f t="shared" si="330"/>
        <v>345303</v>
      </c>
      <c r="CA488" s="82">
        <f>IFERROR(BZ488/BW481,"-")</f>
        <v>2.7125651345017939E-5</v>
      </c>
      <c r="CB488" s="117">
        <f t="shared" si="331"/>
        <v>8</v>
      </c>
      <c r="CC488" s="82">
        <f>IFERROR(CB488/BX481,"-")</f>
        <v>5.8992699653417891E-4</v>
      </c>
      <c r="CD488" s="120">
        <f t="shared" si="321"/>
        <v>43162.875</v>
      </c>
      <c r="CE488" s="83">
        <f t="shared" si="339"/>
        <v>5.3832178184509791E-4</v>
      </c>
    </row>
    <row r="489" spans="2:83" s="31" customFormat="1" ht="13.15" customHeight="1">
      <c r="B489" s="216"/>
      <c r="C489" s="175"/>
      <c r="D489" s="197"/>
      <c r="E489" s="172"/>
      <c r="F489" s="172"/>
      <c r="G489" s="37" t="s">
        <v>81</v>
      </c>
      <c r="H489" s="117">
        <v>0</v>
      </c>
      <c r="I489" s="82">
        <f>IFERROR(H489/E481,"-")</f>
        <v>0</v>
      </c>
      <c r="J489" s="117">
        <v>0</v>
      </c>
      <c r="K489" s="82">
        <f>IFERROR(J489/F481,"-")</f>
        <v>0</v>
      </c>
      <c r="L489" s="120" t="str">
        <f t="shared" si="314"/>
        <v>-</v>
      </c>
      <c r="M489" s="83">
        <f t="shared" si="332"/>
        <v>0</v>
      </c>
      <c r="N489" s="197"/>
      <c r="O489" s="172"/>
      <c r="P489" s="172"/>
      <c r="Q489" s="37" t="s">
        <v>81</v>
      </c>
      <c r="R489" s="117">
        <v>0</v>
      </c>
      <c r="S489" s="82">
        <f>IFERROR(R489/O481,"-")</f>
        <v>0</v>
      </c>
      <c r="T489" s="117">
        <v>0</v>
      </c>
      <c r="U489" s="82">
        <f>IFERROR(T489/P481,"-")</f>
        <v>0</v>
      </c>
      <c r="V489" s="120" t="str">
        <f t="shared" si="315"/>
        <v>-</v>
      </c>
      <c r="W489" s="83">
        <f t="shared" si="333"/>
        <v>0</v>
      </c>
      <c r="X489" s="197"/>
      <c r="Y489" s="172"/>
      <c r="Z489" s="172"/>
      <c r="AA489" s="37" t="s">
        <v>81</v>
      </c>
      <c r="AB489" s="117">
        <v>568608</v>
      </c>
      <c r="AC489" s="82">
        <f>IFERROR(AB489/Y481,"-")</f>
        <v>1.4068820847971128E-4</v>
      </c>
      <c r="AD489" s="117">
        <v>36</v>
      </c>
      <c r="AE489" s="82">
        <f>IFERROR(AD489/Z481,"-")</f>
        <v>6.6091426473288044E-3</v>
      </c>
      <c r="AF489" s="120">
        <f t="shared" si="316"/>
        <v>15794.666666666666</v>
      </c>
      <c r="AG489" s="83">
        <f t="shared" si="334"/>
        <v>6.1079063454360363E-3</v>
      </c>
      <c r="AH489" s="197"/>
      <c r="AI489" s="172"/>
      <c r="AJ489" s="172"/>
      <c r="AK489" s="37" t="s">
        <v>81</v>
      </c>
      <c r="AL489" s="117">
        <v>357244</v>
      </c>
      <c r="AM489" s="82">
        <f>IFERROR(AL489/AI481,"-")</f>
        <v>9.4953254611417477E-5</v>
      </c>
      <c r="AN489" s="117">
        <v>23</v>
      </c>
      <c r="AO489" s="82">
        <f>IFERROR(AN489/AJ481,"-")</f>
        <v>5.7471264367816091E-3</v>
      </c>
      <c r="AP489" s="120">
        <f t="shared" si="317"/>
        <v>15532.347826086956</v>
      </c>
      <c r="AQ489" s="83">
        <f t="shared" si="335"/>
        <v>5.321610365571495E-3</v>
      </c>
      <c r="AR489" s="197"/>
      <c r="AS489" s="172"/>
      <c r="AT489" s="172"/>
      <c r="AU489" s="37" t="s">
        <v>81</v>
      </c>
      <c r="AV489" s="117">
        <v>528192</v>
      </c>
      <c r="AW489" s="82">
        <f>IFERROR(AV489/AS481,"-")</f>
        <v>1.9375676888812838E-4</v>
      </c>
      <c r="AX489" s="117">
        <v>11</v>
      </c>
      <c r="AY489" s="82">
        <f>IFERROR(AX489/AT481,"-")</f>
        <v>4.5026606631191155E-3</v>
      </c>
      <c r="AZ489" s="120">
        <f t="shared" si="318"/>
        <v>48017.454545454544</v>
      </c>
      <c r="BA489" s="83">
        <f t="shared" si="336"/>
        <v>4.0650406504065045E-3</v>
      </c>
      <c r="BB489" s="197"/>
      <c r="BC489" s="172"/>
      <c r="BD489" s="172"/>
      <c r="BE489" s="37" t="s">
        <v>81</v>
      </c>
      <c r="BF489" s="117">
        <v>140494</v>
      </c>
      <c r="BG489" s="82">
        <f>IFERROR(BF489/BC481,"-")</f>
        <v>1.1172880471714506E-4</v>
      </c>
      <c r="BH489" s="117">
        <v>7</v>
      </c>
      <c r="BI489" s="82">
        <f>IFERROR(BH489/BD481,"-")</f>
        <v>6.4814814814814813E-3</v>
      </c>
      <c r="BJ489" s="120">
        <f t="shared" si="319"/>
        <v>20070.571428571428</v>
      </c>
      <c r="BK489" s="83">
        <f t="shared" si="337"/>
        <v>5.5688146380270488E-3</v>
      </c>
      <c r="BL489" s="197"/>
      <c r="BM489" s="172"/>
      <c r="BN489" s="172"/>
      <c r="BO489" s="37" t="s">
        <v>81</v>
      </c>
      <c r="BP489" s="117">
        <v>15011</v>
      </c>
      <c r="BQ489" s="82">
        <f>IFERROR(BP489/BM481,"-")</f>
        <v>2.506221936796492E-5</v>
      </c>
      <c r="BR489" s="117">
        <v>3</v>
      </c>
      <c r="BS489" s="82">
        <f>IFERROR(BR489/BN481,"-")</f>
        <v>7.4074074074074077E-3</v>
      </c>
      <c r="BT489" s="120">
        <f t="shared" si="320"/>
        <v>5003.666666666667</v>
      </c>
      <c r="BU489" s="83">
        <f t="shared" si="338"/>
        <v>6.1983471074380167E-3</v>
      </c>
      <c r="BV489" s="197"/>
      <c r="BW489" s="172"/>
      <c r="BX489" s="172"/>
      <c r="BY489" s="37" t="s">
        <v>81</v>
      </c>
      <c r="BZ489" s="117">
        <f t="shared" si="330"/>
        <v>1609549</v>
      </c>
      <c r="CA489" s="82">
        <f>IFERROR(BZ489/BW481,"-")</f>
        <v>1.2643986584745073E-4</v>
      </c>
      <c r="CB489" s="117">
        <f t="shared" si="331"/>
        <v>80</v>
      </c>
      <c r="CC489" s="82">
        <f>IFERROR(CB489/BX481,"-")</f>
        <v>5.8992699653417887E-3</v>
      </c>
      <c r="CD489" s="120">
        <f t="shared" si="321"/>
        <v>20119.362499999999</v>
      </c>
      <c r="CE489" s="83">
        <f t="shared" si="339"/>
        <v>5.3832178184509789E-3</v>
      </c>
    </row>
    <row r="490" spans="2:83" s="31" customFormat="1" ht="13.15" customHeight="1">
      <c r="B490" s="216"/>
      <c r="C490" s="175"/>
      <c r="D490" s="197"/>
      <c r="E490" s="172"/>
      <c r="F490" s="172"/>
      <c r="G490" s="37" t="s">
        <v>83</v>
      </c>
      <c r="H490" s="117">
        <v>23319</v>
      </c>
      <c r="I490" s="82">
        <f>IFERROR(H490/E481,"-")</f>
        <v>1.6996811576287178E-4</v>
      </c>
      <c r="J490" s="117">
        <v>5</v>
      </c>
      <c r="K490" s="82">
        <f>IFERROR(J490/F481,"-")</f>
        <v>7.0422535211267609E-2</v>
      </c>
      <c r="L490" s="120">
        <f t="shared" si="314"/>
        <v>4663.8</v>
      </c>
      <c r="M490" s="83">
        <f t="shared" si="332"/>
        <v>6.3291139240506333E-2</v>
      </c>
      <c r="N490" s="197"/>
      <c r="O490" s="172"/>
      <c r="P490" s="172"/>
      <c r="Q490" s="37" t="s">
        <v>83</v>
      </c>
      <c r="R490" s="117">
        <v>147893</v>
      </c>
      <c r="S490" s="82">
        <f>IFERROR(R490/O481,"-")</f>
        <v>7.1734150646615268E-4</v>
      </c>
      <c r="T490" s="117">
        <v>5</v>
      </c>
      <c r="U490" s="82">
        <f>IFERROR(T490/P481,"-")</f>
        <v>4.4247787610619468E-2</v>
      </c>
      <c r="V490" s="120">
        <f t="shared" si="315"/>
        <v>29578.6</v>
      </c>
      <c r="W490" s="83">
        <f t="shared" si="333"/>
        <v>4.2016806722689079E-2</v>
      </c>
      <c r="X490" s="197"/>
      <c r="Y490" s="172"/>
      <c r="Z490" s="172"/>
      <c r="AA490" s="37" t="s">
        <v>83</v>
      </c>
      <c r="AB490" s="117">
        <v>3263067</v>
      </c>
      <c r="AC490" s="82">
        <f>IFERROR(AB490/Y481,"-")</f>
        <v>8.0736649920378552E-4</v>
      </c>
      <c r="AD490" s="117">
        <v>161</v>
      </c>
      <c r="AE490" s="82">
        <f>IFERROR(AD490/Z481,"-")</f>
        <v>2.955755461722049E-2</v>
      </c>
      <c r="AF490" s="120">
        <f t="shared" si="316"/>
        <v>20267.496894409938</v>
      </c>
      <c r="AG490" s="83">
        <f t="shared" si="334"/>
        <v>2.7315914489311165E-2</v>
      </c>
      <c r="AH490" s="197"/>
      <c r="AI490" s="172"/>
      <c r="AJ490" s="172"/>
      <c r="AK490" s="37" t="s">
        <v>83</v>
      </c>
      <c r="AL490" s="117">
        <v>2715214</v>
      </c>
      <c r="AM490" s="82">
        <f>IFERROR(AL490/AI481,"-")</f>
        <v>7.2168715574365218E-4</v>
      </c>
      <c r="AN490" s="117">
        <v>156</v>
      </c>
      <c r="AO490" s="82">
        <f>IFERROR(AN490/AJ481,"-")</f>
        <v>3.8980509745127435E-2</v>
      </c>
      <c r="AP490" s="120">
        <f t="shared" si="317"/>
        <v>17405.217948717949</v>
      </c>
      <c r="AQ490" s="83">
        <f t="shared" si="335"/>
        <v>3.6094400740397964E-2</v>
      </c>
      <c r="AR490" s="197"/>
      <c r="AS490" s="172"/>
      <c r="AT490" s="172"/>
      <c r="AU490" s="37" t="s">
        <v>83</v>
      </c>
      <c r="AV490" s="117">
        <v>7917412</v>
      </c>
      <c r="AW490" s="82">
        <f>IFERROR(AV490/AS481,"-")</f>
        <v>2.904345705872286E-3</v>
      </c>
      <c r="AX490" s="117">
        <v>152</v>
      </c>
      <c r="AY490" s="82">
        <f>IFERROR(AX490/AT481,"-")</f>
        <v>6.2218583708555056E-2</v>
      </c>
      <c r="AZ490" s="120">
        <f t="shared" si="318"/>
        <v>52088.23684210526</v>
      </c>
      <c r="BA490" s="83">
        <f t="shared" si="336"/>
        <v>5.6171470805617151E-2</v>
      </c>
      <c r="BB490" s="197"/>
      <c r="BC490" s="172"/>
      <c r="BD490" s="172"/>
      <c r="BE490" s="37" t="s">
        <v>83</v>
      </c>
      <c r="BF490" s="117">
        <v>1370644</v>
      </c>
      <c r="BG490" s="82">
        <f>IFERROR(BF490/BC481,"-")</f>
        <v>1.0900139209697678E-3</v>
      </c>
      <c r="BH490" s="117">
        <v>96</v>
      </c>
      <c r="BI490" s="82">
        <f>IFERROR(BH490/BD481,"-")</f>
        <v>8.8888888888888892E-2</v>
      </c>
      <c r="BJ490" s="120">
        <f t="shared" si="319"/>
        <v>14277.541666666666</v>
      </c>
      <c r="BK490" s="83">
        <f t="shared" si="337"/>
        <v>7.6372315035799526E-2</v>
      </c>
      <c r="BL490" s="197"/>
      <c r="BM490" s="172"/>
      <c r="BN490" s="172"/>
      <c r="BO490" s="37" t="s">
        <v>83</v>
      </c>
      <c r="BP490" s="117">
        <v>1898353</v>
      </c>
      <c r="BQ490" s="82">
        <f>IFERROR(BP490/BM481,"-")</f>
        <v>3.1694716756934457E-3</v>
      </c>
      <c r="BR490" s="117">
        <v>36</v>
      </c>
      <c r="BS490" s="82">
        <f>IFERROR(BR490/BN481,"-")</f>
        <v>8.8888888888888892E-2</v>
      </c>
      <c r="BT490" s="120">
        <f t="shared" si="320"/>
        <v>52732.027777777781</v>
      </c>
      <c r="BU490" s="83">
        <f t="shared" si="338"/>
        <v>7.43801652892562E-2</v>
      </c>
      <c r="BV490" s="197"/>
      <c r="BW490" s="172"/>
      <c r="BX490" s="172"/>
      <c r="BY490" s="37" t="s">
        <v>83</v>
      </c>
      <c r="BZ490" s="117">
        <f t="shared" si="330"/>
        <v>17335902</v>
      </c>
      <c r="CA490" s="82">
        <f>IFERROR(BZ490/BW481,"-")</f>
        <v>1.361840567279749E-3</v>
      </c>
      <c r="CB490" s="117">
        <f t="shared" si="331"/>
        <v>611</v>
      </c>
      <c r="CC490" s="82">
        <f>IFERROR(CB490/BX481,"-")</f>
        <v>4.5055674360297913E-2</v>
      </c>
      <c r="CD490" s="120">
        <f t="shared" si="321"/>
        <v>28372.998363338789</v>
      </c>
      <c r="CE490" s="83">
        <f t="shared" si="339"/>
        <v>4.1114326088419355E-2</v>
      </c>
    </row>
    <row r="491" spans="2:83" s="31" customFormat="1" ht="13.15" customHeight="1">
      <c r="B491" s="216"/>
      <c r="C491" s="175"/>
      <c r="D491" s="197"/>
      <c r="E491" s="172"/>
      <c r="F491" s="172"/>
      <c r="G491" s="37" t="s">
        <v>85</v>
      </c>
      <c r="H491" s="117">
        <v>0</v>
      </c>
      <c r="I491" s="82">
        <f>IFERROR(H491/E481,"-")</f>
        <v>0</v>
      </c>
      <c r="J491" s="117">
        <v>0</v>
      </c>
      <c r="K491" s="82">
        <f>IFERROR(J491/F481,"-")</f>
        <v>0</v>
      </c>
      <c r="L491" s="120" t="str">
        <f t="shared" si="314"/>
        <v>-</v>
      </c>
      <c r="M491" s="83">
        <f t="shared" si="332"/>
        <v>0</v>
      </c>
      <c r="N491" s="197"/>
      <c r="O491" s="172"/>
      <c r="P491" s="172"/>
      <c r="Q491" s="37" t="s">
        <v>85</v>
      </c>
      <c r="R491" s="117">
        <v>21569</v>
      </c>
      <c r="S491" s="82">
        <f>IFERROR(R491/O481,"-")</f>
        <v>1.0461846708747843E-4</v>
      </c>
      <c r="T491" s="117">
        <v>2</v>
      </c>
      <c r="U491" s="82">
        <f>IFERROR(T491/P481,"-")</f>
        <v>1.7699115044247787E-2</v>
      </c>
      <c r="V491" s="120">
        <f t="shared" si="315"/>
        <v>10784.5</v>
      </c>
      <c r="W491" s="83">
        <f t="shared" si="333"/>
        <v>1.680672268907563E-2</v>
      </c>
      <c r="X491" s="197"/>
      <c r="Y491" s="172"/>
      <c r="Z491" s="172"/>
      <c r="AA491" s="37" t="s">
        <v>85</v>
      </c>
      <c r="AB491" s="117">
        <v>3936986</v>
      </c>
      <c r="AC491" s="82">
        <f>IFERROR(AB491/Y481,"-")</f>
        <v>9.7411135114121609E-4</v>
      </c>
      <c r="AD491" s="117">
        <v>33</v>
      </c>
      <c r="AE491" s="82">
        <f>IFERROR(AD491/Z481,"-")</f>
        <v>6.0583807600514041E-3</v>
      </c>
      <c r="AF491" s="120">
        <f t="shared" si="316"/>
        <v>119302.60606060606</v>
      </c>
      <c r="AG491" s="83">
        <f t="shared" si="334"/>
        <v>5.5989141499830338E-3</v>
      </c>
      <c r="AH491" s="197"/>
      <c r="AI491" s="172"/>
      <c r="AJ491" s="172"/>
      <c r="AK491" s="37" t="s">
        <v>85</v>
      </c>
      <c r="AL491" s="117">
        <v>8825096</v>
      </c>
      <c r="AM491" s="82">
        <f>IFERROR(AL491/AI481,"-")</f>
        <v>2.3456561550598523E-3</v>
      </c>
      <c r="AN491" s="117">
        <v>58</v>
      </c>
      <c r="AO491" s="82">
        <f>IFERROR(AN491/AJ481,"-")</f>
        <v>1.4492753623188406E-2</v>
      </c>
      <c r="AP491" s="120">
        <f t="shared" si="317"/>
        <v>152156.8275862069</v>
      </c>
      <c r="AQ491" s="83">
        <f t="shared" si="335"/>
        <v>1.3419713095788986E-2</v>
      </c>
      <c r="AR491" s="197"/>
      <c r="AS491" s="172"/>
      <c r="AT491" s="172"/>
      <c r="AU491" s="37" t="s">
        <v>85</v>
      </c>
      <c r="AV491" s="117">
        <v>10731186</v>
      </c>
      <c r="AW491" s="82">
        <f>IFERROR(AV491/AS481,"-")</f>
        <v>3.9365229418422071E-3</v>
      </c>
      <c r="AX491" s="117">
        <v>57</v>
      </c>
      <c r="AY491" s="82">
        <f>IFERROR(AX491/AT481,"-")</f>
        <v>2.3331968890708144E-2</v>
      </c>
      <c r="AZ491" s="120">
        <f t="shared" si="318"/>
        <v>188266.42105263157</v>
      </c>
      <c r="BA491" s="83">
        <f t="shared" si="336"/>
        <v>2.1064301552106431E-2</v>
      </c>
      <c r="BB491" s="197"/>
      <c r="BC491" s="172"/>
      <c r="BD491" s="172"/>
      <c r="BE491" s="37" t="s">
        <v>85</v>
      </c>
      <c r="BF491" s="117">
        <v>5447982</v>
      </c>
      <c r="BG491" s="82">
        <f>IFERROR(BF491/BC481,"-")</f>
        <v>4.3325445711597747E-3</v>
      </c>
      <c r="BH491" s="117">
        <v>35</v>
      </c>
      <c r="BI491" s="82">
        <f>IFERROR(BH491/BD481,"-")</f>
        <v>3.2407407407407406E-2</v>
      </c>
      <c r="BJ491" s="120">
        <f t="shared" si="319"/>
        <v>155656.62857142856</v>
      </c>
      <c r="BK491" s="83">
        <f t="shared" si="337"/>
        <v>2.7844073190135241E-2</v>
      </c>
      <c r="BL491" s="197"/>
      <c r="BM491" s="172"/>
      <c r="BN491" s="172"/>
      <c r="BO491" s="37" t="s">
        <v>85</v>
      </c>
      <c r="BP491" s="117">
        <v>2839175</v>
      </c>
      <c r="BQ491" s="82">
        <f>IFERROR(BP491/BM481,"-")</f>
        <v>4.7402589217268535E-3</v>
      </c>
      <c r="BR491" s="117">
        <v>23</v>
      </c>
      <c r="BS491" s="82">
        <f>IFERROR(BR491/BN481,"-")</f>
        <v>5.6790123456790124E-2</v>
      </c>
      <c r="BT491" s="120">
        <f t="shared" si="320"/>
        <v>123442.39130434782</v>
      </c>
      <c r="BU491" s="83">
        <f t="shared" si="338"/>
        <v>4.7520661157024795E-2</v>
      </c>
      <c r="BV491" s="197"/>
      <c r="BW491" s="172"/>
      <c r="BX491" s="172"/>
      <c r="BY491" s="37" t="s">
        <v>85</v>
      </c>
      <c r="BZ491" s="117">
        <f t="shared" si="330"/>
        <v>31801994</v>
      </c>
      <c r="CA491" s="82">
        <f>IFERROR(BZ491/BW481,"-")</f>
        <v>2.4982401002028721E-3</v>
      </c>
      <c r="CB491" s="117">
        <f t="shared" si="331"/>
        <v>208</v>
      </c>
      <c r="CC491" s="82">
        <f>IFERROR(CB491/BX481,"-")</f>
        <v>1.5338101909888652E-2</v>
      </c>
      <c r="CD491" s="120">
        <f t="shared" si="321"/>
        <v>152894.20192307694</v>
      </c>
      <c r="CE491" s="83">
        <f t="shared" si="339"/>
        <v>1.3996366327972546E-2</v>
      </c>
    </row>
    <row r="492" spans="2:83" s="31" customFormat="1" ht="13.15" customHeight="1">
      <c r="B492" s="216"/>
      <c r="C492" s="175"/>
      <c r="D492" s="197"/>
      <c r="E492" s="172"/>
      <c r="F492" s="172"/>
      <c r="G492" s="37" t="s">
        <v>87</v>
      </c>
      <c r="H492" s="117">
        <v>178186</v>
      </c>
      <c r="I492" s="82">
        <f>IFERROR(H492/E481,"-")</f>
        <v>1.2987666141482512E-3</v>
      </c>
      <c r="J492" s="117">
        <v>3</v>
      </c>
      <c r="K492" s="82">
        <f>IFERROR(J492/F481,"-")</f>
        <v>4.2253521126760563E-2</v>
      </c>
      <c r="L492" s="120">
        <f t="shared" si="314"/>
        <v>59395.333333333336</v>
      </c>
      <c r="M492" s="83">
        <f t="shared" si="332"/>
        <v>3.7974683544303799E-2</v>
      </c>
      <c r="N492" s="197"/>
      <c r="O492" s="172"/>
      <c r="P492" s="172"/>
      <c r="Q492" s="37" t="s">
        <v>87</v>
      </c>
      <c r="R492" s="117">
        <v>188349</v>
      </c>
      <c r="S492" s="82">
        <f>IFERROR(R492/O481,"-")</f>
        <v>9.1356964427926539E-4</v>
      </c>
      <c r="T492" s="117">
        <v>4</v>
      </c>
      <c r="U492" s="82">
        <f>IFERROR(T492/P481,"-")</f>
        <v>3.5398230088495575E-2</v>
      </c>
      <c r="V492" s="120">
        <f t="shared" si="315"/>
        <v>47087.25</v>
      </c>
      <c r="W492" s="83">
        <f t="shared" si="333"/>
        <v>3.3613445378151259E-2</v>
      </c>
      <c r="X492" s="197"/>
      <c r="Y492" s="172"/>
      <c r="Z492" s="172"/>
      <c r="AA492" s="37" t="s">
        <v>87</v>
      </c>
      <c r="AB492" s="117">
        <v>5116447</v>
      </c>
      <c r="AC492" s="82">
        <f>IFERROR(AB492/Y481,"-")</f>
        <v>1.2659402650180675E-3</v>
      </c>
      <c r="AD492" s="117">
        <v>34</v>
      </c>
      <c r="AE492" s="82">
        <f>IFERROR(AD492/Z481,"-")</f>
        <v>6.2419680558105381E-3</v>
      </c>
      <c r="AF492" s="120">
        <f t="shared" si="316"/>
        <v>150483.73529411765</v>
      </c>
      <c r="AG492" s="83">
        <f t="shared" si="334"/>
        <v>5.7685782151340346E-3</v>
      </c>
      <c r="AH492" s="197"/>
      <c r="AI492" s="172"/>
      <c r="AJ492" s="172"/>
      <c r="AK492" s="37" t="s">
        <v>87</v>
      </c>
      <c r="AL492" s="117">
        <v>19855894</v>
      </c>
      <c r="AM492" s="82">
        <f>IFERROR(AL492/AI481,"-")</f>
        <v>5.2775743148081328E-3</v>
      </c>
      <c r="AN492" s="117">
        <v>86</v>
      </c>
      <c r="AO492" s="82">
        <f>IFERROR(AN492/AJ481,"-")</f>
        <v>2.1489255372313842E-2</v>
      </c>
      <c r="AP492" s="120">
        <f t="shared" si="317"/>
        <v>230882.48837209304</v>
      </c>
      <c r="AQ492" s="83">
        <f t="shared" si="335"/>
        <v>1.989819527996298E-2</v>
      </c>
      <c r="AR492" s="197"/>
      <c r="AS492" s="172"/>
      <c r="AT492" s="172"/>
      <c r="AU492" s="37" t="s">
        <v>87</v>
      </c>
      <c r="AV492" s="117">
        <v>35982117</v>
      </c>
      <c r="AW492" s="82">
        <f>IFERROR(AV492/AS481,"-")</f>
        <v>1.3199326623035933E-2</v>
      </c>
      <c r="AX492" s="117">
        <v>91</v>
      </c>
      <c r="AY492" s="82">
        <f>IFERROR(AX492/AT481,"-")</f>
        <v>3.7249283667621778E-2</v>
      </c>
      <c r="AZ492" s="120">
        <f t="shared" si="318"/>
        <v>395407.87912087911</v>
      </c>
      <c r="BA492" s="83">
        <f t="shared" si="336"/>
        <v>3.3628972653362899E-2</v>
      </c>
      <c r="BB492" s="197"/>
      <c r="BC492" s="172"/>
      <c r="BD492" s="172"/>
      <c r="BE492" s="37" t="s">
        <v>87</v>
      </c>
      <c r="BF492" s="117">
        <v>20662016</v>
      </c>
      <c r="BG492" s="82">
        <f>IFERROR(BF492/BC481,"-")</f>
        <v>1.6431608116549652E-2</v>
      </c>
      <c r="BH492" s="117">
        <v>63</v>
      </c>
      <c r="BI492" s="82">
        <f>IFERROR(BH492/BD481,"-")</f>
        <v>5.8333333333333334E-2</v>
      </c>
      <c r="BJ492" s="120">
        <f t="shared" si="319"/>
        <v>327968.50793650793</v>
      </c>
      <c r="BK492" s="83">
        <f t="shared" si="337"/>
        <v>5.0119331742243436E-2</v>
      </c>
      <c r="BL492" s="197"/>
      <c r="BM492" s="172"/>
      <c r="BN492" s="172"/>
      <c r="BO492" s="37" t="s">
        <v>87</v>
      </c>
      <c r="BP492" s="117">
        <v>14778029</v>
      </c>
      <c r="BQ492" s="82">
        <f>IFERROR(BP492/BM481,"-")</f>
        <v>2.4673253255888834E-2</v>
      </c>
      <c r="BR492" s="117">
        <v>50</v>
      </c>
      <c r="BS492" s="82">
        <f>IFERROR(BR492/BN481,"-")</f>
        <v>0.12345679012345678</v>
      </c>
      <c r="BT492" s="120">
        <f t="shared" si="320"/>
        <v>295560.58</v>
      </c>
      <c r="BU492" s="83">
        <f t="shared" si="338"/>
        <v>0.10330578512396695</v>
      </c>
      <c r="BV492" s="197"/>
      <c r="BW492" s="172"/>
      <c r="BX492" s="172"/>
      <c r="BY492" s="37" t="s">
        <v>87</v>
      </c>
      <c r="BZ492" s="117">
        <f t="shared" si="330"/>
        <v>96761038</v>
      </c>
      <c r="CA492" s="82">
        <f>IFERROR(BZ492/BW481,"-")</f>
        <v>7.601168193065313E-3</v>
      </c>
      <c r="CB492" s="117">
        <f t="shared" si="331"/>
        <v>331</v>
      </c>
      <c r="CC492" s="82">
        <f>IFERROR(CB492/BX481,"-")</f>
        <v>2.4408229481601651E-2</v>
      </c>
      <c r="CD492" s="120">
        <f t="shared" si="321"/>
        <v>292329.41993957706</v>
      </c>
      <c r="CE492" s="83">
        <f t="shared" si="339"/>
        <v>2.2273063723840927E-2</v>
      </c>
    </row>
    <row r="493" spans="2:83" s="31" customFormat="1" ht="13.15" customHeight="1">
      <c r="B493" s="216"/>
      <c r="C493" s="175"/>
      <c r="D493" s="197"/>
      <c r="E493" s="172"/>
      <c r="F493" s="172"/>
      <c r="G493" s="37" t="s">
        <v>89</v>
      </c>
      <c r="H493" s="117">
        <v>145397</v>
      </c>
      <c r="I493" s="82">
        <f>IFERROR(H493/E481,"-")</f>
        <v>1.0597733233661077E-3</v>
      </c>
      <c r="J493" s="117">
        <v>8</v>
      </c>
      <c r="K493" s="82">
        <f>IFERROR(J493/F481,"-")</f>
        <v>0.11267605633802817</v>
      </c>
      <c r="L493" s="120">
        <f t="shared" si="314"/>
        <v>18174.625</v>
      </c>
      <c r="M493" s="83">
        <f t="shared" si="332"/>
        <v>0.10126582278481013</v>
      </c>
      <c r="N493" s="197"/>
      <c r="O493" s="172"/>
      <c r="P493" s="172"/>
      <c r="Q493" s="37" t="s">
        <v>89</v>
      </c>
      <c r="R493" s="117">
        <v>1065755</v>
      </c>
      <c r="S493" s="82">
        <f>IFERROR(R493/O481,"-")</f>
        <v>5.1693474148461023E-3</v>
      </c>
      <c r="T493" s="117">
        <v>16</v>
      </c>
      <c r="U493" s="82">
        <f>IFERROR(T493/P481,"-")</f>
        <v>0.1415929203539823</v>
      </c>
      <c r="V493" s="120">
        <f t="shared" si="315"/>
        <v>66609.6875</v>
      </c>
      <c r="W493" s="83">
        <f t="shared" si="333"/>
        <v>0.13445378151260504</v>
      </c>
      <c r="X493" s="197"/>
      <c r="Y493" s="172"/>
      <c r="Z493" s="172"/>
      <c r="AA493" s="37" t="s">
        <v>89</v>
      </c>
      <c r="AB493" s="117">
        <v>36383705</v>
      </c>
      <c r="AC493" s="82">
        <f>IFERROR(AB493/Y481,"-")</f>
        <v>9.0022621459851324E-3</v>
      </c>
      <c r="AD493" s="117">
        <v>642</v>
      </c>
      <c r="AE493" s="82">
        <f>IFERROR(AD493/Z481,"-")</f>
        <v>0.11786304387736368</v>
      </c>
      <c r="AF493" s="120">
        <f t="shared" si="316"/>
        <v>56672.437694704051</v>
      </c>
      <c r="AG493" s="83">
        <f t="shared" si="334"/>
        <v>0.10892432982694265</v>
      </c>
      <c r="AH493" s="197"/>
      <c r="AI493" s="172"/>
      <c r="AJ493" s="172"/>
      <c r="AK493" s="37" t="s">
        <v>89</v>
      </c>
      <c r="AL493" s="117">
        <v>37878413</v>
      </c>
      <c r="AM493" s="82">
        <f>IFERROR(AL493/AI481,"-")</f>
        <v>1.006784884802943E-2</v>
      </c>
      <c r="AN493" s="117">
        <v>535</v>
      </c>
      <c r="AO493" s="82">
        <f>IFERROR(AN493/AJ481,"-")</f>
        <v>0.13368315842078959</v>
      </c>
      <c r="AP493" s="120">
        <f t="shared" si="317"/>
        <v>70800.771962616825</v>
      </c>
      <c r="AQ493" s="83">
        <f t="shared" si="335"/>
        <v>0.12378528459046738</v>
      </c>
      <c r="AR493" s="197"/>
      <c r="AS493" s="172"/>
      <c r="AT493" s="172"/>
      <c r="AU493" s="37" t="s">
        <v>89</v>
      </c>
      <c r="AV493" s="117">
        <v>37793105</v>
      </c>
      <c r="AW493" s="82">
        <f>IFERROR(AV493/AS481,"-")</f>
        <v>1.3863651685466213E-2</v>
      </c>
      <c r="AX493" s="117">
        <v>378</v>
      </c>
      <c r="AY493" s="82">
        <f>IFERROR(AX493/AT481,"-")</f>
        <v>0.15472779369627507</v>
      </c>
      <c r="AZ493" s="120">
        <f t="shared" si="318"/>
        <v>99981.759259259255</v>
      </c>
      <c r="BA493" s="83">
        <f t="shared" si="336"/>
        <v>0.13968957871396895</v>
      </c>
      <c r="BB493" s="197"/>
      <c r="BC493" s="172"/>
      <c r="BD493" s="172"/>
      <c r="BE493" s="37" t="s">
        <v>89</v>
      </c>
      <c r="BF493" s="117">
        <v>25191027</v>
      </c>
      <c r="BG493" s="82">
        <f>IFERROR(BF493/BC481,"-")</f>
        <v>2.0033334778049798E-2</v>
      </c>
      <c r="BH493" s="117">
        <v>178</v>
      </c>
      <c r="BI493" s="82">
        <f>IFERROR(BH493/BD481,"-")</f>
        <v>0.1648148148148148</v>
      </c>
      <c r="BJ493" s="120">
        <f t="shared" si="319"/>
        <v>141522.6235955056</v>
      </c>
      <c r="BK493" s="83">
        <f t="shared" si="337"/>
        <v>0.14160700079554495</v>
      </c>
      <c r="BL493" s="197"/>
      <c r="BM493" s="172"/>
      <c r="BN493" s="172"/>
      <c r="BO493" s="37" t="s">
        <v>89</v>
      </c>
      <c r="BP493" s="117">
        <v>9791002</v>
      </c>
      <c r="BQ493" s="82">
        <f>IFERROR(BP493/BM481,"-")</f>
        <v>1.6346961558602578E-2</v>
      </c>
      <c r="BR493" s="117">
        <v>72</v>
      </c>
      <c r="BS493" s="82">
        <f>IFERROR(BR493/BN481,"-")</f>
        <v>0.17777777777777778</v>
      </c>
      <c r="BT493" s="120">
        <f t="shared" si="320"/>
        <v>135986.13888888888</v>
      </c>
      <c r="BU493" s="83">
        <f t="shared" si="338"/>
        <v>0.1487603305785124</v>
      </c>
      <c r="BV493" s="197"/>
      <c r="BW493" s="172"/>
      <c r="BX493" s="172"/>
      <c r="BY493" s="37" t="s">
        <v>89</v>
      </c>
      <c r="BZ493" s="117">
        <f t="shared" si="330"/>
        <v>148248404</v>
      </c>
      <c r="CA493" s="82">
        <f>IFERROR(BZ493/BW481,"-")</f>
        <v>1.1645814022349538E-2</v>
      </c>
      <c r="CB493" s="117">
        <f t="shared" si="331"/>
        <v>1829</v>
      </c>
      <c r="CC493" s="82">
        <f>IFERROR(CB493/BX481,"-")</f>
        <v>0.13487205958262666</v>
      </c>
      <c r="CD493" s="120">
        <f t="shared" si="321"/>
        <v>81054.348824494256</v>
      </c>
      <c r="CE493" s="83">
        <f t="shared" si="339"/>
        <v>0.12307381737433551</v>
      </c>
    </row>
    <row r="494" spans="2:83" s="31" customFormat="1" ht="13.15" customHeight="1">
      <c r="B494" s="216"/>
      <c r="C494" s="175"/>
      <c r="D494" s="197"/>
      <c r="E494" s="172"/>
      <c r="F494" s="172"/>
      <c r="G494" s="37" t="s">
        <v>91</v>
      </c>
      <c r="H494" s="117">
        <v>1670896</v>
      </c>
      <c r="I494" s="82">
        <f>IFERROR(H494/E481,"-")</f>
        <v>1.2178868937592496E-2</v>
      </c>
      <c r="J494" s="117">
        <v>1</v>
      </c>
      <c r="K494" s="82">
        <f>IFERROR(J494/F481,"-")</f>
        <v>1.4084507042253521E-2</v>
      </c>
      <c r="L494" s="120">
        <f t="shared" si="314"/>
        <v>1670896</v>
      </c>
      <c r="M494" s="83">
        <f t="shared" si="332"/>
        <v>1.2658227848101266E-2</v>
      </c>
      <c r="N494" s="197"/>
      <c r="O494" s="172"/>
      <c r="P494" s="172"/>
      <c r="Q494" s="37" t="s">
        <v>91</v>
      </c>
      <c r="R494" s="117">
        <v>425127</v>
      </c>
      <c r="S494" s="82">
        <f>IFERROR(R494/O481,"-")</f>
        <v>2.062039735615858E-3</v>
      </c>
      <c r="T494" s="117">
        <v>4</v>
      </c>
      <c r="U494" s="82">
        <f>IFERROR(T494/P481,"-")</f>
        <v>3.5398230088495575E-2</v>
      </c>
      <c r="V494" s="120">
        <f t="shared" si="315"/>
        <v>106281.75</v>
      </c>
      <c r="W494" s="83">
        <f t="shared" si="333"/>
        <v>3.3613445378151259E-2</v>
      </c>
      <c r="X494" s="197"/>
      <c r="Y494" s="172"/>
      <c r="Z494" s="172"/>
      <c r="AA494" s="37" t="s">
        <v>91</v>
      </c>
      <c r="AB494" s="117">
        <v>78787701</v>
      </c>
      <c r="AC494" s="82">
        <f>IFERROR(AB494/Y481,"-")</f>
        <v>1.9494098753315391E-2</v>
      </c>
      <c r="AD494" s="117">
        <v>383</v>
      </c>
      <c r="AE494" s="82">
        <f>IFERROR(AD494/Z481,"-")</f>
        <v>7.0313934275748113E-2</v>
      </c>
      <c r="AF494" s="120">
        <f t="shared" si="316"/>
        <v>205712.01305483028</v>
      </c>
      <c r="AG494" s="83">
        <f t="shared" si="334"/>
        <v>6.4981336952833396E-2</v>
      </c>
      <c r="AH494" s="197"/>
      <c r="AI494" s="172"/>
      <c r="AJ494" s="172"/>
      <c r="AK494" s="37" t="s">
        <v>91</v>
      </c>
      <c r="AL494" s="117">
        <v>88986608</v>
      </c>
      <c r="AM494" s="82">
        <f>IFERROR(AL494/AI481,"-")</f>
        <v>2.3652092257477799E-2</v>
      </c>
      <c r="AN494" s="117">
        <v>539</v>
      </c>
      <c r="AO494" s="82">
        <f>IFERROR(AN494/AJ481,"-")</f>
        <v>0.13468265867066467</v>
      </c>
      <c r="AP494" s="120">
        <f t="shared" si="317"/>
        <v>165095.74768089055</v>
      </c>
      <c r="AQ494" s="83">
        <f t="shared" si="335"/>
        <v>0.12471078204534937</v>
      </c>
      <c r="AR494" s="197"/>
      <c r="AS494" s="172"/>
      <c r="AT494" s="172"/>
      <c r="AU494" s="37" t="s">
        <v>91</v>
      </c>
      <c r="AV494" s="117">
        <v>111160694</v>
      </c>
      <c r="AW494" s="82">
        <f>IFERROR(AV494/AS481,"-")</f>
        <v>4.0777097905310873E-2</v>
      </c>
      <c r="AX494" s="117">
        <v>591</v>
      </c>
      <c r="AY494" s="82">
        <f>IFERROR(AX494/AT481,"-")</f>
        <v>0.24191567744576339</v>
      </c>
      <c r="AZ494" s="120">
        <f t="shared" si="318"/>
        <v>188089.16074450084</v>
      </c>
      <c r="BA494" s="83">
        <f t="shared" si="336"/>
        <v>0.21840354767184036</v>
      </c>
      <c r="BB494" s="197"/>
      <c r="BC494" s="172"/>
      <c r="BD494" s="172"/>
      <c r="BE494" s="37" t="s">
        <v>91</v>
      </c>
      <c r="BF494" s="117">
        <v>46623704</v>
      </c>
      <c r="BG494" s="82">
        <f>IFERROR(BF494/BC481,"-")</f>
        <v>3.7077816272623562E-2</v>
      </c>
      <c r="BH494" s="117">
        <v>301</v>
      </c>
      <c r="BI494" s="82">
        <f>IFERROR(BH494/BD481,"-")</f>
        <v>0.27870370370370373</v>
      </c>
      <c r="BJ494" s="120">
        <f t="shared" si="319"/>
        <v>154896.0265780731</v>
      </c>
      <c r="BK494" s="83">
        <f t="shared" si="337"/>
        <v>0.23945902943516309</v>
      </c>
      <c r="BL494" s="197"/>
      <c r="BM494" s="172"/>
      <c r="BN494" s="172"/>
      <c r="BO494" s="37" t="s">
        <v>91</v>
      </c>
      <c r="BP494" s="117">
        <v>45309263</v>
      </c>
      <c r="BQ494" s="82">
        <f>IFERROR(BP494/BM481,"-")</f>
        <v>7.5647904117434966E-2</v>
      </c>
      <c r="BR494" s="117">
        <v>126</v>
      </c>
      <c r="BS494" s="82">
        <f>IFERROR(BR494/BN481,"-")</f>
        <v>0.31111111111111112</v>
      </c>
      <c r="BT494" s="120">
        <f t="shared" si="320"/>
        <v>359597.32539682538</v>
      </c>
      <c r="BU494" s="83">
        <f t="shared" si="338"/>
        <v>0.26033057851239672</v>
      </c>
      <c r="BV494" s="197"/>
      <c r="BW494" s="172"/>
      <c r="BX494" s="172"/>
      <c r="BY494" s="37" t="s">
        <v>91</v>
      </c>
      <c r="BZ494" s="117">
        <f t="shared" si="330"/>
        <v>372963993</v>
      </c>
      <c r="CA494" s="82">
        <f>IFERROR(BZ494/BW481,"-")</f>
        <v>2.9298590624360955E-2</v>
      </c>
      <c r="CB494" s="117">
        <f t="shared" si="331"/>
        <v>1945</v>
      </c>
      <c r="CC494" s="82">
        <f>IFERROR(CB494/BX481,"-")</f>
        <v>0.14342600103237224</v>
      </c>
      <c r="CD494" s="120">
        <f t="shared" si="321"/>
        <v>191755.26632390745</v>
      </c>
      <c r="CE494" s="83">
        <f t="shared" si="339"/>
        <v>0.13087948321108944</v>
      </c>
    </row>
    <row r="495" spans="2:83" s="31" customFormat="1" ht="13.15" customHeight="1">
      <c r="B495" s="216"/>
      <c r="C495" s="175"/>
      <c r="D495" s="197"/>
      <c r="E495" s="172"/>
      <c r="F495" s="172"/>
      <c r="G495" s="37" t="s">
        <v>95</v>
      </c>
      <c r="H495" s="117">
        <v>1793560</v>
      </c>
      <c r="I495" s="82">
        <f>IFERROR(H495/E481,"-")</f>
        <v>1.3072945396786153E-2</v>
      </c>
      <c r="J495" s="117">
        <v>5</v>
      </c>
      <c r="K495" s="82">
        <f>IFERROR(J495/F481,"-")</f>
        <v>7.0422535211267609E-2</v>
      </c>
      <c r="L495" s="120">
        <f t="shared" si="314"/>
        <v>358712</v>
      </c>
      <c r="M495" s="83">
        <f t="shared" si="332"/>
        <v>6.3291139240506333E-2</v>
      </c>
      <c r="N495" s="197"/>
      <c r="O495" s="172"/>
      <c r="P495" s="172"/>
      <c r="Q495" s="37" t="s">
        <v>95</v>
      </c>
      <c r="R495" s="117">
        <v>4531385</v>
      </c>
      <c r="S495" s="82">
        <f>IFERROR(R495/O481,"-")</f>
        <v>2.1979069613018379E-2</v>
      </c>
      <c r="T495" s="117">
        <v>12</v>
      </c>
      <c r="U495" s="82">
        <f>IFERROR(T495/P481,"-")</f>
        <v>0.10619469026548672</v>
      </c>
      <c r="V495" s="120">
        <f t="shared" si="315"/>
        <v>377615.41666666669</v>
      </c>
      <c r="W495" s="83">
        <f t="shared" si="333"/>
        <v>0.10084033613445378</v>
      </c>
      <c r="X495" s="197"/>
      <c r="Y495" s="172"/>
      <c r="Z495" s="172"/>
      <c r="AA495" s="37" t="s">
        <v>95</v>
      </c>
      <c r="AB495" s="117">
        <v>26981201</v>
      </c>
      <c r="AC495" s="82">
        <f>IFERROR(AB495/Y481,"-")</f>
        <v>6.675841408001636E-3</v>
      </c>
      <c r="AD495" s="117">
        <v>345</v>
      </c>
      <c r="AE495" s="82">
        <f>IFERROR(AD495/Z481,"-")</f>
        <v>6.333761703690105E-2</v>
      </c>
      <c r="AF495" s="120">
        <f t="shared" si="316"/>
        <v>78206.379710144931</v>
      </c>
      <c r="AG495" s="83">
        <f t="shared" si="334"/>
        <v>5.8534102477095354E-2</v>
      </c>
      <c r="AH495" s="197"/>
      <c r="AI495" s="172"/>
      <c r="AJ495" s="172"/>
      <c r="AK495" s="37" t="s">
        <v>95</v>
      </c>
      <c r="AL495" s="117">
        <v>24837857</v>
      </c>
      <c r="AM495" s="82">
        <f>IFERROR(AL495/AI481,"-")</f>
        <v>6.6017493917965809E-3</v>
      </c>
      <c r="AN495" s="117">
        <v>303</v>
      </c>
      <c r="AO495" s="82">
        <f>IFERROR(AN495/AJ481,"-")</f>
        <v>7.5712143928035977E-2</v>
      </c>
      <c r="AP495" s="120">
        <f t="shared" si="317"/>
        <v>81973.125412541252</v>
      </c>
      <c r="AQ495" s="83">
        <f t="shared" si="335"/>
        <v>7.0106432207311428E-2</v>
      </c>
      <c r="AR495" s="197"/>
      <c r="AS495" s="172"/>
      <c r="AT495" s="172"/>
      <c r="AU495" s="37" t="s">
        <v>95</v>
      </c>
      <c r="AV495" s="117">
        <v>12400550</v>
      </c>
      <c r="AW495" s="82">
        <f>IFERROR(AV495/AS481,"-")</f>
        <v>4.5488960462022913E-3</v>
      </c>
      <c r="AX495" s="117">
        <v>210</v>
      </c>
      <c r="AY495" s="82">
        <f>IFERROR(AX495/AT481,"-")</f>
        <v>8.5959885386819479E-2</v>
      </c>
      <c r="AZ495" s="120">
        <f t="shared" si="318"/>
        <v>59050.238095238092</v>
      </c>
      <c r="BA495" s="83">
        <f t="shared" si="336"/>
        <v>7.7605321507760533E-2</v>
      </c>
      <c r="BB495" s="197"/>
      <c r="BC495" s="172"/>
      <c r="BD495" s="172"/>
      <c r="BE495" s="37" t="s">
        <v>95</v>
      </c>
      <c r="BF495" s="117">
        <v>10990374</v>
      </c>
      <c r="BG495" s="82">
        <f>IFERROR(BF495/BC481,"-")</f>
        <v>8.7401693340241459E-3</v>
      </c>
      <c r="BH495" s="117">
        <v>77</v>
      </c>
      <c r="BI495" s="82">
        <f>IFERROR(BH495/BD481,"-")</f>
        <v>7.1296296296296302E-2</v>
      </c>
      <c r="BJ495" s="120">
        <f t="shared" si="319"/>
        <v>142732.12987012987</v>
      </c>
      <c r="BK495" s="83">
        <f t="shared" si="337"/>
        <v>6.1256961018297536E-2</v>
      </c>
      <c r="BL495" s="197"/>
      <c r="BM495" s="172"/>
      <c r="BN495" s="172"/>
      <c r="BO495" s="37" t="s">
        <v>95</v>
      </c>
      <c r="BP495" s="117">
        <v>2071969</v>
      </c>
      <c r="BQ495" s="82">
        <f>IFERROR(BP495/BM481,"-")</f>
        <v>3.4593392579856711E-3</v>
      </c>
      <c r="BR495" s="117">
        <v>40</v>
      </c>
      <c r="BS495" s="82">
        <f>IFERROR(BR495/BN481,"-")</f>
        <v>9.8765432098765427E-2</v>
      </c>
      <c r="BT495" s="120">
        <f t="shared" si="320"/>
        <v>51799.224999999999</v>
      </c>
      <c r="BU495" s="83">
        <f t="shared" si="338"/>
        <v>8.2644628099173556E-2</v>
      </c>
      <c r="BV495" s="197"/>
      <c r="BW495" s="172"/>
      <c r="BX495" s="172"/>
      <c r="BY495" s="37" t="s">
        <v>95</v>
      </c>
      <c r="BZ495" s="117">
        <f t="shared" si="330"/>
        <v>83606896</v>
      </c>
      <c r="CA495" s="82">
        <f>IFERROR(BZ495/BW481,"-")</f>
        <v>6.5678303140580159E-3</v>
      </c>
      <c r="CB495" s="117">
        <f t="shared" si="331"/>
        <v>992</v>
      </c>
      <c r="CC495" s="82">
        <f>IFERROR(CB495/BX481,"-")</f>
        <v>7.3150947570238184E-2</v>
      </c>
      <c r="CD495" s="120">
        <f t="shared" si="321"/>
        <v>84281.145161290318</v>
      </c>
      <c r="CE495" s="83">
        <f t="shared" si="339"/>
        <v>6.6751900948792145E-2</v>
      </c>
    </row>
    <row r="496" spans="2:83" s="31" customFormat="1" ht="13.15" customHeight="1">
      <c r="B496" s="216"/>
      <c r="C496" s="175"/>
      <c r="D496" s="197"/>
      <c r="E496" s="172"/>
      <c r="F496" s="172"/>
      <c r="G496" s="38" t="s">
        <v>93</v>
      </c>
      <c r="H496" s="118">
        <v>294574</v>
      </c>
      <c r="I496" s="84">
        <f>IFERROR(H496/E481,"-")</f>
        <v>2.1470984061380074E-3</v>
      </c>
      <c r="J496" s="118">
        <v>20</v>
      </c>
      <c r="K496" s="84">
        <f>IFERROR(J496/F481,"-")</f>
        <v>0.28169014084507044</v>
      </c>
      <c r="L496" s="121">
        <f t="shared" si="314"/>
        <v>14728.7</v>
      </c>
      <c r="M496" s="87">
        <f t="shared" si="332"/>
        <v>0.25316455696202533</v>
      </c>
      <c r="N496" s="197"/>
      <c r="O496" s="172"/>
      <c r="P496" s="172"/>
      <c r="Q496" s="38" t="s">
        <v>93</v>
      </c>
      <c r="R496" s="118">
        <v>137401</v>
      </c>
      <c r="S496" s="84">
        <f>IFERROR(R496/O481,"-")</f>
        <v>6.6645101749207775E-4</v>
      </c>
      <c r="T496" s="118">
        <v>22</v>
      </c>
      <c r="U496" s="84">
        <f>IFERROR(T496/P481,"-")</f>
        <v>0.19469026548672566</v>
      </c>
      <c r="V496" s="121">
        <f t="shared" si="315"/>
        <v>6245.5</v>
      </c>
      <c r="W496" s="87">
        <f t="shared" si="333"/>
        <v>0.18487394957983194</v>
      </c>
      <c r="X496" s="197"/>
      <c r="Y496" s="172"/>
      <c r="Z496" s="172"/>
      <c r="AA496" s="38" t="s">
        <v>93</v>
      </c>
      <c r="AB496" s="118">
        <v>6055453</v>
      </c>
      <c r="AC496" s="84">
        <f>IFERROR(AB496/Y481,"-")</f>
        <v>1.4982744423277428E-3</v>
      </c>
      <c r="AD496" s="118">
        <v>366</v>
      </c>
      <c r="AE496" s="84">
        <f>IFERROR(AD496/Z481,"-")</f>
        <v>6.7192950247842845E-2</v>
      </c>
      <c r="AF496" s="121">
        <f t="shared" si="316"/>
        <v>16544.953551912567</v>
      </c>
      <c r="AG496" s="87">
        <f t="shared" si="334"/>
        <v>6.2097047845266373E-2</v>
      </c>
      <c r="AH496" s="197"/>
      <c r="AI496" s="172"/>
      <c r="AJ496" s="172"/>
      <c r="AK496" s="38" t="s">
        <v>93</v>
      </c>
      <c r="AL496" s="118">
        <v>8256545</v>
      </c>
      <c r="AM496" s="84">
        <f>IFERROR(AL496/AI481,"-")</f>
        <v>2.1945388014791736E-3</v>
      </c>
      <c r="AN496" s="118">
        <v>456</v>
      </c>
      <c r="AO496" s="84">
        <f>IFERROR(AN496/AJ481,"-")</f>
        <v>0.11394302848575712</v>
      </c>
      <c r="AP496" s="121">
        <f t="shared" si="317"/>
        <v>18106.458333333332</v>
      </c>
      <c r="AQ496" s="87">
        <f t="shared" si="335"/>
        <v>0.10550670985654789</v>
      </c>
      <c r="AR496" s="197"/>
      <c r="AS496" s="172"/>
      <c r="AT496" s="172"/>
      <c r="AU496" s="38" t="s">
        <v>93</v>
      </c>
      <c r="AV496" s="118">
        <v>9323342</v>
      </c>
      <c r="AW496" s="84">
        <f>IFERROR(AV496/AS481,"-")</f>
        <v>3.420083267370541E-3</v>
      </c>
      <c r="AX496" s="118">
        <v>329</v>
      </c>
      <c r="AY496" s="84">
        <f>IFERROR(AX496/AT481,"-")</f>
        <v>0.1346704871060172</v>
      </c>
      <c r="AZ496" s="121">
        <f t="shared" si="318"/>
        <v>28338.425531914894</v>
      </c>
      <c r="BA496" s="87">
        <f t="shared" si="336"/>
        <v>0.12158167036215817</v>
      </c>
      <c r="BB496" s="197"/>
      <c r="BC496" s="172"/>
      <c r="BD496" s="172"/>
      <c r="BE496" s="38" t="s">
        <v>93</v>
      </c>
      <c r="BF496" s="118">
        <v>6170117</v>
      </c>
      <c r="BG496" s="84">
        <f>IFERROR(BF496/BC481,"-")</f>
        <v>4.9068273191377352E-3</v>
      </c>
      <c r="BH496" s="118">
        <v>164</v>
      </c>
      <c r="BI496" s="84">
        <f>IFERROR(BH496/BD481,"-")</f>
        <v>0.15185185185185185</v>
      </c>
      <c r="BJ496" s="121">
        <f t="shared" si="319"/>
        <v>37622.664634146342</v>
      </c>
      <c r="BK496" s="87">
        <f t="shared" si="337"/>
        <v>0.13046937151949084</v>
      </c>
      <c r="BL496" s="197"/>
      <c r="BM496" s="172"/>
      <c r="BN496" s="172"/>
      <c r="BO496" s="38" t="s">
        <v>93</v>
      </c>
      <c r="BP496" s="118">
        <v>2640775</v>
      </c>
      <c r="BQ496" s="84">
        <f>IFERROR(BP496/BM481,"-")</f>
        <v>4.4090122144718911E-3</v>
      </c>
      <c r="BR496" s="118">
        <v>66</v>
      </c>
      <c r="BS496" s="84">
        <f>IFERROR(BR496/BN481,"-")</f>
        <v>0.16296296296296298</v>
      </c>
      <c r="BT496" s="121">
        <f t="shared" si="320"/>
        <v>40011.742424242424</v>
      </c>
      <c r="BU496" s="87">
        <f t="shared" si="338"/>
        <v>0.13636363636363635</v>
      </c>
      <c r="BV496" s="197"/>
      <c r="BW496" s="172"/>
      <c r="BX496" s="172"/>
      <c r="BY496" s="38" t="s">
        <v>93</v>
      </c>
      <c r="BZ496" s="118">
        <f t="shared" si="330"/>
        <v>32878207</v>
      </c>
      <c r="CA496" s="84">
        <f>IFERROR(BZ496/BW481,"-")</f>
        <v>2.5827831786324712E-3</v>
      </c>
      <c r="CB496" s="118">
        <f t="shared" si="331"/>
        <v>1423</v>
      </c>
      <c r="CC496" s="84">
        <f>IFERROR(CB496/BX481,"-")</f>
        <v>0.10493326450851707</v>
      </c>
      <c r="CD496" s="121">
        <f t="shared" si="321"/>
        <v>23104.853829936754</v>
      </c>
      <c r="CE496" s="87">
        <f t="shared" si="339"/>
        <v>9.5753986945696784E-2</v>
      </c>
    </row>
    <row r="497" spans="2:83" s="31" customFormat="1" ht="13.15" customHeight="1">
      <c r="B497" s="216"/>
      <c r="C497" s="176"/>
      <c r="D497" s="198"/>
      <c r="E497" s="173"/>
      <c r="F497" s="173"/>
      <c r="G497" s="39" t="s">
        <v>100</v>
      </c>
      <c r="H497" s="114">
        <f>SUM(H481:H496)</f>
        <v>11153053</v>
      </c>
      <c r="I497" s="84">
        <f>IFERROR(H497/E481,"-")</f>
        <v>8.1292654205302295E-2</v>
      </c>
      <c r="J497" s="118">
        <v>54</v>
      </c>
      <c r="K497" s="84">
        <f>IFERROR(J497/F481,"-")</f>
        <v>0.76056338028169013</v>
      </c>
      <c r="L497" s="121">
        <f t="shared" si="314"/>
        <v>206538.01851851851</v>
      </c>
      <c r="M497" s="88">
        <f t="shared" si="332"/>
        <v>0.68354430379746833</v>
      </c>
      <c r="N497" s="198"/>
      <c r="O497" s="173"/>
      <c r="P497" s="173"/>
      <c r="Q497" s="39" t="s">
        <v>100</v>
      </c>
      <c r="R497" s="114">
        <f>SUM(R481:R496)</f>
        <v>20072540</v>
      </c>
      <c r="S497" s="84">
        <f>IFERROR(R497/O481,"-")</f>
        <v>9.7360024356812749E-2</v>
      </c>
      <c r="T497" s="118">
        <v>101</v>
      </c>
      <c r="U497" s="84">
        <f>IFERROR(T497/P481,"-")</f>
        <v>0.89380530973451322</v>
      </c>
      <c r="V497" s="121">
        <f t="shared" si="315"/>
        <v>198738.0198019802</v>
      </c>
      <c r="W497" s="88">
        <f t="shared" si="333"/>
        <v>0.84873949579831931</v>
      </c>
      <c r="X497" s="198"/>
      <c r="Y497" s="173"/>
      <c r="Z497" s="173"/>
      <c r="AA497" s="39" t="s">
        <v>100</v>
      </c>
      <c r="AB497" s="114">
        <f>SUM(AB481:AB496)</f>
        <v>778379389</v>
      </c>
      <c r="AC497" s="84">
        <f>IFERROR(AB497/Y481,"-")</f>
        <v>0.19259103240886918</v>
      </c>
      <c r="AD497" s="118">
        <v>3990</v>
      </c>
      <c r="AE497" s="84">
        <f>IFERROR(AD497/Z481,"-")</f>
        <v>0.73251331007894249</v>
      </c>
      <c r="AF497" s="121">
        <f t="shared" si="316"/>
        <v>195082.55363408523</v>
      </c>
      <c r="AG497" s="88">
        <f t="shared" si="334"/>
        <v>0.6769596199524941</v>
      </c>
      <c r="AH497" s="198"/>
      <c r="AI497" s="173"/>
      <c r="AJ497" s="173"/>
      <c r="AK497" s="39" t="s">
        <v>100</v>
      </c>
      <c r="AL497" s="114">
        <f>SUM(AL481:AL496)</f>
        <v>828859829</v>
      </c>
      <c r="AM497" s="84">
        <f>IFERROR(AL497/AI481,"-")</f>
        <v>0.22030583685159988</v>
      </c>
      <c r="AN497" s="118">
        <v>3271</v>
      </c>
      <c r="AO497" s="84">
        <f>IFERROR(AN497/AJ481,"-")</f>
        <v>0.81734132933533232</v>
      </c>
      <c r="AP497" s="121">
        <f t="shared" si="317"/>
        <v>253396.46254967901</v>
      </c>
      <c r="AQ497" s="88">
        <f t="shared" si="335"/>
        <v>0.75682554372975475</v>
      </c>
      <c r="AR497" s="198"/>
      <c r="AS497" s="173"/>
      <c r="AT497" s="173"/>
      <c r="AU497" s="39" t="s">
        <v>100</v>
      </c>
      <c r="AV497" s="114">
        <f>SUM(AV481:AV496)</f>
        <v>753838772</v>
      </c>
      <c r="AW497" s="84">
        <f>IFERROR(AV497/AS481,"-")</f>
        <v>0.2765308159254864</v>
      </c>
      <c r="AX497" s="118">
        <v>2146</v>
      </c>
      <c r="AY497" s="84">
        <f>IFERROR(AX497/AT481,"-")</f>
        <v>0.87842816209578389</v>
      </c>
      <c r="AZ497" s="121">
        <f t="shared" si="318"/>
        <v>351276.2218080149</v>
      </c>
      <c r="BA497" s="88">
        <f t="shared" si="336"/>
        <v>0.79305247597930528</v>
      </c>
      <c r="BB497" s="198"/>
      <c r="BC497" s="173"/>
      <c r="BD497" s="173"/>
      <c r="BE497" s="39" t="s">
        <v>100</v>
      </c>
      <c r="BF497" s="114">
        <f>SUM(BF481:BF496)</f>
        <v>343455215</v>
      </c>
      <c r="BG497" s="84">
        <f>IFERROR(BF497/BC481,"-")</f>
        <v>0.27313508509843887</v>
      </c>
      <c r="BH497" s="118">
        <v>958</v>
      </c>
      <c r="BI497" s="84">
        <f>IFERROR(BH497/BD481,"-")</f>
        <v>0.88703703703703707</v>
      </c>
      <c r="BJ497" s="121">
        <f t="shared" si="319"/>
        <v>358512.75052192068</v>
      </c>
      <c r="BK497" s="88">
        <f t="shared" si="337"/>
        <v>0.76213206046141602</v>
      </c>
      <c r="BL497" s="198"/>
      <c r="BM497" s="173"/>
      <c r="BN497" s="173"/>
      <c r="BO497" s="39" t="s">
        <v>100</v>
      </c>
      <c r="BP497" s="114">
        <f>SUM(BP481:BP496)</f>
        <v>189126337</v>
      </c>
      <c r="BQ497" s="84">
        <f>IFERROR(BP497/BM481,"-")</f>
        <v>0.31576348985101993</v>
      </c>
      <c r="BR497" s="118">
        <v>365</v>
      </c>
      <c r="BS497" s="84">
        <f>IFERROR(BR497/BN481,"-")</f>
        <v>0.90123456790123457</v>
      </c>
      <c r="BT497" s="121">
        <f t="shared" si="320"/>
        <v>518154.34794520546</v>
      </c>
      <c r="BU497" s="88">
        <f t="shared" si="338"/>
        <v>0.75413223140495866</v>
      </c>
      <c r="BV497" s="198"/>
      <c r="BW497" s="173"/>
      <c r="BX497" s="173"/>
      <c r="BY497" s="39" t="s">
        <v>100</v>
      </c>
      <c r="BZ497" s="114">
        <f t="shared" si="330"/>
        <v>2924885135</v>
      </c>
      <c r="CA497" s="84">
        <f>IFERROR(BZ497/BW481,"-")</f>
        <v>0.2297675212675121</v>
      </c>
      <c r="CB497" s="114">
        <f t="shared" si="331"/>
        <v>10885</v>
      </c>
      <c r="CC497" s="84">
        <f>IFERROR(CB497/BX481,"-")</f>
        <v>0.80266941965931715</v>
      </c>
      <c r="CD497" s="121">
        <f t="shared" si="321"/>
        <v>268707.8672485071</v>
      </c>
      <c r="CE497" s="88">
        <f t="shared" si="339"/>
        <v>0.73245407442298638</v>
      </c>
    </row>
    <row r="498" spans="2:83" s="31" customFormat="1" ht="13.15" customHeight="1">
      <c r="B498" s="216">
        <v>30</v>
      </c>
      <c r="C498" s="174" t="s">
        <v>39</v>
      </c>
      <c r="D498" s="196">
        <f>CI34</f>
        <v>91</v>
      </c>
      <c r="E498" s="171">
        <v>115322200</v>
      </c>
      <c r="F498" s="171">
        <v>82</v>
      </c>
      <c r="G498" s="35" t="s">
        <v>66</v>
      </c>
      <c r="H498" s="124">
        <v>509960</v>
      </c>
      <c r="I498" s="80">
        <f>IFERROR(H498/E498,"-")</f>
        <v>4.4220453650728134E-3</v>
      </c>
      <c r="J498" s="124">
        <v>22</v>
      </c>
      <c r="K498" s="80">
        <f>IFERROR(J498/F498,"-")</f>
        <v>0.26829268292682928</v>
      </c>
      <c r="L498" s="119">
        <f t="shared" si="314"/>
        <v>23180</v>
      </c>
      <c r="M498" s="81">
        <f t="shared" ref="M498:M514" si="340">IFERROR(J498/$CI$34,"-")</f>
        <v>0.24175824175824176</v>
      </c>
      <c r="N498" s="196">
        <f>CJ34</f>
        <v>129</v>
      </c>
      <c r="O498" s="171">
        <v>177537710</v>
      </c>
      <c r="P498" s="171">
        <v>116</v>
      </c>
      <c r="Q498" s="35" t="s">
        <v>66</v>
      </c>
      <c r="R498" s="124">
        <v>6522096</v>
      </c>
      <c r="S498" s="80">
        <f>IFERROR(R498/O498,"-")</f>
        <v>3.6736398143245176E-2</v>
      </c>
      <c r="T498" s="124">
        <v>40</v>
      </c>
      <c r="U498" s="80">
        <f>IFERROR(T498/P498,"-")</f>
        <v>0.34482758620689657</v>
      </c>
      <c r="V498" s="119">
        <f t="shared" si="315"/>
        <v>163052.4</v>
      </c>
      <c r="W498" s="81">
        <f t="shared" ref="W498:W514" si="341">IFERROR(T498/$CJ$34,"-")</f>
        <v>0.31007751937984496</v>
      </c>
      <c r="X498" s="196">
        <f>CK34</f>
        <v>7764</v>
      </c>
      <c r="Y498" s="171">
        <v>5326384970</v>
      </c>
      <c r="Z498" s="171">
        <v>7145</v>
      </c>
      <c r="AA498" s="35" t="s">
        <v>66</v>
      </c>
      <c r="AB498" s="124">
        <v>155216362</v>
      </c>
      <c r="AC498" s="80">
        <f>IFERROR(AB498/Y498,"-")</f>
        <v>2.9141033341418428E-2</v>
      </c>
      <c r="AD498" s="124">
        <v>1228</v>
      </c>
      <c r="AE498" s="80">
        <f>IFERROR(AD498/Z498,"-")</f>
        <v>0.17186843946815955</v>
      </c>
      <c r="AF498" s="119">
        <f t="shared" si="316"/>
        <v>126397.68892508143</v>
      </c>
      <c r="AG498" s="81">
        <f t="shared" ref="AG498:AG514" si="342">IFERROR(AD498/$CK$34,"-")</f>
        <v>0.15816589386913962</v>
      </c>
      <c r="AH498" s="196">
        <f>CL34</f>
        <v>5774</v>
      </c>
      <c r="AI498" s="171">
        <v>5020393610</v>
      </c>
      <c r="AJ498" s="171">
        <v>5299</v>
      </c>
      <c r="AK498" s="35" t="s">
        <v>66</v>
      </c>
      <c r="AL498" s="124">
        <v>177252578</v>
      </c>
      <c r="AM498" s="80">
        <f>IFERROR(AL498/AI498,"-")</f>
        <v>3.5306510160266098E-2</v>
      </c>
      <c r="AN498" s="124">
        <v>1206</v>
      </c>
      <c r="AO498" s="80">
        <f>IFERROR(AN498/AJ498,"-")</f>
        <v>0.2275901113417626</v>
      </c>
      <c r="AP498" s="119">
        <f t="shared" si="317"/>
        <v>146975.60364842456</v>
      </c>
      <c r="AQ498" s="81">
        <f t="shared" ref="AQ498:AQ514" si="343">IFERROR(AN498/$CL$34,"-")</f>
        <v>0.20886733633529617</v>
      </c>
      <c r="AR498" s="196">
        <f>CM34</f>
        <v>3800</v>
      </c>
      <c r="AS498" s="171">
        <v>3918624650</v>
      </c>
      <c r="AT498" s="171">
        <v>3478</v>
      </c>
      <c r="AU498" s="35" t="s">
        <v>66</v>
      </c>
      <c r="AV498" s="124">
        <v>167398790</v>
      </c>
      <c r="AW498" s="80">
        <f>IFERROR(AV498/AS498,"-")</f>
        <v>4.2718761032649558E-2</v>
      </c>
      <c r="AX498" s="124">
        <v>920</v>
      </c>
      <c r="AY498" s="80">
        <f>IFERROR(AX498/AT498,"-")</f>
        <v>0.26451983898792408</v>
      </c>
      <c r="AZ498" s="119">
        <f t="shared" si="318"/>
        <v>181955.20652173914</v>
      </c>
      <c r="BA498" s="81">
        <f t="shared" ref="BA498:BA514" si="344">IFERROR(AX498/$CM$34,"-")</f>
        <v>0.24210526315789474</v>
      </c>
      <c r="BB498" s="196">
        <f>CN34</f>
        <v>1883</v>
      </c>
      <c r="BC498" s="171">
        <v>2009378480</v>
      </c>
      <c r="BD498" s="171">
        <v>1642</v>
      </c>
      <c r="BE498" s="35" t="s">
        <v>66</v>
      </c>
      <c r="BF498" s="124">
        <v>127745876</v>
      </c>
      <c r="BG498" s="80">
        <f>IFERROR(BF498/BC498,"-")</f>
        <v>6.3574820409144625E-2</v>
      </c>
      <c r="BH498" s="124">
        <v>452</v>
      </c>
      <c r="BI498" s="80">
        <f>IFERROR(BH498/BD498,"-")</f>
        <v>0.27527405602923266</v>
      </c>
      <c r="BJ498" s="119">
        <f t="shared" si="319"/>
        <v>282623.61946902657</v>
      </c>
      <c r="BK498" s="81">
        <f t="shared" ref="BK498:BK514" si="345">IFERROR(BH498/$CN$34,"-")</f>
        <v>0.24004248539564524</v>
      </c>
      <c r="BL498" s="196">
        <f>CO34</f>
        <v>671</v>
      </c>
      <c r="BM498" s="171">
        <v>748571790</v>
      </c>
      <c r="BN498" s="171">
        <v>566</v>
      </c>
      <c r="BO498" s="35" t="s">
        <v>66</v>
      </c>
      <c r="BP498" s="124">
        <v>59271876</v>
      </c>
      <c r="BQ498" s="80">
        <f>IFERROR(BP498/BM498,"-")</f>
        <v>7.9179948792887325E-2</v>
      </c>
      <c r="BR498" s="124">
        <v>172</v>
      </c>
      <c r="BS498" s="80">
        <f>IFERROR(BR498/BN498,"-")</f>
        <v>0.303886925795053</v>
      </c>
      <c r="BT498" s="119">
        <f t="shared" si="320"/>
        <v>344603.93023255817</v>
      </c>
      <c r="BU498" s="81">
        <f t="shared" ref="BU498:BU514" si="346">IFERROR(BR498/$CO$34,"-")</f>
        <v>0.25633383010432192</v>
      </c>
      <c r="BV498" s="196">
        <f>CP34</f>
        <v>20112</v>
      </c>
      <c r="BW498" s="171">
        <f>SUM(E498,O498,Y498,AI498,AS498,BC498,BM498)</f>
        <v>17316213410</v>
      </c>
      <c r="BX498" s="171">
        <f>SUM(F498,P498,Z498,AJ498,AT498,BD498,BN498)</f>
        <v>18328</v>
      </c>
      <c r="BY498" s="35" t="s">
        <v>66</v>
      </c>
      <c r="BZ498" s="124">
        <f t="shared" si="330"/>
        <v>693917538</v>
      </c>
      <c r="CA498" s="80">
        <f>IFERROR(BZ498/BW498,"-")</f>
        <v>4.0073284012500515E-2</v>
      </c>
      <c r="CB498" s="124">
        <f t="shared" si="331"/>
        <v>4040</v>
      </c>
      <c r="CC498" s="80">
        <f>IFERROR(CB498/BX498,"-")</f>
        <v>0.22042776080314272</v>
      </c>
      <c r="CD498" s="119">
        <f t="shared" si="321"/>
        <v>171761.76683168317</v>
      </c>
      <c r="CE498" s="81">
        <f t="shared" ref="CE498:CE514" si="347">IFERROR(CB498/$CP$34,"-")</f>
        <v>0.20087509944311854</v>
      </c>
    </row>
    <row r="499" spans="2:83" s="31" customFormat="1" ht="13.15" customHeight="1">
      <c r="B499" s="216"/>
      <c r="C499" s="175"/>
      <c r="D499" s="197"/>
      <c r="E499" s="172"/>
      <c r="F499" s="172"/>
      <c r="G499" s="36" t="s">
        <v>68</v>
      </c>
      <c r="H499" s="117">
        <v>4468893</v>
      </c>
      <c r="I499" s="82">
        <f>IFERROR(H499/E498,"-")</f>
        <v>3.8751367906612953E-2</v>
      </c>
      <c r="J499" s="117">
        <v>24</v>
      </c>
      <c r="K499" s="82">
        <f>IFERROR(J499/F498,"-")</f>
        <v>0.29268292682926828</v>
      </c>
      <c r="L499" s="120">
        <f t="shared" si="314"/>
        <v>186203.875</v>
      </c>
      <c r="M499" s="83">
        <f t="shared" si="340"/>
        <v>0.26373626373626374</v>
      </c>
      <c r="N499" s="197"/>
      <c r="O499" s="172"/>
      <c r="P499" s="172"/>
      <c r="Q499" s="36" t="s">
        <v>68</v>
      </c>
      <c r="R499" s="117">
        <v>1397198</v>
      </c>
      <c r="S499" s="82">
        <f>IFERROR(R499/O498,"-")</f>
        <v>7.8698660695803724E-3</v>
      </c>
      <c r="T499" s="117">
        <v>40</v>
      </c>
      <c r="U499" s="82">
        <f>IFERROR(T499/P498,"-")</f>
        <v>0.34482758620689657</v>
      </c>
      <c r="V499" s="120">
        <f t="shared" si="315"/>
        <v>34929.949999999997</v>
      </c>
      <c r="W499" s="83">
        <f t="shared" si="341"/>
        <v>0.31007751937984496</v>
      </c>
      <c r="X499" s="197"/>
      <c r="Y499" s="172"/>
      <c r="Z499" s="172"/>
      <c r="AA499" s="36" t="s">
        <v>68</v>
      </c>
      <c r="AB499" s="117">
        <v>129140213</v>
      </c>
      <c r="AC499" s="82">
        <f>IFERROR(AB499/Y498,"-")</f>
        <v>2.4245377254434541E-2</v>
      </c>
      <c r="AD499" s="117">
        <v>1785</v>
      </c>
      <c r="AE499" s="82">
        <f>IFERROR(AD499/Z498,"-")</f>
        <v>0.24982505248425471</v>
      </c>
      <c r="AF499" s="120">
        <f t="shared" si="316"/>
        <v>72347.458263305321</v>
      </c>
      <c r="AG499" s="83">
        <f t="shared" si="342"/>
        <v>0.22990726429675426</v>
      </c>
      <c r="AH499" s="197"/>
      <c r="AI499" s="172"/>
      <c r="AJ499" s="172"/>
      <c r="AK499" s="36" t="s">
        <v>68</v>
      </c>
      <c r="AL499" s="117">
        <v>129564620</v>
      </c>
      <c r="AM499" s="82">
        <f>IFERROR(AL499/AI498,"-")</f>
        <v>2.5807661722364435E-2</v>
      </c>
      <c r="AN499" s="117">
        <v>1583</v>
      </c>
      <c r="AO499" s="82">
        <f>IFERROR(AN499/AJ498,"-")</f>
        <v>0.29873561049254577</v>
      </c>
      <c r="AP499" s="120">
        <f t="shared" si="317"/>
        <v>81847.517372078335</v>
      </c>
      <c r="AQ499" s="83">
        <f t="shared" si="343"/>
        <v>0.27416002771042602</v>
      </c>
      <c r="AR499" s="197"/>
      <c r="AS499" s="172"/>
      <c r="AT499" s="172"/>
      <c r="AU499" s="36" t="s">
        <v>68</v>
      </c>
      <c r="AV499" s="117">
        <v>54467743</v>
      </c>
      <c r="AW499" s="82">
        <f>IFERROR(AV499/AS498,"-")</f>
        <v>1.3899709174748339E-2</v>
      </c>
      <c r="AX499" s="117">
        <v>1099</v>
      </c>
      <c r="AY499" s="82">
        <f>IFERROR(AX499/AT498,"-")</f>
        <v>0.31598619896492236</v>
      </c>
      <c r="AZ499" s="120">
        <f t="shared" si="318"/>
        <v>49561.185623293903</v>
      </c>
      <c r="BA499" s="83">
        <f t="shared" si="344"/>
        <v>0.28921052631578947</v>
      </c>
      <c r="BB499" s="197"/>
      <c r="BC499" s="172"/>
      <c r="BD499" s="172"/>
      <c r="BE499" s="36" t="s">
        <v>68</v>
      </c>
      <c r="BF499" s="117">
        <v>29902109</v>
      </c>
      <c r="BG499" s="82">
        <f>IFERROR(BF499/BC498,"-")</f>
        <v>1.488127264108054E-2</v>
      </c>
      <c r="BH499" s="117">
        <v>500</v>
      </c>
      <c r="BI499" s="82">
        <f>IFERROR(BH499/BD498,"-")</f>
        <v>0.30450669914738127</v>
      </c>
      <c r="BJ499" s="120">
        <f t="shared" si="319"/>
        <v>59804.218000000001</v>
      </c>
      <c r="BK499" s="83">
        <f t="shared" si="345"/>
        <v>0.26553372278279341</v>
      </c>
      <c r="BL499" s="197"/>
      <c r="BM499" s="172"/>
      <c r="BN499" s="172"/>
      <c r="BO499" s="36" t="s">
        <v>68</v>
      </c>
      <c r="BP499" s="117">
        <v>11566199</v>
      </c>
      <c r="BQ499" s="82">
        <f>IFERROR(BP499/BM498,"-")</f>
        <v>1.5451021738342558E-2</v>
      </c>
      <c r="BR499" s="117">
        <v>148</v>
      </c>
      <c r="BS499" s="82">
        <f>IFERROR(BR499/BN498,"-")</f>
        <v>0.26148409893992935</v>
      </c>
      <c r="BT499" s="120">
        <f t="shared" si="320"/>
        <v>78149.99324324324</v>
      </c>
      <c r="BU499" s="83">
        <f t="shared" si="346"/>
        <v>0.22056631892697467</v>
      </c>
      <c r="BV499" s="197"/>
      <c r="BW499" s="172"/>
      <c r="BX499" s="172"/>
      <c r="BY499" s="36" t="s">
        <v>68</v>
      </c>
      <c r="BZ499" s="117">
        <f t="shared" si="330"/>
        <v>360506975</v>
      </c>
      <c r="CA499" s="82">
        <f>IFERROR(BZ499/BW498,"-")</f>
        <v>2.081904204251777E-2</v>
      </c>
      <c r="CB499" s="117">
        <f t="shared" si="331"/>
        <v>5179</v>
      </c>
      <c r="CC499" s="82">
        <f>IFERROR(CB499/BX498,"-")</f>
        <v>0.28257311217808817</v>
      </c>
      <c r="CD499" s="120">
        <f t="shared" si="321"/>
        <v>69609.379223788375</v>
      </c>
      <c r="CE499" s="83">
        <f t="shared" si="347"/>
        <v>0.25750795544948291</v>
      </c>
    </row>
    <row r="500" spans="2:83" s="31" customFormat="1" ht="13.15" customHeight="1">
      <c r="B500" s="216"/>
      <c r="C500" s="175"/>
      <c r="D500" s="197"/>
      <c r="E500" s="172"/>
      <c r="F500" s="172"/>
      <c r="G500" s="37" t="s">
        <v>70</v>
      </c>
      <c r="H500" s="117">
        <v>230834</v>
      </c>
      <c r="I500" s="82">
        <f>IFERROR(H500/E498,"-")</f>
        <v>2.0016440893427284E-3</v>
      </c>
      <c r="J500" s="117">
        <v>15</v>
      </c>
      <c r="K500" s="82">
        <f>IFERROR(J500/F498,"-")</f>
        <v>0.18292682926829268</v>
      </c>
      <c r="L500" s="120">
        <f t="shared" si="314"/>
        <v>15388.933333333332</v>
      </c>
      <c r="M500" s="83">
        <f t="shared" si="340"/>
        <v>0.16483516483516483</v>
      </c>
      <c r="N500" s="197"/>
      <c r="O500" s="172"/>
      <c r="P500" s="172"/>
      <c r="Q500" s="37" t="s">
        <v>70</v>
      </c>
      <c r="R500" s="117">
        <v>313578</v>
      </c>
      <c r="S500" s="82">
        <f>IFERROR(R500/O498,"-")</f>
        <v>1.7662613762450805E-3</v>
      </c>
      <c r="T500" s="117">
        <v>15</v>
      </c>
      <c r="U500" s="82">
        <f>IFERROR(T500/P498,"-")</f>
        <v>0.12931034482758622</v>
      </c>
      <c r="V500" s="120">
        <f t="shared" si="315"/>
        <v>20905.2</v>
      </c>
      <c r="W500" s="83">
        <f t="shared" si="341"/>
        <v>0.11627906976744186</v>
      </c>
      <c r="X500" s="197"/>
      <c r="Y500" s="172"/>
      <c r="Z500" s="172"/>
      <c r="AA500" s="37" t="s">
        <v>70</v>
      </c>
      <c r="AB500" s="117">
        <v>91846064</v>
      </c>
      <c r="AC500" s="82">
        <f>IFERROR(AB500/Y498,"-")</f>
        <v>1.7243602277587533E-2</v>
      </c>
      <c r="AD500" s="117">
        <v>1644</v>
      </c>
      <c r="AE500" s="82">
        <f>IFERROR(AD500/Z498,"-")</f>
        <v>0.23009097270818754</v>
      </c>
      <c r="AF500" s="120">
        <f t="shared" si="316"/>
        <v>55867.435523114356</v>
      </c>
      <c r="AG500" s="83">
        <f t="shared" si="342"/>
        <v>0.21174652241112829</v>
      </c>
      <c r="AH500" s="197"/>
      <c r="AI500" s="172"/>
      <c r="AJ500" s="172"/>
      <c r="AK500" s="37" t="s">
        <v>70</v>
      </c>
      <c r="AL500" s="117">
        <v>75512646</v>
      </c>
      <c r="AM500" s="82">
        <f>IFERROR(AL500/AI498,"-")</f>
        <v>1.5041180406569755E-2</v>
      </c>
      <c r="AN500" s="117">
        <v>1446</v>
      </c>
      <c r="AO500" s="82">
        <f>IFERROR(AN500/AJ498,"-")</f>
        <v>0.27288167578788453</v>
      </c>
      <c r="AP500" s="120">
        <f t="shared" si="317"/>
        <v>52221.746887966809</v>
      </c>
      <c r="AQ500" s="83">
        <f t="shared" si="343"/>
        <v>0.25043297540699688</v>
      </c>
      <c r="AR500" s="197"/>
      <c r="AS500" s="172"/>
      <c r="AT500" s="172"/>
      <c r="AU500" s="37" t="s">
        <v>70</v>
      </c>
      <c r="AV500" s="117">
        <v>57797901</v>
      </c>
      <c r="AW500" s="82">
        <f>IFERROR(AV500/AS498,"-")</f>
        <v>1.4749537442939322E-2</v>
      </c>
      <c r="AX500" s="117">
        <v>939</v>
      </c>
      <c r="AY500" s="82">
        <f>IFERROR(AX500/AT498,"-")</f>
        <v>0.26998274870615296</v>
      </c>
      <c r="AZ500" s="120">
        <f t="shared" si="318"/>
        <v>61552.610223642172</v>
      </c>
      <c r="BA500" s="83">
        <f t="shared" si="344"/>
        <v>0.24710526315789474</v>
      </c>
      <c r="BB500" s="197"/>
      <c r="BC500" s="172"/>
      <c r="BD500" s="172"/>
      <c r="BE500" s="37" t="s">
        <v>70</v>
      </c>
      <c r="BF500" s="117">
        <v>29266125</v>
      </c>
      <c r="BG500" s="82">
        <f>IFERROR(BF500/BC498,"-")</f>
        <v>1.4564764822205123E-2</v>
      </c>
      <c r="BH500" s="117">
        <v>422</v>
      </c>
      <c r="BI500" s="82">
        <f>IFERROR(BH500/BD498,"-")</f>
        <v>0.25700365408038978</v>
      </c>
      <c r="BJ500" s="120">
        <f t="shared" si="319"/>
        <v>69351.007109004742</v>
      </c>
      <c r="BK500" s="83">
        <f t="shared" si="345"/>
        <v>0.22411046202867765</v>
      </c>
      <c r="BL500" s="197"/>
      <c r="BM500" s="172"/>
      <c r="BN500" s="172"/>
      <c r="BO500" s="37" t="s">
        <v>70</v>
      </c>
      <c r="BP500" s="117">
        <v>7342134</v>
      </c>
      <c r="BQ500" s="82">
        <f>IFERROR(BP500/BM498,"-")</f>
        <v>9.8081895391756609E-3</v>
      </c>
      <c r="BR500" s="117">
        <v>126</v>
      </c>
      <c r="BS500" s="82">
        <f>IFERROR(BR500/BN498,"-")</f>
        <v>0.22261484098939929</v>
      </c>
      <c r="BT500" s="120">
        <f t="shared" si="320"/>
        <v>58270.904761904763</v>
      </c>
      <c r="BU500" s="83">
        <f t="shared" si="346"/>
        <v>0.18777943368107303</v>
      </c>
      <c r="BV500" s="197"/>
      <c r="BW500" s="172"/>
      <c r="BX500" s="172"/>
      <c r="BY500" s="37" t="s">
        <v>70</v>
      </c>
      <c r="BZ500" s="117">
        <f t="shared" si="330"/>
        <v>262309282</v>
      </c>
      <c r="CA500" s="82">
        <f>IFERROR(BZ500/BW498,"-")</f>
        <v>1.5148189490926355E-2</v>
      </c>
      <c r="CB500" s="117">
        <f t="shared" si="331"/>
        <v>4607</v>
      </c>
      <c r="CC500" s="82">
        <f>IFERROR(CB500/BX498,"-")</f>
        <v>0.25136403317328676</v>
      </c>
      <c r="CD500" s="120">
        <f t="shared" si="321"/>
        <v>56937.113522899934</v>
      </c>
      <c r="CE500" s="83">
        <f t="shared" si="347"/>
        <v>0.22906722354813047</v>
      </c>
    </row>
    <row r="501" spans="2:83" s="31" customFormat="1" ht="13.15" customHeight="1">
      <c r="B501" s="216"/>
      <c r="C501" s="175"/>
      <c r="D501" s="197"/>
      <c r="E501" s="172"/>
      <c r="F501" s="172"/>
      <c r="G501" s="37" t="s">
        <v>72</v>
      </c>
      <c r="H501" s="117">
        <v>6602</v>
      </c>
      <c r="I501" s="82">
        <f>IFERROR(H501/E498,"-")</f>
        <v>5.7248300847538462E-5</v>
      </c>
      <c r="J501" s="117">
        <v>3</v>
      </c>
      <c r="K501" s="82">
        <f>IFERROR(J501/F498,"-")</f>
        <v>3.6585365853658534E-2</v>
      </c>
      <c r="L501" s="120">
        <f t="shared" si="314"/>
        <v>2200.6666666666665</v>
      </c>
      <c r="M501" s="83">
        <f t="shared" si="340"/>
        <v>3.2967032967032968E-2</v>
      </c>
      <c r="N501" s="197"/>
      <c r="O501" s="172"/>
      <c r="P501" s="172"/>
      <c r="Q501" s="37" t="s">
        <v>72</v>
      </c>
      <c r="R501" s="117">
        <v>120687</v>
      </c>
      <c r="S501" s="82">
        <f>IFERROR(R501/O498,"-")</f>
        <v>6.7978234032645796E-4</v>
      </c>
      <c r="T501" s="117">
        <v>10</v>
      </c>
      <c r="U501" s="82">
        <f>IFERROR(T501/P498,"-")</f>
        <v>8.6206896551724144E-2</v>
      </c>
      <c r="V501" s="120">
        <f t="shared" si="315"/>
        <v>12068.7</v>
      </c>
      <c r="W501" s="83">
        <f t="shared" si="341"/>
        <v>7.7519379844961239E-2</v>
      </c>
      <c r="X501" s="197"/>
      <c r="Y501" s="172"/>
      <c r="Z501" s="172"/>
      <c r="AA501" s="37" t="s">
        <v>72</v>
      </c>
      <c r="AB501" s="117">
        <v>17334656</v>
      </c>
      <c r="AC501" s="82">
        <f>IFERROR(AB501/Y498,"-")</f>
        <v>3.2544880059617622E-3</v>
      </c>
      <c r="AD501" s="117">
        <v>237</v>
      </c>
      <c r="AE501" s="82">
        <f>IFERROR(AD501/Z498,"-")</f>
        <v>3.3170048985304408E-2</v>
      </c>
      <c r="AF501" s="120">
        <f t="shared" si="316"/>
        <v>73142.008438818564</v>
      </c>
      <c r="AG501" s="83">
        <f t="shared" si="342"/>
        <v>3.0525502318392583E-2</v>
      </c>
      <c r="AH501" s="197"/>
      <c r="AI501" s="172"/>
      <c r="AJ501" s="172"/>
      <c r="AK501" s="37" t="s">
        <v>72</v>
      </c>
      <c r="AL501" s="117">
        <v>11894728</v>
      </c>
      <c r="AM501" s="82">
        <f>IFERROR(AL501/AI498,"-")</f>
        <v>2.3692819575555153E-3</v>
      </c>
      <c r="AN501" s="117">
        <v>225</v>
      </c>
      <c r="AO501" s="82">
        <f>IFERROR(AN501/AJ498,"-")</f>
        <v>4.2460841668239289E-2</v>
      </c>
      <c r="AP501" s="120">
        <f t="shared" si="317"/>
        <v>52865.457777777781</v>
      </c>
      <c r="AQ501" s="83">
        <f t="shared" si="343"/>
        <v>3.8967786629719434E-2</v>
      </c>
      <c r="AR501" s="197"/>
      <c r="AS501" s="172"/>
      <c r="AT501" s="172"/>
      <c r="AU501" s="37" t="s">
        <v>72</v>
      </c>
      <c r="AV501" s="117">
        <v>9712772</v>
      </c>
      <c r="AW501" s="82">
        <f>IFERROR(AV501/AS498,"-")</f>
        <v>2.4786175935477771E-3</v>
      </c>
      <c r="AX501" s="117">
        <v>167</v>
      </c>
      <c r="AY501" s="82">
        <f>IFERROR(AX501/AT498,"-")</f>
        <v>4.8016101207590568E-2</v>
      </c>
      <c r="AZ501" s="120">
        <f t="shared" si="318"/>
        <v>58160.311377245511</v>
      </c>
      <c r="BA501" s="83">
        <f t="shared" si="344"/>
        <v>4.3947368421052631E-2</v>
      </c>
      <c r="BB501" s="197"/>
      <c r="BC501" s="172"/>
      <c r="BD501" s="172"/>
      <c r="BE501" s="37" t="s">
        <v>72</v>
      </c>
      <c r="BF501" s="117">
        <v>824450</v>
      </c>
      <c r="BG501" s="82">
        <f>IFERROR(BF501/BC498,"-")</f>
        <v>4.1030100013811235E-4</v>
      </c>
      <c r="BH501" s="117">
        <v>55</v>
      </c>
      <c r="BI501" s="82">
        <f>IFERROR(BH501/BD498,"-")</f>
        <v>3.3495736906211937E-2</v>
      </c>
      <c r="BJ501" s="120">
        <f t="shared" si="319"/>
        <v>14990</v>
      </c>
      <c r="BK501" s="83">
        <f t="shared" si="345"/>
        <v>2.9208709506107277E-2</v>
      </c>
      <c r="BL501" s="197"/>
      <c r="BM501" s="172"/>
      <c r="BN501" s="172"/>
      <c r="BO501" s="37" t="s">
        <v>72</v>
      </c>
      <c r="BP501" s="117">
        <v>180848</v>
      </c>
      <c r="BQ501" s="82">
        <f>IFERROR(BP501/BM498,"-")</f>
        <v>2.4159072304875395E-4</v>
      </c>
      <c r="BR501" s="117">
        <v>13</v>
      </c>
      <c r="BS501" s="82">
        <f>IFERROR(BR501/BN498,"-")</f>
        <v>2.2968197879858657E-2</v>
      </c>
      <c r="BT501" s="120">
        <f t="shared" si="320"/>
        <v>13911.384615384615</v>
      </c>
      <c r="BU501" s="83">
        <f t="shared" si="346"/>
        <v>1.9374068554396422E-2</v>
      </c>
      <c r="BV501" s="197"/>
      <c r="BW501" s="172"/>
      <c r="BX501" s="172"/>
      <c r="BY501" s="37" t="s">
        <v>72</v>
      </c>
      <c r="BZ501" s="117">
        <f t="shared" si="330"/>
        <v>40074743</v>
      </c>
      <c r="CA501" s="82">
        <f>IFERROR(BZ501/BW498,"-")</f>
        <v>2.3142902002384136E-3</v>
      </c>
      <c r="CB501" s="117">
        <f t="shared" si="331"/>
        <v>710</v>
      </c>
      <c r="CC501" s="82">
        <f>IFERROR(CB501/BX498,"-")</f>
        <v>3.8738542121344394E-2</v>
      </c>
      <c r="CD501" s="120">
        <f t="shared" si="321"/>
        <v>56443.3</v>
      </c>
      <c r="CE501" s="83">
        <f t="shared" si="347"/>
        <v>3.5302307080350037E-2</v>
      </c>
    </row>
    <row r="502" spans="2:83" s="31" customFormat="1" ht="13.15" customHeight="1">
      <c r="B502" s="216"/>
      <c r="C502" s="175"/>
      <c r="D502" s="197"/>
      <c r="E502" s="172"/>
      <c r="F502" s="172"/>
      <c r="G502" s="37" t="s">
        <v>74</v>
      </c>
      <c r="H502" s="117">
        <v>2391617</v>
      </c>
      <c r="I502" s="82">
        <f>IFERROR(H502/E498,"-")</f>
        <v>2.0738565514705754E-2</v>
      </c>
      <c r="J502" s="117">
        <v>24</v>
      </c>
      <c r="K502" s="82">
        <f>IFERROR(J502/F498,"-")</f>
        <v>0.29268292682926828</v>
      </c>
      <c r="L502" s="120">
        <f t="shared" si="314"/>
        <v>99650.708333333328</v>
      </c>
      <c r="M502" s="83">
        <f t="shared" si="340"/>
        <v>0.26373626373626374</v>
      </c>
      <c r="N502" s="197"/>
      <c r="O502" s="172"/>
      <c r="P502" s="172"/>
      <c r="Q502" s="37" t="s">
        <v>74</v>
      </c>
      <c r="R502" s="117">
        <v>748266</v>
      </c>
      <c r="S502" s="82">
        <f>IFERROR(R502/O498,"-")</f>
        <v>4.2146876852247337E-3</v>
      </c>
      <c r="T502" s="117">
        <v>28</v>
      </c>
      <c r="U502" s="82">
        <f>IFERROR(T502/P498,"-")</f>
        <v>0.2413793103448276</v>
      </c>
      <c r="V502" s="120">
        <f t="shared" si="315"/>
        <v>26723.785714285714</v>
      </c>
      <c r="W502" s="83">
        <f t="shared" si="341"/>
        <v>0.21705426356589147</v>
      </c>
      <c r="X502" s="197"/>
      <c r="Y502" s="172"/>
      <c r="Z502" s="172"/>
      <c r="AA502" s="37" t="s">
        <v>74</v>
      </c>
      <c r="AB502" s="117">
        <v>127268110</v>
      </c>
      <c r="AC502" s="82">
        <f>IFERROR(AB502/Y498,"-")</f>
        <v>2.3893900031037373E-2</v>
      </c>
      <c r="AD502" s="117">
        <v>2035</v>
      </c>
      <c r="AE502" s="82">
        <f>IFERROR(AD502/Z498,"-")</f>
        <v>0.28481455563330998</v>
      </c>
      <c r="AF502" s="120">
        <f t="shared" si="316"/>
        <v>62539.611793611795</v>
      </c>
      <c r="AG502" s="83">
        <f t="shared" si="342"/>
        <v>0.262107161257084</v>
      </c>
      <c r="AH502" s="197"/>
      <c r="AI502" s="172"/>
      <c r="AJ502" s="172"/>
      <c r="AK502" s="37" t="s">
        <v>74</v>
      </c>
      <c r="AL502" s="117">
        <v>106232183</v>
      </c>
      <c r="AM502" s="82">
        <f>IFERROR(AL502/AI498,"-")</f>
        <v>2.116013031097775E-2</v>
      </c>
      <c r="AN502" s="117">
        <v>1802</v>
      </c>
      <c r="AO502" s="82">
        <f>IFERROR(AN502/AJ498,"-")</f>
        <v>0.340064163049632</v>
      </c>
      <c r="AP502" s="120">
        <f t="shared" si="317"/>
        <v>58952.376803551611</v>
      </c>
      <c r="AQ502" s="83">
        <f t="shared" si="343"/>
        <v>0.31208867336335294</v>
      </c>
      <c r="AR502" s="197"/>
      <c r="AS502" s="172"/>
      <c r="AT502" s="172"/>
      <c r="AU502" s="37" t="s">
        <v>74</v>
      </c>
      <c r="AV502" s="117">
        <v>94393359</v>
      </c>
      <c r="AW502" s="82">
        <f>IFERROR(AV502/AS498,"-")</f>
        <v>2.4088390042664585E-2</v>
      </c>
      <c r="AX502" s="117">
        <v>1161</v>
      </c>
      <c r="AY502" s="82">
        <f>IFERROR(AX502/AT498,"-")</f>
        <v>0.3338125359401955</v>
      </c>
      <c r="AZ502" s="120">
        <f t="shared" si="318"/>
        <v>81303.496124031008</v>
      </c>
      <c r="BA502" s="83">
        <f t="shared" si="344"/>
        <v>0.3055263157894737</v>
      </c>
      <c r="BB502" s="197"/>
      <c r="BC502" s="172"/>
      <c r="BD502" s="172"/>
      <c r="BE502" s="37" t="s">
        <v>74</v>
      </c>
      <c r="BF502" s="117">
        <v>73410957</v>
      </c>
      <c r="BG502" s="82">
        <f>IFERROR(BF502/BC498,"-")</f>
        <v>3.6534161050634922E-2</v>
      </c>
      <c r="BH502" s="117">
        <v>475</v>
      </c>
      <c r="BI502" s="82">
        <f>IFERROR(BH502/BD498,"-")</f>
        <v>0.28928136419001216</v>
      </c>
      <c r="BJ502" s="120">
        <f t="shared" si="319"/>
        <v>154549.38315789474</v>
      </c>
      <c r="BK502" s="83">
        <f t="shared" si="345"/>
        <v>0.25225703664365373</v>
      </c>
      <c r="BL502" s="197"/>
      <c r="BM502" s="172"/>
      <c r="BN502" s="172"/>
      <c r="BO502" s="37" t="s">
        <v>74</v>
      </c>
      <c r="BP502" s="117">
        <v>18054976</v>
      </c>
      <c r="BQ502" s="82">
        <f>IFERROR(BP502/BM498,"-")</f>
        <v>2.4119231102737653E-2</v>
      </c>
      <c r="BR502" s="117">
        <v>134</v>
      </c>
      <c r="BS502" s="82">
        <f>IFERROR(BR502/BN498,"-")</f>
        <v>0.23674911660777384</v>
      </c>
      <c r="BT502" s="120">
        <f t="shared" si="320"/>
        <v>134738.62686567163</v>
      </c>
      <c r="BU502" s="83">
        <f t="shared" si="346"/>
        <v>0.19970193740685543</v>
      </c>
      <c r="BV502" s="197"/>
      <c r="BW502" s="172"/>
      <c r="BX502" s="172"/>
      <c r="BY502" s="37" t="s">
        <v>74</v>
      </c>
      <c r="BZ502" s="117">
        <f t="shared" si="330"/>
        <v>422499468</v>
      </c>
      <c r="CA502" s="82">
        <f>IFERROR(BZ502/BW498,"-")</f>
        <v>2.4399067971523688E-2</v>
      </c>
      <c r="CB502" s="117">
        <f t="shared" si="331"/>
        <v>5659</v>
      </c>
      <c r="CC502" s="82">
        <f>IFERROR(CB502/BX498,"-")</f>
        <v>0.30876254910519424</v>
      </c>
      <c r="CD502" s="120">
        <f t="shared" si="321"/>
        <v>74659.739883371614</v>
      </c>
      <c r="CE502" s="83">
        <f t="shared" si="347"/>
        <v>0.28137430389817025</v>
      </c>
    </row>
    <row r="503" spans="2:83" s="31" customFormat="1" ht="13.15" customHeight="1">
      <c r="B503" s="216"/>
      <c r="C503" s="175"/>
      <c r="D503" s="197"/>
      <c r="E503" s="172"/>
      <c r="F503" s="172"/>
      <c r="G503" s="37" t="s">
        <v>76</v>
      </c>
      <c r="H503" s="117">
        <v>2318404</v>
      </c>
      <c r="I503" s="82">
        <f>IFERROR(H503/E498,"-")</f>
        <v>2.0103709433222743E-2</v>
      </c>
      <c r="J503" s="117">
        <v>23</v>
      </c>
      <c r="K503" s="82">
        <f>IFERROR(J503/F498,"-")</f>
        <v>0.28048780487804881</v>
      </c>
      <c r="L503" s="120">
        <f t="shared" si="314"/>
        <v>100800.17391304347</v>
      </c>
      <c r="M503" s="83">
        <f t="shared" si="340"/>
        <v>0.25274725274725274</v>
      </c>
      <c r="N503" s="197"/>
      <c r="O503" s="172"/>
      <c r="P503" s="172"/>
      <c r="Q503" s="37" t="s">
        <v>76</v>
      </c>
      <c r="R503" s="117">
        <v>2102927</v>
      </c>
      <c r="S503" s="82">
        <f>IFERROR(R503/O498,"-")</f>
        <v>1.1844959586332391E-2</v>
      </c>
      <c r="T503" s="117">
        <v>35</v>
      </c>
      <c r="U503" s="82">
        <f>IFERROR(T503/P498,"-")</f>
        <v>0.30172413793103448</v>
      </c>
      <c r="V503" s="120">
        <f t="shared" si="315"/>
        <v>60083.62857142857</v>
      </c>
      <c r="W503" s="83">
        <f t="shared" si="341"/>
        <v>0.27131782945736432</v>
      </c>
      <c r="X503" s="197"/>
      <c r="Y503" s="172"/>
      <c r="Z503" s="172"/>
      <c r="AA503" s="37" t="s">
        <v>76</v>
      </c>
      <c r="AB503" s="117">
        <v>145366630</v>
      </c>
      <c r="AC503" s="82">
        <f>IFERROR(AB503/Y498,"-")</f>
        <v>2.7291799375890775E-2</v>
      </c>
      <c r="AD503" s="117">
        <v>2227</v>
      </c>
      <c r="AE503" s="82">
        <f>IFERROR(AD503/Z498,"-")</f>
        <v>0.31168649405178445</v>
      </c>
      <c r="AF503" s="120">
        <f t="shared" si="316"/>
        <v>65274.643017512346</v>
      </c>
      <c r="AG503" s="83">
        <f t="shared" si="342"/>
        <v>0.2868366821226172</v>
      </c>
      <c r="AH503" s="197"/>
      <c r="AI503" s="172"/>
      <c r="AJ503" s="172"/>
      <c r="AK503" s="37" t="s">
        <v>76</v>
      </c>
      <c r="AL503" s="117">
        <v>150605338</v>
      </c>
      <c r="AM503" s="82">
        <f>IFERROR(AL503/AI498,"-")</f>
        <v>2.9998711196670493E-2</v>
      </c>
      <c r="AN503" s="117">
        <v>1977</v>
      </c>
      <c r="AO503" s="82">
        <f>IFERROR(AN503/AJ498,"-")</f>
        <v>0.37308926212492921</v>
      </c>
      <c r="AP503" s="120">
        <f t="shared" si="317"/>
        <v>76178.724329792618</v>
      </c>
      <c r="AQ503" s="83">
        <f t="shared" si="343"/>
        <v>0.34239695185313473</v>
      </c>
      <c r="AR503" s="197"/>
      <c r="AS503" s="172"/>
      <c r="AT503" s="172"/>
      <c r="AU503" s="37" t="s">
        <v>76</v>
      </c>
      <c r="AV503" s="117">
        <v>113851091</v>
      </c>
      <c r="AW503" s="82">
        <f>IFERROR(AV503/AS498,"-")</f>
        <v>2.9053839336206901E-2</v>
      </c>
      <c r="AX503" s="117">
        <v>1474</v>
      </c>
      <c r="AY503" s="82">
        <f>IFERROR(AX503/AT498,"-")</f>
        <v>0.42380678550891315</v>
      </c>
      <c r="AZ503" s="120">
        <f t="shared" si="318"/>
        <v>77239.546132971504</v>
      </c>
      <c r="BA503" s="83">
        <f t="shared" si="344"/>
        <v>0.38789473684210524</v>
      </c>
      <c r="BB503" s="197"/>
      <c r="BC503" s="172"/>
      <c r="BD503" s="172"/>
      <c r="BE503" s="37" t="s">
        <v>76</v>
      </c>
      <c r="BF503" s="117">
        <v>43012425</v>
      </c>
      <c r="BG503" s="82">
        <f>IFERROR(BF503/BC498,"-")</f>
        <v>2.1405835400406994E-2</v>
      </c>
      <c r="BH503" s="117">
        <v>637</v>
      </c>
      <c r="BI503" s="82">
        <f>IFERROR(BH503/BD498,"-")</f>
        <v>0.38794153471376369</v>
      </c>
      <c r="BJ503" s="120">
        <f t="shared" si="319"/>
        <v>67523.430141287288</v>
      </c>
      <c r="BK503" s="83">
        <f t="shared" si="345"/>
        <v>0.33828996282527879</v>
      </c>
      <c r="BL503" s="197"/>
      <c r="BM503" s="172"/>
      <c r="BN503" s="172"/>
      <c r="BO503" s="37" t="s">
        <v>76</v>
      </c>
      <c r="BP503" s="117">
        <v>21687720</v>
      </c>
      <c r="BQ503" s="82">
        <f>IFERROR(BP503/BM498,"-")</f>
        <v>2.8972131049715352E-2</v>
      </c>
      <c r="BR503" s="117">
        <v>202</v>
      </c>
      <c r="BS503" s="82">
        <f>IFERROR(BR503/BN498,"-")</f>
        <v>0.35689045936395758</v>
      </c>
      <c r="BT503" s="120">
        <f t="shared" si="320"/>
        <v>107364.9504950495</v>
      </c>
      <c r="BU503" s="83">
        <f t="shared" si="346"/>
        <v>0.30104321907600595</v>
      </c>
      <c r="BV503" s="197"/>
      <c r="BW503" s="172"/>
      <c r="BX503" s="172"/>
      <c r="BY503" s="37" t="s">
        <v>76</v>
      </c>
      <c r="BZ503" s="117">
        <f t="shared" si="330"/>
        <v>478944535</v>
      </c>
      <c r="CA503" s="82">
        <f>IFERROR(BZ503/BW498,"-")</f>
        <v>2.7658733676925736E-2</v>
      </c>
      <c r="CB503" s="117">
        <f t="shared" si="331"/>
        <v>6575</v>
      </c>
      <c r="CC503" s="82">
        <f>IFERROR(CB503/BX498,"-")</f>
        <v>0.35874072457442163</v>
      </c>
      <c r="CD503" s="120">
        <f t="shared" si="321"/>
        <v>72843.275285171097</v>
      </c>
      <c r="CE503" s="83">
        <f t="shared" si="347"/>
        <v>0.32691925218774859</v>
      </c>
    </row>
    <row r="504" spans="2:83" s="31" customFormat="1" ht="13.15" customHeight="1">
      <c r="B504" s="216"/>
      <c r="C504" s="175"/>
      <c r="D504" s="197"/>
      <c r="E504" s="172"/>
      <c r="F504" s="172"/>
      <c r="G504" s="37" t="s">
        <v>77</v>
      </c>
      <c r="H504" s="117">
        <v>290906</v>
      </c>
      <c r="I504" s="82">
        <f>IFERROR(H504/E498,"-")</f>
        <v>2.5225498646401128E-3</v>
      </c>
      <c r="J504" s="117">
        <v>8</v>
      </c>
      <c r="K504" s="82">
        <f>IFERROR(J504/F498,"-")</f>
        <v>9.7560975609756101E-2</v>
      </c>
      <c r="L504" s="120">
        <f t="shared" si="314"/>
        <v>36363.25</v>
      </c>
      <c r="M504" s="83">
        <f t="shared" si="340"/>
        <v>8.7912087912087919E-2</v>
      </c>
      <c r="N504" s="197"/>
      <c r="O504" s="172"/>
      <c r="P504" s="172"/>
      <c r="Q504" s="37" t="s">
        <v>77</v>
      </c>
      <c r="R504" s="117">
        <v>5273480</v>
      </c>
      <c r="S504" s="82">
        <f>IFERROR(R504/O498,"-")</f>
        <v>2.9703435962984991E-2</v>
      </c>
      <c r="T504" s="117">
        <v>14</v>
      </c>
      <c r="U504" s="82">
        <f>IFERROR(T504/P498,"-")</f>
        <v>0.1206896551724138</v>
      </c>
      <c r="V504" s="120">
        <f t="shared" si="315"/>
        <v>376677.14285714284</v>
      </c>
      <c r="W504" s="83">
        <f t="shared" si="341"/>
        <v>0.10852713178294573</v>
      </c>
      <c r="X504" s="197"/>
      <c r="Y504" s="172"/>
      <c r="Z504" s="172"/>
      <c r="AA504" s="37" t="s">
        <v>77</v>
      </c>
      <c r="AB504" s="117">
        <v>102563092</v>
      </c>
      <c r="AC504" s="82">
        <f>IFERROR(AB504/Y498,"-")</f>
        <v>1.9255666381170343E-2</v>
      </c>
      <c r="AD504" s="117">
        <v>578</v>
      </c>
      <c r="AE504" s="82">
        <f>IFERROR(AD504/Z498,"-")</f>
        <v>8.0895731280615821E-2</v>
      </c>
      <c r="AF504" s="120">
        <f t="shared" si="316"/>
        <v>177444.79584775085</v>
      </c>
      <c r="AG504" s="83">
        <f t="shared" si="342"/>
        <v>7.4446161772282332E-2</v>
      </c>
      <c r="AH504" s="197"/>
      <c r="AI504" s="172"/>
      <c r="AJ504" s="172"/>
      <c r="AK504" s="37" t="s">
        <v>77</v>
      </c>
      <c r="AL504" s="117">
        <v>169067916</v>
      </c>
      <c r="AM504" s="82">
        <f>IFERROR(AL504/AI498,"-")</f>
        <v>3.3676227231115449E-2</v>
      </c>
      <c r="AN504" s="117">
        <v>645</v>
      </c>
      <c r="AO504" s="82">
        <f>IFERROR(AN504/AJ498,"-")</f>
        <v>0.12172107944895263</v>
      </c>
      <c r="AP504" s="120">
        <f t="shared" si="317"/>
        <v>262120.8</v>
      </c>
      <c r="AQ504" s="83">
        <f t="shared" si="343"/>
        <v>0.11170765500519571</v>
      </c>
      <c r="AR504" s="197"/>
      <c r="AS504" s="172"/>
      <c r="AT504" s="172"/>
      <c r="AU504" s="37" t="s">
        <v>77</v>
      </c>
      <c r="AV504" s="117">
        <v>186089671</v>
      </c>
      <c r="AW504" s="82">
        <f>IFERROR(AV504/AS498,"-")</f>
        <v>4.7488516410981084E-2</v>
      </c>
      <c r="AX504" s="117">
        <v>593</v>
      </c>
      <c r="AY504" s="82">
        <f>IFERROR(AX504/AT498,"-")</f>
        <v>0.17050028752156413</v>
      </c>
      <c r="AZ504" s="120">
        <f t="shared" si="318"/>
        <v>313810.57504215854</v>
      </c>
      <c r="BA504" s="83">
        <f t="shared" si="344"/>
        <v>0.15605263157894736</v>
      </c>
      <c r="BB504" s="197"/>
      <c r="BC504" s="172"/>
      <c r="BD504" s="172"/>
      <c r="BE504" s="37" t="s">
        <v>77</v>
      </c>
      <c r="BF504" s="117">
        <v>104819141</v>
      </c>
      <c r="BG504" s="82">
        <f>IFERROR(BF504/BC498,"-")</f>
        <v>5.2164956499384824E-2</v>
      </c>
      <c r="BH504" s="117">
        <v>309</v>
      </c>
      <c r="BI504" s="82">
        <f>IFERROR(BH504/BD498,"-")</f>
        <v>0.1881851400730816</v>
      </c>
      <c r="BJ504" s="120">
        <f t="shared" si="319"/>
        <v>339220.52103559871</v>
      </c>
      <c r="BK504" s="83">
        <f t="shared" si="345"/>
        <v>0.16409984067976632</v>
      </c>
      <c r="BL504" s="197"/>
      <c r="BM504" s="172"/>
      <c r="BN504" s="172"/>
      <c r="BO504" s="37" t="s">
        <v>77</v>
      </c>
      <c r="BP504" s="117">
        <v>70268377</v>
      </c>
      <c r="BQ504" s="82">
        <f>IFERROR(BP504/BM498,"-")</f>
        <v>9.3869923952116865E-2</v>
      </c>
      <c r="BR504" s="117">
        <v>126</v>
      </c>
      <c r="BS504" s="82">
        <f>IFERROR(BR504/BN498,"-")</f>
        <v>0.22261484098939929</v>
      </c>
      <c r="BT504" s="120">
        <f t="shared" si="320"/>
        <v>557685.53174603172</v>
      </c>
      <c r="BU504" s="83">
        <f t="shared" si="346"/>
        <v>0.18777943368107303</v>
      </c>
      <c r="BV504" s="197"/>
      <c r="BW504" s="172"/>
      <c r="BX504" s="172"/>
      <c r="BY504" s="37" t="s">
        <v>77</v>
      </c>
      <c r="BZ504" s="117">
        <f t="shared" si="330"/>
        <v>638372583</v>
      </c>
      <c r="CA504" s="82">
        <f>IFERROR(BZ504/BW498,"-")</f>
        <v>3.6865599186444768E-2</v>
      </c>
      <c r="CB504" s="117">
        <f t="shared" si="331"/>
        <v>2273</v>
      </c>
      <c r="CC504" s="82">
        <f>IFERROR(CB504/BX498,"-")</f>
        <v>0.12401789611523352</v>
      </c>
      <c r="CD504" s="120">
        <f t="shared" si="321"/>
        <v>280850.23449186096</v>
      </c>
      <c r="CE504" s="83">
        <f t="shared" si="347"/>
        <v>0.11301710421638822</v>
      </c>
    </row>
    <row r="505" spans="2:83" s="31" customFormat="1" ht="13.15" customHeight="1">
      <c r="B505" s="216"/>
      <c r="C505" s="175"/>
      <c r="D505" s="197"/>
      <c r="E505" s="172"/>
      <c r="F505" s="172"/>
      <c r="G505" s="37" t="s">
        <v>79</v>
      </c>
      <c r="H505" s="117">
        <v>0</v>
      </c>
      <c r="I505" s="82">
        <f>IFERROR(H505/E498,"-")</f>
        <v>0</v>
      </c>
      <c r="J505" s="117">
        <v>0</v>
      </c>
      <c r="K505" s="82">
        <f>IFERROR(J505/F498,"-")</f>
        <v>0</v>
      </c>
      <c r="L505" s="120" t="str">
        <f t="shared" si="314"/>
        <v>-</v>
      </c>
      <c r="M505" s="83">
        <f t="shared" si="340"/>
        <v>0</v>
      </c>
      <c r="N505" s="197"/>
      <c r="O505" s="172"/>
      <c r="P505" s="172"/>
      <c r="Q505" s="37" t="s">
        <v>79</v>
      </c>
      <c r="R505" s="117">
        <v>0</v>
      </c>
      <c r="S505" s="82">
        <f>IFERROR(R505/O498,"-")</f>
        <v>0</v>
      </c>
      <c r="T505" s="117">
        <v>0</v>
      </c>
      <c r="U505" s="82">
        <f>IFERROR(T505/P498,"-")</f>
        <v>0</v>
      </c>
      <c r="V505" s="120" t="str">
        <f t="shared" si="315"/>
        <v>-</v>
      </c>
      <c r="W505" s="83">
        <f t="shared" si="341"/>
        <v>0</v>
      </c>
      <c r="X505" s="197"/>
      <c r="Y505" s="172"/>
      <c r="Z505" s="172"/>
      <c r="AA505" s="37" t="s">
        <v>79</v>
      </c>
      <c r="AB505" s="117">
        <v>21186</v>
      </c>
      <c r="AC505" s="82">
        <f>IFERROR(AB505/Y498,"-")</f>
        <v>3.9775570333963302E-6</v>
      </c>
      <c r="AD505" s="117">
        <v>4</v>
      </c>
      <c r="AE505" s="82">
        <f>IFERROR(AD505/Z498,"-")</f>
        <v>5.5983205038488454E-4</v>
      </c>
      <c r="AF505" s="120">
        <f t="shared" si="316"/>
        <v>5296.5</v>
      </c>
      <c r="AG505" s="83">
        <f t="shared" si="342"/>
        <v>5.1519835136527566E-4</v>
      </c>
      <c r="AH505" s="197"/>
      <c r="AI505" s="172"/>
      <c r="AJ505" s="172"/>
      <c r="AK505" s="37" t="s">
        <v>79</v>
      </c>
      <c r="AL505" s="117">
        <v>2750</v>
      </c>
      <c r="AM505" s="82">
        <f>IFERROR(AL505/AI498,"-")</f>
        <v>5.4776581551740124E-7</v>
      </c>
      <c r="AN505" s="117">
        <v>1</v>
      </c>
      <c r="AO505" s="82">
        <f>IFERROR(AN505/AJ498,"-")</f>
        <v>1.8871485185884129E-4</v>
      </c>
      <c r="AP505" s="120">
        <f t="shared" si="317"/>
        <v>2750</v>
      </c>
      <c r="AQ505" s="83">
        <f t="shared" si="343"/>
        <v>1.7319016279875303E-4</v>
      </c>
      <c r="AR505" s="197"/>
      <c r="AS505" s="172"/>
      <c r="AT505" s="172"/>
      <c r="AU505" s="37" t="s">
        <v>79</v>
      </c>
      <c r="AV505" s="117">
        <v>1166</v>
      </c>
      <c r="AW505" s="82">
        <f>IFERROR(AV505/AS498,"-")</f>
        <v>2.9755337756067041E-7</v>
      </c>
      <c r="AX505" s="117">
        <v>2</v>
      </c>
      <c r="AY505" s="82">
        <f>IFERROR(AX505/AT498,"-")</f>
        <v>5.750431282346176E-4</v>
      </c>
      <c r="AZ505" s="120">
        <f t="shared" si="318"/>
        <v>583</v>
      </c>
      <c r="BA505" s="83">
        <f t="shared" si="344"/>
        <v>5.263157894736842E-4</v>
      </c>
      <c r="BB505" s="197"/>
      <c r="BC505" s="172"/>
      <c r="BD505" s="172"/>
      <c r="BE505" s="37" t="s">
        <v>79</v>
      </c>
      <c r="BF505" s="117">
        <v>1503829</v>
      </c>
      <c r="BG505" s="82">
        <f>IFERROR(BF505/BC498,"-")</f>
        <v>7.4840504910752301E-4</v>
      </c>
      <c r="BH505" s="117">
        <v>2</v>
      </c>
      <c r="BI505" s="82">
        <f>IFERROR(BH505/BD498,"-")</f>
        <v>1.2180267965895249E-3</v>
      </c>
      <c r="BJ505" s="120">
        <f t="shared" si="319"/>
        <v>751914.5</v>
      </c>
      <c r="BK505" s="83">
        <f t="shared" si="345"/>
        <v>1.0621348911311736E-3</v>
      </c>
      <c r="BL505" s="197"/>
      <c r="BM505" s="172"/>
      <c r="BN505" s="172"/>
      <c r="BO505" s="37" t="s">
        <v>79</v>
      </c>
      <c r="BP505" s="117">
        <v>0</v>
      </c>
      <c r="BQ505" s="82">
        <f>IFERROR(BP505/BM498,"-")</f>
        <v>0</v>
      </c>
      <c r="BR505" s="117">
        <v>0</v>
      </c>
      <c r="BS505" s="82">
        <f>IFERROR(BR505/BN498,"-")</f>
        <v>0</v>
      </c>
      <c r="BT505" s="120" t="str">
        <f t="shared" si="320"/>
        <v>-</v>
      </c>
      <c r="BU505" s="83">
        <f t="shared" si="346"/>
        <v>0</v>
      </c>
      <c r="BV505" s="197"/>
      <c r="BW505" s="172"/>
      <c r="BX505" s="172"/>
      <c r="BY505" s="37" t="s">
        <v>79</v>
      </c>
      <c r="BZ505" s="117">
        <f t="shared" si="330"/>
        <v>1528931</v>
      </c>
      <c r="CA505" s="82">
        <f>IFERROR(BZ505/BW498,"-")</f>
        <v>8.8294765362331026E-5</v>
      </c>
      <c r="CB505" s="117">
        <f t="shared" si="331"/>
        <v>9</v>
      </c>
      <c r="CC505" s="82">
        <f>IFERROR(CB505/BX498,"-")</f>
        <v>4.9105194238323877E-4</v>
      </c>
      <c r="CD505" s="120">
        <f t="shared" si="321"/>
        <v>169881.22222222222</v>
      </c>
      <c r="CE505" s="83">
        <f t="shared" si="347"/>
        <v>4.4749403341288785E-4</v>
      </c>
    </row>
    <row r="506" spans="2:83" s="31" customFormat="1" ht="13.15" customHeight="1">
      <c r="B506" s="216"/>
      <c r="C506" s="175"/>
      <c r="D506" s="197"/>
      <c r="E506" s="172"/>
      <c r="F506" s="172"/>
      <c r="G506" s="37" t="s">
        <v>81</v>
      </c>
      <c r="H506" s="117">
        <v>0</v>
      </c>
      <c r="I506" s="82">
        <f>IFERROR(H506/E498,"-")</f>
        <v>0</v>
      </c>
      <c r="J506" s="117">
        <v>0</v>
      </c>
      <c r="K506" s="82">
        <f>IFERROR(J506/F498,"-")</f>
        <v>0</v>
      </c>
      <c r="L506" s="120" t="str">
        <f t="shared" si="314"/>
        <v>-</v>
      </c>
      <c r="M506" s="83">
        <f t="shared" si="340"/>
        <v>0</v>
      </c>
      <c r="N506" s="197"/>
      <c r="O506" s="172"/>
      <c r="P506" s="172"/>
      <c r="Q506" s="37" t="s">
        <v>81</v>
      </c>
      <c r="R506" s="117">
        <v>0</v>
      </c>
      <c r="S506" s="82">
        <f>IFERROR(R506/O498,"-")</f>
        <v>0</v>
      </c>
      <c r="T506" s="117">
        <v>0</v>
      </c>
      <c r="U506" s="82">
        <f>IFERROR(T506/P498,"-")</f>
        <v>0</v>
      </c>
      <c r="V506" s="120" t="str">
        <f t="shared" si="315"/>
        <v>-</v>
      </c>
      <c r="W506" s="83">
        <f t="shared" si="341"/>
        <v>0</v>
      </c>
      <c r="X506" s="197"/>
      <c r="Y506" s="172"/>
      <c r="Z506" s="172"/>
      <c r="AA506" s="37" t="s">
        <v>81</v>
      </c>
      <c r="AB506" s="117">
        <v>994093</v>
      </c>
      <c r="AC506" s="82">
        <f>IFERROR(AB506/Y498,"-")</f>
        <v>1.8663558972906909E-4</v>
      </c>
      <c r="AD506" s="117">
        <v>45</v>
      </c>
      <c r="AE506" s="82">
        <f>IFERROR(AD506/Z498,"-")</f>
        <v>6.298110566829951E-3</v>
      </c>
      <c r="AF506" s="120">
        <f t="shared" si="316"/>
        <v>22090.955555555556</v>
      </c>
      <c r="AG506" s="83">
        <f t="shared" si="342"/>
        <v>5.7959814528593511E-3</v>
      </c>
      <c r="AH506" s="197"/>
      <c r="AI506" s="172"/>
      <c r="AJ506" s="172"/>
      <c r="AK506" s="37" t="s">
        <v>81</v>
      </c>
      <c r="AL506" s="117">
        <v>629064</v>
      </c>
      <c r="AM506" s="82">
        <f>IFERROR(AL506/AI498,"-")</f>
        <v>1.2530172908095945E-4</v>
      </c>
      <c r="AN506" s="117">
        <v>35</v>
      </c>
      <c r="AO506" s="82">
        <f>IFERROR(AN506/AJ498,"-")</f>
        <v>6.6050198150594455E-3</v>
      </c>
      <c r="AP506" s="120">
        <f t="shared" si="317"/>
        <v>17973.257142857143</v>
      </c>
      <c r="AQ506" s="83">
        <f t="shared" si="343"/>
        <v>6.0616556979563559E-3</v>
      </c>
      <c r="AR506" s="197"/>
      <c r="AS506" s="172"/>
      <c r="AT506" s="172"/>
      <c r="AU506" s="37" t="s">
        <v>81</v>
      </c>
      <c r="AV506" s="117">
        <v>426566</v>
      </c>
      <c r="AW506" s="82">
        <f>IFERROR(AV506/AS498,"-")</f>
        <v>1.088560497877744E-4</v>
      </c>
      <c r="AX506" s="117">
        <v>20</v>
      </c>
      <c r="AY506" s="82">
        <f>IFERROR(AX506/AT498,"-")</f>
        <v>5.7504312823461762E-3</v>
      </c>
      <c r="AZ506" s="120">
        <f t="shared" si="318"/>
        <v>21328.3</v>
      </c>
      <c r="BA506" s="83">
        <f t="shared" si="344"/>
        <v>5.263157894736842E-3</v>
      </c>
      <c r="BB506" s="197"/>
      <c r="BC506" s="172"/>
      <c r="BD506" s="172"/>
      <c r="BE506" s="37" t="s">
        <v>81</v>
      </c>
      <c r="BF506" s="117">
        <v>262963</v>
      </c>
      <c r="BG506" s="82">
        <f>IFERROR(BF506/BC498,"-")</f>
        <v>1.3086782933994595E-4</v>
      </c>
      <c r="BH506" s="117">
        <v>12</v>
      </c>
      <c r="BI506" s="82">
        <f>IFERROR(BH506/BD498,"-")</f>
        <v>7.3081607795371494E-3</v>
      </c>
      <c r="BJ506" s="120">
        <f t="shared" si="319"/>
        <v>21913.583333333332</v>
      </c>
      <c r="BK506" s="83">
        <f t="shared" si="345"/>
        <v>6.3728093467870419E-3</v>
      </c>
      <c r="BL506" s="197"/>
      <c r="BM506" s="172"/>
      <c r="BN506" s="172"/>
      <c r="BO506" s="37" t="s">
        <v>81</v>
      </c>
      <c r="BP506" s="117">
        <v>0</v>
      </c>
      <c r="BQ506" s="82">
        <f>IFERROR(BP506/BM498,"-")</f>
        <v>0</v>
      </c>
      <c r="BR506" s="117">
        <v>0</v>
      </c>
      <c r="BS506" s="82">
        <f>IFERROR(BR506/BN498,"-")</f>
        <v>0</v>
      </c>
      <c r="BT506" s="120" t="str">
        <f t="shared" si="320"/>
        <v>-</v>
      </c>
      <c r="BU506" s="83">
        <f t="shared" si="346"/>
        <v>0</v>
      </c>
      <c r="BV506" s="197"/>
      <c r="BW506" s="172"/>
      <c r="BX506" s="172"/>
      <c r="BY506" s="37" t="s">
        <v>81</v>
      </c>
      <c r="BZ506" s="117">
        <f t="shared" si="330"/>
        <v>2312686</v>
      </c>
      <c r="CA506" s="82">
        <f>IFERROR(BZ506/BW498,"-")</f>
        <v>1.3355610405358246E-4</v>
      </c>
      <c r="CB506" s="117">
        <f t="shared" si="331"/>
        <v>112</v>
      </c>
      <c r="CC506" s="82">
        <f>IFERROR(CB506/BX498,"-")</f>
        <v>6.1108686163247493E-3</v>
      </c>
      <c r="CD506" s="120">
        <f t="shared" si="321"/>
        <v>20648.982142857141</v>
      </c>
      <c r="CE506" s="83">
        <f t="shared" si="347"/>
        <v>5.5688146380270488E-3</v>
      </c>
    </row>
    <row r="507" spans="2:83" s="31" customFormat="1" ht="13.15" customHeight="1">
      <c r="B507" s="216"/>
      <c r="C507" s="175"/>
      <c r="D507" s="197"/>
      <c r="E507" s="172"/>
      <c r="F507" s="172"/>
      <c r="G507" s="37" t="s">
        <v>83</v>
      </c>
      <c r="H507" s="117">
        <v>54449</v>
      </c>
      <c r="I507" s="82">
        <f>IFERROR(H507/E498,"-")</f>
        <v>4.7214673323956705E-4</v>
      </c>
      <c r="J507" s="117">
        <v>6</v>
      </c>
      <c r="K507" s="82">
        <f>IFERROR(J507/F498,"-")</f>
        <v>7.3170731707317069E-2</v>
      </c>
      <c r="L507" s="120">
        <f t="shared" si="314"/>
        <v>9074.8333333333339</v>
      </c>
      <c r="M507" s="83">
        <f t="shared" si="340"/>
        <v>6.5934065934065936E-2</v>
      </c>
      <c r="N507" s="197"/>
      <c r="O507" s="172"/>
      <c r="P507" s="172"/>
      <c r="Q507" s="37" t="s">
        <v>83</v>
      </c>
      <c r="R507" s="117">
        <v>56235</v>
      </c>
      <c r="S507" s="82">
        <f>IFERROR(R507/O498,"-")</f>
        <v>3.1674960773122511E-4</v>
      </c>
      <c r="T507" s="117">
        <v>5</v>
      </c>
      <c r="U507" s="82">
        <f>IFERROR(T507/P498,"-")</f>
        <v>4.3103448275862072E-2</v>
      </c>
      <c r="V507" s="120">
        <f t="shared" si="315"/>
        <v>11247</v>
      </c>
      <c r="W507" s="83">
        <f t="shared" si="341"/>
        <v>3.875968992248062E-2</v>
      </c>
      <c r="X507" s="197"/>
      <c r="Y507" s="172"/>
      <c r="Z507" s="172"/>
      <c r="AA507" s="37" t="s">
        <v>83</v>
      </c>
      <c r="AB507" s="117">
        <v>3439952</v>
      </c>
      <c r="AC507" s="82">
        <f>IFERROR(AB507/Y498,"-")</f>
        <v>6.458324021592454E-4</v>
      </c>
      <c r="AD507" s="117">
        <v>323</v>
      </c>
      <c r="AE507" s="82">
        <f>IFERROR(AD507/Z498,"-")</f>
        <v>4.5206438068579428E-2</v>
      </c>
      <c r="AF507" s="120">
        <f t="shared" si="316"/>
        <v>10650.006191950464</v>
      </c>
      <c r="AG507" s="83">
        <f t="shared" si="342"/>
        <v>4.1602266872746006E-2</v>
      </c>
      <c r="AH507" s="197"/>
      <c r="AI507" s="172"/>
      <c r="AJ507" s="172"/>
      <c r="AK507" s="37" t="s">
        <v>83</v>
      </c>
      <c r="AL507" s="117">
        <v>5461564</v>
      </c>
      <c r="AM507" s="82">
        <f>IFERROR(AL507/AI498,"-")</f>
        <v>1.0878756576219928E-3</v>
      </c>
      <c r="AN507" s="117">
        <v>331</v>
      </c>
      <c r="AO507" s="82">
        <f>IFERROR(AN507/AJ498,"-")</f>
        <v>6.2464615965276464E-2</v>
      </c>
      <c r="AP507" s="120">
        <f t="shared" si="317"/>
        <v>16500.193353474318</v>
      </c>
      <c r="AQ507" s="83">
        <f t="shared" si="343"/>
        <v>5.7325943886387253E-2</v>
      </c>
      <c r="AR507" s="197"/>
      <c r="AS507" s="172"/>
      <c r="AT507" s="172"/>
      <c r="AU507" s="37" t="s">
        <v>83</v>
      </c>
      <c r="AV507" s="117">
        <v>14091505</v>
      </c>
      <c r="AW507" s="82">
        <f>IFERROR(AV507/AS498,"-")</f>
        <v>3.5960333684932032E-3</v>
      </c>
      <c r="AX507" s="117">
        <v>248</v>
      </c>
      <c r="AY507" s="82">
        <f>IFERROR(AX507/AT498,"-")</f>
        <v>7.1305347901092581E-2</v>
      </c>
      <c r="AZ507" s="120">
        <f t="shared" si="318"/>
        <v>56820.584677419356</v>
      </c>
      <c r="BA507" s="83">
        <f t="shared" si="344"/>
        <v>6.5263157894736842E-2</v>
      </c>
      <c r="BB507" s="197"/>
      <c r="BC507" s="172"/>
      <c r="BD507" s="172"/>
      <c r="BE507" s="37" t="s">
        <v>83</v>
      </c>
      <c r="BF507" s="117">
        <v>4653345</v>
      </c>
      <c r="BG507" s="82">
        <f>IFERROR(BF507/BC498,"-")</f>
        <v>2.3158130965949234E-3</v>
      </c>
      <c r="BH507" s="117">
        <v>146</v>
      </c>
      <c r="BI507" s="82">
        <f>IFERROR(BH507/BD498,"-")</f>
        <v>8.8915956151035327E-2</v>
      </c>
      <c r="BJ507" s="120">
        <f t="shared" si="319"/>
        <v>31872.226027397261</v>
      </c>
      <c r="BK507" s="83">
        <f t="shared" si="345"/>
        <v>7.7535847052575671E-2</v>
      </c>
      <c r="BL507" s="197"/>
      <c r="BM507" s="172"/>
      <c r="BN507" s="172"/>
      <c r="BO507" s="37" t="s">
        <v>83</v>
      </c>
      <c r="BP507" s="117">
        <v>940840</v>
      </c>
      <c r="BQ507" s="82">
        <f>IFERROR(BP507/BM498,"-")</f>
        <v>1.2568467214079762E-3</v>
      </c>
      <c r="BR507" s="117">
        <v>54</v>
      </c>
      <c r="BS507" s="82">
        <f>IFERROR(BR507/BN498,"-")</f>
        <v>9.5406360424028266E-2</v>
      </c>
      <c r="BT507" s="120">
        <f t="shared" si="320"/>
        <v>17422.962962962964</v>
      </c>
      <c r="BU507" s="83">
        <f t="shared" si="346"/>
        <v>8.0476900149031291E-2</v>
      </c>
      <c r="BV507" s="197"/>
      <c r="BW507" s="172"/>
      <c r="BX507" s="172"/>
      <c r="BY507" s="37" t="s">
        <v>83</v>
      </c>
      <c r="BZ507" s="117">
        <f t="shared" si="330"/>
        <v>28697890</v>
      </c>
      <c r="CA507" s="82">
        <f>IFERROR(BZ507/BW498,"-")</f>
        <v>1.6572843797031951E-3</v>
      </c>
      <c r="CB507" s="117">
        <f t="shared" si="331"/>
        <v>1113</v>
      </c>
      <c r="CC507" s="82">
        <f>IFERROR(CB507/BX498,"-")</f>
        <v>6.0726756874727193E-2</v>
      </c>
      <c r="CD507" s="120">
        <f t="shared" si="321"/>
        <v>25784.267744833782</v>
      </c>
      <c r="CE507" s="83">
        <f t="shared" si="347"/>
        <v>5.5340095465393792E-2</v>
      </c>
    </row>
    <row r="508" spans="2:83" s="31" customFormat="1" ht="13.15" customHeight="1">
      <c r="B508" s="216"/>
      <c r="C508" s="175"/>
      <c r="D508" s="197"/>
      <c r="E508" s="172"/>
      <c r="F508" s="172"/>
      <c r="G508" s="37" t="s">
        <v>85</v>
      </c>
      <c r="H508" s="117">
        <v>273677</v>
      </c>
      <c r="I508" s="82">
        <f>IFERROR(H508/E498,"-")</f>
        <v>2.3731510498412275E-3</v>
      </c>
      <c r="J508" s="117">
        <v>3</v>
      </c>
      <c r="K508" s="82">
        <f>IFERROR(J508/F498,"-")</f>
        <v>3.6585365853658534E-2</v>
      </c>
      <c r="L508" s="120">
        <f t="shared" si="314"/>
        <v>91225.666666666672</v>
      </c>
      <c r="M508" s="83">
        <f t="shared" si="340"/>
        <v>3.2967032967032968E-2</v>
      </c>
      <c r="N508" s="197"/>
      <c r="O508" s="172"/>
      <c r="P508" s="172"/>
      <c r="Q508" s="37" t="s">
        <v>85</v>
      </c>
      <c r="R508" s="117">
        <v>23992</v>
      </c>
      <c r="S508" s="82">
        <f>IFERROR(R508/O498,"-")</f>
        <v>1.3513748712879083E-4</v>
      </c>
      <c r="T508" s="117">
        <v>2</v>
      </c>
      <c r="U508" s="82">
        <f>IFERROR(T508/P498,"-")</f>
        <v>1.7241379310344827E-2</v>
      </c>
      <c r="V508" s="120">
        <f t="shared" si="315"/>
        <v>11996</v>
      </c>
      <c r="W508" s="83">
        <f t="shared" si="341"/>
        <v>1.5503875968992248E-2</v>
      </c>
      <c r="X508" s="197"/>
      <c r="Y508" s="172"/>
      <c r="Z508" s="172"/>
      <c r="AA508" s="37" t="s">
        <v>85</v>
      </c>
      <c r="AB508" s="117">
        <v>7937409</v>
      </c>
      <c r="AC508" s="82">
        <f>IFERROR(AB508/Y498,"-")</f>
        <v>1.4902056544365775E-3</v>
      </c>
      <c r="AD508" s="117">
        <v>85</v>
      </c>
      <c r="AE508" s="82">
        <f>IFERROR(AD508/Z498,"-")</f>
        <v>1.1896431070678797E-2</v>
      </c>
      <c r="AF508" s="120">
        <f t="shared" si="316"/>
        <v>93381.282352941183</v>
      </c>
      <c r="AG508" s="83">
        <f t="shared" si="342"/>
        <v>1.0947964966512107E-2</v>
      </c>
      <c r="AH508" s="197"/>
      <c r="AI508" s="172"/>
      <c r="AJ508" s="172"/>
      <c r="AK508" s="37" t="s">
        <v>85</v>
      </c>
      <c r="AL508" s="117">
        <v>12612872</v>
      </c>
      <c r="AM508" s="82">
        <f>IFERROR(AL508/AI498,"-")</f>
        <v>2.5123273153078527E-3</v>
      </c>
      <c r="AN508" s="117">
        <v>113</v>
      </c>
      <c r="AO508" s="82">
        <f>IFERROR(AN508/AJ498,"-")</f>
        <v>2.1324778260049065E-2</v>
      </c>
      <c r="AP508" s="120">
        <f t="shared" si="317"/>
        <v>111618.33628318584</v>
      </c>
      <c r="AQ508" s="83">
        <f t="shared" si="343"/>
        <v>1.9570488396259092E-2</v>
      </c>
      <c r="AR508" s="197"/>
      <c r="AS508" s="172"/>
      <c r="AT508" s="172"/>
      <c r="AU508" s="37" t="s">
        <v>85</v>
      </c>
      <c r="AV508" s="117">
        <v>20256639</v>
      </c>
      <c r="AW508" s="82">
        <f>IFERROR(AV508/AS498,"-")</f>
        <v>5.1693236299118362E-3</v>
      </c>
      <c r="AX508" s="117">
        <v>118</v>
      </c>
      <c r="AY508" s="82">
        <f>IFERROR(AX508/AT498,"-")</f>
        <v>3.3927544565842439E-2</v>
      </c>
      <c r="AZ508" s="120">
        <f t="shared" si="318"/>
        <v>171666.43220338982</v>
      </c>
      <c r="BA508" s="83">
        <f t="shared" si="344"/>
        <v>3.105263157894737E-2</v>
      </c>
      <c r="BB508" s="197"/>
      <c r="BC508" s="172"/>
      <c r="BD508" s="172"/>
      <c r="BE508" s="37" t="s">
        <v>85</v>
      </c>
      <c r="BF508" s="117">
        <v>10690193</v>
      </c>
      <c r="BG508" s="82">
        <f>IFERROR(BF508/BC498,"-")</f>
        <v>5.3201490442955279E-3</v>
      </c>
      <c r="BH508" s="117">
        <v>74</v>
      </c>
      <c r="BI508" s="82">
        <f>IFERROR(BH508/BD498,"-")</f>
        <v>4.5066991473812421E-2</v>
      </c>
      <c r="BJ508" s="120">
        <f t="shared" si="319"/>
        <v>144462.06756756757</v>
      </c>
      <c r="BK508" s="83">
        <f t="shared" si="345"/>
        <v>3.9298990971853423E-2</v>
      </c>
      <c r="BL508" s="197"/>
      <c r="BM508" s="172"/>
      <c r="BN508" s="172"/>
      <c r="BO508" s="37" t="s">
        <v>85</v>
      </c>
      <c r="BP508" s="117">
        <v>10774614</v>
      </c>
      <c r="BQ508" s="82">
        <f>IFERROR(BP508/BM498,"-")</f>
        <v>1.4393561371047659E-2</v>
      </c>
      <c r="BR508" s="117">
        <v>33</v>
      </c>
      <c r="BS508" s="82">
        <f>IFERROR(BR508/BN498,"-")</f>
        <v>5.8303886925795051E-2</v>
      </c>
      <c r="BT508" s="120">
        <f t="shared" si="320"/>
        <v>326503.45454545453</v>
      </c>
      <c r="BU508" s="83">
        <f t="shared" si="346"/>
        <v>4.9180327868852458E-2</v>
      </c>
      <c r="BV508" s="197"/>
      <c r="BW508" s="172"/>
      <c r="BX508" s="172"/>
      <c r="BY508" s="37" t="s">
        <v>85</v>
      </c>
      <c r="BZ508" s="117">
        <f t="shared" si="330"/>
        <v>62569396</v>
      </c>
      <c r="CA508" s="82">
        <f>IFERROR(BZ508/BW498,"-")</f>
        <v>3.6133416999738861E-3</v>
      </c>
      <c r="CB508" s="117">
        <f t="shared" si="331"/>
        <v>428</v>
      </c>
      <c r="CC508" s="82">
        <f>IFERROR(CB508/BX498,"-")</f>
        <v>2.3352247926669577E-2</v>
      </c>
      <c r="CD508" s="120">
        <f t="shared" si="321"/>
        <v>146190.17757009345</v>
      </c>
      <c r="CE508" s="83">
        <f t="shared" si="347"/>
        <v>2.1280827366746222E-2</v>
      </c>
    </row>
    <row r="509" spans="2:83" s="31" customFormat="1" ht="13.15" customHeight="1">
      <c r="B509" s="216"/>
      <c r="C509" s="175"/>
      <c r="D509" s="197"/>
      <c r="E509" s="172"/>
      <c r="F509" s="172"/>
      <c r="G509" s="37" t="s">
        <v>87</v>
      </c>
      <c r="H509" s="117">
        <v>134139</v>
      </c>
      <c r="I509" s="82">
        <f>IFERROR(H509/E498,"-")</f>
        <v>1.1631671959085068E-3</v>
      </c>
      <c r="J509" s="117">
        <v>2</v>
      </c>
      <c r="K509" s="82">
        <f>IFERROR(J509/F498,"-")</f>
        <v>2.4390243902439025E-2</v>
      </c>
      <c r="L509" s="120">
        <f t="shared" si="314"/>
        <v>67069.5</v>
      </c>
      <c r="M509" s="83">
        <f t="shared" si="340"/>
        <v>2.197802197802198E-2</v>
      </c>
      <c r="N509" s="197"/>
      <c r="O509" s="172"/>
      <c r="P509" s="172"/>
      <c r="Q509" s="37" t="s">
        <v>87</v>
      </c>
      <c r="R509" s="117">
        <v>343894</v>
      </c>
      <c r="S509" s="82">
        <f>IFERROR(R509/O498,"-")</f>
        <v>1.9370194647661053E-3</v>
      </c>
      <c r="T509" s="117">
        <v>3</v>
      </c>
      <c r="U509" s="82">
        <f>IFERROR(T509/P498,"-")</f>
        <v>2.5862068965517241E-2</v>
      </c>
      <c r="V509" s="120">
        <f t="shared" si="315"/>
        <v>114631.33333333333</v>
      </c>
      <c r="W509" s="83">
        <f t="shared" si="341"/>
        <v>2.3255813953488372E-2</v>
      </c>
      <c r="X509" s="197"/>
      <c r="Y509" s="172"/>
      <c r="Z509" s="172"/>
      <c r="AA509" s="37" t="s">
        <v>87</v>
      </c>
      <c r="AB509" s="117">
        <v>21589241</v>
      </c>
      <c r="AC509" s="82">
        <f>IFERROR(AB509/Y498,"-")</f>
        <v>4.0532633524609845E-3</v>
      </c>
      <c r="AD509" s="117">
        <v>87</v>
      </c>
      <c r="AE509" s="82">
        <f>IFERROR(AD509/Z498,"-")</f>
        <v>1.2176347095871239E-2</v>
      </c>
      <c r="AF509" s="120">
        <f t="shared" si="316"/>
        <v>248152.19540229885</v>
      </c>
      <c r="AG509" s="83">
        <f t="shared" si="342"/>
        <v>1.1205564142194745E-2</v>
      </c>
      <c r="AH509" s="197"/>
      <c r="AI509" s="172"/>
      <c r="AJ509" s="172"/>
      <c r="AK509" s="37" t="s">
        <v>87</v>
      </c>
      <c r="AL509" s="117">
        <v>50317160</v>
      </c>
      <c r="AM509" s="82">
        <f>IFERROR(AL509/AI498,"-")</f>
        <v>1.0022552793425295E-2</v>
      </c>
      <c r="AN509" s="117">
        <v>126</v>
      </c>
      <c r="AO509" s="82">
        <f>IFERROR(AN509/AJ498,"-")</f>
        <v>2.3778071334214002E-2</v>
      </c>
      <c r="AP509" s="120">
        <f t="shared" si="317"/>
        <v>399342.5396825397</v>
      </c>
      <c r="AQ509" s="83">
        <f t="shared" si="343"/>
        <v>2.1821960512642881E-2</v>
      </c>
      <c r="AR509" s="197"/>
      <c r="AS509" s="172"/>
      <c r="AT509" s="172"/>
      <c r="AU509" s="37" t="s">
        <v>87</v>
      </c>
      <c r="AV509" s="117">
        <v>61502325</v>
      </c>
      <c r="AW509" s="82">
        <f>IFERROR(AV509/AS498,"-")</f>
        <v>1.5694875241495761E-2</v>
      </c>
      <c r="AX509" s="117">
        <v>165</v>
      </c>
      <c r="AY509" s="82">
        <f>IFERROR(AX509/AT498,"-")</f>
        <v>4.7441058079355954E-2</v>
      </c>
      <c r="AZ509" s="120">
        <f t="shared" si="318"/>
        <v>372741.36363636365</v>
      </c>
      <c r="BA509" s="83">
        <f t="shared" si="344"/>
        <v>4.3421052631578951E-2</v>
      </c>
      <c r="BB509" s="197"/>
      <c r="BC509" s="172"/>
      <c r="BD509" s="172"/>
      <c r="BE509" s="37" t="s">
        <v>87</v>
      </c>
      <c r="BF509" s="117">
        <v>55834723</v>
      </c>
      <c r="BG509" s="82">
        <f>IFERROR(BF509/BC498,"-")</f>
        <v>2.7787061300666462E-2</v>
      </c>
      <c r="BH509" s="117">
        <v>121</v>
      </c>
      <c r="BI509" s="82">
        <f>IFERROR(BH509/BD498,"-")</f>
        <v>7.3690621193666261E-2</v>
      </c>
      <c r="BJ509" s="120">
        <f t="shared" si="319"/>
        <v>461443.99173553719</v>
      </c>
      <c r="BK509" s="83">
        <f t="shared" si="345"/>
        <v>6.4259160913436003E-2</v>
      </c>
      <c r="BL509" s="197"/>
      <c r="BM509" s="172"/>
      <c r="BN509" s="172"/>
      <c r="BO509" s="37" t="s">
        <v>87</v>
      </c>
      <c r="BP509" s="117">
        <v>29465634</v>
      </c>
      <c r="BQ509" s="82">
        <f>IFERROR(BP509/BM498,"-")</f>
        <v>3.9362469162777296E-2</v>
      </c>
      <c r="BR509" s="117">
        <v>59</v>
      </c>
      <c r="BS509" s="82">
        <f>IFERROR(BR509/BN498,"-")</f>
        <v>0.10424028268551237</v>
      </c>
      <c r="BT509" s="120">
        <f t="shared" si="320"/>
        <v>499417.5254237288</v>
      </c>
      <c r="BU509" s="83">
        <f t="shared" si="346"/>
        <v>8.792846497764531E-2</v>
      </c>
      <c r="BV509" s="197"/>
      <c r="BW509" s="172"/>
      <c r="BX509" s="172"/>
      <c r="BY509" s="37" t="s">
        <v>87</v>
      </c>
      <c r="BZ509" s="117">
        <f t="shared" si="330"/>
        <v>219187116</v>
      </c>
      <c r="CA509" s="82">
        <f>IFERROR(BZ509/BW498,"-")</f>
        <v>1.2657912605386399E-2</v>
      </c>
      <c r="CB509" s="117">
        <f t="shared" si="331"/>
        <v>563</v>
      </c>
      <c r="CC509" s="82">
        <f>IFERROR(CB509/BX498,"-")</f>
        <v>3.0718027062418159E-2</v>
      </c>
      <c r="CD509" s="120">
        <f t="shared" si="321"/>
        <v>389319.92184724688</v>
      </c>
      <c r="CE509" s="83">
        <f t="shared" si="347"/>
        <v>2.7993237867939537E-2</v>
      </c>
    </row>
    <row r="510" spans="2:83" s="31" customFormat="1" ht="13.15" customHeight="1">
      <c r="B510" s="216"/>
      <c r="C510" s="175"/>
      <c r="D510" s="197"/>
      <c r="E510" s="172"/>
      <c r="F510" s="172"/>
      <c r="G510" s="37" t="s">
        <v>89</v>
      </c>
      <c r="H510" s="117">
        <v>552192</v>
      </c>
      <c r="I510" s="82">
        <f>IFERROR(H510/E498,"-")</f>
        <v>4.7882541262653676E-3</v>
      </c>
      <c r="J510" s="117">
        <v>12</v>
      </c>
      <c r="K510" s="82">
        <f>IFERROR(J510/F498,"-")</f>
        <v>0.14634146341463414</v>
      </c>
      <c r="L510" s="120">
        <f t="shared" si="314"/>
        <v>46016</v>
      </c>
      <c r="M510" s="83">
        <f t="shared" si="340"/>
        <v>0.13186813186813187</v>
      </c>
      <c r="N510" s="197"/>
      <c r="O510" s="172"/>
      <c r="P510" s="172"/>
      <c r="Q510" s="37" t="s">
        <v>89</v>
      </c>
      <c r="R510" s="117">
        <v>1293289</v>
      </c>
      <c r="S510" s="82">
        <f>IFERROR(R510/O498,"-")</f>
        <v>7.2845875955029494E-3</v>
      </c>
      <c r="T510" s="117">
        <v>17</v>
      </c>
      <c r="U510" s="82">
        <f>IFERROR(T510/P498,"-")</f>
        <v>0.14655172413793102</v>
      </c>
      <c r="V510" s="120">
        <f t="shared" si="315"/>
        <v>76075.823529411762</v>
      </c>
      <c r="W510" s="83">
        <f t="shared" si="341"/>
        <v>0.13178294573643412</v>
      </c>
      <c r="X510" s="197"/>
      <c r="Y510" s="172"/>
      <c r="Z510" s="172"/>
      <c r="AA510" s="37" t="s">
        <v>89</v>
      </c>
      <c r="AB510" s="117">
        <v>50439129</v>
      </c>
      <c r="AC510" s="82">
        <f>IFERROR(AB510/Y498,"-")</f>
        <v>9.4696739503603699E-3</v>
      </c>
      <c r="AD510" s="117">
        <v>814</v>
      </c>
      <c r="AE510" s="82">
        <f>IFERROR(AD510/Z498,"-")</f>
        <v>0.113925822253324</v>
      </c>
      <c r="AF510" s="120">
        <f t="shared" si="316"/>
        <v>61964.531941031943</v>
      </c>
      <c r="AG510" s="83">
        <f t="shared" si="342"/>
        <v>0.10484286450283359</v>
      </c>
      <c r="AH510" s="197"/>
      <c r="AI510" s="172"/>
      <c r="AJ510" s="172"/>
      <c r="AK510" s="37" t="s">
        <v>89</v>
      </c>
      <c r="AL510" s="117">
        <v>51799153</v>
      </c>
      <c r="AM510" s="82">
        <f>IFERROR(AL510/AI498,"-")</f>
        <v>1.031774737678387E-2</v>
      </c>
      <c r="AN510" s="117">
        <v>687</v>
      </c>
      <c r="AO510" s="82">
        <f>IFERROR(AN510/AJ498,"-")</f>
        <v>0.12964710322702397</v>
      </c>
      <c r="AP510" s="120">
        <f t="shared" si="317"/>
        <v>75399.058224163033</v>
      </c>
      <c r="AQ510" s="83">
        <f t="shared" si="343"/>
        <v>0.11898164184274333</v>
      </c>
      <c r="AR510" s="197"/>
      <c r="AS510" s="172"/>
      <c r="AT510" s="172"/>
      <c r="AU510" s="37" t="s">
        <v>89</v>
      </c>
      <c r="AV510" s="117">
        <v>52171944</v>
      </c>
      <c r="AW510" s="82">
        <f>IFERROR(AV510/AS498,"-")</f>
        <v>1.3313840609868057E-2</v>
      </c>
      <c r="AX510" s="117">
        <v>503</v>
      </c>
      <c r="AY510" s="82">
        <f>IFERROR(AX510/AT498,"-")</f>
        <v>0.14462334675100633</v>
      </c>
      <c r="AZ510" s="120">
        <f t="shared" si="318"/>
        <v>103721.55864811133</v>
      </c>
      <c r="BA510" s="83">
        <f t="shared" si="344"/>
        <v>0.13236842105263158</v>
      </c>
      <c r="BB510" s="197"/>
      <c r="BC510" s="172"/>
      <c r="BD510" s="172"/>
      <c r="BE510" s="37" t="s">
        <v>89</v>
      </c>
      <c r="BF510" s="117">
        <v>33730444</v>
      </c>
      <c r="BG510" s="82">
        <f>IFERROR(BF510/BC498,"-")</f>
        <v>1.6786506044396375E-2</v>
      </c>
      <c r="BH510" s="117">
        <v>243</v>
      </c>
      <c r="BI510" s="82">
        <f>IFERROR(BH510/BD498,"-")</f>
        <v>0.14799025578562727</v>
      </c>
      <c r="BJ510" s="120">
        <f t="shared" si="319"/>
        <v>138808.41152263375</v>
      </c>
      <c r="BK510" s="83">
        <f t="shared" si="345"/>
        <v>0.12904938927243759</v>
      </c>
      <c r="BL510" s="197"/>
      <c r="BM510" s="172"/>
      <c r="BN510" s="172"/>
      <c r="BO510" s="37" t="s">
        <v>89</v>
      </c>
      <c r="BP510" s="117">
        <v>9248878</v>
      </c>
      <c r="BQ510" s="82">
        <f>IFERROR(BP510/BM498,"-")</f>
        <v>1.2355365408573573E-2</v>
      </c>
      <c r="BR510" s="117">
        <v>89</v>
      </c>
      <c r="BS510" s="82">
        <f>IFERROR(BR510/BN498,"-")</f>
        <v>0.15724381625441697</v>
      </c>
      <c r="BT510" s="120">
        <f t="shared" si="320"/>
        <v>103919.97752808989</v>
      </c>
      <c r="BU510" s="83">
        <f t="shared" si="346"/>
        <v>0.13263785394932937</v>
      </c>
      <c r="BV510" s="197"/>
      <c r="BW510" s="172"/>
      <c r="BX510" s="172"/>
      <c r="BY510" s="37" t="s">
        <v>89</v>
      </c>
      <c r="BZ510" s="117">
        <f t="shared" si="330"/>
        <v>199235029</v>
      </c>
      <c r="CA510" s="82">
        <f>IFERROR(BZ510/BW498,"-")</f>
        <v>1.1505692629367981E-2</v>
      </c>
      <c r="CB510" s="117">
        <f t="shared" si="331"/>
        <v>2365</v>
      </c>
      <c r="CC510" s="82">
        <f>IFERROR(CB510/BX498,"-")</f>
        <v>0.12903753819292885</v>
      </c>
      <c r="CD510" s="120">
        <f t="shared" si="321"/>
        <v>84243.141226215652</v>
      </c>
      <c r="CE510" s="83">
        <f t="shared" si="347"/>
        <v>0.11759148766905331</v>
      </c>
    </row>
    <row r="511" spans="2:83" s="31" customFormat="1" ht="13.15" customHeight="1">
      <c r="B511" s="216"/>
      <c r="C511" s="175"/>
      <c r="D511" s="197"/>
      <c r="E511" s="172"/>
      <c r="F511" s="172"/>
      <c r="G511" s="37" t="s">
        <v>91</v>
      </c>
      <c r="H511" s="117">
        <v>1427500</v>
      </c>
      <c r="I511" s="82">
        <f>IFERROR(H511/E498,"-")</f>
        <v>1.2378362535574243E-2</v>
      </c>
      <c r="J511" s="117">
        <v>5</v>
      </c>
      <c r="K511" s="82">
        <f>IFERROR(J511/F498,"-")</f>
        <v>6.097560975609756E-2</v>
      </c>
      <c r="L511" s="120">
        <f t="shared" si="314"/>
        <v>285500</v>
      </c>
      <c r="M511" s="83">
        <f t="shared" si="340"/>
        <v>5.4945054945054944E-2</v>
      </c>
      <c r="N511" s="197"/>
      <c r="O511" s="172"/>
      <c r="P511" s="172"/>
      <c r="Q511" s="37" t="s">
        <v>91</v>
      </c>
      <c r="R511" s="117">
        <v>2768012</v>
      </c>
      <c r="S511" s="82">
        <f>IFERROR(R511/O498,"-")</f>
        <v>1.5591121458083468E-2</v>
      </c>
      <c r="T511" s="117">
        <v>11</v>
      </c>
      <c r="U511" s="82">
        <f>IFERROR(T511/P498,"-")</f>
        <v>9.4827586206896547E-2</v>
      </c>
      <c r="V511" s="120">
        <f t="shared" si="315"/>
        <v>251637.45454545456</v>
      </c>
      <c r="W511" s="83">
        <f t="shared" si="341"/>
        <v>8.5271317829457363E-2</v>
      </c>
      <c r="X511" s="197"/>
      <c r="Y511" s="172"/>
      <c r="Z511" s="172"/>
      <c r="AA511" s="37" t="s">
        <v>91</v>
      </c>
      <c r="AB511" s="117">
        <v>101175168</v>
      </c>
      <c r="AC511" s="82">
        <f>IFERROR(AB511/Y498,"-")</f>
        <v>1.8995091149034991E-2</v>
      </c>
      <c r="AD511" s="117">
        <v>518</v>
      </c>
      <c r="AE511" s="82">
        <f>IFERROR(AD511/Z498,"-")</f>
        <v>7.2498250524842545E-2</v>
      </c>
      <c r="AF511" s="120">
        <f t="shared" si="316"/>
        <v>195318.85714285713</v>
      </c>
      <c r="AG511" s="83">
        <f t="shared" si="342"/>
        <v>6.6718186501803195E-2</v>
      </c>
      <c r="AH511" s="197"/>
      <c r="AI511" s="172"/>
      <c r="AJ511" s="172"/>
      <c r="AK511" s="37" t="s">
        <v>91</v>
      </c>
      <c r="AL511" s="117">
        <v>161352061</v>
      </c>
      <c r="AM511" s="82">
        <f>IFERROR(AL511/AI498,"-")</f>
        <v>3.2139324828755811E-2</v>
      </c>
      <c r="AN511" s="117">
        <v>849</v>
      </c>
      <c r="AO511" s="82">
        <f>IFERROR(AN511/AJ498,"-")</f>
        <v>0.16021890922815626</v>
      </c>
      <c r="AP511" s="120">
        <f t="shared" si="317"/>
        <v>190049.54181389872</v>
      </c>
      <c r="AQ511" s="83">
        <f t="shared" si="343"/>
        <v>0.14703844821614132</v>
      </c>
      <c r="AR511" s="197"/>
      <c r="AS511" s="172"/>
      <c r="AT511" s="172"/>
      <c r="AU511" s="37" t="s">
        <v>91</v>
      </c>
      <c r="AV511" s="117">
        <v>171346957</v>
      </c>
      <c r="AW511" s="82">
        <f>IFERROR(AV511/AS498,"-")</f>
        <v>4.3726299991503396E-2</v>
      </c>
      <c r="AX511" s="117">
        <v>830</v>
      </c>
      <c r="AY511" s="82">
        <f>IFERROR(AX511/AT498,"-")</f>
        <v>0.23864289821736631</v>
      </c>
      <c r="AZ511" s="120">
        <f t="shared" si="318"/>
        <v>206442.11686746989</v>
      </c>
      <c r="BA511" s="83">
        <f t="shared" si="344"/>
        <v>0.21842105263157896</v>
      </c>
      <c r="BB511" s="197"/>
      <c r="BC511" s="172"/>
      <c r="BD511" s="172"/>
      <c r="BE511" s="37" t="s">
        <v>91</v>
      </c>
      <c r="BF511" s="117">
        <v>119323243</v>
      </c>
      <c r="BG511" s="82">
        <f>IFERROR(BF511/BC498,"-")</f>
        <v>5.9383159612618128E-2</v>
      </c>
      <c r="BH511" s="117">
        <v>524</v>
      </c>
      <c r="BI511" s="82">
        <f>IFERROR(BH511/BD498,"-")</f>
        <v>0.31912302070645554</v>
      </c>
      <c r="BJ511" s="120">
        <f t="shared" si="319"/>
        <v>227716.11259541984</v>
      </c>
      <c r="BK511" s="83">
        <f t="shared" si="345"/>
        <v>0.27827934147636751</v>
      </c>
      <c r="BL511" s="197"/>
      <c r="BM511" s="172"/>
      <c r="BN511" s="172"/>
      <c r="BO511" s="37" t="s">
        <v>91</v>
      </c>
      <c r="BP511" s="117">
        <v>45803579</v>
      </c>
      <c r="BQ511" s="82">
        <f>IFERROR(BP511/BM498,"-")</f>
        <v>6.118795767069983E-2</v>
      </c>
      <c r="BR511" s="117">
        <v>172</v>
      </c>
      <c r="BS511" s="82">
        <f>IFERROR(BR511/BN498,"-")</f>
        <v>0.303886925795053</v>
      </c>
      <c r="BT511" s="120">
        <f t="shared" si="320"/>
        <v>266299.87790697673</v>
      </c>
      <c r="BU511" s="83">
        <f t="shared" si="346"/>
        <v>0.25633383010432192</v>
      </c>
      <c r="BV511" s="197"/>
      <c r="BW511" s="172"/>
      <c r="BX511" s="172"/>
      <c r="BY511" s="37" t="s">
        <v>91</v>
      </c>
      <c r="BZ511" s="117">
        <f t="shared" si="330"/>
        <v>603196520</v>
      </c>
      <c r="CA511" s="82">
        <f>IFERROR(BZ511/BW498,"-")</f>
        <v>3.4834204552576027E-2</v>
      </c>
      <c r="CB511" s="117">
        <f t="shared" si="331"/>
        <v>2909</v>
      </c>
      <c r="CC511" s="82">
        <f>IFERROR(CB511/BX498,"-")</f>
        <v>0.15871890004364905</v>
      </c>
      <c r="CD511" s="120">
        <f t="shared" si="321"/>
        <v>207355.28360261259</v>
      </c>
      <c r="CE511" s="83">
        <f t="shared" si="347"/>
        <v>0.14464001591089898</v>
      </c>
    </row>
    <row r="512" spans="2:83" s="31" customFormat="1" ht="13.15" customHeight="1">
      <c r="B512" s="216"/>
      <c r="C512" s="175"/>
      <c r="D512" s="197"/>
      <c r="E512" s="172"/>
      <c r="F512" s="172"/>
      <c r="G512" s="37" t="s">
        <v>95</v>
      </c>
      <c r="H512" s="117">
        <v>2292217</v>
      </c>
      <c r="I512" s="82">
        <f>IFERROR(H512/E498,"-")</f>
        <v>1.9876632599794317E-2</v>
      </c>
      <c r="J512" s="117">
        <v>10</v>
      </c>
      <c r="K512" s="82">
        <f>IFERROR(J512/F498,"-")</f>
        <v>0.12195121951219512</v>
      </c>
      <c r="L512" s="120">
        <f t="shared" si="314"/>
        <v>229221.7</v>
      </c>
      <c r="M512" s="83">
        <f t="shared" si="340"/>
        <v>0.10989010989010989</v>
      </c>
      <c r="N512" s="197"/>
      <c r="O512" s="172"/>
      <c r="P512" s="172"/>
      <c r="Q512" s="37" t="s">
        <v>95</v>
      </c>
      <c r="R512" s="117">
        <v>1042690</v>
      </c>
      <c r="S512" s="82">
        <f>IFERROR(R512/O498,"-")</f>
        <v>5.8730621229709451E-3</v>
      </c>
      <c r="T512" s="117">
        <v>14</v>
      </c>
      <c r="U512" s="82">
        <f>IFERROR(T512/P498,"-")</f>
        <v>0.1206896551724138</v>
      </c>
      <c r="V512" s="120">
        <f t="shared" si="315"/>
        <v>74477.857142857145</v>
      </c>
      <c r="W512" s="83">
        <f t="shared" si="341"/>
        <v>0.10852713178294573</v>
      </c>
      <c r="X512" s="197"/>
      <c r="Y512" s="172"/>
      <c r="Z512" s="172"/>
      <c r="AA512" s="37" t="s">
        <v>95</v>
      </c>
      <c r="AB512" s="117">
        <v>45431908</v>
      </c>
      <c r="AC512" s="82">
        <f>IFERROR(AB512/Y498,"-")</f>
        <v>8.5295952613053429E-3</v>
      </c>
      <c r="AD512" s="117">
        <v>446</v>
      </c>
      <c r="AE512" s="82">
        <f>IFERROR(AD512/Z498,"-")</f>
        <v>6.2421273617914629E-2</v>
      </c>
      <c r="AF512" s="120">
        <f t="shared" si="316"/>
        <v>101865.26457399104</v>
      </c>
      <c r="AG512" s="83">
        <f t="shared" si="342"/>
        <v>5.7444616177228236E-2</v>
      </c>
      <c r="AH512" s="197"/>
      <c r="AI512" s="172"/>
      <c r="AJ512" s="172"/>
      <c r="AK512" s="37" t="s">
        <v>95</v>
      </c>
      <c r="AL512" s="117">
        <v>28031525</v>
      </c>
      <c r="AM512" s="82">
        <f>IFERROR(AL512/AI498,"-")</f>
        <v>5.583531327935062E-3</v>
      </c>
      <c r="AN512" s="117">
        <v>362</v>
      </c>
      <c r="AO512" s="82">
        <f>IFERROR(AN512/AJ498,"-")</f>
        <v>6.8314776372900551E-2</v>
      </c>
      <c r="AP512" s="120">
        <f t="shared" si="317"/>
        <v>77435.151933701651</v>
      </c>
      <c r="AQ512" s="83">
        <f t="shared" si="343"/>
        <v>6.2694838933148603E-2</v>
      </c>
      <c r="AR512" s="197"/>
      <c r="AS512" s="172"/>
      <c r="AT512" s="172"/>
      <c r="AU512" s="37" t="s">
        <v>95</v>
      </c>
      <c r="AV512" s="117">
        <v>24294235</v>
      </c>
      <c r="AW512" s="82">
        <f>IFERROR(AV512/AS498,"-")</f>
        <v>6.1996841162115382E-3</v>
      </c>
      <c r="AX512" s="117">
        <v>270</v>
      </c>
      <c r="AY512" s="82">
        <f>IFERROR(AX512/AT498,"-")</f>
        <v>7.763082231167337E-2</v>
      </c>
      <c r="AZ512" s="120">
        <f t="shared" si="318"/>
        <v>89978.648148148146</v>
      </c>
      <c r="BA512" s="83">
        <f t="shared" si="344"/>
        <v>7.1052631578947367E-2</v>
      </c>
      <c r="BB512" s="197"/>
      <c r="BC512" s="172"/>
      <c r="BD512" s="172"/>
      <c r="BE512" s="37" t="s">
        <v>95</v>
      </c>
      <c r="BF512" s="117">
        <v>7561236</v>
      </c>
      <c r="BG512" s="82">
        <f>IFERROR(BF512/BC498,"-")</f>
        <v>3.7629725187461947E-3</v>
      </c>
      <c r="BH512" s="117">
        <v>124</v>
      </c>
      <c r="BI512" s="82">
        <f>IFERROR(BH512/BD498,"-")</f>
        <v>7.5517661388550553E-2</v>
      </c>
      <c r="BJ512" s="120">
        <f t="shared" si="319"/>
        <v>60977.709677419356</v>
      </c>
      <c r="BK512" s="83">
        <f t="shared" si="345"/>
        <v>6.5852363250132773E-2</v>
      </c>
      <c r="BL512" s="197"/>
      <c r="BM512" s="172"/>
      <c r="BN512" s="172"/>
      <c r="BO512" s="37" t="s">
        <v>95</v>
      </c>
      <c r="BP512" s="117">
        <v>7846547</v>
      </c>
      <c r="BQ512" s="82">
        <f>IFERROR(BP512/BM498,"-")</f>
        <v>1.048202337413757E-2</v>
      </c>
      <c r="BR512" s="117">
        <v>52</v>
      </c>
      <c r="BS512" s="82">
        <f>IFERROR(BR512/BN498,"-")</f>
        <v>9.187279151943463E-2</v>
      </c>
      <c r="BT512" s="120">
        <f t="shared" si="320"/>
        <v>150895.13461538462</v>
      </c>
      <c r="BU512" s="83">
        <f t="shared" si="346"/>
        <v>7.7496274217585689E-2</v>
      </c>
      <c r="BV512" s="197"/>
      <c r="BW512" s="172"/>
      <c r="BX512" s="172"/>
      <c r="BY512" s="37" t="s">
        <v>95</v>
      </c>
      <c r="BZ512" s="117">
        <f t="shared" si="330"/>
        <v>116500358</v>
      </c>
      <c r="CA512" s="82">
        <f>IFERROR(BZ512/BW498,"-")</f>
        <v>6.7278194857960001E-3</v>
      </c>
      <c r="CB512" s="117">
        <f t="shared" si="331"/>
        <v>1278</v>
      </c>
      <c r="CC512" s="82">
        <f>IFERROR(CB512/BX498,"-")</f>
        <v>6.9729375818419898E-2</v>
      </c>
      <c r="CD512" s="120">
        <f t="shared" si="321"/>
        <v>91158.339593114244</v>
      </c>
      <c r="CE512" s="83">
        <f t="shared" si="347"/>
        <v>6.3544152744630072E-2</v>
      </c>
    </row>
    <row r="513" spans="2:83" s="31" customFormat="1" ht="13.15" customHeight="1">
      <c r="B513" s="216"/>
      <c r="C513" s="175"/>
      <c r="D513" s="197"/>
      <c r="E513" s="172"/>
      <c r="F513" s="172"/>
      <c r="G513" s="38" t="s">
        <v>93</v>
      </c>
      <c r="H513" s="118">
        <v>60463</v>
      </c>
      <c r="I513" s="84">
        <f>IFERROR(H513/E498,"-")</f>
        <v>5.2429627599889696E-4</v>
      </c>
      <c r="J513" s="118">
        <v>14</v>
      </c>
      <c r="K513" s="84">
        <f>IFERROR(J513/F498,"-")</f>
        <v>0.17073170731707318</v>
      </c>
      <c r="L513" s="121">
        <f t="shared" si="314"/>
        <v>4318.7857142857147</v>
      </c>
      <c r="M513" s="87">
        <f t="shared" si="340"/>
        <v>0.15384615384615385</v>
      </c>
      <c r="N513" s="197"/>
      <c r="O513" s="172"/>
      <c r="P513" s="172"/>
      <c r="Q513" s="38" t="s">
        <v>93</v>
      </c>
      <c r="R513" s="118">
        <v>393174</v>
      </c>
      <c r="S513" s="84">
        <f>IFERROR(R513/O498,"-")</f>
        <v>2.2145942966145054E-3</v>
      </c>
      <c r="T513" s="118">
        <v>19</v>
      </c>
      <c r="U513" s="84">
        <f>IFERROR(T513/P498,"-")</f>
        <v>0.16379310344827586</v>
      </c>
      <c r="V513" s="121">
        <f t="shared" si="315"/>
        <v>20693.36842105263</v>
      </c>
      <c r="W513" s="87">
        <f t="shared" si="341"/>
        <v>0.14728682170542637</v>
      </c>
      <c r="X513" s="197"/>
      <c r="Y513" s="172"/>
      <c r="Z513" s="172"/>
      <c r="AA513" s="38" t="s">
        <v>93</v>
      </c>
      <c r="AB513" s="118">
        <v>7494334</v>
      </c>
      <c r="AC513" s="84">
        <f>IFERROR(AB513/Y498,"-")</f>
        <v>1.4070207170924786E-3</v>
      </c>
      <c r="AD513" s="118">
        <v>546</v>
      </c>
      <c r="AE513" s="84">
        <f>IFERROR(AD513/Z498,"-")</f>
        <v>7.6417074877536739E-2</v>
      </c>
      <c r="AF513" s="121">
        <f t="shared" si="316"/>
        <v>13725.886446886447</v>
      </c>
      <c r="AG513" s="87">
        <f t="shared" si="342"/>
        <v>7.0324574961360117E-2</v>
      </c>
      <c r="AH513" s="197"/>
      <c r="AI513" s="172"/>
      <c r="AJ513" s="172"/>
      <c r="AK513" s="38" t="s">
        <v>93</v>
      </c>
      <c r="AL513" s="118">
        <v>13244804</v>
      </c>
      <c r="AM513" s="84">
        <f>IFERROR(AL513/AI498,"-")</f>
        <v>2.6382003143375046E-3</v>
      </c>
      <c r="AN513" s="118">
        <v>566</v>
      </c>
      <c r="AO513" s="84">
        <f>IFERROR(AN513/AJ498,"-")</f>
        <v>0.10681260615210417</v>
      </c>
      <c r="AP513" s="121">
        <f t="shared" si="317"/>
        <v>23400.713780918726</v>
      </c>
      <c r="AQ513" s="87">
        <f t="shared" si="343"/>
        <v>9.802563214409421E-2</v>
      </c>
      <c r="AR513" s="197"/>
      <c r="AS513" s="172"/>
      <c r="AT513" s="172"/>
      <c r="AU513" s="38" t="s">
        <v>93</v>
      </c>
      <c r="AV513" s="118">
        <v>11253315</v>
      </c>
      <c r="AW513" s="84">
        <f>IFERROR(AV513/AS498,"-")</f>
        <v>2.8717511895404424E-3</v>
      </c>
      <c r="AX513" s="118">
        <v>492</v>
      </c>
      <c r="AY513" s="84">
        <f>IFERROR(AX513/AT498,"-")</f>
        <v>0.14146060954571593</v>
      </c>
      <c r="AZ513" s="121">
        <f t="shared" si="318"/>
        <v>22872.591463414636</v>
      </c>
      <c r="BA513" s="87">
        <f t="shared" si="344"/>
        <v>0.12947368421052632</v>
      </c>
      <c r="BB513" s="197"/>
      <c r="BC513" s="172"/>
      <c r="BD513" s="172"/>
      <c r="BE513" s="38" t="s">
        <v>93</v>
      </c>
      <c r="BF513" s="118">
        <v>7833523</v>
      </c>
      <c r="BG513" s="84">
        <f>IFERROR(BF513/BC498,"-")</f>
        <v>3.8984805888833845E-3</v>
      </c>
      <c r="BH513" s="118">
        <v>242</v>
      </c>
      <c r="BI513" s="84">
        <f>IFERROR(BH513/BD498,"-")</f>
        <v>0.14738124238733252</v>
      </c>
      <c r="BJ513" s="121">
        <f t="shared" si="319"/>
        <v>32369.929752066117</v>
      </c>
      <c r="BK513" s="87">
        <f t="shared" si="345"/>
        <v>0.12851832182687201</v>
      </c>
      <c r="BL513" s="197"/>
      <c r="BM513" s="172"/>
      <c r="BN513" s="172"/>
      <c r="BO513" s="38" t="s">
        <v>93</v>
      </c>
      <c r="BP513" s="118">
        <v>2180387</v>
      </c>
      <c r="BQ513" s="84">
        <f>IFERROR(BP513/BM498,"-")</f>
        <v>2.9127293188539738E-3</v>
      </c>
      <c r="BR513" s="118">
        <v>99</v>
      </c>
      <c r="BS513" s="84">
        <f>IFERROR(BR513/BN498,"-")</f>
        <v>0.17491166077738515</v>
      </c>
      <c r="BT513" s="121">
        <f t="shared" si="320"/>
        <v>22024.111111111109</v>
      </c>
      <c r="BU513" s="87">
        <f t="shared" si="346"/>
        <v>0.14754098360655737</v>
      </c>
      <c r="BV513" s="197"/>
      <c r="BW513" s="172"/>
      <c r="BX513" s="172"/>
      <c r="BY513" s="38" t="s">
        <v>93</v>
      </c>
      <c r="BZ513" s="118">
        <f t="shared" si="330"/>
        <v>42460000</v>
      </c>
      <c r="CA513" s="84">
        <f>IFERROR(BZ513/BW498,"-")</f>
        <v>2.452037232082138E-3</v>
      </c>
      <c r="CB513" s="118">
        <f t="shared" si="331"/>
        <v>1978</v>
      </c>
      <c r="CC513" s="84">
        <f>IFERROR(CB513/BX498,"-")</f>
        <v>0.10792230467044958</v>
      </c>
      <c r="CD513" s="121">
        <f t="shared" si="321"/>
        <v>21466.127401415572</v>
      </c>
      <c r="CE513" s="87">
        <f t="shared" si="347"/>
        <v>9.8349244232299127E-2</v>
      </c>
    </row>
    <row r="514" spans="2:83" s="31" customFormat="1" ht="13.15" customHeight="1">
      <c r="B514" s="216"/>
      <c r="C514" s="176"/>
      <c r="D514" s="198"/>
      <c r="E514" s="173"/>
      <c r="F514" s="173"/>
      <c r="G514" s="39" t="s">
        <v>100</v>
      </c>
      <c r="H514" s="114">
        <f>SUM(H498:H513)</f>
        <v>15011853</v>
      </c>
      <c r="I514" s="84">
        <f>IFERROR(H514/E498,"-")</f>
        <v>0.13017314099106678</v>
      </c>
      <c r="J514" s="118">
        <v>68</v>
      </c>
      <c r="K514" s="84">
        <f>IFERROR(J514/F498,"-")</f>
        <v>0.82926829268292679</v>
      </c>
      <c r="L514" s="121">
        <f t="shared" si="314"/>
        <v>220762.54411764705</v>
      </c>
      <c r="M514" s="88">
        <f t="shared" si="340"/>
        <v>0.74725274725274726</v>
      </c>
      <c r="N514" s="198"/>
      <c r="O514" s="173"/>
      <c r="P514" s="173"/>
      <c r="Q514" s="39" t="s">
        <v>100</v>
      </c>
      <c r="R514" s="114">
        <f>SUM(R498:R513)</f>
        <v>22399518</v>
      </c>
      <c r="S514" s="84">
        <f>IFERROR(R514/O498,"-")</f>
        <v>0.1261676631967372</v>
      </c>
      <c r="T514" s="118">
        <v>94</v>
      </c>
      <c r="U514" s="84">
        <f>IFERROR(T514/P498,"-")</f>
        <v>0.81034482758620685</v>
      </c>
      <c r="V514" s="121">
        <f t="shared" si="315"/>
        <v>238292.74468085106</v>
      </c>
      <c r="W514" s="88">
        <f t="shared" si="341"/>
        <v>0.72868217054263562</v>
      </c>
      <c r="X514" s="198"/>
      <c r="Y514" s="173"/>
      <c r="Z514" s="173"/>
      <c r="AA514" s="39" t="s">
        <v>100</v>
      </c>
      <c r="AB514" s="114">
        <f>SUM(AB498:AB513)</f>
        <v>1007257547</v>
      </c>
      <c r="AC514" s="84">
        <f>IFERROR(AB514/Y498,"-")</f>
        <v>0.18910716230111321</v>
      </c>
      <c r="AD514" s="118">
        <v>5348</v>
      </c>
      <c r="AE514" s="84">
        <f>IFERROR(AD514/Z498,"-")</f>
        <v>0.74849545136459061</v>
      </c>
      <c r="AF514" s="121">
        <f t="shared" si="316"/>
        <v>188342.84723261031</v>
      </c>
      <c r="AG514" s="88">
        <f t="shared" si="342"/>
        <v>0.68882019577537357</v>
      </c>
      <c r="AH514" s="198"/>
      <c r="AI514" s="173"/>
      <c r="AJ514" s="173"/>
      <c r="AK514" s="39" t="s">
        <v>100</v>
      </c>
      <c r="AL514" s="114">
        <f>SUM(AL498:AL513)</f>
        <v>1143580962</v>
      </c>
      <c r="AM514" s="84">
        <f>IFERROR(AL514/AI498,"-")</f>
        <v>0.22778711209458335</v>
      </c>
      <c r="AN514" s="118">
        <v>4405</v>
      </c>
      <c r="AO514" s="84">
        <f>IFERROR(AN514/AJ498,"-")</f>
        <v>0.83128892243819585</v>
      </c>
      <c r="AP514" s="121">
        <f t="shared" si="317"/>
        <v>259609.75300794552</v>
      </c>
      <c r="AQ514" s="88">
        <f t="shared" si="343"/>
        <v>0.76290266712850707</v>
      </c>
      <c r="AR514" s="198"/>
      <c r="AS514" s="173"/>
      <c r="AT514" s="173"/>
      <c r="AU514" s="39" t="s">
        <v>100</v>
      </c>
      <c r="AV514" s="114">
        <f>SUM(AV498:AV513)</f>
        <v>1039055979</v>
      </c>
      <c r="AW514" s="84">
        <f>IFERROR(AV514/AS498,"-")</f>
        <v>0.26515833278392714</v>
      </c>
      <c r="AX514" s="118">
        <v>3050</v>
      </c>
      <c r="AY514" s="84">
        <f>IFERROR(AX514/AT498,"-")</f>
        <v>0.87694077055779185</v>
      </c>
      <c r="AZ514" s="121">
        <f t="shared" si="318"/>
        <v>340674.09147540986</v>
      </c>
      <c r="BA514" s="88">
        <f t="shared" si="344"/>
        <v>0.80263157894736847</v>
      </c>
      <c r="BB514" s="198"/>
      <c r="BC514" s="173"/>
      <c r="BD514" s="173"/>
      <c r="BE514" s="39" t="s">
        <v>100</v>
      </c>
      <c r="BF514" s="114">
        <f>SUM(BF498:BF513)</f>
        <v>650374582</v>
      </c>
      <c r="BG514" s="84">
        <f>IFERROR(BF514/BC498,"-")</f>
        <v>0.32366952690764361</v>
      </c>
      <c r="BH514" s="118">
        <v>1461</v>
      </c>
      <c r="BI514" s="84">
        <f>IFERROR(BH514/BD498,"-")</f>
        <v>0.88976857490864802</v>
      </c>
      <c r="BJ514" s="121">
        <f t="shared" si="319"/>
        <v>445157.14031485282</v>
      </c>
      <c r="BK514" s="88">
        <f t="shared" si="345"/>
        <v>0.77588953797132232</v>
      </c>
      <c r="BL514" s="198"/>
      <c r="BM514" s="173"/>
      <c r="BN514" s="173"/>
      <c r="BO514" s="39" t="s">
        <v>100</v>
      </c>
      <c r="BP514" s="114">
        <f>SUM(BP498:BP513)</f>
        <v>294632609</v>
      </c>
      <c r="BQ514" s="84">
        <f>IFERROR(BP514/BM498,"-")</f>
        <v>0.39359298992552205</v>
      </c>
      <c r="BR514" s="118">
        <v>486</v>
      </c>
      <c r="BS514" s="84">
        <f>IFERROR(BR514/BN498,"-")</f>
        <v>0.85865724381625441</v>
      </c>
      <c r="BT514" s="121">
        <f t="shared" si="320"/>
        <v>606239.93621399172</v>
      </c>
      <c r="BU514" s="88">
        <f t="shared" si="346"/>
        <v>0.72429210134128164</v>
      </c>
      <c r="BV514" s="198"/>
      <c r="BW514" s="173"/>
      <c r="BX514" s="173"/>
      <c r="BY514" s="39" t="s">
        <v>100</v>
      </c>
      <c r="BZ514" s="114">
        <f t="shared" si="330"/>
        <v>4172313050</v>
      </c>
      <c r="CA514" s="84">
        <f>IFERROR(BZ514/BW498,"-")</f>
        <v>0.24094835003537879</v>
      </c>
      <c r="CB514" s="114">
        <f t="shared" si="331"/>
        <v>14912</v>
      </c>
      <c r="CC514" s="84">
        <f>IFERROR(CB514/BX498,"-")</f>
        <v>0.81361850720209516</v>
      </c>
      <c r="CD514" s="121">
        <f t="shared" si="321"/>
        <v>279795.6712714592</v>
      </c>
      <c r="CE514" s="88">
        <f t="shared" si="347"/>
        <v>0.74144789180588699</v>
      </c>
    </row>
    <row r="515" spans="2:83" s="31" customFormat="1" ht="13.15" customHeight="1">
      <c r="B515" s="216">
        <v>31</v>
      </c>
      <c r="C515" s="174" t="s">
        <v>40</v>
      </c>
      <c r="D515" s="196">
        <f>CI35</f>
        <v>139</v>
      </c>
      <c r="E515" s="171">
        <v>205202650</v>
      </c>
      <c r="F515" s="171">
        <v>130</v>
      </c>
      <c r="G515" s="35" t="s">
        <v>66</v>
      </c>
      <c r="H515" s="124">
        <v>2565452</v>
      </c>
      <c r="I515" s="80">
        <f>IFERROR(H515/E515,"-")</f>
        <v>1.2502041274808098E-2</v>
      </c>
      <c r="J515" s="124">
        <v>28</v>
      </c>
      <c r="K515" s="80">
        <f>IFERROR(J515/F515,"-")</f>
        <v>0.2153846153846154</v>
      </c>
      <c r="L515" s="119">
        <f t="shared" si="314"/>
        <v>91623.28571428571</v>
      </c>
      <c r="M515" s="81">
        <f t="shared" ref="M515:M531" si="348">IFERROR(J515/$CI$35,"-")</f>
        <v>0.20143884892086331</v>
      </c>
      <c r="N515" s="196">
        <f>CJ35</f>
        <v>325</v>
      </c>
      <c r="O515" s="171">
        <v>525921270</v>
      </c>
      <c r="P515" s="171">
        <v>297</v>
      </c>
      <c r="Q515" s="35" t="s">
        <v>66</v>
      </c>
      <c r="R515" s="124">
        <v>9818955</v>
      </c>
      <c r="S515" s="80">
        <f>IFERROR(R515/O515,"-")</f>
        <v>1.8670009296258356E-2</v>
      </c>
      <c r="T515" s="124">
        <v>86</v>
      </c>
      <c r="U515" s="80">
        <f>IFERROR(T515/P515,"-")</f>
        <v>0.28956228956228958</v>
      </c>
      <c r="V515" s="119">
        <f t="shared" si="315"/>
        <v>114173.89534883721</v>
      </c>
      <c r="W515" s="81">
        <f t="shared" ref="W515:W531" si="349">IFERROR(T515/$CJ$35,"-")</f>
        <v>0.26461538461538464</v>
      </c>
      <c r="X515" s="196">
        <f>CK35</f>
        <v>11109</v>
      </c>
      <c r="Y515" s="171">
        <v>6840973050</v>
      </c>
      <c r="Z515" s="171">
        <v>10259</v>
      </c>
      <c r="AA515" s="35" t="s">
        <v>66</v>
      </c>
      <c r="AB515" s="124">
        <v>162585539</v>
      </c>
      <c r="AC515" s="80">
        <f>IFERROR(AB515/Y515,"-")</f>
        <v>2.3766434659467046E-2</v>
      </c>
      <c r="AD515" s="124">
        <v>1730</v>
      </c>
      <c r="AE515" s="80">
        <f>IFERROR(AD515/Z515,"-")</f>
        <v>0.16863242031387074</v>
      </c>
      <c r="AF515" s="119">
        <f t="shared" si="316"/>
        <v>93980.080346820803</v>
      </c>
      <c r="AG515" s="81">
        <f t="shared" ref="AG515:AG531" si="350">IFERROR(AD515/$CK$35,"-")</f>
        <v>0.15572958862183814</v>
      </c>
      <c r="AH515" s="196">
        <f>CL35</f>
        <v>7401</v>
      </c>
      <c r="AI515" s="171">
        <v>6400479980</v>
      </c>
      <c r="AJ515" s="171">
        <v>6868</v>
      </c>
      <c r="AK515" s="35" t="s">
        <v>66</v>
      </c>
      <c r="AL515" s="124">
        <v>253118578</v>
      </c>
      <c r="AM515" s="80">
        <f>IFERROR(AL515/AI515,"-")</f>
        <v>3.9546811925189398E-2</v>
      </c>
      <c r="AN515" s="124">
        <v>1566</v>
      </c>
      <c r="AO515" s="80">
        <f>IFERROR(AN515/AJ515,"-")</f>
        <v>0.22801397786837507</v>
      </c>
      <c r="AP515" s="119">
        <f t="shared" si="317"/>
        <v>161633.83014048531</v>
      </c>
      <c r="AQ515" s="81">
        <f t="shared" ref="AQ515:AQ531" si="351">IFERROR(AN515/$CL$35,"-")</f>
        <v>0.21159302796919335</v>
      </c>
      <c r="AR515" s="196">
        <f>CM35</f>
        <v>4201</v>
      </c>
      <c r="AS515" s="171">
        <v>4166517070</v>
      </c>
      <c r="AT515" s="171">
        <v>3803</v>
      </c>
      <c r="AU515" s="35" t="s">
        <v>66</v>
      </c>
      <c r="AV515" s="124">
        <v>192443277</v>
      </c>
      <c r="AW515" s="80">
        <f>IFERROR(AV515/AS515,"-")</f>
        <v>4.6188044778609293E-2</v>
      </c>
      <c r="AX515" s="124">
        <v>989</v>
      </c>
      <c r="AY515" s="80">
        <f>IFERROR(AX515/AT515,"-")</f>
        <v>0.2600578490665264</v>
      </c>
      <c r="AZ515" s="119">
        <f t="shared" si="318"/>
        <v>194583.6976744186</v>
      </c>
      <c r="BA515" s="81">
        <f t="shared" ref="BA515:BA531" si="352">IFERROR(AX515/$CM$35,"-")</f>
        <v>0.23542013806236611</v>
      </c>
      <c r="BB515" s="196">
        <f>CN35</f>
        <v>1841</v>
      </c>
      <c r="BC515" s="171">
        <v>2060641380</v>
      </c>
      <c r="BD515" s="171">
        <v>1600</v>
      </c>
      <c r="BE515" s="35" t="s">
        <v>66</v>
      </c>
      <c r="BF515" s="124">
        <v>131077214</v>
      </c>
      <c r="BG515" s="80">
        <f>IFERROR(BF515/BC515,"-")</f>
        <v>6.3609910619187901E-2</v>
      </c>
      <c r="BH515" s="124">
        <v>481</v>
      </c>
      <c r="BI515" s="80">
        <f>IFERROR(BH515/BD515,"-")</f>
        <v>0.30062499999999998</v>
      </c>
      <c r="BJ515" s="119">
        <f t="shared" si="319"/>
        <v>272509.80041580042</v>
      </c>
      <c r="BK515" s="81">
        <f t="shared" ref="BK515:BK531" si="353">IFERROR(BH515/$CN$35,"-")</f>
        <v>0.26127104834329168</v>
      </c>
      <c r="BL515" s="196">
        <f>CO35</f>
        <v>702</v>
      </c>
      <c r="BM515" s="171">
        <v>795952910</v>
      </c>
      <c r="BN515" s="171">
        <v>589</v>
      </c>
      <c r="BO515" s="35" t="s">
        <v>66</v>
      </c>
      <c r="BP515" s="124">
        <v>55142299</v>
      </c>
      <c r="BQ515" s="80">
        <f>IFERROR(BP515/BM515,"-")</f>
        <v>6.9278343363302741E-2</v>
      </c>
      <c r="BR515" s="124">
        <v>172</v>
      </c>
      <c r="BS515" s="80">
        <f>IFERROR(BR515/BN515,"-")</f>
        <v>0.29202037351443122</v>
      </c>
      <c r="BT515" s="119">
        <f t="shared" si="320"/>
        <v>320594.76162790699</v>
      </c>
      <c r="BU515" s="81">
        <f t="shared" ref="BU515:BU531" si="354">IFERROR(BR515/$CO$35,"-")</f>
        <v>0.24501424501424501</v>
      </c>
      <c r="BV515" s="196">
        <f>CP35</f>
        <v>25718</v>
      </c>
      <c r="BW515" s="171">
        <f>SUM(E515,O515,Y515,AI515,AS515,BC515,BM515)</f>
        <v>20995688310</v>
      </c>
      <c r="BX515" s="171">
        <f>SUM(F515,P515,Z515,AJ515,AT515,BD515,BN515)</f>
        <v>23546</v>
      </c>
      <c r="BY515" s="35" t="s">
        <v>66</v>
      </c>
      <c r="BZ515" s="124">
        <f t="shared" si="330"/>
        <v>806751314</v>
      </c>
      <c r="CA515" s="80">
        <f>IFERROR(BZ515/BW515,"-")</f>
        <v>3.8424618525878661E-2</v>
      </c>
      <c r="CB515" s="124">
        <f t="shared" si="331"/>
        <v>5052</v>
      </c>
      <c r="CC515" s="80">
        <f>IFERROR(CB515/BX515,"-")</f>
        <v>0.2145587360910558</v>
      </c>
      <c r="CD515" s="119">
        <f t="shared" si="321"/>
        <v>159689.49208234364</v>
      </c>
      <c r="CE515" s="81">
        <f t="shared" ref="CE515:CE531" si="355">IFERROR(CB515/$CP$35,"-")</f>
        <v>0.19643829224667547</v>
      </c>
    </row>
    <row r="516" spans="2:83" s="31" customFormat="1" ht="13.15" customHeight="1">
      <c r="B516" s="216"/>
      <c r="C516" s="175"/>
      <c r="D516" s="197"/>
      <c r="E516" s="172"/>
      <c r="F516" s="172"/>
      <c r="G516" s="36" t="s">
        <v>68</v>
      </c>
      <c r="H516" s="117">
        <v>2131049</v>
      </c>
      <c r="I516" s="82">
        <f>IFERROR(H516/E515,"-")</f>
        <v>1.0385094929329616E-2</v>
      </c>
      <c r="J516" s="117">
        <v>23</v>
      </c>
      <c r="K516" s="82">
        <f>IFERROR(J516/F515,"-")</f>
        <v>0.17692307692307693</v>
      </c>
      <c r="L516" s="120">
        <f t="shared" si="314"/>
        <v>92654.304347826081</v>
      </c>
      <c r="M516" s="83">
        <f t="shared" si="348"/>
        <v>0.16546762589928057</v>
      </c>
      <c r="N516" s="197"/>
      <c r="O516" s="172"/>
      <c r="P516" s="172"/>
      <c r="Q516" s="36" t="s">
        <v>68</v>
      </c>
      <c r="R516" s="117">
        <v>8895832</v>
      </c>
      <c r="S516" s="82">
        <f>IFERROR(R516/O515,"-")</f>
        <v>1.6914759884117257E-2</v>
      </c>
      <c r="T516" s="117">
        <v>88</v>
      </c>
      <c r="U516" s="82">
        <f>IFERROR(T516/P515,"-")</f>
        <v>0.29629629629629628</v>
      </c>
      <c r="V516" s="120">
        <f t="shared" si="315"/>
        <v>101089</v>
      </c>
      <c r="W516" s="83">
        <f t="shared" si="349"/>
        <v>0.27076923076923076</v>
      </c>
      <c r="X516" s="197"/>
      <c r="Y516" s="172"/>
      <c r="Z516" s="172"/>
      <c r="AA516" s="36" t="s">
        <v>68</v>
      </c>
      <c r="AB516" s="117">
        <v>176064168</v>
      </c>
      <c r="AC516" s="82">
        <f>IFERROR(AB516/Y515,"-")</f>
        <v>2.5736714165245835E-2</v>
      </c>
      <c r="AD516" s="117">
        <v>2399</v>
      </c>
      <c r="AE516" s="82">
        <f>IFERROR(AD516/Z515,"-")</f>
        <v>0.23384345452773175</v>
      </c>
      <c r="AF516" s="120">
        <f t="shared" si="316"/>
        <v>73390.649437265529</v>
      </c>
      <c r="AG516" s="83">
        <f t="shared" si="350"/>
        <v>0.21595103069583221</v>
      </c>
      <c r="AH516" s="197"/>
      <c r="AI516" s="172"/>
      <c r="AJ516" s="172"/>
      <c r="AK516" s="36" t="s">
        <v>68</v>
      </c>
      <c r="AL516" s="117">
        <v>147046583</v>
      </c>
      <c r="AM516" s="82">
        <f>IFERROR(AL516/AI515,"-")</f>
        <v>2.2974305592625258E-2</v>
      </c>
      <c r="AN516" s="117">
        <v>1976</v>
      </c>
      <c r="AO516" s="82">
        <f>IFERROR(AN516/AJ515,"-")</f>
        <v>0.28771112405358185</v>
      </c>
      <c r="AP516" s="120">
        <f t="shared" si="317"/>
        <v>74416.286943319836</v>
      </c>
      <c r="AQ516" s="83">
        <f t="shared" si="351"/>
        <v>0.26699094716930144</v>
      </c>
      <c r="AR516" s="197"/>
      <c r="AS516" s="172"/>
      <c r="AT516" s="172"/>
      <c r="AU516" s="36" t="s">
        <v>68</v>
      </c>
      <c r="AV516" s="117">
        <v>99468399</v>
      </c>
      <c r="AW516" s="82">
        <f>IFERROR(AV516/AS515,"-")</f>
        <v>2.3873272886891114E-2</v>
      </c>
      <c r="AX516" s="117">
        <v>1206</v>
      </c>
      <c r="AY516" s="82">
        <f>IFERROR(AX516/AT515,"-")</f>
        <v>0.31711806468577441</v>
      </c>
      <c r="AZ516" s="120">
        <f t="shared" si="318"/>
        <v>82477.942786069645</v>
      </c>
      <c r="BA516" s="83">
        <f t="shared" si="352"/>
        <v>0.28707450606998336</v>
      </c>
      <c r="BB516" s="197"/>
      <c r="BC516" s="172"/>
      <c r="BD516" s="172"/>
      <c r="BE516" s="36" t="s">
        <v>68</v>
      </c>
      <c r="BF516" s="117">
        <v>30755889</v>
      </c>
      <c r="BG516" s="82">
        <f>IFERROR(BF516/BC515,"-")</f>
        <v>1.4925396189025381E-2</v>
      </c>
      <c r="BH516" s="117">
        <v>495</v>
      </c>
      <c r="BI516" s="82">
        <f>IFERROR(BH516/BD515,"-")</f>
        <v>0.30937500000000001</v>
      </c>
      <c r="BJ516" s="120">
        <f t="shared" si="319"/>
        <v>62133.109090909093</v>
      </c>
      <c r="BK516" s="83">
        <f t="shared" si="353"/>
        <v>0.26887561108093427</v>
      </c>
      <c r="BL516" s="197"/>
      <c r="BM516" s="172"/>
      <c r="BN516" s="172"/>
      <c r="BO516" s="36" t="s">
        <v>68</v>
      </c>
      <c r="BP516" s="117">
        <v>11214408</v>
      </c>
      <c r="BQ516" s="82">
        <f>IFERROR(BP516/BM515,"-")</f>
        <v>1.4089285759379911E-2</v>
      </c>
      <c r="BR516" s="117">
        <v>186</v>
      </c>
      <c r="BS516" s="82">
        <f>IFERROR(BR516/BN515,"-")</f>
        <v>0.31578947368421051</v>
      </c>
      <c r="BT516" s="120">
        <f t="shared" si="320"/>
        <v>60292.516129032258</v>
      </c>
      <c r="BU516" s="83">
        <f t="shared" si="354"/>
        <v>0.26495726495726496</v>
      </c>
      <c r="BV516" s="197"/>
      <c r="BW516" s="172"/>
      <c r="BX516" s="172"/>
      <c r="BY516" s="36" t="s">
        <v>68</v>
      </c>
      <c r="BZ516" s="117">
        <f t="shared" si="330"/>
        <v>475576328</v>
      </c>
      <c r="CA516" s="82">
        <f>IFERROR(BZ516/BW515,"-")</f>
        <v>2.2651142509745134E-2</v>
      </c>
      <c r="CB516" s="117">
        <f t="shared" si="331"/>
        <v>6373</v>
      </c>
      <c r="CC516" s="82">
        <f>IFERROR(CB516/BX515,"-")</f>
        <v>0.27066168351312325</v>
      </c>
      <c r="CD516" s="120">
        <f t="shared" si="321"/>
        <v>74623.619645378945</v>
      </c>
      <c r="CE516" s="83">
        <f t="shared" si="355"/>
        <v>0.24780309510848433</v>
      </c>
    </row>
    <row r="517" spans="2:83" s="31" customFormat="1" ht="13.15" customHeight="1">
      <c r="B517" s="216"/>
      <c r="C517" s="175"/>
      <c r="D517" s="197"/>
      <c r="E517" s="172"/>
      <c r="F517" s="172"/>
      <c r="G517" s="37" t="s">
        <v>70</v>
      </c>
      <c r="H517" s="117">
        <v>307742</v>
      </c>
      <c r="I517" s="82">
        <f>IFERROR(H517/E515,"-")</f>
        <v>1.4996979814831826E-3</v>
      </c>
      <c r="J517" s="117">
        <v>19</v>
      </c>
      <c r="K517" s="82">
        <f>IFERROR(J517/F515,"-")</f>
        <v>0.14615384615384616</v>
      </c>
      <c r="L517" s="120">
        <f t="shared" si="314"/>
        <v>16196.947368421053</v>
      </c>
      <c r="M517" s="83">
        <f t="shared" si="348"/>
        <v>0.1366906474820144</v>
      </c>
      <c r="N517" s="197"/>
      <c r="O517" s="172"/>
      <c r="P517" s="172"/>
      <c r="Q517" s="37" t="s">
        <v>70</v>
      </c>
      <c r="R517" s="117">
        <v>1611058</v>
      </c>
      <c r="S517" s="82">
        <f>IFERROR(R517/O515,"-")</f>
        <v>3.06330641466545E-3</v>
      </c>
      <c r="T517" s="117">
        <v>48</v>
      </c>
      <c r="U517" s="82">
        <f>IFERROR(T517/P515,"-")</f>
        <v>0.16161616161616163</v>
      </c>
      <c r="V517" s="120">
        <f t="shared" si="315"/>
        <v>33563.708333333336</v>
      </c>
      <c r="W517" s="83">
        <f t="shared" si="349"/>
        <v>0.14769230769230771</v>
      </c>
      <c r="X517" s="197"/>
      <c r="Y517" s="172"/>
      <c r="Z517" s="172"/>
      <c r="AA517" s="37" t="s">
        <v>70</v>
      </c>
      <c r="AB517" s="117">
        <v>99489826</v>
      </c>
      <c r="AC517" s="82">
        <f>IFERROR(AB517/Y515,"-")</f>
        <v>1.4543227297175217E-2</v>
      </c>
      <c r="AD517" s="117">
        <v>2112</v>
      </c>
      <c r="AE517" s="82">
        <f>IFERROR(AD517/Z515,"-")</f>
        <v>0.20586801832537285</v>
      </c>
      <c r="AF517" s="120">
        <f t="shared" si="316"/>
        <v>47106.925189393936</v>
      </c>
      <c r="AG517" s="83">
        <f t="shared" si="350"/>
        <v>0.19011612206319201</v>
      </c>
      <c r="AH517" s="197"/>
      <c r="AI517" s="172"/>
      <c r="AJ517" s="172"/>
      <c r="AK517" s="37" t="s">
        <v>70</v>
      </c>
      <c r="AL517" s="117">
        <v>86416202</v>
      </c>
      <c r="AM517" s="82">
        <f>IFERROR(AL517/AI515,"-")</f>
        <v>1.3501518990767939E-2</v>
      </c>
      <c r="AN517" s="117">
        <v>1742</v>
      </c>
      <c r="AO517" s="82">
        <f>IFERROR(AN517/AJ515,"-")</f>
        <v>0.2536400698893419</v>
      </c>
      <c r="AP517" s="120">
        <f t="shared" si="317"/>
        <v>49607.463834672788</v>
      </c>
      <c r="AQ517" s="83">
        <f t="shared" si="351"/>
        <v>0.23537359816241049</v>
      </c>
      <c r="AR517" s="197"/>
      <c r="AS517" s="172"/>
      <c r="AT517" s="172"/>
      <c r="AU517" s="37" t="s">
        <v>70</v>
      </c>
      <c r="AV517" s="117">
        <v>54090975</v>
      </c>
      <c r="AW517" s="82">
        <f>IFERROR(AV517/AS515,"-")</f>
        <v>1.2982300106117169E-2</v>
      </c>
      <c r="AX517" s="117">
        <v>1056</v>
      </c>
      <c r="AY517" s="82">
        <f>IFERROR(AX517/AT515,"-")</f>
        <v>0.27767551932684725</v>
      </c>
      <c r="AZ517" s="120">
        <f t="shared" si="318"/>
        <v>51222.514204545456</v>
      </c>
      <c r="BA517" s="83">
        <f t="shared" si="352"/>
        <v>0.25136872173292074</v>
      </c>
      <c r="BB517" s="197"/>
      <c r="BC517" s="172"/>
      <c r="BD517" s="172"/>
      <c r="BE517" s="37" t="s">
        <v>70</v>
      </c>
      <c r="BF517" s="117">
        <v>19095146</v>
      </c>
      <c r="BG517" s="82">
        <f>IFERROR(BF517/BC515,"-")</f>
        <v>9.2666031971074952E-3</v>
      </c>
      <c r="BH517" s="117">
        <v>416</v>
      </c>
      <c r="BI517" s="82">
        <f>IFERROR(BH517/BD515,"-")</f>
        <v>0.26</v>
      </c>
      <c r="BJ517" s="120">
        <f t="shared" si="319"/>
        <v>45901.793269230766</v>
      </c>
      <c r="BK517" s="83">
        <f t="shared" si="353"/>
        <v>0.22596414991852254</v>
      </c>
      <c r="BL517" s="197"/>
      <c r="BM517" s="172"/>
      <c r="BN517" s="172"/>
      <c r="BO517" s="37" t="s">
        <v>70</v>
      </c>
      <c r="BP517" s="117">
        <v>13341353</v>
      </c>
      <c r="BQ517" s="82">
        <f>IFERROR(BP517/BM515,"-")</f>
        <v>1.6761485299425564E-2</v>
      </c>
      <c r="BR517" s="117">
        <v>123</v>
      </c>
      <c r="BS517" s="82">
        <f>IFERROR(BR517/BN515,"-")</f>
        <v>0.20882852292020374</v>
      </c>
      <c r="BT517" s="120">
        <f t="shared" si="320"/>
        <v>108466.28455284552</v>
      </c>
      <c r="BU517" s="83">
        <f t="shared" si="354"/>
        <v>0.1752136752136752</v>
      </c>
      <c r="BV517" s="197"/>
      <c r="BW517" s="172"/>
      <c r="BX517" s="172"/>
      <c r="BY517" s="37" t="s">
        <v>70</v>
      </c>
      <c r="BZ517" s="117">
        <f t="shared" si="330"/>
        <v>274352302</v>
      </c>
      <c r="CA517" s="82">
        <f>IFERROR(BZ517/BW515,"-")</f>
        <v>1.3067078247171788E-2</v>
      </c>
      <c r="CB517" s="117">
        <f t="shared" si="331"/>
        <v>5516</v>
      </c>
      <c r="CC517" s="82">
        <f>IFERROR(CB517/BX515,"-")</f>
        <v>0.23426484328548372</v>
      </c>
      <c r="CD517" s="120">
        <f t="shared" si="321"/>
        <v>49737.54568527919</v>
      </c>
      <c r="CE517" s="83">
        <f t="shared" si="355"/>
        <v>0.21448013064779531</v>
      </c>
    </row>
    <row r="518" spans="2:83" s="31" customFormat="1" ht="13.15" customHeight="1">
      <c r="B518" s="216"/>
      <c r="C518" s="175"/>
      <c r="D518" s="197"/>
      <c r="E518" s="172"/>
      <c r="F518" s="172"/>
      <c r="G518" s="37" t="s">
        <v>72</v>
      </c>
      <c r="H518" s="117">
        <v>4064488</v>
      </c>
      <c r="I518" s="82">
        <f>IFERROR(H518/E515,"-")</f>
        <v>1.9807190599146745E-2</v>
      </c>
      <c r="J518" s="117">
        <v>15</v>
      </c>
      <c r="K518" s="82">
        <f>IFERROR(J518/F515,"-")</f>
        <v>0.11538461538461539</v>
      </c>
      <c r="L518" s="120">
        <f t="shared" ref="L518:L581" si="356">IFERROR(H518/J518,"-")</f>
        <v>270965.86666666664</v>
      </c>
      <c r="M518" s="83">
        <f t="shared" si="348"/>
        <v>0.1079136690647482</v>
      </c>
      <c r="N518" s="197"/>
      <c r="O518" s="172"/>
      <c r="P518" s="172"/>
      <c r="Q518" s="37" t="s">
        <v>72</v>
      </c>
      <c r="R518" s="117">
        <v>144656</v>
      </c>
      <c r="S518" s="82">
        <f>IFERROR(R518/O515,"-")</f>
        <v>2.7505257583516256E-4</v>
      </c>
      <c r="T518" s="117">
        <v>10</v>
      </c>
      <c r="U518" s="82">
        <f>IFERROR(T518/P515,"-")</f>
        <v>3.3670033670033669E-2</v>
      </c>
      <c r="V518" s="120">
        <f t="shared" ref="V518:V581" si="357">IFERROR(R518/T518,"-")</f>
        <v>14465.6</v>
      </c>
      <c r="W518" s="83">
        <f t="shared" si="349"/>
        <v>3.0769230769230771E-2</v>
      </c>
      <c r="X518" s="197"/>
      <c r="Y518" s="172"/>
      <c r="Z518" s="172"/>
      <c r="AA518" s="37" t="s">
        <v>72</v>
      </c>
      <c r="AB518" s="117">
        <v>16145371</v>
      </c>
      <c r="AC518" s="82">
        <f>IFERROR(AB518/Y515,"-")</f>
        <v>2.3600986119949705E-3</v>
      </c>
      <c r="AD518" s="117">
        <v>341</v>
      </c>
      <c r="AE518" s="82">
        <f>IFERROR(AD518/Z515,"-")</f>
        <v>3.323910712545082E-2</v>
      </c>
      <c r="AF518" s="120">
        <f t="shared" ref="AF518:AF581" si="358">IFERROR(AB518/AD518,"-")</f>
        <v>47347.129032258068</v>
      </c>
      <c r="AG518" s="83">
        <f t="shared" si="350"/>
        <v>3.0695832208119542E-2</v>
      </c>
      <c r="AH518" s="197"/>
      <c r="AI518" s="172"/>
      <c r="AJ518" s="172"/>
      <c r="AK518" s="37" t="s">
        <v>72</v>
      </c>
      <c r="AL518" s="117">
        <v>15962450</v>
      </c>
      <c r="AM518" s="82">
        <f>IFERROR(AL518/AI515,"-")</f>
        <v>2.4939457743605037E-3</v>
      </c>
      <c r="AN518" s="117">
        <v>299</v>
      </c>
      <c r="AO518" s="82">
        <f>IFERROR(AN518/AJ515,"-")</f>
        <v>4.3535235876528827E-2</v>
      </c>
      <c r="AP518" s="120">
        <f t="shared" ref="AP518:AP581" si="359">IFERROR(AL518/AN518,"-")</f>
        <v>53386.120401337794</v>
      </c>
      <c r="AQ518" s="83">
        <f t="shared" si="351"/>
        <v>4.0399945953249562E-2</v>
      </c>
      <c r="AR518" s="197"/>
      <c r="AS518" s="172"/>
      <c r="AT518" s="172"/>
      <c r="AU518" s="37" t="s">
        <v>72</v>
      </c>
      <c r="AV518" s="117">
        <v>11097377</v>
      </c>
      <c r="AW518" s="82">
        <f>IFERROR(AV518/AS515,"-")</f>
        <v>2.6634661069563311E-3</v>
      </c>
      <c r="AX518" s="117">
        <v>189</v>
      </c>
      <c r="AY518" s="82">
        <f>IFERROR(AX518/AT515,"-")</f>
        <v>4.9697607152248226E-2</v>
      </c>
      <c r="AZ518" s="120">
        <f t="shared" ref="AZ518:AZ581" si="360">IFERROR(AV518/AX518,"-")</f>
        <v>58716.280423280426</v>
      </c>
      <c r="BA518" s="83">
        <f t="shared" si="352"/>
        <v>4.4989288264698883E-2</v>
      </c>
      <c r="BB518" s="197"/>
      <c r="BC518" s="172"/>
      <c r="BD518" s="172"/>
      <c r="BE518" s="37" t="s">
        <v>72</v>
      </c>
      <c r="BF518" s="117">
        <v>1573173</v>
      </c>
      <c r="BG518" s="82">
        <f>IFERROR(BF518/BC515,"-")</f>
        <v>7.634385173804478E-4</v>
      </c>
      <c r="BH518" s="117">
        <v>59</v>
      </c>
      <c r="BI518" s="82">
        <f>IFERROR(BH518/BD515,"-")</f>
        <v>3.6874999999999998E-2</v>
      </c>
      <c r="BJ518" s="120">
        <f t="shared" ref="BJ518:BJ581" si="361">IFERROR(BF518/BH518,"-")</f>
        <v>26663.949152542373</v>
      </c>
      <c r="BK518" s="83">
        <f t="shared" si="353"/>
        <v>3.2047800108636608E-2</v>
      </c>
      <c r="BL518" s="197"/>
      <c r="BM518" s="172"/>
      <c r="BN518" s="172"/>
      <c r="BO518" s="37" t="s">
        <v>72</v>
      </c>
      <c r="BP518" s="117">
        <v>2454838</v>
      </c>
      <c r="BQ518" s="82">
        <f>IFERROR(BP518/BM515,"-")</f>
        <v>3.0841497897155751E-3</v>
      </c>
      <c r="BR518" s="117">
        <v>15</v>
      </c>
      <c r="BS518" s="82">
        <f>IFERROR(BR518/BN515,"-")</f>
        <v>2.5466893039049237E-2</v>
      </c>
      <c r="BT518" s="120">
        <f t="shared" ref="BT518:BT581" si="362">IFERROR(BP518/BR518,"-")</f>
        <v>163655.86666666667</v>
      </c>
      <c r="BU518" s="83">
        <f t="shared" si="354"/>
        <v>2.1367521367521368E-2</v>
      </c>
      <c r="BV518" s="197"/>
      <c r="BW518" s="172"/>
      <c r="BX518" s="172"/>
      <c r="BY518" s="37" t="s">
        <v>72</v>
      </c>
      <c r="BZ518" s="117">
        <f t="shared" si="330"/>
        <v>51442353</v>
      </c>
      <c r="CA518" s="82">
        <f>IFERROR(BZ518/BW515,"-")</f>
        <v>2.4501389161649258E-3</v>
      </c>
      <c r="CB518" s="117">
        <f t="shared" si="331"/>
        <v>928</v>
      </c>
      <c r="CC518" s="82">
        <f>IFERROR(CB518/BX515,"-")</f>
        <v>3.9412214388855858E-2</v>
      </c>
      <c r="CD518" s="120">
        <f t="shared" ref="CD518:CD581" si="363">IFERROR(BZ518/CB518,"-")</f>
        <v>55433.570043103449</v>
      </c>
      <c r="CE518" s="83">
        <f t="shared" si="355"/>
        <v>3.6083676802239679E-2</v>
      </c>
    </row>
    <row r="519" spans="2:83" s="31" customFormat="1" ht="13.15" customHeight="1">
      <c r="B519" s="216"/>
      <c r="C519" s="175"/>
      <c r="D519" s="197"/>
      <c r="E519" s="172"/>
      <c r="F519" s="172"/>
      <c r="G519" s="37" t="s">
        <v>74</v>
      </c>
      <c r="H519" s="117">
        <v>696681</v>
      </c>
      <c r="I519" s="82">
        <f>IFERROR(H519/E515,"-")</f>
        <v>3.395087734003435E-3</v>
      </c>
      <c r="J519" s="117">
        <v>23</v>
      </c>
      <c r="K519" s="82">
        <f>IFERROR(J519/F515,"-")</f>
        <v>0.17692307692307693</v>
      </c>
      <c r="L519" s="120">
        <f t="shared" si="356"/>
        <v>30290.478260869564</v>
      </c>
      <c r="M519" s="83">
        <f t="shared" si="348"/>
        <v>0.16546762589928057</v>
      </c>
      <c r="N519" s="197"/>
      <c r="O519" s="172"/>
      <c r="P519" s="172"/>
      <c r="Q519" s="37" t="s">
        <v>74</v>
      </c>
      <c r="R519" s="117">
        <v>6679724</v>
      </c>
      <c r="S519" s="82">
        <f>IFERROR(R519/O515,"-")</f>
        <v>1.2700996101564783E-2</v>
      </c>
      <c r="T519" s="117">
        <v>70</v>
      </c>
      <c r="U519" s="82">
        <f>IFERROR(T519/P515,"-")</f>
        <v>0.2356902356902357</v>
      </c>
      <c r="V519" s="120">
        <f t="shared" si="357"/>
        <v>95424.628571428577</v>
      </c>
      <c r="W519" s="83">
        <f t="shared" si="349"/>
        <v>0.2153846153846154</v>
      </c>
      <c r="X519" s="197"/>
      <c r="Y519" s="172"/>
      <c r="Z519" s="172"/>
      <c r="AA519" s="37" t="s">
        <v>74</v>
      </c>
      <c r="AB519" s="117">
        <v>174790878</v>
      </c>
      <c r="AC519" s="82">
        <f>IFERROR(AB519/Y515,"-")</f>
        <v>2.5550587134676696E-2</v>
      </c>
      <c r="AD519" s="117">
        <v>2615</v>
      </c>
      <c r="AE519" s="82">
        <f>IFERROR(AD519/Z515,"-")</f>
        <v>0.25489813822009944</v>
      </c>
      <c r="AF519" s="120">
        <f t="shared" si="358"/>
        <v>66841.635946462717</v>
      </c>
      <c r="AG519" s="83">
        <f t="shared" si="350"/>
        <v>0.23539472499774958</v>
      </c>
      <c r="AH519" s="197"/>
      <c r="AI519" s="172"/>
      <c r="AJ519" s="172"/>
      <c r="AK519" s="37" t="s">
        <v>74</v>
      </c>
      <c r="AL519" s="117">
        <v>205421725</v>
      </c>
      <c r="AM519" s="82">
        <f>IFERROR(AL519/AI515,"-")</f>
        <v>3.2094737526231584E-2</v>
      </c>
      <c r="AN519" s="117">
        <v>2210</v>
      </c>
      <c r="AO519" s="82">
        <f>IFERROR(AN519/AJ515,"-")</f>
        <v>0.32178217821782179</v>
      </c>
      <c r="AP519" s="120">
        <f t="shared" si="359"/>
        <v>92951.00678733032</v>
      </c>
      <c r="AQ519" s="83">
        <f t="shared" si="351"/>
        <v>0.29860829617619239</v>
      </c>
      <c r="AR519" s="197"/>
      <c r="AS519" s="172"/>
      <c r="AT519" s="172"/>
      <c r="AU519" s="37" t="s">
        <v>74</v>
      </c>
      <c r="AV519" s="117">
        <v>182012613</v>
      </c>
      <c r="AW519" s="82">
        <f>IFERROR(AV519/AS515,"-")</f>
        <v>4.3684595536770475E-2</v>
      </c>
      <c r="AX519" s="117">
        <v>1297</v>
      </c>
      <c r="AY519" s="82">
        <f>IFERROR(AX519/AT515,"-")</f>
        <v>0.34104654220352354</v>
      </c>
      <c r="AZ519" s="120">
        <f t="shared" si="360"/>
        <v>140333.54895913647</v>
      </c>
      <c r="BA519" s="83">
        <f t="shared" si="352"/>
        <v>0.30873601523446798</v>
      </c>
      <c r="BB519" s="197"/>
      <c r="BC519" s="172"/>
      <c r="BD519" s="172"/>
      <c r="BE519" s="37" t="s">
        <v>74</v>
      </c>
      <c r="BF519" s="117">
        <v>149769601</v>
      </c>
      <c r="BG519" s="82">
        <f>IFERROR(BF519/BC515,"-")</f>
        <v>7.2681060592891714E-2</v>
      </c>
      <c r="BH519" s="117">
        <v>535</v>
      </c>
      <c r="BI519" s="82">
        <f>IFERROR(BH519/BD515,"-")</f>
        <v>0.33437499999999998</v>
      </c>
      <c r="BJ519" s="120">
        <f t="shared" si="361"/>
        <v>279943.17943925236</v>
      </c>
      <c r="BK519" s="83">
        <f t="shared" si="353"/>
        <v>0.29060293318848451</v>
      </c>
      <c r="BL519" s="197"/>
      <c r="BM519" s="172"/>
      <c r="BN519" s="172"/>
      <c r="BO519" s="37" t="s">
        <v>74</v>
      </c>
      <c r="BP519" s="117">
        <v>59050817</v>
      </c>
      <c r="BQ519" s="82">
        <f>IFERROR(BP519/BM515,"-")</f>
        <v>7.4188832351903836E-2</v>
      </c>
      <c r="BR519" s="117">
        <v>127</v>
      </c>
      <c r="BS519" s="82">
        <f>IFERROR(BR519/BN515,"-")</f>
        <v>0.21561969439728354</v>
      </c>
      <c r="BT519" s="120">
        <f t="shared" si="362"/>
        <v>464967.06299212598</v>
      </c>
      <c r="BU519" s="83">
        <f t="shared" si="354"/>
        <v>0.18091168091168092</v>
      </c>
      <c r="BV519" s="197"/>
      <c r="BW519" s="172"/>
      <c r="BX519" s="172"/>
      <c r="BY519" s="37" t="s">
        <v>74</v>
      </c>
      <c r="BZ519" s="117">
        <f t="shared" si="330"/>
        <v>778422039</v>
      </c>
      <c r="CA519" s="82">
        <f>IFERROR(BZ519/BW515,"-")</f>
        <v>3.7075328396318719E-2</v>
      </c>
      <c r="CB519" s="117">
        <f t="shared" si="331"/>
        <v>6877</v>
      </c>
      <c r="CC519" s="82">
        <f>IFERROR(CB519/BX515,"-")</f>
        <v>0.29206659305189842</v>
      </c>
      <c r="CD519" s="120">
        <f t="shared" si="363"/>
        <v>113192.09524501963</v>
      </c>
      <c r="CE519" s="83">
        <f t="shared" si="355"/>
        <v>0.26740026440625242</v>
      </c>
    </row>
    <row r="520" spans="2:83" s="31" customFormat="1" ht="13.15" customHeight="1">
      <c r="B520" s="216"/>
      <c r="C520" s="175"/>
      <c r="D520" s="197"/>
      <c r="E520" s="172"/>
      <c r="F520" s="172"/>
      <c r="G520" s="37" t="s">
        <v>76</v>
      </c>
      <c r="H520" s="117">
        <v>4401410</v>
      </c>
      <c r="I520" s="82">
        <f>IFERROR(H520/E515,"-")</f>
        <v>2.1449089473259728E-2</v>
      </c>
      <c r="J520" s="117">
        <v>31</v>
      </c>
      <c r="K520" s="82">
        <f>IFERROR(J520/F515,"-")</f>
        <v>0.23846153846153847</v>
      </c>
      <c r="L520" s="120">
        <f t="shared" si="356"/>
        <v>141980.96774193548</v>
      </c>
      <c r="M520" s="83">
        <f t="shared" si="348"/>
        <v>0.22302158273381295</v>
      </c>
      <c r="N520" s="197"/>
      <c r="O520" s="172"/>
      <c r="P520" s="172"/>
      <c r="Q520" s="37" t="s">
        <v>76</v>
      </c>
      <c r="R520" s="117">
        <v>5033165</v>
      </c>
      <c r="S520" s="82">
        <f>IFERROR(R520/O515,"-")</f>
        <v>9.5701871879036188E-3</v>
      </c>
      <c r="T520" s="117">
        <v>94</v>
      </c>
      <c r="U520" s="82">
        <f>IFERROR(T520/P515,"-")</f>
        <v>0.3164983164983165</v>
      </c>
      <c r="V520" s="120">
        <f t="shared" si="357"/>
        <v>53544.308510638301</v>
      </c>
      <c r="W520" s="83">
        <f t="shared" si="349"/>
        <v>0.28923076923076924</v>
      </c>
      <c r="X520" s="197"/>
      <c r="Y520" s="172"/>
      <c r="Z520" s="172"/>
      <c r="AA520" s="37" t="s">
        <v>76</v>
      </c>
      <c r="AB520" s="117">
        <v>179327950</v>
      </c>
      <c r="AC520" s="82">
        <f>IFERROR(AB520/Y515,"-")</f>
        <v>2.6213807405658467E-2</v>
      </c>
      <c r="AD520" s="117">
        <v>2912</v>
      </c>
      <c r="AE520" s="82">
        <f>IFERROR(AD520/Z515,"-")</f>
        <v>0.28384832829710499</v>
      </c>
      <c r="AF520" s="120">
        <f t="shared" si="358"/>
        <v>61582.400412087911</v>
      </c>
      <c r="AG520" s="83">
        <f t="shared" si="350"/>
        <v>0.26212980466288593</v>
      </c>
      <c r="AH520" s="197"/>
      <c r="AI520" s="172"/>
      <c r="AJ520" s="172"/>
      <c r="AK520" s="37" t="s">
        <v>76</v>
      </c>
      <c r="AL520" s="117">
        <v>164007282</v>
      </c>
      <c r="AM520" s="82">
        <f>IFERROR(AL520/AI515,"-")</f>
        <v>2.5624216076369947E-2</v>
      </c>
      <c r="AN520" s="117">
        <v>2379</v>
      </c>
      <c r="AO520" s="82">
        <f>IFERROR(AN520/AJ515,"-")</f>
        <v>0.34638905066977288</v>
      </c>
      <c r="AP520" s="120">
        <f t="shared" si="359"/>
        <v>68939.588902900374</v>
      </c>
      <c r="AQ520" s="83">
        <f t="shared" si="351"/>
        <v>0.32144304823672476</v>
      </c>
      <c r="AR520" s="197"/>
      <c r="AS520" s="172"/>
      <c r="AT520" s="172"/>
      <c r="AU520" s="37" t="s">
        <v>76</v>
      </c>
      <c r="AV520" s="117">
        <v>124739289</v>
      </c>
      <c r="AW520" s="82">
        <f>IFERROR(AV520/AS515,"-")</f>
        <v>2.9938504248105721E-2</v>
      </c>
      <c r="AX520" s="117">
        <v>1488</v>
      </c>
      <c r="AY520" s="82">
        <f>IFERROR(AX520/AT515,"-")</f>
        <v>0.39127004996055748</v>
      </c>
      <c r="AZ520" s="120">
        <f t="shared" si="360"/>
        <v>83830.167338709682</v>
      </c>
      <c r="BA520" s="83">
        <f t="shared" si="352"/>
        <v>0.35420138062366102</v>
      </c>
      <c r="BB520" s="197"/>
      <c r="BC520" s="172"/>
      <c r="BD520" s="172"/>
      <c r="BE520" s="37" t="s">
        <v>76</v>
      </c>
      <c r="BF520" s="117">
        <v>53057517</v>
      </c>
      <c r="BG520" s="82">
        <f>IFERROR(BF520/BC515,"-")</f>
        <v>2.5748059567744872E-2</v>
      </c>
      <c r="BH520" s="117">
        <v>612</v>
      </c>
      <c r="BI520" s="82">
        <f>IFERROR(BH520/BD515,"-")</f>
        <v>0.38250000000000001</v>
      </c>
      <c r="BJ520" s="120">
        <f t="shared" si="361"/>
        <v>86695.28921568628</v>
      </c>
      <c r="BK520" s="83">
        <f t="shared" si="353"/>
        <v>0.33242802824551876</v>
      </c>
      <c r="BL520" s="197"/>
      <c r="BM520" s="172"/>
      <c r="BN520" s="172"/>
      <c r="BO520" s="37" t="s">
        <v>76</v>
      </c>
      <c r="BP520" s="117">
        <v>12713479</v>
      </c>
      <c r="BQ520" s="82">
        <f>IFERROR(BP520/BM515,"-")</f>
        <v>1.597265220124643E-2</v>
      </c>
      <c r="BR520" s="117">
        <v>166</v>
      </c>
      <c r="BS520" s="82">
        <f>IFERROR(BR520/BN515,"-")</f>
        <v>0.28183361629881154</v>
      </c>
      <c r="BT520" s="120">
        <f t="shared" si="362"/>
        <v>76587.222891566271</v>
      </c>
      <c r="BU520" s="83">
        <f t="shared" si="354"/>
        <v>0.23646723646723647</v>
      </c>
      <c r="BV520" s="197"/>
      <c r="BW520" s="172"/>
      <c r="BX520" s="172"/>
      <c r="BY520" s="37" t="s">
        <v>76</v>
      </c>
      <c r="BZ520" s="117">
        <f t="shared" si="330"/>
        <v>543280092</v>
      </c>
      <c r="CA520" s="82">
        <f>IFERROR(BZ520/BW515,"-")</f>
        <v>2.5875793352354258E-2</v>
      </c>
      <c r="CB520" s="117">
        <f t="shared" si="331"/>
        <v>7682</v>
      </c>
      <c r="CC520" s="82">
        <f>IFERROR(CB520/BX515,"-")</f>
        <v>0.32625499023188653</v>
      </c>
      <c r="CD520" s="120">
        <f t="shared" si="363"/>
        <v>70721.17833897422</v>
      </c>
      <c r="CE520" s="83">
        <f t="shared" si="355"/>
        <v>0.29870129870129869</v>
      </c>
    </row>
    <row r="521" spans="2:83" s="31" customFormat="1" ht="13.15" customHeight="1">
      <c r="B521" s="216"/>
      <c r="C521" s="175"/>
      <c r="D521" s="197"/>
      <c r="E521" s="172"/>
      <c r="F521" s="172"/>
      <c r="G521" s="37" t="s">
        <v>77</v>
      </c>
      <c r="H521" s="117">
        <v>171624</v>
      </c>
      <c r="I521" s="82">
        <f>IFERROR(H521/E515,"-")</f>
        <v>8.363634680156421E-4</v>
      </c>
      <c r="J521" s="117">
        <v>9</v>
      </c>
      <c r="K521" s="82">
        <f>IFERROR(J521/F515,"-")</f>
        <v>6.9230769230769235E-2</v>
      </c>
      <c r="L521" s="120">
        <f t="shared" si="356"/>
        <v>19069.333333333332</v>
      </c>
      <c r="M521" s="83">
        <f t="shared" si="348"/>
        <v>6.4748201438848921E-2</v>
      </c>
      <c r="N521" s="197"/>
      <c r="O521" s="172"/>
      <c r="P521" s="172"/>
      <c r="Q521" s="37" t="s">
        <v>77</v>
      </c>
      <c r="R521" s="117">
        <v>3956382</v>
      </c>
      <c r="S521" s="82">
        <f>IFERROR(R521/O515,"-")</f>
        <v>7.5227647666731559E-3</v>
      </c>
      <c r="T521" s="117">
        <v>21</v>
      </c>
      <c r="U521" s="82">
        <f>IFERROR(T521/P515,"-")</f>
        <v>7.0707070707070704E-2</v>
      </c>
      <c r="V521" s="120">
        <f t="shared" si="357"/>
        <v>188399.14285714287</v>
      </c>
      <c r="W521" s="83">
        <f t="shared" si="349"/>
        <v>6.4615384615384616E-2</v>
      </c>
      <c r="X521" s="197"/>
      <c r="Y521" s="172"/>
      <c r="Z521" s="172"/>
      <c r="AA521" s="37" t="s">
        <v>77</v>
      </c>
      <c r="AB521" s="117">
        <v>129077350</v>
      </c>
      <c r="AC521" s="82">
        <f>IFERROR(AB521/Y515,"-")</f>
        <v>1.8868273424933316E-2</v>
      </c>
      <c r="AD521" s="117">
        <v>628</v>
      </c>
      <c r="AE521" s="82">
        <f>IFERROR(AD521/Z515,"-")</f>
        <v>6.1214543327809727E-2</v>
      </c>
      <c r="AF521" s="120">
        <f t="shared" si="358"/>
        <v>205537.18152866242</v>
      </c>
      <c r="AG521" s="83">
        <f t="shared" si="350"/>
        <v>5.6530740840759743E-2</v>
      </c>
      <c r="AH521" s="197"/>
      <c r="AI521" s="172"/>
      <c r="AJ521" s="172"/>
      <c r="AK521" s="37" t="s">
        <v>77</v>
      </c>
      <c r="AL521" s="117">
        <v>161546801</v>
      </c>
      <c r="AM521" s="82">
        <f>IFERROR(AL521/AI515,"-")</f>
        <v>2.5239794750518071E-2</v>
      </c>
      <c r="AN521" s="117">
        <v>678</v>
      </c>
      <c r="AO521" s="82">
        <f>IFERROR(AN521/AJ515,"-")</f>
        <v>9.8718695398951659E-2</v>
      </c>
      <c r="AP521" s="120">
        <f t="shared" si="359"/>
        <v>238269.61799410029</v>
      </c>
      <c r="AQ521" s="83">
        <f t="shared" si="351"/>
        <v>9.1609241994325089E-2</v>
      </c>
      <c r="AR521" s="197"/>
      <c r="AS521" s="172"/>
      <c r="AT521" s="172"/>
      <c r="AU521" s="37" t="s">
        <v>77</v>
      </c>
      <c r="AV521" s="117">
        <v>199870691</v>
      </c>
      <c r="AW521" s="82">
        <f>IFERROR(AV521/AS515,"-")</f>
        <v>4.7970688141210471E-2</v>
      </c>
      <c r="AX521" s="117">
        <v>583</v>
      </c>
      <c r="AY521" s="82">
        <f>IFERROR(AX521/AT515,"-")</f>
        <v>0.15330002629503023</v>
      </c>
      <c r="AZ521" s="120">
        <f t="shared" si="360"/>
        <v>342831.37392795883</v>
      </c>
      <c r="BA521" s="83">
        <f t="shared" si="352"/>
        <v>0.13877648179004998</v>
      </c>
      <c r="BB521" s="197"/>
      <c r="BC521" s="172"/>
      <c r="BD521" s="172"/>
      <c r="BE521" s="37" t="s">
        <v>77</v>
      </c>
      <c r="BF521" s="117">
        <v>149905690</v>
      </c>
      <c r="BG521" s="82">
        <f>IFERROR(BF521/BC515,"-")</f>
        <v>7.2747102652087864E-2</v>
      </c>
      <c r="BH521" s="117">
        <v>326</v>
      </c>
      <c r="BI521" s="82">
        <f>IFERROR(BH521/BD515,"-")</f>
        <v>0.20374999999999999</v>
      </c>
      <c r="BJ521" s="120">
        <f t="shared" si="361"/>
        <v>459833.40490797546</v>
      </c>
      <c r="BK521" s="83">
        <f t="shared" si="353"/>
        <v>0.1770776751765345</v>
      </c>
      <c r="BL521" s="197"/>
      <c r="BM521" s="172"/>
      <c r="BN521" s="172"/>
      <c r="BO521" s="37" t="s">
        <v>77</v>
      </c>
      <c r="BP521" s="117">
        <v>53803813</v>
      </c>
      <c r="BQ521" s="82">
        <f>IFERROR(BP521/BM515,"-")</f>
        <v>6.7596728806481779E-2</v>
      </c>
      <c r="BR521" s="117">
        <v>102</v>
      </c>
      <c r="BS521" s="82">
        <f>IFERROR(BR521/BN515,"-")</f>
        <v>0.1731748726655348</v>
      </c>
      <c r="BT521" s="120">
        <f t="shared" si="362"/>
        <v>527488.36274509807</v>
      </c>
      <c r="BU521" s="83">
        <f t="shared" si="354"/>
        <v>0.14529914529914531</v>
      </c>
      <c r="BV521" s="197"/>
      <c r="BW521" s="172"/>
      <c r="BX521" s="172"/>
      <c r="BY521" s="37" t="s">
        <v>77</v>
      </c>
      <c r="BZ521" s="117">
        <f t="shared" si="330"/>
        <v>698332351</v>
      </c>
      <c r="CA521" s="82">
        <f>IFERROR(BZ521/BW515,"-")</f>
        <v>3.3260750525973111E-2</v>
      </c>
      <c r="CB521" s="117">
        <f t="shared" si="331"/>
        <v>2347</v>
      </c>
      <c r="CC521" s="82">
        <f>IFERROR(CB521/BX515,"-")</f>
        <v>9.9677227554574019E-2</v>
      </c>
      <c r="CD521" s="120">
        <f t="shared" si="363"/>
        <v>297542.54409884958</v>
      </c>
      <c r="CE521" s="83">
        <f t="shared" si="355"/>
        <v>9.1259040360836763E-2</v>
      </c>
    </row>
    <row r="522" spans="2:83" s="31" customFormat="1" ht="13.15" customHeight="1">
      <c r="B522" s="216"/>
      <c r="C522" s="175"/>
      <c r="D522" s="197"/>
      <c r="E522" s="172"/>
      <c r="F522" s="172"/>
      <c r="G522" s="37" t="s">
        <v>79</v>
      </c>
      <c r="H522" s="117">
        <v>0</v>
      </c>
      <c r="I522" s="82">
        <f>IFERROR(H522/E515,"-")</f>
        <v>0</v>
      </c>
      <c r="J522" s="117">
        <v>0</v>
      </c>
      <c r="K522" s="82">
        <f>IFERROR(J522/F515,"-")</f>
        <v>0</v>
      </c>
      <c r="L522" s="120" t="str">
        <f t="shared" si="356"/>
        <v>-</v>
      </c>
      <c r="M522" s="83">
        <f t="shared" si="348"/>
        <v>0</v>
      </c>
      <c r="N522" s="197"/>
      <c r="O522" s="172"/>
      <c r="P522" s="172"/>
      <c r="Q522" s="37" t="s">
        <v>79</v>
      </c>
      <c r="R522" s="117">
        <v>353</v>
      </c>
      <c r="S522" s="82">
        <f>IFERROR(R522/O515,"-")</f>
        <v>6.7120312513696209E-7</v>
      </c>
      <c r="T522" s="117">
        <v>1</v>
      </c>
      <c r="U522" s="82">
        <f>IFERROR(T522/P515,"-")</f>
        <v>3.3670033670033669E-3</v>
      </c>
      <c r="V522" s="120">
        <f t="shared" si="357"/>
        <v>353</v>
      </c>
      <c r="W522" s="83">
        <f t="shared" si="349"/>
        <v>3.0769230769230769E-3</v>
      </c>
      <c r="X522" s="197"/>
      <c r="Y522" s="172"/>
      <c r="Z522" s="172"/>
      <c r="AA522" s="37" t="s">
        <v>79</v>
      </c>
      <c r="AB522" s="117">
        <v>4079</v>
      </c>
      <c r="AC522" s="82">
        <f>IFERROR(AB522/Y515,"-")</f>
        <v>5.9626020599511058E-7</v>
      </c>
      <c r="AD522" s="117">
        <v>5</v>
      </c>
      <c r="AE522" s="82">
        <f>IFERROR(AD522/Z515,"-")</f>
        <v>4.8737693732332587E-4</v>
      </c>
      <c r="AF522" s="120">
        <f t="shared" si="358"/>
        <v>815.8</v>
      </c>
      <c r="AG522" s="83">
        <f t="shared" si="350"/>
        <v>4.5008551624808711E-4</v>
      </c>
      <c r="AH522" s="197"/>
      <c r="AI522" s="172"/>
      <c r="AJ522" s="172"/>
      <c r="AK522" s="37" t="s">
        <v>79</v>
      </c>
      <c r="AL522" s="117">
        <v>7508</v>
      </c>
      <c r="AM522" s="82">
        <f>IFERROR(AL522/AI515,"-")</f>
        <v>1.1730370258887991E-6</v>
      </c>
      <c r="AN522" s="117">
        <v>6</v>
      </c>
      <c r="AO522" s="82">
        <f>IFERROR(AN522/AJ515,"-")</f>
        <v>8.7361677344205012E-4</v>
      </c>
      <c r="AP522" s="120">
        <f t="shared" si="359"/>
        <v>1251.3333333333333</v>
      </c>
      <c r="AQ522" s="83">
        <f t="shared" si="351"/>
        <v>8.107012565869477E-4</v>
      </c>
      <c r="AR522" s="197"/>
      <c r="AS522" s="172"/>
      <c r="AT522" s="172"/>
      <c r="AU522" s="37" t="s">
        <v>79</v>
      </c>
      <c r="AV522" s="117">
        <v>8589</v>
      </c>
      <c r="AW522" s="82">
        <f>IFERROR(AV522/AS515,"-")</f>
        <v>2.0614340120776225E-6</v>
      </c>
      <c r="AX522" s="117">
        <v>5</v>
      </c>
      <c r="AY522" s="82">
        <f>IFERROR(AX522/AT515,"-")</f>
        <v>1.3147515119642387E-3</v>
      </c>
      <c r="AZ522" s="120">
        <f t="shared" si="360"/>
        <v>1717.8</v>
      </c>
      <c r="BA522" s="83">
        <f t="shared" si="352"/>
        <v>1.1901928112354201E-3</v>
      </c>
      <c r="BB522" s="197"/>
      <c r="BC522" s="172"/>
      <c r="BD522" s="172"/>
      <c r="BE522" s="37" t="s">
        <v>79</v>
      </c>
      <c r="BF522" s="117">
        <v>2115</v>
      </c>
      <c r="BG522" s="82">
        <f>IFERROR(BF522/BC515,"-")</f>
        <v>1.0263794663775993E-6</v>
      </c>
      <c r="BH522" s="117">
        <v>3</v>
      </c>
      <c r="BI522" s="82">
        <f>IFERROR(BH522/BD515,"-")</f>
        <v>1.8749999999999999E-3</v>
      </c>
      <c r="BJ522" s="120">
        <f t="shared" si="361"/>
        <v>705</v>
      </c>
      <c r="BK522" s="83">
        <f t="shared" si="353"/>
        <v>1.6295491580662683E-3</v>
      </c>
      <c r="BL522" s="197"/>
      <c r="BM522" s="172"/>
      <c r="BN522" s="172"/>
      <c r="BO522" s="37" t="s">
        <v>79</v>
      </c>
      <c r="BP522" s="117">
        <v>1467</v>
      </c>
      <c r="BQ522" s="82">
        <f>IFERROR(BP522/BM515,"-")</f>
        <v>1.8430738572210257E-6</v>
      </c>
      <c r="BR522" s="117">
        <v>1</v>
      </c>
      <c r="BS522" s="82">
        <f>IFERROR(BR522/BN515,"-")</f>
        <v>1.697792869269949E-3</v>
      </c>
      <c r="BT522" s="120">
        <f t="shared" si="362"/>
        <v>1467</v>
      </c>
      <c r="BU522" s="83">
        <f t="shared" si="354"/>
        <v>1.4245014245014246E-3</v>
      </c>
      <c r="BV522" s="197"/>
      <c r="BW522" s="172"/>
      <c r="BX522" s="172"/>
      <c r="BY522" s="37" t="s">
        <v>79</v>
      </c>
      <c r="BZ522" s="117">
        <f t="shared" si="330"/>
        <v>24111</v>
      </c>
      <c r="CA522" s="82">
        <f>IFERROR(BZ522/BW515,"-")</f>
        <v>1.1483786406048051E-6</v>
      </c>
      <c r="CB522" s="117">
        <f t="shared" si="331"/>
        <v>21</v>
      </c>
      <c r="CC522" s="82">
        <f>IFERROR(CB522/BX515,"-")</f>
        <v>8.9187123078229846E-4</v>
      </c>
      <c r="CD522" s="120">
        <f t="shared" si="363"/>
        <v>1148.1428571428571</v>
      </c>
      <c r="CE522" s="83">
        <f t="shared" si="355"/>
        <v>8.1654872074033748E-4</v>
      </c>
    </row>
    <row r="523" spans="2:83" s="31" customFormat="1" ht="13.15" customHeight="1">
      <c r="B523" s="216"/>
      <c r="C523" s="175"/>
      <c r="D523" s="197"/>
      <c r="E523" s="172"/>
      <c r="F523" s="172"/>
      <c r="G523" s="37" t="s">
        <v>81</v>
      </c>
      <c r="H523" s="117">
        <v>75467</v>
      </c>
      <c r="I523" s="82">
        <f>IFERROR(H523/E515,"-")</f>
        <v>3.6776815504088278E-4</v>
      </c>
      <c r="J523" s="117">
        <v>2</v>
      </c>
      <c r="K523" s="82">
        <f>IFERROR(J523/F515,"-")</f>
        <v>1.5384615384615385E-2</v>
      </c>
      <c r="L523" s="120">
        <f t="shared" si="356"/>
        <v>37733.5</v>
      </c>
      <c r="M523" s="83">
        <f t="shared" si="348"/>
        <v>1.4388489208633094E-2</v>
      </c>
      <c r="N523" s="197"/>
      <c r="O523" s="172"/>
      <c r="P523" s="172"/>
      <c r="Q523" s="37" t="s">
        <v>81</v>
      </c>
      <c r="R523" s="117">
        <v>70412</v>
      </c>
      <c r="S523" s="82">
        <f>IFERROR(R523/O515,"-")</f>
        <v>1.3388315707406166E-4</v>
      </c>
      <c r="T523" s="117">
        <v>2</v>
      </c>
      <c r="U523" s="82">
        <f>IFERROR(T523/P515,"-")</f>
        <v>6.7340067340067337E-3</v>
      </c>
      <c r="V523" s="120">
        <f t="shared" si="357"/>
        <v>35206</v>
      </c>
      <c r="W523" s="83">
        <f t="shared" si="349"/>
        <v>6.1538461538461538E-3</v>
      </c>
      <c r="X523" s="197"/>
      <c r="Y523" s="172"/>
      <c r="Z523" s="172"/>
      <c r="AA523" s="37" t="s">
        <v>81</v>
      </c>
      <c r="AB523" s="117">
        <v>1648340</v>
      </c>
      <c r="AC523" s="82">
        <f>IFERROR(AB523/Y515,"-")</f>
        <v>2.4095110270899253E-4</v>
      </c>
      <c r="AD523" s="117">
        <v>77</v>
      </c>
      <c r="AE523" s="82">
        <f>IFERROR(AD523/Z515,"-")</f>
        <v>7.5056048347792179E-3</v>
      </c>
      <c r="AF523" s="120">
        <f t="shared" si="358"/>
        <v>21407.012987012986</v>
      </c>
      <c r="AG523" s="83">
        <f t="shared" si="350"/>
        <v>6.9313169502205419E-3</v>
      </c>
      <c r="AH523" s="197"/>
      <c r="AI523" s="172"/>
      <c r="AJ523" s="172"/>
      <c r="AK523" s="37" t="s">
        <v>81</v>
      </c>
      <c r="AL523" s="117">
        <v>896726</v>
      </c>
      <c r="AM523" s="82">
        <f>IFERROR(AL523/AI515,"-")</f>
        <v>1.401029302180553E-4</v>
      </c>
      <c r="AN523" s="117">
        <v>52</v>
      </c>
      <c r="AO523" s="82">
        <f>IFERROR(AN523/AJ515,"-")</f>
        <v>7.5713453698311008E-3</v>
      </c>
      <c r="AP523" s="120">
        <f t="shared" si="359"/>
        <v>17244.73076923077</v>
      </c>
      <c r="AQ523" s="83">
        <f t="shared" si="351"/>
        <v>7.0260775570868805E-3</v>
      </c>
      <c r="AR523" s="197"/>
      <c r="AS523" s="172"/>
      <c r="AT523" s="172"/>
      <c r="AU523" s="37" t="s">
        <v>81</v>
      </c>
      <c r="AV523" s="117">
        <v>589427</v>
      </c>
      <c r="AW523" s="82">
        <f>IFERROR(AV523/AS515,"-")</f>
        <v>1.4146755913806925E-4</v>
      </c>
      <c r="AX523" s="117">
        <v>35</v>
      </c>
      <c r="AY523" s="82">
        <f>IFERROR(AX523/AT515,"-")</f>
        <v>9.2032605837496714E-3</v>
      </c>
      <c r="AZ523" s="120">
        <f t="shared" si="360"/>
        <v>16840.771428571428</v>
      </c>
      <c r="BA523" s="83">
        <f t="shared" si="352"/>
        <v>8.3313496786479417E-3</v>
      </c>
      <c r="BB523" s="197"/>
      <c r="BC523" s="172"/>
      <c r="BD523" s="172"/>
      <c r="BE523" s="37" t="s">
        <v>81</v>
      </c>
      <c r="BF523" s="117">
        <v>348271</v>
      </c>
      <c r="BG523" s="82">
        <f>IFERROR(BF523/BC515,"-")</f>
        <v>1.6901097074931108E-4</v>
      </c>
      <c r="BH523" s="117">
        <v>10</v>
      </c>
      <c r="BI523" s="82">
        <f>IFERROR(BH523/BD515,"-")</f>
        <v>6.2500000000000003E-3</v>
      </c>
      <c r="BJ523" s="120">
        <f t="shared" si="361"/>
        <v>34827.1</v>
      </c>
      <c r="BK523" s="83">
        <f t="shared" si="353"/>
        <v>5.4318305268875608E-3</v>
      </c>
      <c r="BL523" s="197"/>
      <c r="BM523" s="172"/>
      <c r="BN523" s="172"/>
      <c r="BO523" s="37" t="s">
        <v>81</v>
      </c>
      <c r="BP523" s="117">
        <v>55323</v>
      </c>
      <c r="BQ523" s="82">
        <f>IFERROR(BP523/BM515,"-")</f>
        <v>6.9505368100230953E-5</v>
      </c>
      <c r="BR523" s="117">
        <v>2</v>
      </c>
      <c r="BS523" s="82">
        <f>IFERROR(BR523/BN515,"-")</f>
        <v>3.3955857385398981E-3</v>
      </c>
      <c r="BT523" s="120">
        <f t="shared" si="362"/>
        <v>27661.5</v>
      </c>
      <c r="BU523" s="83">
        <f t="shared" si="354"/>
        <v>2.8490028490028491E-3</v>
      </c>
      <c r="BV523" s="197"/>
      <c r="BW523" s="172"/>
      <c r="BX523" s="172"/>
      <c r="BY523" s="37" t="s">
        <v>81</v>
      </c>
      <c r="BZ523" s="117">
        <f t="shared" si="330"/>
        <v>3683966</v>
      </c>
      <c r="CA523" s="82">
        <f>IFERROR(BZ523/BW515,"-")</f>
        <v>1.7546297818897276E-4</v>
      </c>
      <c r="CB523" s="117">
        <f t="shared" si="331"/>
        <v>180</v>
      </c>
      <c r="CC523" s="82">
        <f>IFERROR(CB523/BX515,"-")</f>
        <v>7.6446105495625583E-3</v>
      </c>
      <c r="CD523" s="120">
        <f t="shared" si="363"/>
        <v>20466.477777777778</v>
      </c>
      <c r="CE523" s="83">
        <f t="shared" si="355"/>
        <v>6.9989890349171783E-3</v>
      </c>
    </row>
    <row r="524" spans="2:83" s="31" customFormat="1" ht="13.15" customHeight="1">
      <c r="B524" s="216"/>
      <c r="C524" s="175"/>
      <c r="D524" s="197"/>
      <c r="E524" s="172"/>
      <c r="F524" s="172"/>
      <c r="G524" s="37" t="s">
        <v>83</v>
      </c>
      <c r="H524" s="117">
        <v>280402</v>
      </c>
      <c r="I524" s="82">
        <f>IFERROR(H524/E515,"-")</f>
        <v>1.3664638346532075E-3</v>
      </c>
      <c r="J524" s="117">
        <v>7</v>
      </c>
      <c r="K524" s="82">
        <f>IFERROR(J524/F515,"-")</f>
        <v>5.3846153846153849E-2</v>
      </c>
      <c r="L524" s="120">
        <f t="shared" si="356"/>
        <v>40057.428571428572</v>
      </c>
      <c r="M524" s="83">
        <f t="shared" si="348"/>
        <v>5.0359712230215826E-2</v>
      </c>
      <c r="N524" s="197"/>
      <c r="O524" s="172"/>
      <c r="P524" s="172"/>
      <c r="Q524" s="37" t="s">
        <v>83</v>
      </c>
      <c r="R524" s="117">
        <v>116403</v>
      </c>
      <c r="S524" s="82">
        <f>IFERROR(R524/O515,"-")</f>
        <v>2.2133160729551781E-4</v>
      </c>
      <c r="T524" s="117">
        <v>14</v>
      </c>
      <c r="U524" s="82">
        <f>IFERROR(T524/P515,"-")</f>
        <v>4.7138047138047139E-2</v>
      </c>
      <c r="V524" s="120">
        <f t="shared" si="357"/>
        <v>8314.5</v>
      </c>
      <c r="W524" s="83">
        <f t="shared" si="349"/>
        <v>4.3076923076923075E-2</v>
      </c>
      <c r="X524" s="197"/>
      <c r="Y524" s="172"/>
      <c r="Z524" s="172"/>
      <c r="AA524" s="37" t="s">
        <v>83</v>
      </c>
      <c r="AB524" s="117">
        <v>4884675</v>
      </c>
      <c r="AC524" s="82">
        <f>IFERROR(AB524/Y515,"-")</f>
        <v>7.1403219458670425E-4</v>
      </c>
      <c r="AD524" s="117">
        <v>316</v>
      </c>
      <c r="AE524" s="82">
        <f>IFERROR(AD524/Z515,"-")</f>
        <v>3.0802222438834195E-2</v>
      </c>
      <c r="AF524" s="120">
        <f t="shared" si="358"/>
        <v>15457.832278481013</v>
      </c>
      <c r="AG524" s="83">
        <f t="shared" si="350"/>
        <v>2.8445404626879108E-2</v>
      </c>
      <c r="AH524" s="197"/>
      <c r="AI524" s="172"/>
      <c r="AJ524" s="172"/>
      <c r="AK524" s="37" t="s">
        <v>83</v>
      </c>
      <c r="AL524" s="117">
        <v>5648755</v>
      </c>
      <c r="AM524" s="82">
        <f>IFERROR(AL524/AI515,"-")</f>
        <v>8.82551780124465E-4</v>
      </c>
      <c r="AN524" s="117">
        <v>344</v>
      </c>
      <c r="AO524" s="82">
        <f>IFERROR(AN524/AJ515,"-")</f>
        <v>5.0087361677344205E-2</v>
      </c>
      <c r="AP524" s="120">
        <f t="shared" si="359"/>
        <v>16420.799418604653</v>
      </c>
      <c r="AQ524" s="83">
        <f t="shared" si="351"/>
        <v>4.648020537765167E-2</v>
      </c>
      <c r="AR524" s="197"/>
      <c r="AS524" s="172"/>
      <c r="AT524" s="172"/>
      <c r="AU524" s="37" t="s">
        <v>83</v>
      </c>
      <c r="AV524" s="117">
        <v>5958408</v>
      </c>
      <c r="AW524" s="82">
        <f>IFERROR(AV524/AS515,"-")</f>
        <v>1.4300692640628015E-3</v>
      </c>
      <c r="AX524" s="117">
        <v>253</v>
      </c>
      <c r="AY524" s="82">
        <f>IFERROR(AX524/AT515,"-")</f>
        <v>6.6526426505390479E-2</v>
      </c>
      <c r="AZ524" s="120">
        <f t="shared" si="360"/>
        <v>23551.019762845848</v>
      </c>
      <c r="BA524" s="83">
        <f t="shared" si="352"/>
        <v>6.0223756248512256E-2</v>
      </c>
      <c r="BB524" s="197"/>
      <c r="BC524" s="172"/>
      <c r="BD524" s="172"/>
      <c r="BE524" s="37" t="s">
        <v>83</v>
      </c>
      <c r="BF524" s="117">
        <v>9168373</v>
      </c>
      <c r="BG524" s="82">
        <f>IFERROR(BF524/BC515,"-")</f>
        <v>4.449281223305338E-3</v>
      </c>
      <c r="BH524" s="117">
        <v>125</v>
      </c>
      <c r="BI524" s="82">
        <f>IFERROR(BH524/BD515,"-")</f>
        <v>7.8125E-2</v>
      </c>
      <c r="BJ524" s="120">
        <f t="shared" si="361"/>
        <v>73346.983999999997</v>
      </c>
      <c r="BK524" s="83">
        <f t="shared" si="353"/>
        <v>6.7897881586094513E-2</v>
      </c>
      <c r="BL524" s="197"/>
      <c r="BM524" s="172"/>
      <c r="BN524" s="172"/>
      <c r="BO524" s="37" t="s">
        <v>83</v>
      </c>
      <c r="BP524" s="117">
        <v>2954286</v>
      </c>
      <c r="BQ524" s="82">
        <f>IFERROR(BP524/BM515,"-")</f>
        <v>3.7116341467989607E-3</v>
      </c>
      <c r="BR524" s="117">
        <v>58</v>
      </c>
      <c r="BS524" s="82">
        <f>IFERROR(BR524/BN515,"-")</f>
        <v>9.8471986417657045E-2</v>
      </c>
      <c r="BT524" s="120">
        <f t="shared" si="362"/>
        <v>50935.965517241377</v>
      </c>
      <c r="BU524" s="83">
        <f t="shared" si="354"/>
        <v>8.2621082621082614E-2</v>
      </c>
      <c r="BV524" s="197"/>
      <c r="BW524" s="172"/>
      <c r="BX524" s="172"/>
      <c r="BY524" s="37" t="s">
        <v>83</v>
      </c>
      <c r="BZ524" s="117">
        <f t="shared" si="330"/>
        <v>29011302</v>
      </c>
      <c r="CA524" s="82">
        <f>IFERROR(BZ524/BW515,"-")</f>
        <v>1.3817742753488228E-3</v>
      </c>
      <c r="CB524" s="117">
        <f t="shared" si="331"/>
        <v>1117</v>
      </c>
      <c r="CC524" s="82">
        <f>IFERROR(CB524/BX515,"-")</f>
        <v>4.7439055465896544E-2</v>
      </c>
      <c r="CD524" s="120">
        <f t="shared" si="363"/>
        <v>25972.51745747538</v>
      </c>
      <c r="CE524" s="83">
        <f t="shared" si="355"/>
        <v>4.3432615288902715E-2</v>
      </c>
    </row>
    <row r="525" spans="2:83" s="31" customFormat="1" ht="13.15" customHeight="1">
      <c r="B525" s="216"/>
      <c r="C525" s="175"/>
      <c r="D525" s="197"/>
      <c r="E525" s="172"/>
      <c r="F525" s="172"/>
      <c r="G525" s="37" t="s">
        <v>85</v>
      </c>
      <c r="H525" s="117">
        <v>1892741</v>
      </c>
      <c r="I525" s="82">
        <f>IFERROR(H525/E515,"-")</f>
        <v>9.2237648977730059E-3</v>
      </c>
      <c r="J525" s="117">
        <v>2</v>
      </c>
      <c r="K525" s="82">
        <f>IFERROR(J525/F515,"-")</f>
        <v>1.5384615384615385E-2</v>
      </c>
      <c r="L525" s="120">
        <f t="shared" si="356"/>
        <v>946370.5</v>
      </c>
      <c r="M525" s="83">
        <f t="shared" si="348"/>
        <v>1.4388489208633094E-2</v>
      </c>
      <c r="N525" s="197"/>
      <c r="O525" s="172"/>
      <c r="P525" s="172"/>
      <c r="Q525" s="37" t="s">
        <v>85</v>
      </c>
      <c r="R525" s="117">
        <v>258800</v>
      </c>
      <c r="S525" s="82">
        <f>IFERROR(R525/O515,"-")</f>
        <v>4.9208886341486056E-4</v>
      </c>
      <c r="T525" s="117">
        <v>7</v>
      </c>
      <c r="U525" s="82">
        <f>IFERROR(T525/P515,"-")</f>
        <v>2.3569023569023569E-2</v>
      </c>
      <c r="V525" s="120">
        <f t="shared" si="357"/>
        <v>36971.428571428572</v>
      </c>
      <c r="W525" s="83">
        <f t="shared" si="349"/>
        <v>2.1538461538461538E-2</v>
      </c>
      <c r="X525" s="197"/>
      <c r="Y525" s="172"/>
      <c r="Z525" s="172"/>
      <c r="AA525" s="37" t="s">
        <v>85</v>
      </c>
      <c r="AB525" s="117">
        <v>7145485</v>
      </c>
      <c r="AC525" s="82">
        <f>IFERROR(AB525/Y515,"-")</f>
        <v>1.0445129585768503E-3</v>
      </c>
      <c r="AD525" s="117">
        <v>75</v>
      </c>
      <c r="AE525" s="82">
        <f>IFERROR(AD525/Z515,"-")</f>
        <v>7.3106540598498878E-3</v>
      </c>
      <c r="AF525" s="120">
        <f t="shared" si="358"/>
        <v>95273.133333333331</v>
      </c>
      <c r="AG525" s="83">
        <f t="shared" si="350"/>
        <v>6.7512827437213067E-3</v>
      </c>
      <c r="AH525" s="197"/>
      <c r="AI525" s="172"/>
      <c r="AJ525" s="172"/>
      <c r="AK525" s="37" t="s">
        <v>85</v>
      </c>
      <c r="AL525" s="117">
        <v>16234133</v>
      </c>
      <c r="AM525" s="82">
        <f>IFERROR(AL525/AI515,"-")</f>
        <v>2.5363930596967511E-3</v>
      </c>
      <c r="AN525" s="117">
        <v>117</v>
      </c>
      <c r="AO525" s="82">
        <f>IFERROR(AN525/AJ515,"-")</f>
        <v>1.7035527082119976E-2</v>
      </c>
      <c r="AP525" s="120">
        <f t="shared" si="359"/>
        <v>138753.2735042735</v>
      </c>
      <c r="AQ525" s="83">
        <f t="shared" si="351"/>
        <v>1.5808674503445481E-2</v>
      </c>
      <c r="AR525" s="197"/>
      <c r="AS525" s="172"/>
      <c r="AT525" s="172"/>
      <c r="AU525" s="37" t="s">
        <v>85</v>
      </c>
      <c r="AV525" s="117">
        <v>13646038</v>
      </c>
      <c r="AW525" s="82">
        <f>IFERROR(AV525/AS515,"-")</f>
        <v>3.2751667089653855E-3</v>
      </c>
      <c r="AX525" s="117">
        <v>101</v>
      </c>
      <c r="AY525" s="82">
        <f>IFERROR(AX525/AT515,"-")</f>
        <v>2.6557980541677621E-2</v>
      </c>
      <c r="AZ525" s="120">
        <f t="shared" si="360"/>
        <v>135109.28712871287</v>
      </c>
      <c r="BA525" s="83">
        <f t="shared" si="352"/>
        <v>2.4041894786955488E-2</v>
      </c>
      <c r="BB525" s="197"/>
      <c r="BC525" s="172"/>
      <c r="BD525" s="172"/>
      <c r="BE525" s="37" t="s">
        <v>85</v>
      </c>
      <c r="BF525" s="117">
        <v>21753965</v>
      </c>
      <c r="BG525" s="82">
        <f>IFERROR(BF525/BC515,"-")</f>
        <v>1.055689030179526E-2</v>
      </c>
      <c r="BH525" s="117">
        <v>67</v>
      </c>
      <c r="BI525" s="82">
        <f>IFERROR(BH525/BD515,"-")</f>
        <v>4.1875000000000002E-2</v>
      </c>
      <c r="BJ525" s="120">
        <f t="shared" si="361"/>
        <v>324686.04477611941</v>
      </c>
      <c r="BK525" s="83">
        <f t="shared" si="353"/>
        <v>3.6393264530146657E-2</v>
      </c>
      <c r="BL525" s="197"/>
      <c r="BM525" s="172"/>
      <c r="BN525" s="172"/>
      <c r="BO525" s="37" t="s">
        <v>85</v>
      </c>
      <c r="BP525" s="117">
        <v>4869942</v>
      </c>
      <c r="BQ525" s="82">
        <f>IFERROR(BP525/BM515,"-")</f>
        <v>6.1183795408198205E-3</v>
      </c>
      <c r="BR525" s="117">
        <v>20</v>
      </c>
      <c r="BS525" s="82">
        <f>IFERROR(BR525/BN515,"-")</f>
        <v>3.3955857385398983E-2</v>
      </c>
      <c r="BT525" s="120">
        <f t="shared" si="362"/>
        <v>243497.1</v>
      </c>
      <c r="BU525" s="83">
        <f t="shared" si="354"/>
        <v>2.8490028490028491E-2</v>
      </c>
      <c r="BV525" s="197"/>
      <c r="BW525" s="172"/>
      <c r="BX525" s="172"/>
      <c r="BY525" s="37" t="s">
        <v>85</v>
      </c>
      <c r="BZ525" s="117">
        <f t="shared" si="330"/>
        <v>65801104</v>
      </c>
      <c r="CA525" s="82">
        <f>IFERROR(BZ525/BW515,"-")</f>
        <v>3.1340293791968566E-3</v>
      </c>
      <c r="CB525" s="117">
        <f t="shared" si="331"/>
        <v>389</v>
      </c>
      <c r="CC525" s="82">
        <f>IFERROR(CB525/BX515,"-")</f>
        <v>1.6520852798776863E-2</v>
      </c>
      <c r="CD525" s="120">
        <f t="shared" si="363"/>
        <v>169154.50899742931</v>
      </c>
      <c r="CE525" s="83">
        <f t="shared" si="355"/>
        <v>1.5125592969904348E-2</v>
      </c>
    </row>
    <row r="526" spans="2:83" s="31" customFormat="1" ht="13.15" customHeight="1">
      <c r="B526" s="216"/>
      <c r="C526" s="175"/>
      <c r="D526" s="197"/>
      <c r="E526" s="172"/>
      <c r="F526" s="172"/>
      <c r="G526" s="37" t="s">
        <v>87</v>
      </c>
      <c r="H526" s="117">
        <v>2833066</v>
      </c>
      <c r="I526" s="82">
        <f>IFERROR(H526/E515,"-")</f>
        <v>1.3806186226152537E-2</v>
      </c>
      <c r="J526" s="117">
        <v>4</v>
      </c>
      <c r="K526" s="82">
        <f>IFERROR(J526/F515,"-")</f>
        <v>3.0769230769230771E-2</v>
      </c>
      <c r="L526" s="120">
        <f t="shared" si="356"/>
        <v>708266.5</v>
      </c>
      <c r="M526" s="83">
        <f t="shared" si="348"/>
        <v>2.8776978417266189E-2</v>
      </c>
      <c r="N526" s="197"/>
      <c r="O526" s="172"/>
      <c r="P526" s="172"/>
      <c r="Q526" s="37" t="s">
        <v>87</v>
      </c>
      <c r="R526" s="117">
        <v>4791777</v>
      </c>
      <c r="S526" s="82">
        <f>IFERROR(R526/O515,"-")</f>
        <v>9.1112059415280923E-3</v>
      </c>
      <c r="T526" s="117">
        <v>17</v>
      </c>
      <c r="U526" s="82">
        <f>IFERROR(T526/P515,"-")</f>
        <v>5.7239057239057242E-2</v>
      </c>
      <c r="V526" s="120">
        <f t="shared" si="357"/>
        <v>281869.23529411765</v>
      </c>
      <c r="W526" s="83">
        <f t="shared" si="349"/>
        <v>5.2307692307692305E-2</v>
      </c>
      <c r="X526" s="197"/>
      <c r="Y526" s="172"/>
      <c r="Z526" s="172"/>
      <c r="AA526" s="37" t="s">
        <v>87</v>
      </c>
      <c r="AB526" s="117">
        <v>26015651</v>
      </c>
      <c r="AC526" s="82">
        <f>IFERROR(AB526/Y515,"-")</f>
        <v>3.8029167502713667E-3</v>
      </c>
      <c r="AD526" s="117">
        <v>96</v>
      </c>
      <c r="AE526" s="82">
        <f>IFERROR(AD526/Z515,"-")</f>
        <v>9.357637196607857E-3</v>
      </c>
      <c r="AF526" s="120">
        <f t="shared" si="358"/>
        <v>270996.36458333331</v>
      </c>
      <c r="AG526" s="83">
        <f t="shared" si="350"/>
        <v>8.6416419119632725E-3</v>
      </c>
      <c r="AH526" s="197"/>
      <c r="AI526" s="172"/>
      <c r="AJ526" s="172"/>
      <c r="AK526" s="37" t="s">
        <v>87</v>
      </c>
      <c r="AL526" s="117">
        <v>48081820</v>
      </c>
      <c r="AM526" s="82">
        <f>IFERROR(AL526/AI515,"-")</f>
        <v>7.5122209819020475E-3</v>
      </c>
      <c r="AN526" s="117">
        <v>137</v>
      </c>
      <c r="AO526" s="82">
        <f>IFERROR(AN526/AJ515,"-")</f>
        <v>1.9947582993593477E-2</v>
      </c>
      <c r="AP526" s="120">
        <f t="shared" si="359"/>
        <v>350962.18978102191</v>
      </c>
      <c r="AQ526" s="83">
        <f t="shared" si="351"/>
        <v>1.8511012025401972E-2</v>
      </c>
      <c r="AR526" s="197"/>
      <c r="AS526" s="172"/>
      <c r="AT526" s="172"/>
      <c r="AU526" s="37" t="s">
        <v>87</v>
      </c>
      <c r="AV526" s="117">
        <v>62004752</v>
      </c>
      <c r="AW526" s="82">
        <f>IFERROR(AV526/AS515,"-")</f>
        <v>1.4881674779745953E-2</v>
      </c>
      <c r="AX526" s="117">
        <v>167</v>
      </c>
      <c r="AY526" s="82">
        <f>IFERROR(AX526/AT515,"-")</f>
        <v>4.3912700499605571E-2</v>
      </c>
      <c r="AZ526" s="120">
        <f t="shared" si="360"/>
        <v>371285.94011976046</v>
      </c>
      <c r="BA526" s="83">
        <f t="shared" si="352"/>
        <v>3.9752439895263031E-2</v>
      </c>
      <c r="BB526" s="197"/>
      <c r="BC526" s="172"/>
      <c r="BD526" s="172"/>
      <c r="BE526" s="37" t="s">
        <v>87</v>
      </c>
      <c r="BF526" s="117">
        <v>51435655</v>
      </c>
      <c r="BG526" s="82">
        <f>IFERROR(BF526/BC515,"-")</f>
        <v>2.4960992970062552E-2</v>
      </c>
      <c r="BH526" s="117">
        <v>93</v>
      </c>
      <c r="BI526" s="82">
        <f>IFERROR(BH526/BD515,"-")</f>
        <v>5.8125000000000003E-2</v>
      </c>
      <c r="BJ526" s="120">
        <f t="shared" si="361"/>
        <v>553071.55913978489</v>
      </c>
      <c r="BK526" s="83">
        <f t="shared" si="353"/>
        <v>5.0516023900054316E-2</v>
      </c>
      <c r="BL526" s="197"/>
      <c r="BM526" s="172"/>
      <c r="BN526" s="172"/>
      <c r="BO526" s="37" t="s">
        <v>87</v>
      </c>
      <c r="BP526" s="117">
        <v>23845639</v>
      </c>
      <c r="BQ526" s="82">
        <f>IFERROR(BP526/BM515,"-")</f>
        <v>2.9958605214471797E-2</v>
      </c>
      <c r="BR526" s="117">
        <v>55</v>
      </c>
      <c r="BS526" s="82">
        <f>IFERROR(BR526/BN515,"-")</f>
        <v>9.3378607809847206E-2</v>
      </c>
      <c r="BT526" s="120">
        <f t="shared" si="362"/>
        <v>433557.07272727275</v>
      </c>
      <c r="BU526" s="83">
        <f t="shared" si="354"/>
        <v>7.8347578347578342E-2</v>
      </c>
      <c r="BV526" s="197"/>
      <c r="BW526" s="172"/>
      <c r="BX526" s="172"/>
      <c r="BY526" s="37" t="s">
        <v>87</v>
      </c>
      <c r="BZ526" s="117">
        <f t="shared" si="330"/>
        <v>219008360</v>
      </c>
      <c r="CA526" s="82">
        <f>IFERROR(BZ526/BW515,"-")</f>
        <v>1.0431111224664584E-2</v>
      </c>
      <c r="CB526" s="117">
        <f t="shared" si="331"/>
        <v>569</v>
      </c>
      <c r="CC526" s="82">
        <f>IFERROR(CB526/BX515,"-")</f>
        <v>2.4165463348339421E-2</v>
      </c>
      <c r="CD526" s="120">
        <f t="shared" si="363"/>
        <v>384900.45694200351</v>
      </c>
      <c r="CE526" s="83">
        <f t="shared" si="355"/>
        <v>2.2124582004821525E-2</v>
      </c>
    </row>
    <row r="527" spans="2:83" s="31" customFormat="1" ht="13.15" customHeight="1">
      <c r="B527" s="216"/>
      <c r="C527" s="175"/>
      <c r="D527" s="197"/>
      <c r="E527" s="172"/>
      <c r="F527" s="172"/>
      <c r="G527" s="37" t="s">
        <v>89</v>
      </c>
      <c r="H527" s="117">
        <v>1162854</v>
      </c>
      <c r="I527" s="82">
        <f>IFERROR(H527/E515,"-")</f>
        <v>5.6668566414712481E-3</v>
      </c>
      <c r="J527" s="117">
        <v>16</v>
      </c>
      <c r="K527" s="82">
        <f>IFERROR(J527/F515,"-")</f>
        <v>0.12307692307692308</v>
      </c>
      <c r="L527" s="120">
        <f t="shared" si="356"/>
        <v>72678.375</v>
      </c>
      <c r="M527" s="83">
        <f t="shared" si="348"/>
        <v>0.11510791366906475</v>
      </c>
      <c r="N527" s="197"/>
      <c r="O527" s="172"/>
      <c r="P527" s="172"/>
      <c r="Q527" s="37" t="s">
        <v>89</v>
      </c>
      <c r="R527" s="117">
        <v>4570599</v>
      </c>
      <c r="S527" s="82">
        <f>IFERROR(R527/O515,"-")</f>
        <v>8.6906525001356188E-3</v>
      </c>
      <c r="T527" s="117">
        <v>46</v>
      </c>
      <c r="U527" s="82">
        <f>IFERROR(T527/P515,"-")</f>
        <v>0.15488215488215487</v>
      </c>
      <c r="V527" s="120">
        <f t="shared" si="357"/>
        <v>99360.84782608696</v>
      </c>
      <c r="W527" s="83">
        <f t="shared" si="349"/>
        <v>0.14153846153846153</v>
      </c>
      <c r="X527" s="197"/>
      <c r="Y527" s="172"/>
      <c r="Z527" s="172"/>
      <c r="AA527" s="37" t="s">
        <v>89</v>
      </c>
      <c r="AB527" s="117">
        <v>53767395</v>
      </c>
      <c r="AC527" s="82">
        <f>IFERROR(AB527/Y515,"-")</f>
        <v>7.8596121643835452E-3</v>
      </c>
      <c r="AD527" s="117">
        <v>1080</v>
      </c>
      <c r="AE527" s="82">
        <f>IFERROR(AD527/Z515,"-")</f>
        <v>0.10527341846183838</v>
      </c>
      <c r="AF527" s="120">
        <f t="shared" si="358"/>
        <v>49784.625</v>
      </c>
      <c r="AG527" s="83">
        <f t="shared" si="350"/>
        <v>9.7218471509586818E-2</v>
      </c>
      <c r="AH527" s="197"/>
      <c r="AI527" s="172"/>
      <c r="AJ527" s="172"/>
      <c r="AK527" s="37" t="s">
        <v>89</v>
      </c>
      <c r="AL527" s="117">
        <v>51803545</v>
      </c>
      <c r="AM527" s="82">
        <f>IFERROR(AL527/AI515,"-")</f>
        <v>8.0936969042749822E-3</v>
      </c>
      <c r="AN527" s="117">
        <v>928</v>
      </c>
      <c r="AO527" s="82">
        <f>IFERROR(AN527/AJ515,"-")</f>
        <v>0.13511939429237041</v>
      </c>
      <c r="AP527" s="120">
        <f t="shared" si="359"/>
        <v>55822.785560344826</v>
      </c>
      <c r="AQ527" s="83">
        <f t="shared" si="351"/>
        <v>0.12538846101878123</v>
      </c>
      <c r="AR527" s="197"/>
      <c r="AS527" s="172"/>
      <c r="AT527" s="172"/>
      <c r="AU527" s="37" t="s">
        <v>89</v>
      </c>
      <c r="AV527" s="117">
        <v>45283114</v>
      </c>
      <c r="AW527" s="82">
        <f>IFERROR(AV527/AS515,"-")</f>
        <v>1.0868337568097375E-2</v>
      </c>
      <c r="AX527" s="117">
        <v>588</v>
      </c>
      <c r="AY527" s="82">
        <f>IFERROR(AX527/AT515,"-")</f>
        <v>0.15461477780699448</v>
      </c>
      <c r="AZ527" s="120">
        <f t="shared" si="360"/>
        <v>77012.098639455784</v>
      </c>
      <c r="BA527" s="83">
        <f t="shared" si="352"/>
        <v>0.1399666746012854</v>
      </c>
      <c r="BB527" s="197"/>
      <c r="BC527" s="172"/>
      <c r="BD527" s="172"/>
      <c r="BE527" s="37" t="s">
        <v>89</v>
      </c>
      <c r="BF527" s="117">
        <v>18630540</v>
      </c>
      <c r="BG527" s="82">
        <f>IFERROR(BF527/BC515,"-")</f>
        <v>9.0411365028494183E-3</v>
      </c>
      <c r="BH527" s="117">
        <v>248</v>
      </c>
      <c r="BI527" s="82">
        <f>IFERROR(BH527/BD515,"-")</f>
        <v>0.155</v>
      </c>
      <c r="BJ527" s="120">
        <f t="shared" si="361"/>
        <v>75123.145161290318</v>
      </c>
      <c r="BK527" s="83">
        <f t="shared" si="353"/>
        <v>0.13470939706681151</v>
      </c>
      <c r="BL527" s="197"/>
      <c r="BM527" s="172"/>
      <c r="BN527" s="172"/>
      <c r="BO527" s="37" t="s">
        <v>89</v>
      </c>
      <c r="BP527" s="117">
        <v>8988245</v>
      </c>
      <c r="BQ527" s="82">
        <f>IFERROR(BP527/BM515,"-")</f>
        <v>1.1292433116426448E-2</v>
      </c>
      <c r="BR527" s="117">
        <v>75</v>
      </c>
      <c r="BS527" s="82">
        <f>IFERROR(BR527/BN515,"-")</f>
        <v>0.12733446519524619</v>
      </c>
      <c r="BT527" s="120">
        <f t="shared" si="362"/>
        <v>119843.26666666666</v>
      </c>
      <c r="BU527" s="83">
        <f t="shared" si="354"/>
        <v>0.10683760683760683</v>
      </c>
      <c r="BV527" s="197"/>
      <c r="BW527" s="172"/>
      <c r="BX527" s="172"/>
      <c r="BY527" s="37" t="s">
        <v>89</v>
      </c>
      <c r="BZ527" s="117">
        <f t="shared" si="330"/>
        <v>184206292</v>
      </c>
      <c r="CA527" s="82">
        <f>IFERROR(BZ527/BW515,"-")</f>
        <v>8.7735295590316374E-3</v>
      </c>
      <c r="CB527" s="117">
        <f t="shared" si="331"/>
        <v>2981</v>
      </c>
      <c r="CC527" s="82">
        <f>IFERROR(CB527/BX515,"-")</f>
        <v>0.12660324471247769</v>
      </c>
      <c r="CD527" s="120">
        <f t="shared" si="363"/>
        <v>61793.455887286145</v>
      </c>
      <c r="CE527" s="83">
        <f t="shared" si="355"/>
        <v>0.11591103507271172</v>
      </c>
    </row>
    <row r="528" spans="2:83" s="31" customFormat="1" ht="13.15" customHeight="1">
      <c r="B528" s="216"/>
      <c r="C528" s="175"/>
      <c r="D528" s="197"/>
      <c r="E528" s="172"/>
      <c r="F528" s="172"/>
      <c r="G528" s="37" t="s">
        <v>91</v>
      </c>
      <c r="H528" s="117">
        <v>1897439</v>
      </c>
      <c r="I528" s="82">
        <f>IFERROR(H528/E515,"-")</f>
        <v>9.2466593389510313E-3</v>
      </c>
      <c r="J528" s="117">
        <v>9</v>
      </c>
      <c r="K528" s="82">
        <f>IFERROR(J528/F515,"-")</f>
        <v>6.9230769230769235E-2</v>
      </c>
      <c r="L528" s="120">
        <f t="shared" si="356"/>
        <v>210826.55555555556</v>
      </c>
      <c r="M528" s="83">
        <f t="shared" si="348"/>
        <v>6.4748201438848921E-2</v>
      </c>
      <c r="N528" s="197"/>
      <c r="O528" s="172"/>
      <c r="P528" s="172"/>
      <c r="Q528" s="37" t="s">
        <v>91</v>
      </c>
      <c r="R528" s="117">
        <v>13107628</v>
      </c>
      <c r="S528" s="82">
        <f>IFERROR(R528/O515,"-")</f>
        <v>2.4923175288194752E-2</v>
      </c>
      <c r="T528" s="117">
        <v>18</v>
      </c>
      <c r="U528" s="82">
        <f>IFERROR(T528/P515,"-")</f>
        <v>6.0606060606060608E-2</v>
      </c>
      <c r="V528" s="120">
        <f t="shared" si="357"/>
        <v>728201.5555555555</v>
      </c>
      <c r="W528" s="83">
        <f t="shared" si="349"/>
        <v>5.5384615384615386E-2</v>
      </c>
      <c r="X528" s="197"/>
      <c r="Y528" s="172"/>
      <c r="Z528" s="172"/>
      <c r="AA528" s="37" t="s">
        <v>91</v>
      </c>
      <c r="AB528" s="117">
        <v>130942016</v>
      </c>
      <c r="AC528" s="82">
        <f>IFERROR(AB528/Y515,"-")</f>
        <v>1.9140846637306953E-2</v>
      </c>
      <c r="AD528" s="117">
        <v>636</v>
      </c>
      <c r="AE528" s="82">
        <f>IFERROR(AD528/Z515,"-")</f>
        <v>6.1994346427527047E-2</v>
      </c>
      <c r="AF528" s="120">
        <f t="shared" si="358"/>
        <v>205883.67295597485</v>
      </c>
      <c r="AG528" s="83">
        <f t="shared" si="350"/>
        <v>5.7250877666756683E-2</v>
      </c>
      <c r="AH528" s="197"/>
      <c r="AI528" s="172"/>
      <c r="AJ528" s="172"/>
      <c r="AK528" s="37" t="s">
        <v>91</v>
      </c>
      <c r="AL528" s="117">
        <v>247260785</v>
      </c>
      <c r="AM528" s="82">
        <f>IFERROR(AL528/AI515,"-")</f>
        <v>3.8631600406943231E-2</v>
      </c>
      <c r="AN528" s="117">
        <v>962</v>
      </c>
      <c r="AO528" s="82">
        <f>IFERROR(AN528/AJ515,"-")</f>
        <v>0.14006988934187536</v>
      </c>
      <c r="AP528" s="120">
        <f t="shared" si="359"/>
        <v>257027.84303534304</v>
      </c>
      <c r="AQ528" s="83">
        <f t="shared" si="351"/>
        <v>0.12998243480610727</v>
      </c>
      <c r="AR528" s="197"/>
      <c r="AS528" s="172"/>
      <c r="AT528" s="172"/>
      <c r="AU528" s="37" t="s">
        <v>91</v>
      </c>
      <c r="AV528" s="117">
        <v>195868035</v>
      </c>
      <c r="AW528" s="82">
        <f>IFERROR(AV528/AS515,"-")</f>
        <v>4.7010016210013994E-2</v>
      </c>
      <c r="AX528" s="117">
        <v>803</v>
      </c>
      <c r="AY528" s="82">
        <f>IFERROR(AX528/AT515,"-")</f>
        <v>0.21114909282145675</v>
      </c>
      <c r="AZ528" s="120">
        <f t="shared" si="360"/>
        <v>243920.34246575343</v>
      </c>
      <c r="BA528" s="83">
        <f t="shared" si="352"/>
        <v>0.19114496548440849</v>
      </c>
      <c r="BB528" s="197"/>
      <c r="BC528" s="172"/>
      <c r="BD528" s="172"/>
      <c r="BE528" s="37" t="s">
        <v>91</v>
      </c>
      <c r="BF528" s="117">
        <v>117982172</v>
      </c>
      <c r="BG528" s="82">
        <f>IFERROR(BF528/BC515,"-")</f>
        <v>5.7255072690037892E-2</v>
      </c>
      <c r="BH528" s="117">
        <v>479</v>
      </c>
      <c r="BI528" s="82">
        <f>IFERROR(BH528/BD515,"-")</f>
        <v>0.299375</v>
      </c>
      <c r="BJ528" s="120">
        <f t="shared" si="361"/>
        <v>246309.33611691024</v>
      </c>
      <c r="BK528" s="83">
        <f t="shared" si="353"/>
        <v>0.26018468223791419</v>
      </c>
      <c r="BL528" s="197"/>
      <c r="BM528" s="172"/>
      <c r="BN528" s="172"/>
      <c r="BO528" s="37" t="s">
        <v>91</v>
      </c>
      <c r="BP528" s="117">
        <v>65078749</v>
      </c>
      <c r="BQ528" s="82">
        <f>IFERROR(BP528/BM515,"-")</f>
        <v>8.1762059265541226E-2</v>
      </c>
      <c r="BR528" s="117">
        <v>178</v>
      </c>
      <c r="BS528" s="82">
        <f>IFERROR(BR528/BN515,"-")</f>
        <v>0.30220713073005095</v>
      </c>
      <c r="BT528" s="120">
        <f t="shared" si="362"/>
        <v>365610.94943820225</v>
      </c>
      <c r="BU528" s="83">
        <f t="shared" si="354"/>
        <v>0.25356125356125359</v>
      </c>
      <c r="BV528" s="197"/>
      <c r="BW528" s="172"/>
      <c r="BX528" s="172"/>
      <c r="BY528" s="37" t="s">
        <v>91</v>
      </c>
      <c r="BZ528" s="117">
        <f t="shared" si="330"/>
        <v>772136824</v>
      </c>
      <c r="CA528" s="82">
        <f>IFERROR(BZ528/BW515,"-")</f>
        <v>3.6775970980300762E-2</v>
      </c>
      <c r="CB528" s="117">
        <f t="shared" si="331"/>
        <v>3085</v>
      </c>
      <c r="CC528" s="82">
        <f>IFERROR(CB528/BX515,"-")</f>
        <v>0.13102013080778052</v>
      </c>
      <c r="CD528" s="120">
        <f t="shared" si="363"/>
        <v>250287.46320907617</v>
      </c>
      <c r="CE528" s="83">
        <f t="shared" si="355"/>
        <v>0.1199548954039972</v>
      </c>
    </row>
    <row r="529" spans="2:83" s="31" customFormat="1" ht="13.15" customHeight="1">
      <c r="B529" s="216"/>
      <c r="C529" s="175"/>
      <c r="D529" s="197"/>
      <c r="E529" s="172"/>
      <c r="F529" s="172"/>
      <c r="G529" s="37" t="s">
        <v>95</v>
      </c>
      <c r="H529" s="117">
        <v>3922138</v>
      </c>
      <c r="I529" s="82">
        <f>IFERROR(H529/E515,"-")</f>
        <v>1.9113486107513719E-2</v>
      </c>
      <c r="J529" s="117">
        <v>20</v>
      </c>
      <c r="K529" s="82">
        <f>IFERROR(J529/F515,"-")</f>
        <v>0.15384615384615385</v>
      </c>
      <c r="L529" s="120">
        <f t="shared" si="356"/>
        <v>196106.9</v>
      </c>
      <c r="M529" s="83">
        <f t="shared" si="348"/>
        <v>0.14388489208633093</v>
      </c>
      <c r="N529" s="197"/>
      <c r="O529" s="172"/>
      <c r="P529" s="172"/>
      <c r="Q529" s="37" t="s">
        <v>95</v>
      </c>
      <c r="R529" s="117">
        <v>1946921</v>
      </c>
      <c r="S529" s="82">
        <f>IFERROR(R529/O515,"-")</f>
        <v>3.7019248147160885E-3</v>
      </c>
      <c r="T529" s="117">
        <v>32</v>
      </c>
      <c r="U529" s="82">
        <f>IFERROR(T529/P515,"-")</f>
        <v>0.10774410774410774</v>
      </c>
      <c r="V529" s="120">
        <f t="shared" si="357"/>
        <v>60841.28125</v>
      </c>
      <c r="W529" s="83">
        <f t="shared" si="349"/>
        <v>9.8461538461538461E-2</v>
      </c>
      <c r="X529" s="197"/>
      <c r="Y529" s="172"/>
      <c r="Z529" s="172"/>
      <c r="AA529" s="37" t="s">
        <v>95</v>
      </c>
      <c r="AB529" s="117">
        <v>44865618</v>
      </c>
      <c r="AC529" s="82">
        <f>IFERROR(AB529/Y515,"-")</f>
        <v>6.5583678918308269E-3</v>
      </c>
      <c r="AD529" s="117">
        <v>500</v>
      </c>
      <c r="AE529" s="82">
        <f>IFERROR(AD529/Z515,"-")</f>
        <v>4.8737693732332589E-2</v>
      </c>
      <c r="AF529" s="120">
        <f t="shared" si="358"/>
        <v>89731.236000000004</v>
      </c>
      <c r="AG529" s="83">
        <f t="shared" si="350"/>
        <v>4.5008551624808713E-2</v>
      </c>
      <c r="AH529" s="197"/>
      <c r="AI529" s="172"/>
      <c r="AJ529" s="172"/>
      <c r="AK529" s="37" t="s">
        <v>95</v>
      </c>
      <c r="AL529" s="117">
        <v>40941206</v>
      </c>
      <c r="AM529" s="82">
        <f>IFERROR(AL529/AI515,"-")</f>
        <v>6.3965837137107961E-3</v>
      </c>
      <c r="AN529" s="117">
        <v>484</v>
      </c>
      <c r="AO529" s="82">
        <f>IFERROR(AN529/AJ515,"-")</f>
        <v>7.0471753057658709E-2</v>
      </c>
      <c r="AP529" s="120">
        <f t="shared" si="359"/>
        <v>84589.268595041329</v>
      </c>
      <c r="AQ529" s="83">
        <f t="shared" si="351"/>
        <v>6.5396568031347121E-2</v>
      </c>
      <c r="AR529" s="197"/>
      <c r="AS529" s="172"/>
      <c r="AT529" s="172"/>
      <c r="AU529" s="37" t="s">
        <v>95</v>
      </c>
      <c r="AV529" s="117">
        <v>24131079</v>
      </c>
      <c r="AW529" s="82">
        <f>IFERROR(AV529/AS515,"-")</f>
        <v>5.7916668993750215E-3</v>
      </c>
      <c r="AX529" s="117">
        <v>314</v>
      </c>
      <c r="AY529" s="82">
        <f>IFERROR(AX529/AT515,"-")</f>
        <v>8.2566394951354191E-2</v>
      </c>
      <c r="AZ529" s="120">
        <f t="shared" si="360"/>
        <v>76850.570063694264</v>
      </c>
      <c r="BA529" s="83">
        <f t="shared" si="352"/>
        <v>7.4744108545584387E-2</v>
      </c>
      <c r="BB529" s="197"/>
      <c r="BC529" s="172"/>
      <c r="BD529" s="172"/>
      <c r="BE529" s="37" t="s">
        <v>95</v>
      </c>
      <c r="BF529" s="117">
        <v>6010423</v>
      </c>
      <c r="BG529" s="82">
        <f>IFERROR(BF529/BC515,"-")</f>
        <v>2.9167729321246572E-3</v>
      </c>
      <c r="BH529" s="117">
        <v>107</v>
      </c>
      <c r="BI529" s="82">
        <f>IFERROR(BH529/BD515,"-")</f>
        <v>6.6875000000000004E-2</v>
      </c>
      <c r="BJ529" s="120">
        <f t="shared" si="361"/>
        <v>56172.17757009346</v>
      </c>
      <c r="BK529" s="83">
        <f t="shared" si="353"/>
        <v>5.8120586637696904E-2</v>
      </c>
      <c r="BL529" s="197"/>
      <c r="BM529" s="172"/>
      <c r="BN529" s="172"/>
      <c r="BO529" s="37" t="s">
        <v>95</v>
      </c>
      <c r="BP529" s="117">
        <v>3981471</v>
      </c>
      <c r="BQ529" s="82">
        <f>IFERROR(BP529/BM515,"-")</f>
        <v>5.0021439082369836E-3</v>
      </c>
      <c r="BR529" s="117">
        <v>39</v>
      </c>
      <c r="BS529" s="82">
        <f>IFERROR(BR529/BN515,"-")</f>
        <v>6.6213921901528014E-2</v>
      </c>
      <c r="BT529" s="120">
        <f t="shared" si="362"/>
        <v>102089</v>
      </c>
      <c r="BU529" s="83">
        <f t="shared" si="354"/>
        <v>5.5555555555555552E-2</v>
      </c>
      <c r="BV529" s="197"/>
      <c r="BW529" s="172"/>
      <c r="BX529" s="172"/>
      <c r="BY529" s="37" t="s">
        <v>95</v>
      </c>
      <c r="BZ529" s="117">
        <f t="shared" si="330"/>
        <v>125798856</v>
      </c>
      <c r="CA529" s="82">
        <f>IFERROR(BZ529/BW515,"-")</f>
        <v>5.9916519116967213E-3</v>
      </c>
      <c r="CB529" s="117">
        <f t="shared" si="331"/>
        <v>1496</v>
      </c>
      <c r="CC529" s="82">
        <f>IFERROR(CB529/BX515,"-")</f>
        <v>6.35352076785866E-2</v>
      </c>
      <c r="CD529" s="120">
        <f t="shared" si="363"/>
        <v>84090.144385026739</v>
      </c>
      <c r="CE529" s="83">
        <f t="shared" si="355"/>
        <v>5.8169375534644997E-2</v>
      </c>
    </row>
    <row r="530" spans="2:83" s="31" customFormat="1" ht="13.15" customHeight="1">
      <c r="B530" s="216"/>
      <c r="C530" s="175"/>
      <c r="D530" s="197"/>
      <c r="E530" s="172"/>
      <c r="F530" s="172"/>
      <c r="G530" s="38" t="s">
        <v>93</v>
      </c>
      <c r="H530" s="118">
        <v>384915</v>
      </c>
      <c r="I530" s="84">
        <f>IFERROR(H530/E515,"-")</f>
        <v>1.8757798693145532E-3</v>
      </c>
      <c r="J530" s="118">
        <v>19</v>
      </c>
      <c r="K530" s="84">
        <f>IFERROR(J530/F515,"-")</f>
        <v>0.14615384615384616</v>
      </c>
      <c r="L530" s="121">
        <f t="shared" si="356"/>
        <v>20258.684210526317</v>
      </c>
      <c r="M530" s="87">
        <f t="shared" si="348"/>
        <v>0.1366906474820144</v>
      </c>
      <c r="N530" s="197"/>
      <c r="O530" s="172"/>
      <c r="P530" s="172"/>
      <c r="Q530" s="38" t="s">
        <v>93</v>
      </c>
      <c r="R530" s="118">
        <v>952337</v>
      </c>
      <c r="S530" s="84">
        <f>IFERROR(R530/O515,"-")</f>
        <v>1.8107976503783541E-3</v>
      </c>
      <c r="T530" s="118">
        <v>63</v>
      </c>
      <c r="U530" s="84">
        <f>IFERROR(T530/P515,"-")</f>
        <v>0.21212121212121213</v>
      </c>
      <c r="V530" s="121">
        <f t="shared" si="357"/>
        <v>15116.460317460318</v>
      </c>
      <c r="W530" s="87">
        <f t="shared" si="349"/>
        <v>0.19384615384615383</v>
      </c>
      <c r="X530" s="197"/>
      <c r="Y530" s="172"/>
      <c r="Z530" s="172"/>
      <c r="AA530" s="38" t="s">
        <v>93</v>
      </c>
      <c r="AB530" s="118">
        <v>10772835</v>
      </c>
      <c r="AC530" s="84">
        <f>IFERROR(AB530/Y515,"-")</f>
        <v>1.5747518549280061E-3</v>
      </c>
      <c r="AD530" s="118">
        <v>872</v>
      </c>
      <c r="AE530" s="84">
        <f>IFERROR(AD530/Z515,"-")</f>
        <v>8.4998537869188026E-2</v>
      </c>
      <c r="AF530" s="121">
        <f t="shared" si="358"/>
        <v>12354.168577981651</v>
      </c>
      <c r="AG530" s="87">
        <f t="shared" si="350"/>
        <v>7.8494914033666402E-2</v>
      </c>
      <c r="AH530" s="197"/>
      <c r="AI530" s="172"/>
      <c r="AJ530" s="172"/>
      <c r="AK530" s="38" t="s">
        <v>93</v>
      </c>
      <c r="AL530" s="118">
        <v>12500920</v>
      </c>
      <c r="AM530" s="84">
        <f>IFERROR(AL530/AI515,"-")</f>
        <v>1.9531222719331122E-3</v>
      </c>
      <c r="AN530" s="118">
        <v>823</v>
      </c>
      <c r="AO530" s="84">
        <f>IFERROR(AN530/AJ515,"-")</f>
        <v>0.11983110075713453</v>
      </c>
      <c r="AP530" s="121">
        <f t="shared" si="359"/>
        <v>15189.453219927096</v>
      </c>
      <c r="AQ530" s="87">
        <f t="shared" si="351"/>
        <v>0.11120118902850966</v>
      </c>
      <c r="AR530" s="197"/>
      <c r="AS530" s="172"/>
      <c r="AT530" s="172"/>
      <c r="AU530" s="38" t="s">
        <v>93</v>
      </c>
      <c r="AV530" s="118">
        <v>11689213</v>
      </c>
      <c r="AW530" s="84">
        <f>IFERROR(AV530/AS515,"-")</f>
        <v>2.8055118468529399E-3</v>
      </c>
      <c r="AX530" s="118">
        <v>581</v>
      </c>
      <c r="AY530" s="84">
        <f>IFERROR(AX530/AT515,"-")</f>
        <v>0.15277412569024454</v>
      </c>
      <c r="AZ530" s="121">
        <f t="shared" si="360"/>
        <v>20119.127366609293</v>
      </c>
      <c r="BA530" s="87">
        <f t="shared" si="352"/>
        <v>0.13830040466555582</v>
      </c>
      <c r="BB530" s="197"/>
      <c r="BC530" s="172"/>
      <c r="BD530" s="172"/>
      <c r="BE530" s="38" t="s">
        <v>93</v>
      </c>
      <c r="BF530" s="118">
        <v>5468039</v>
      </c>
      <c r="BG530" s="84">
        <f>IFERROR(BF530/BC515,"-")</f>
        <v>2.6535616789370698E-3</v>
      </c>
      <c r="BH530" s="118">
        <v>288</v>
      </c>
      <c r="BI530" s="84">
        <f>IFERROR(BH530/BD515,"-")</f>
        <v>0.18</v>
      </c>
      <c r="BJ530" s="121">
        <f t="shared" si="361"/>
        <v>18986.246527777777</v>
      </c>
      <c r="BK530" s="87">
        <f t="shared" si="353"/>
        <v>0.15643671917436175</v>
      </c>
      <c r="BL530" s="197"/>
      <c r="BM530" s="172"/>
      <c r="BN530" s="172"/>
      <c r="BO530" s="38" t="s">
        <v>93</v>
      </c>
      <c r="BP530" s="118">
        <v>1762449</v>
      </c>
      <c r="BQ530" s="84">
        <f>IFERROR(BP530/BM515,"-")</f>
        <v>2.2142629015578321E-3</v>
      </c>
      <c r="BR530" s="118">
        <v>75</v>
      </c>
      <c r="BS530" s="84">
        <f>IFERROR(BR530/BN515,"-")</f>
        <v>0.12733446519524619</v>
      </c>
      <c r="BT530" s="121">
        <f t="shared" si="362"/>
        <v>23499.32</v>
      </c>
      <c r="BU530" s="87">
        <f t="shared" si="354"/>
        <v>0.10683760683760683</v>
      </c>
      <c r="BV530" s="197"/>
      <c r="BW530" s="172"/>
      <c r="BX530" s="172"/>
      <c r="BY530" s="38" t="s">
        <v>93</v>
      </c>
      <c r="BZ530" s="118">
        <f t="shared" si="330"/>
        <v>43530708</v>
      </c>
      <c r="CA530" s="84">
        <f>IFERROR(BZ530/BW515,"-")</f>
        <v>2.073316547534516E-3</v>
      </c>
      <c r="CB530" s="118">
        <f t="shared" si="331"/>
        <v>2721</v>
      </c>
      <c r="CC530" s="84">
        <f>IFERROR(CB530/BX515,"-")</f>
        <v>0.11556102947422067</v>
      </c>
      <c r="CD530" s="121">
        <f t="shared" si="363"/>
        <v>15998.05512679162</v>
      </c>
      <c r="CE530" s="87">
        <f t="shared" si="355"/>
        <v>0.10580138424449802</v>
      </c>
    </row>
    <row r="531" spans="2:83" s="31" customFormat="1" ht="13.15" customHeight="1">
      <c r="B531" s="216"/>
      <c r="C531" s="176"/>
      <c r="D531" s="198"/>
      <c r="E531" s="173"/>
      <c r="F531" s="173"/>
      <c r="G531" s="39" t="s">
        <v>100</v>
      </c>
      <c r="H531" s="114">
        <f>SUM(H515:H530)</f>
        <v>26787468</v>
      </c>
      <c r="I531" s="84">
        <f>IFERROR(H531/E515,"-")</f>
        <v>0.13054153053091663</v>
      </c>
      <c r="J531" s="118">
        <v>94</v>
      </c>
      <c r="K531" s="84">
        <f>IFERROR(J531/F515,"-")</f>
        <v>0.72307692307692306</v>
      </c>
      <c r="L531" s="121">
        <f t="shared" si="356"/>
        <v>284973.06382978725</v>
      </c>
      <c r="M531" s="88">
        <f t="shared" si="348"/>
        <v>0.67625899280575541</v>
      </c>
      <c r="N531" s="198"/>
      <c r="O531" s="173"/>
      <c r="P531" s="173"/>
      <c r="Q531" s="39" t="s">
        <v>100</v>
      </c>
      <c r="R531" s="114">
        <f>SUM(R515:R530)</f>
        <v>61955002</v>
      </c>
      <c r="S531" s="84">
        <f>IFERROR(R531/O515,"-")</f>
        <v>0.11780280725288027</v>
      </c>
      <c r="T531" s="118">
        <v>246</v>
      </c>
      <c r="U531" s="84">
        <f>IFERROR(T531/P515,"-")</f>
        <v>0.82828282828282829</v>
      </c>
      <c r="V531" s="121">
        <f t="shared" si="357"/>
        <v>251849.60162601626</v>
      </c>
      <c r="W531" s="88">
        <f t="shared" si="349"/>
        <v>0.75692307692307692</v>
      </c>
      <c r="X531" s="198"/>
      <c r="Y531" s="173"/>
      <c r="Z531" s="173"/>
      <c r="AA531" s="39" t="s">
        <v>100</v>
      </c>
      <c r="AB531" s="114">
        <f>SUM(AB515:AB530)</f>
        <v>1217527176</v>
      </c>
      <c r="AC531" s="84">
        <f>IFERROR(AB531/Y515,"-")</f>
        <v>0.1779757305139508</v>
      </c>
      <c r="AD531" s="118">
        <v>7264</v>
      </c>
      <c r="AE531" s="84">
        <f>IFERROR(AD531/Z515,"-")</f>
        <v>0.70806121454332782</v>
      </c>
      <c r="AF531" s="121">
        <f t="shared" si="358"/>
        <v>167611.12004405286</v>
      </c>
      <c r="AG531" s="88">
        <f t="shared" si="350"/>
        <v>0.653884238005221</v>
      </c>
      <c r="AH531" s="198"/>
      <c r="AI531" s="173"/>
      <c r="AJ531" s="173"/>
      <c r="AK531" s="39" t="s">
        <v>100</v>
      </c>
      <c r="AL531" s="114">
        <f>SUM(AL515:AL530)</f>
        <v>1456895019</v>
      </c>
      <c r="AM531" s="84">
        <f>IFERROR(AL531/AI515,"-")</f>
        <v>0.22762277572189205</v>
      </c>
      <c r="AN531" s="118">
        <v>5541</v>
      </c>
      <c r="AO531" s="84">
        <f>IFERROR(AN531/AJ515,"-")</f>
        <v>0.80678509027373324</v>
      </c>
      <c r="AP531" s="121">
        <f t="shared" si="359"/>
        <v>262929.97996751487</v>
      </c>
      <c r="AQ531" s="88">
        <f t="shared" si="351"/>
        <v>0.74868261045804618</v>
      </c>
      <c r="AR531" s="198"/>
      <c r="AS531" s="173"/>
      <c r="AT531" s="173"/>
      <c r="AU531" s="39" t="s">
        <v>100</v>
      </c>
      <c r="AV531" s="114">
        <f>SUM(AV515:AV530)</f>
        <v>1222901276</v>
      </c>
      <c r="AW531" s="84">
        <f>IFERROR(AV531/AS515,"-")</f>
        <v>0.29350684407492417</v>
      </c>
      <c r="AX531" s="118">
        <v>3307</v>
      </c>
      <c r="AY531" s="84">
        <f>IFERROR(AX531/AT515,"-")</f>
        <v>0.86957665001314755</v>
      </c>
      <c r="AZ531" s="121">
        <f t="shared" si="360"/>
        <v>369791.73752645904</v>
      </c>
      <c r="BA531" s="88">
        <f t="shared" si="352"/>
        <v>0.78719352535110687</v>
      </c>
      <c r="BB531" s="198"/>
      <c r="BC531" s="173"/>
      <c r="BD531" s="173"/>
      <c r="BE531" s="39" t="s">
        <v>100</v>
      </c>
      <c r="BF531" s="114">
        <f>SUM(BF515:BF530)</f>
        <v>766033783</v>
      </c>
      <c r="BG531" s="84">
        <f>IFERROR(BF531/BC515,"-")</f>
        <v>0.37174531698475355</v>
      </c>
      <c r="BH531" s="118">
        <v>1443</v>
      </c>
      <c r="BI531" s="84">
        <f>IFERROR(BH531/BD515,"-")</f>
        <v>0.90187499999999998</v>
      </c>
      <c r="BJ531" s="121">
        <f t="shared" si="361"/>
        <v>530861.94248094247</v>
      </c>
      <c r="BK531" s="88">
        <f t="shared" si="353"/>
        <v>0.78381314502987509</v>
      </c>
      <c r="BL531" s="198"/>
      <c r="BM531" s="173"/>
      <c r="BN531" s="173"/>
      <c r="BO531" s="39" t="s">
        <v>100</v>
      </c>
      <c r="BP531" s="114">
        <f>SUM(BP515:BP530)</f>
        <v>319258578</v>
      </c>
      <c r="BQ531" s="84">
        <f>IFERROR(BP531/BM515,"-")</f>
        <v>0.40110234410726636</v>
      </c>
      <c r="BR531" s="118">
        <v>509</v>
      </c>
      <c r="BS531" s="84">
        <f>IFERROR(BR531/BN515,"-")</f>
        <v>0.86417657045840413</v>
      </c>
      <c r="BT531" s="121">
        <f t="shared" si="362"/>
        <v>627227.068762279</v>
      </c>
      <c r="BU531" s="88">
        <f t="shared" si="354"/>
        <v>0.72507122507122512</v>
      </c>
      <c r="BV531" s="198"/>
      <c r="BW531" s="173"/>
      <c r="BX531" s="173"/>
      <c r="BY531" s="39" t="s">
        <v>100</v>
      </c>
      <c r="BZ531" s="114">
        <f t="shared" si="330"/>
        <v>5071358302</v>
      </c>
      <c r="CA531" s="84">
        <f>IFERROR(BZ531/BW515,"-")</f>
        <v>0.24154284570821008</v>
      </c>
      <c r="CB531" s="114">
        <f t="shared" si="331"/>
        <v>18404</v>
      </c>
      <c r="CC531" s="84">
        <f>IFERROR(CB531/BX515,"-")</f>
        <v>0.78161895863416286</v>
      </c>
      <c r="CD531" s="121">
        <f t="shared" si="363"/>
        <v>275557.39524016518</v>
      </c>
      <c r="CE531" s="88">
        <f t="shared" si="355"/>
        <v>0.71560774554786533</v>
      </c>
    </row>
    <row r="532" spans="2:83" s="31" customFormat="1" ht="13.15" customHeight="1">
      <c r="B532" s="216">
        <v>32</v>
      </c>
      <c r="C532" s="174" t="s">
        <v>41</v>
      </c>
      <c r="D532" s="196">
        <f>CI36</f>
        <v>87</v>
      </c>
      <c r="E532" s="171">
        <v>160506130</v>
      </c>
      <c r="F532" s="171">
        <v>80</v>
      </c>
      <c r="G532" s="35" t="s">
        <v>66</v>
      </c>
      <c r="H532" s="124">
        <v>7288641</v>
      </c>
      <c r="I532" s="80">
        <f>IFERROR(H532/E532,"-")</f>
        <v>4.5410359093450203E-2</v>
      </c>
      <c r="J532" s="124">
        <v>12</v>
      </c>
      <c r="K532" s="80">
        <f>IFERROR(J532/F532,"-")</f>
        <v>0.15</v>
      </c>
      <c r="L532" s="119">
        <f t="shared" si="356"/>
        <v>607386.75</v>
      </c>
      <c r="M532" s="81">
        <f t="shared" ref="M532:M548" si="364">IFERROR(J532/$CI$36,"-")</f>
        <v>0.13793103448275862</v>
      </c>
      <c r="N532" s="196">
        <f>CJ36</f>
        <v>215</v>
      </c>
      <c r="O532" s="171">
        <v>393440660</v>
      </c>
      <c r="P532" s="171">
        <v>204</v>
      </c>
      <c r="Q532" s="35" t="s">
        <v>66</v>
      </c>
      <c r="R532" s="124">
        <v>10098992</v>
      </c>
      <c r="S532" s="80">
        <f>IFERROR(R532/O532,"-")</f>
        <v>2.5668399397255993E-2</v>
      </c>
      <c r="T532" s="124">
        <v>48</v>
      </c>
      <c r="U532" s="80">
        <f>IFERROR(T532/P532,"-")</f>
        <v>0.23529411764705882</v>
      </c>
      <c r="V532" s="119">
        <f t="shared" si="357"/>
        <v>210395.66666666666</v>
      </c>
      <c r="W532" s="81">
        <f t="shared" ref="W532:W548" si="365">IFERROR(T532/$CJ$36,"-")</f>
        <v>0.22325581395348837</v>
      </c>
      <c r="X532" s="196">
        <f>CK36</f>
        <v>8793</v>
      </c>
      <c r="Y532" s="171">
        <v>5986436320</v>
      </c>
      <c r="Z532" s="171">
        <v>8131</v>
      </c>
      <c r="AA532" s="35" t="s">
        <v>66</v>
      </c>
      <c r="AB532" s="124">
        <v>138613291</v>
      </c>
      <c r="AC532" s="80">
        <f>IFERROR(AB532/Y532,"-")</f>
        <v>2.3154558670725158E-2</v>
      </c>
      <c r="AD532" s="124">
        <v>1322</v>
      </c>
      <c r="AE532" s="80">
        <f>IFERROR(AD532/Z532,"-")</f>
        <v>0.16258762759808143</v>
      </c>
      <c r="AF532" s="119">
        <f t="shared" si="358"/>
        <v>104851.2034795764</v>
      </c>
      <c r="AG532" s="81">
        <f t="shared" ref="AG532:AG548" si="366">IFERROR(AD532/$CK$36,"-")</f>
        <v>0.15034686682588422</v>
      </c>
      <c r="AH532" s="196">
        <f>CL36</f>
        <v>6789</v>
      </c>
      <c r="AI532" s="171">
        <v>6272715010</v>
      </c>
      <c r="AJ532" s="171">
        <v>6345</v>
      </c>
      <c r="AK532" s="35" t="s">
        <v>66</v>
      </c>
      <c r="AL532" s="124">
        <v>209793494</v>
      </c>
      <c r="AM532" s="80">
        <f>IFERROR(AL532/AI532,"-")</f>
        <v>3.3445405006531613E-2</v>
      </c>
      <c r="AN532" s="124">
        <v>1369</v>
      </c>
      <c r="AO532" s="80">
        <f>IFERROR(AN532/AJ532,"-")</f>
        <v>0.21576044129235619</v>
      </c>
      <c r="AP532" s="119">
        <f t="shared" si="359"/>
        <v>153245.79547114682</v>
      </c>
      <c r="AQ532" s="81">
        <f t="shared" ref="AQ532:AQ548" si="367">IFERROR(AN532/$CL$36,"-")</f>
        <v>0.20164972750036825</v>
      </c>
      <c r="AR532" s="196">
        <f>CM36</f>
        <v>3990</v>
      </c>
      <c r="AS532" s="171">
        <v>4190796880</v>
      </c>
      <c r="AT532" s="171">
        <v>3652</v>
      </c>
      <c r="AU532" s="35" t="s">
        <v>66</v>
      </c>
      <c r="AV532" s="124">
        <v>159241058</v>
      </c>
      <c r="AW532" s="80">
        <f>IFERROR(AV532/AS532,"-")</f>
        <v>3.7997799120247505E-2</v>
      </c>
      <c r="AX532" s="124">
        <v>939</v>
      </c>
      <c r="AY532" s="80">
        <f>IFERROR(AX532/AT532,"-")</f>
        <v>0.25711938663745892</v>
      </c>
      <c r="AZ532" s="119">
        <f t="shared" si="360"/>
        <v>169585.79126730564</v>
      </c>
      <c r="BA532" s="81">
        <f t="shared" ref="BA532:BA548" si="368">IFERROR(AX532/$CM$36,"-")</f>
        <v>0.23533834586466165</v>
      </c>
      <c r="BB532" s="196">
        <f>CN36</f>
        <v>1871</v>
      </c>
      <c r="BC532" s="171">
        <v>2059468150</v>
      </c>
      <c r="BD532" s="171">
        <v>1667</v>
      </c>
      <c r="BE532" s="35" t="s">
        <v>66</v>
      </c>
      <c r="BF532" s="124">
        <v>91189835</v>
      </c>
      <c r="BG532" s="80">
        <f>IFERROR(BF532/BC532,"-")</f>
        <v>4.4278341959306342E-2</v>
      </c>
      <c r="BH532" s="124">
        <v>449</v>
      </c>
      <c r="BI532" s="80">
        <f>IFERROR(BH532/BD532,"-")</f>
        <v>0.26934613077384523</v>
      </c>
      <c r="BJ532" s="119">
        <f t="shared" si="361"/>
        <v>203095.40089086859</v>
      </c>
      <c r="BK532" s="81">
        <f t="shared" ref="BK532:BK548" si="369">IFERROR(BH532/$CN$36,"-")</f>
        <v>0.23997862105825762</v>
      </c>
      <c r="BL532" s="196">
        <f>CO36</f>
        <v>612</v>
      </c>
      <c r="BM532" s="171">
        <v>745615870</v>
      </c>
      <c r="BN532" s="171">
        <v>530</v>
      </c>
      <c r="BO532" s="35" t="s">
        <v>66</v>
      </c>
      <c r="BP532" s="124">
        <v>41200482</v>
      </c>
      <c r="BQ532" s="80">
        <f>IFERROR(BP532/BM532,"-")</f>
        <v>5.5256981051114158E-2</v>
      </c>
      <c r="BR532" s="124">
        <v>137</v>
      </c>
      <c r="BS532" s="80">
        <f>IFERROR(BR532/BN532,"-")</f>
        <v>0.25849056603773585</v>
      </c>
      <c r="BT532" s="119">
        <f t="shared" si="362"/>
        <v>300733.44525547448</v>
      </c>
      <c r="BU532" s="81">
        <f t="shared" ref="BU532:BU548" si="370">IFERROR(BR532/$CO$36,"-")</f>
        <v>0.22385620915032681</v>
      </c>
      <c r="BV532" s="196">
        <f>CP36</f>
        <v>22357</v>
      </c>
      <c r="BW532" s="171">
        <f>SUM(E532,O532,Y532,AI532,AS532,BC532,BM532)</f>
        <v>19808979020</v>
      </c>
      <c r="BX532" s="171">
        <f>SUM(F532,P532,Z532,AJ532,AT532,BD532,BN532)</f>
        <v>20609</v>
      </c>
      <c r="BY532" s="35" t="s">
        <v>66</v>
      </c>
      <c r="BZ532" s="124">
        <f t="shared" si="330"/>
        <v>657425793</v>
      </c>
      <c r="CA532" s="80">
        <f>IFERROR(BZ532/BW532,"-")</f>
        <v>3.3188272466553405E-2</v>
      </c>
      <c r="CB532" s="124">
        <f t="shared" si="331"/>
        <v>4276</v>
      </c>
      <c r="CC532" s="80">
        <f>IFERROR(CB532/BX532,"-")</f>
        <v>0.20748216798486099</v>
      </c>
      <c r="CD532" s="119">
        <f t="shared" si="363"/>
        <v>153747.84681945742</v>
      </c>
      <c r="CE532" s="81">
        <f t="shared" ref="CE532:CE548" si="371">IFERROR(CB532/$CP$36,"-")</f>
        <v>0.19126000805116966</v>
      </c>
    </row>
    <row r="533" spans="2:83" s="31" customFormat="1" ht="13.15" customHeight="1">
      <c r="B533" s="216"/>
      <c r="C533" s="175"/>
      <c r="D533" s="197"/>
      <c r="E533" s="172"/>
      <c r="F533" s="172"/>
      <c r="G533" s="36" t="s">
        <v>68</v>
      </c>
      <c r="H533" s="117">
        <v>6815151</v>
      </c>
      <c r="I533" s="82">
        <f>IFERROR(H533/E532,"-")</f>
        <v>4.2460378304554472E-2</v>
      </c>
      <c r="J533" s="117">
        <v>19</v>
      </c>
      <c r="K533" s="82">
        <f>IFERROR(J533/F532,"-")</f>
        <v>0.23749999999999999</v>
      </c>
      <c r="L533" s="120">
        <f t="shared" si="356"/>
        <v>358692.15789473685</v>
      </c>
      <c r="M533" s="83">
        <f t="shared" si="364"/>
        <v>0.21839080459770116</v>
      </c>
      <c r="N533" s="197"/>
      <c r="O533" s="172"/>
      <c r="P533" s="172"/>
      <c r="Q533" s="36" t="s">
        <v>68</v>
      </c>
      <c r="R533" s="117">
        <v>9764873</v>
      </c>
      <c r="S533" s="82">
        <f>IFERROR(R533/O532,"-")</f>
        <v>2.4819176035339102E-2</v>
      </c>
      <c r="T533" s="117">
        <v>69</v>
      </c>
      <c r="U533" s="82">
        <f>IFERROR(T533/P532,"-")</f>
        <v>0.33823529411764708</v>
      </c>
      <c r="V533" s="120">
        <f t="shared" si="357"/>
        <v>141519.89855072464</v>
      </c>
      <c r="W533" s="83">
        <f t="shared" si="365"/>
        <v>0.32093023255813952</v>
      </c>
      <c r="X533" s="197"/>
      <c r="Y533" s="172"/>
      <c r="Z533" s="172"/>
      <c r="AA533" s="36" t="s">
        <v>68</v>
      </c>
      <c r="AB533" s="117">
        <v>143196650</v>
      </c>
      <c r="AC533" s="82">
        <f>IFERROR(AB533/Y532,"-")</f>
        <v>2.3920182617093302E-2</v>
      </c>
      <c r="AD533" s="117">
        <v>1694</v>
      </c>
      <c r="AE533" s="82">
        <f>IFERROR(AD533/Z532,"-")</f>
        <v>0.20833845775427376</v>
      </c>
      <c r="AF533" s="120">
        <f t="shared" si="358"/>
        <v>84531.670602125145</v>
      </c>
      <c r="AG533" s="83">
        <f t="shared" si="366"/>
        <v>0.19265324690094393</v>
      </c>
      <c r="AH533" s="197"/>
      <c r="AI533" s="172"/>
      <c r="AJ533" s="172"/>
      <c r="AK533" s="36" t="s">
        <v>68</v>
      </c>
      <c r="AL533" s="117">
        <v>128942049</v>
      </c>
      <c r="AM533" s="82">
        <f>IFERROR(AL533/AI532,"-")</f>
        <v>2.0556019011614558E-2</v>
      </c>
      <c r="AN533" s="117">
        <v>1707</v>
      </c>
      <c r="AO533" s="82">
        <f>IFERROR(AN533/AJ532,"-")</f>
        <v>0.26903073286052009</v>
      </c>
      <c r="AP533" s="120">
        <f t="shared" si="359"/>
        <v>75537.228471001756</v>
      </c>
      <c r="AQ533" s="83">
        <f t="shared" si="367"/>
        <v>0.25143614670790987</v>
      </c>
      <c r="AR533" s="197"/>
      <c r="AS533" s="172"/>
      <c r="AT533" s="172"/>
      <c r="AU533" s="36" t="s">
        <v>68</v>
      </c>
      <c r="AV533" s="117">
        <v>51602163</v>
      </c>
      <c r="AW533" s="82">
        <f>IFERROR(AV533/AS532,"-")</f>
        <v>1.231321022649993E-2</v>
      </c>
      <c r="AX533" s="117">
        <v>1090</v>
      </c>
      <c r="AY533" s="82">
        <f>IFERROR(AX533/AT532,"-")</f>
        <v>0.29846659364731654</v>
      </c>
      <c r="AZ533" s="120">
        <f t="shared" si="360"/>
        <v>47341.433944954129</v>
      </c>
      <c r="BA533" s="83">
        <f t="shared" si="368"/>
        <v>0.27318295739348369</v>
      </c>
      <c r="BB533" s="197"/>
      <c r="BC533" s="172"/>
      <c r="BD533" s="172"/>
      <c r="BE533" s="36" t="s">
        <v>68</v>
      </c>
      <c r="BF533" s="117">
        <v>26485154</v>
      </c>
      <c r="BG533" s="82">
        <f>IFERROR(BF533/BC532,"-")</f>
        <v>1.2860191112933695E-2</v>
      </c>
      <c r="BH533" s="117">
        <v>525</v>
      </c>
      <c r="BI533" s="82">
        <f>IFERROR(BH533/BD532,"-")</f>
        <v>0.31493701259748053</v>
      </c>
      <c r="BJ533" s="120">
        <f t="shared" si="361"/>
        <v>50447.912380952381</v>
      </c>
      <c r="BK533" s="83">
        <f t="shared" si="369"/>
        <v>0.28059861036878675</v>
      </c>
      <c r="BL533" s="197"/>
      <c r="BM533" s="172"/>
      <c r="BN533" s="172"/>
      <c r="BO533" s="36" t="s">
        <v>68</v>
      </c>
      <c r="BP533" s="117">
        <v>6955019</v>
      </c>
      <c r="BQ533" s="82">
        <f>IFERROR(BP533/BM532,"-")</f>
        <v>9.3278848799181278E-3</v>
      </c>
      <c r="BR533" s="117">
        <v>144</v>
      </c>
      <c r="BS533" s="82">
        <f>IFERROR(BR533/BN532,"-")</f>
        <v>0.27169811320754716</v>
      </c>
      <c r="BT533" s="120">
        <f t="shared" si="362"/>
        <v>48298.743055555555</v>
      </c>
      <c r="BU533" s="83">
        <f t="shared" si="370"/>
        <v>0.23529411764705882</v>
      </c>
      <c r="BV533" s="197"/>
      <c r="BW533" s="172"/>
      <c r="BX533" s="172"/>
      <c r="BY533" s="36" t="s">
        <v>68</v>
      </c>
      <c r="BZ533" s="117">
        <f t="shared" si="330"/>
        <v>373761059</v>
      </c>
      <c r="CA533" s="82">
        <f>IFERROR(BZ533/BW532,"-")</f>
        <v>1.8868264670412076E-2</v>
      </c>
      <c r="CB533" s="117">
        <f t="shared" si="331"/>
        <v>5248</v>
      </c>
      <c r="CC533" s="82">
        <f>IFERROR(CB533/BX532,"-")</f>
        <v>0.25464602843417922</v>
      </c>
      <c r="CD533" s="120">
        <f t="shared" si="363"/>
        <v>71219.713986280491</v>
      </c>
      <c r="CE533" s="83">
        <f t="shared" si="371"/>
        <v>0.23473632419376481</v>
      </c>
    </row>
    <row r="534" spans="2:83" s="31" customFormat="1" ht="13.15" customHeight="1">
      <c r="B534" s="216"/>
      <c r="C534" s="175"/>
      <c r="D534" s="197"/>
      <c r="E534" s="172"/>
      <c r="F534" s="172"/>
      <c r="G534" s="37" t="s">
        <v>70</v>
      </c>
      <c r="H534" s="117">
        <v>637739</v>
      </c>
      <c r="I534" s="82">
        <f>IFERROR(H534/E532,"-")</f>
        <v>3.9732999605684846E-3</v>
      </c>
      <c r="J534" s="117">
        <v>17</v>
      </c>
      <c r="K534" s="82">
        <f>IFERROR(J534/F532,"-")</f>
        <v>0.21249999999999999</v>
      </c>
      <c r="L534" s="120">
        <f t="shared" si="356"/>
        <v>37514.058823529413</v>
      </c>
      <c r="M534" s="83">
        <f t="shared" si="364"/>
        <v>0.19540229885057472</v>
      </c>
      <c r="N534" s="197"/>
      <c r="O534" s="172"/>
      <c r="P534" s="172"/>
      <c r="Q534" s="37" t="s">
        <v>70</v>
      </c>
      <c r="R534" s="117">
        <v>1895410</v>
      </c>
      <c r="S534" s="82">
        <f>IFERROR(R534/O532,"-")</f>
        <v>4.8175244520990788E-3</v>
      </c>
      <c r="T534" s="117">
        <v>39</v>
      </c>
      <c r="U534" s="82">
        <f>IFERROR(T534/P532,"-")</f>
        <v>0.19117647058823528</v>
      </c>
      <c r="V534" s="120">
        <f t="shared" si="357"/>
        <v>48600.256410256414</v>
      </c>
      <c r="W534" s="83">
        <f t="shared" si="365"/>
        <v>0.18139534883720931</v>
      </c>
      <c r="X534" s="197"/>
      <c r="Y534" s="172"/>
      <c r="Z534" s="172"/>
      <c r="AA534" s="37" t="s">
        <v>70</v>
      </c>
      <c r="AB534" s="117">
        <v>109180139</v>
      </c>
      <c r="AC534" s="82">
        <f>IFERROR(AB534/Y532,"-")</f>
        <v>1.8237918715553966E-2</v>
      </c>
      <c r="AD534" s="117">
        <v>1738</v>
      </c>
      <c r="AE534" s="82">
        <f>IFERROR(AD534/Z532,"-")</f>
        <v>0.21374984626737178</v>
      </c>
      <c r="AF534" s="120">
        <f t="shared" si="358"/>
        <v>62819.412543153048</v>
      </c>
      <c r="AG534" s="83">
        <f t="shared" si="366"/>
        <v>0.19765722733992949</v>
      </c>
      <c r="AH534" s="197"/>
      <c r="AI534" s="172"/>
      <c r="AJ534" s="172"/>
      <c r="AK534" s="37" t="s">
        <v>70</v>
      </c>
      <c r="AL534" s="117">
        <v>108046727</v>
      </c>
      <c r="AM534" s="82">
        <f>IFERROR(AL534/AI532,"-")</f>
        <v>1.7224874209612783E-2</v>
      </c>
      <c r="AN534" s="117">
        <v>1655</v>
      </c>
      <c r="AO534" s="82">
        <f>IFERROR(AN534/AJ532,"-")</f>
        <v>0.26083530338849487</v>
      </c>
      <c r="AP534" s="120">
        <f t="shared" si="359"/>
        <v>65285.03141993958</v>
      </c>
      <c r="AQ534" s="83">
        <f t="shared" si="367"/>
        <v>0.24377669759905729</v>
      </c>
      <c r="AR534" s="197"/>
      <c r="AS534" s="172"/>
      <c r="AT534" s="172"/>
      <c r="AU534" s="37" t="s">
        <v>70</v>
      </c>
      <c r="AV534" s="117">
        <v>52005264</v>
      </c>
      <c r="AW534" s="82">
        <f>IFERROR(AV534/AS532,"-")</f>
        <v>1.2409397422286904E-2</v>
      </c>
      <c r="AX534" s="117">
        <v>1011</v>
      </c>
      <c r="AY534" s="82">
        <f>IFERROR(AX534/AT532,"-")</f>
        <v>0.27683461117196057</v>
      </c>
      <c r="AZ534" s="120">
        <f t="shared" si="360"/>
        <v>51439.430267062315</v>
      </c>
      <c r="BA534" s="83">
        <f t="shared" si="368"/>
        <v>0.25338345864661654</v>
      </c>
      <c r="BB534" s="197"/>
      <c r="BC534" s="172"/>
      <c r="BD534" s="172"/>
      <c r="BE534" s="37" t="s">
        <v>70</v>
      </c>
      <c r="BF534" s="117">
        <v>35661564</v>
      </c>
      <c r="BG534" s="82">
        <f>IFERROR(BF534/BC532,"-")</f>
        <v>1.7315909449728561E-2</v>
      </c>
      <c r="BH534" s="117">
        <v>422</v>
      </c>
      <c r="BI534" s="82">
        <f>IFERROR(BH534/BD532,"-")</f>
        <v>0.25314937012597483</v>
      </c>
      <c r="BJ534" s="120">
        <f t="shared" si="361"/>
        <v>84506.075829383888</v>
      </c>
      <c r="BK534" s="83">
        <f t="shared" si="369"/>
        <v>0.22554783538214859</v>
      </c>
      <c r="BL534" s="197"/>
      <c r="BM534" s="172"/>
      <c r="BN534" s="172"/>
      <c r="BO534" s="37" t="s">
        <v>70</v>
      </c>
      <c r="BP534" s="117">
        <v>13885600</v>
      </c>
      <c r="BQ534" s="82">
        <f>IFERROR(BP534/BM532,"-")</f>
        <v>1.8622994169906818E-2</v>
      </c>
      <c r="BR534" s="117">
        <v>114</v>
      </c>
      <c r="BS534" s="82">
        <f>IFERROR(BR534/BN532,"-")</f>
        <v>0.21509433962264152</v>
      </c>
      <c r="BT534" s="120">
        <f t="shared" si="362"/>
        <v>121803.50877192983</v>
      </c>
      <c r="BU534" s="83">
        <f t="shared" si="370"/>
        <v>0.18627450980392157</v>
      </c>
      <c r="BV534" s="197"/>
      <c r="BW534" s="172"/>
      <c r="BX534" s="172"/>
      <c r="BY534" s="37" t="s">
        <v>70</v>
      </c>
      <c r="BZ534" s="117">
        <f t="shared" ref="BZ534:BZ597" si="372">SUM(H534,R534,AB534,AL534,AV534,BF534,BP534)</f>
        <v>321312443</v>
      </c>
      <c r="CA534" s="82">
        <f>IFERROR(BZ534/BW532,"-")</f>
        <v>1.6220545373670653E-2</v>
      </c>
      <c r="CB534" s="117">
        <f t="shared" ref="CB534:CB597" si="373">SUM(J534,T534,AD534,AN534,AX534,BH534,BR534)</f>
        <v>4996</v>
      </c>
      <c r="CC534" s="82">
        <f>IFERROR(CB534/BX532,"-")</f>
        <v>0.2424183609102819</v>
      </c>
      <c r="CD534" s="120">
        <f t="shared" si="363"/>
        <v>64313.939751801438</v>
      </c>
      <c r="CE534" s="83">
        <f t="shared" si="371"/>
        <v>0.22346468667531422</v>
      </c>
    </row>
    <row r="535" spans="2:83" s="31" customFormat="1" ht="13.15" customHeight="1">
      <c r="B535" s="216"/>
      <c r="C535" s="175"/>
      <c r="D535" s="197"/>
      <c r="E535" s="172"/>
      <c r="F535" s="172"/>
      <c r="G535" s="37" t="s">
        <v>72</v>
      </c>
      <c r="H535" s="117">
        <v>40016</v>
      </c>
      <c r="I535" s="82">
        <f>IFERROR(H535/E532,"-")</f>
        <v>2.4931135028923815E-4</v>
      </c>
      <c r="J535" s="117">
        <v>7</v>
      </c>
      <c r="K535" s="82">
        <f>IFERROR(J535/F532,"-")</f>
        <v>8.7499999999999994E-2</v>
      </c>
      <c r="L535" s="120">
        <f t="shared" si="356"/>
        <v>5716.5714285714284</v>
      </c>
      <c r="M535" s="83">
        <f t="shared" si="364"/>
        <v>8.0459770114942528E-2</v>
      </c>
      <c r="N535" s="197"/>
      <c r="O535" s="172"/>
      <c r="P535" s="172"/>
      <c r="Q535" s="37" t="s">
        <v>72</v>
      </c>
      <c r="R535" s="117">
        <v>281492</v>
      </c>
      <c r="S535" s="82">
        <f>IFERROR(R535/O532,"-")</f>
        <v>7.1546240289450513E-4</v>
      </c>
      <c r="T535" s="117">
        <v>17</v>
      </c>
      <c r="U535" s="82">
        <f>IFERROR(T535/P532,"-")</f>
        <v>8.3333333333333329E-2</v>
      </c>
      <c r="V535" s="120">
        <f t="shared" si="357"/>
        <v>16558.352941176472</v>
      </c>
      <c r="W535" s="83">
        <f t="shared" si="365"/>
        <v>7.9069767441860464E-2</v>
      </c>
      <c r="X535" s="197"/>
      <c r="Y535" s="172"/>
      <c r="Z535" s="172"/>
      <c r="AA535" s="37" t="s">
        <v>72</v>
      </c>
      <c r="AB535" s="117">
        <v>30739250</v>
      </c>
      <c r="AC535" s="82">
        <f>IFERROR(AB535/Y532,"-")</f>
        <v>5.1348161672251785E-3</v>
      </c>
      <c r="AD535" s="117">
        <v>247</v>
      </c>
      <c r="AE535" s="82">
        <f>IFERROR(AD535/Z532,"-")</f>
        <v>3.0377567334891158E-2</v>
      </c>
      <c r="AF535" s="120">
        <f t="shared" si="358"/>
        <v>124450.40485829959</v>
      </c>
      <c r="AG535" s="83">
        <f t="shared" si="366"/>
        <v>2.8090526555214376E-2</v>
      </c>
      <c r="AH535" s="197"/>
      <c r="AI535" s="172"/>
      <c r="AJ535" s="172"/>
      <c r="AK535" s="37" t="s">
        <v>72</v>
      </c>
      <c r="AL535" s="117">
        <v>33938082</v>
      </c>
      <c r="AM535" s="82">
        <f>IFERROR(AL535/AI532,"-")</f>
        <v>5.4104294465627256E-3</v>
      </c>
      <c r="AN535" s="117">
        <v>231</v>
      </c>
      <c r="AO535" s="82">
        <f>IFERROR(AN535/AJ532,"-")</f>
        <v>3.6406619385342787E-2</v>
      </c>
      <c r="AP535" s="120">
        <f t="shared" si="359"/>
        <v>146918.10389610389</v>
      </c>
      <c r="AQ535" s="83">
        <f t="shared" si="367"/>
        <v>3.4025629695095004E-2</v>
      </c>
      <c r="AR535" s="197"/>
      <c r="AS535" s="172"/>
      <c r="AT535" s="172"/>
      <c r="AU535" s="37" t="s">
        <v>72</v>
      </c>
      <c r="AV535" s="117">
        <v>16606251</v>
      </c>
      <c r="AW535" s="82">
        <f>IFERROR(AV535/AS532,"-")</f>
        <v>3.9625521053647441E-3</v>
      </c>
      <c r="AX535" s="117">
        <v>145</v>
      </c>
      <c r="AY535" s="82">
        <f>IFERROR(AX535/AT532,"-")</f>
        <v>3.9704271631982473E-2</v>
      </c>
      <c r="AZ535" s="120">
        <f t="shared" si="360"/>
        <v>114525.86896551723</v>
      </c>
      <c r="BA535" s="83">
        <f t="shared" si="368"/>
        <v>3.6340852130325813E-2</v>
      </c>
      <c r="BB535" s="197"/>
      <c r="BC535" s="172"/>
      <c r="BD535" s="172"/>
      <c r="BE535" s="37" t="s">
        <v>72</v>
      </c>
      <c r="BF535" s="117">
        <v>3210922</v>
      </c>
      <c r="BG535" s="82">
        <f>IFERROR(BF535/BC532,"-")</f>
        <v>1.5591025284853277E-3</v>
      </c>
      <c r="BH535" s="117">
        <v>53</v>
      </c>
      <c r="BI535" s="82">
        <f>IFERROR(BH535/BD532,"-")</f>
        <v>3.1793641271745651E-2</v>
      </c>
      <c r="BJ535" s="120">
        <f t="shared" si="361"/>
        <v>60583.433962264149</v>
      </c>
      <c r="BK535" s="83">
        <f t="shared" si="369"/>
        <v>2.8327097808658473E-2</v>
      </c>
      <c r="BL535" s="197"/>
      <c r="BM535" s="172"/>
      <c r="BN535" s="172"/>
      <c r="BO535" s="37" t="s">
        <v>72</v>
      </c>
      <c r="BP535" s="117">
        <v>85696</v>
      </c>
      <c r="BQ535" s="82">
        <f>IFERROR(BP535/BM532,"-")</f>
        <v>1.149331759797441E-4</v>
      </c>
      <c r="BR535" s="117">
        <v>7</v>
      </c>
      <c r="BS535" s="82">
        <f>IFERROR(BR535/BN532,"-")</f>
        <v>1.3207547169811321E-2</v>
      </c>
      <c r="BT535" s="120">
        <f t="shared" si="362"/>
        <v>12242.285714285714</v>
      </c>
      <c r="BU535" s="83">
        <f t="shared" si="370"/>
        <v>1.1437908496732025E-2</v>
      </c>
      <c r="BV535" s="197"/>
      <c r="BW535" s="172"/>
      <c r="BX535" s="172"/>
      <c r="BY535" s="37" t="s">
        <v>72</v>
      </c>
      <c r="BZ535" s="117">
        <f t="shared" si="372"/>
        <v>84901709</v>
      </c>
      <c r="CA535" s="82">
        <f>IFERROR(BZ535/BW532,"-")</f>
        <v>4.2860214508925257E-3</v>
      </c>
      <c r="CB535" s="117">
        <f t="shared" si="373"/>
        <v>707</v>
      </c>
      <c r="CC535" s="82">
        <f>IFERROR(CB535/BX532,"-")</f>
        <v>3.4305400553156389E-2</v>
      </c>
      <c r="CD535" s="120">
        <f t="shared" si="363"/>
        <v>120087.2828854314</v>
      </c>
      <c r="CE535" s="83">
        <f t="shared" si="371"/>
        <v>3.1623205260097507E-2</v>
      </c>
    </row>
    <row r="536" spans="2:83" s="31" customFormat="1" ht="13.15" customHeight="1">
      <c r="B536" s="216"/>
      <c r="C536" s="175"/>
      <c r="D536" s="197"/>
      <c r="E536" s="172"/>
      <c r="F536" s="172"/>
      <c r="G536" s="37" t="s">
        <v>74</v>
      </c>
      <c r="H536" s="117">
        <v>4136630</v>
      </c>
      <c r="I536" s="82">
        <f>IFERROR(H536/E532,"-")</f>
        <v>2.5772411309150624E-2</v>
      </c>
      <c r="J536" s="117">
        <v>17</v>
      </c>
      <c r="K536" s="82">
        <f>IFERROR(J536/F532,"-")</f>
        <v>0.21249999999999999</v>
      </c>
      <c r="L536" s="120">
        <f t="shared" si="356"/>
        <v>243331.17647058822</v>
      </c>
      <c r="M536" s="83">
        <f t="shared" si="364"/>
        <v>0.19540229885057472</v>
      </c>
      <c r="N536" s="197"/>
      <c r="O536" s="172"/>
      <c r="P536" s="172"/>
      <c r="Q536" s="37" t="s">
        <v>74</v>
      </c>
      <c r="R536" s="117">
        <v>2732752</v>
      </c>
      <c r="S536" s="82">
        <f>IFERROR(R536/O532,"-")</f>
        <v>6.9457793203173256E-3</v>
      </c>
      <c r="T536" s="117">
        <v>57</v>
      </c>
      <c r="U536" s="82">
        <f>IFERROR(T536/P532,"-")</f>
        <v>0.27941176470588236</v>
      </c>
      <c r="V536" s="120">
        <f t="shared" si="357"/>
        <v>47943.017543859649</v>
      </c>
      <c r="W536" s="83">
        <f t="shared" si="365"/>
        <v>0.26511627906976742</v>
      </c>
      <c r="X536" s="197"/>
      <c r="Y536" s="172"/>
      <c r="Z536" s="172"/>
      <c r="AA536" s="37" t="s">
        <v>74</v>
      </c>
      <c r="AB536" s="117">
        <v>135012269</v>
      </c>
      <c r="AC536" s="82">
        <f>IFERROR(AB536/Y532,"-")</f>
        <v>2.2553028510290743E-2</v>
      </c>
      <c r="AD536" s="117">
        <v>1975</v>
      </c>
      <c r="AE536" s="82">
        <f>IFERROR(AD536/Z532,"-")</f>
        <v>0.24289755257655885</v>
      </c>
      <c r="AF536" s="120">
        <f t="shared" si="358"/>
        <v>68360.642531645572</v>
      </c>
      <c r="AG536" s="83">
        <f t="shared" si="366"/>
        <v>0.22461048561355623</v>
      </c>
      <c r="AH536" s="197"/>
      <c r="AI536" s="172"/>
      <c r="AJ536" s="172"/>
      <c r="AK536" s="37" t="s">
        <v>74</v>
      </c>
      <c r="AL536" s="117">
        <v>135442435</v>
      </c>
      <c r="AM536" s="82">
        <f>IFERROR(AL536/AI532,"-")</f>
        <v>2.1592314457786917E-2</v>
      </c>
      <c r="AN536" s="117">
        <v>1815</v>
      </c>
      <c r="AO536" s="82">
        <f>IFERROR(AN536/AJ532,"-")</f>
        <v>0.2860520094562648</v>
      </c>
      <c r="AP536" s="120">
        <f t="shared" si="359"/>
        <v>74623.931129476579</v>
      </c>
      <c r="AQ536" s="83">
        <f t="shared" si="367"/>
        <v>0.26734423331860363</v>
      </c>
      <c r="AR536" s="197"/>
      <c r="AS536" s="172"/>
      <c r="AT536" s="172"/>
      <c r="AU536" s="37" t="s">
        <v>74</v>
      </c>
      <c r="AV536" s="117">
        <v>77764262</v>
      </c>
      <c r="AW536" s="82">
        <f>IFERROR(AV536/AS532,"-")</f>
        <v>1.8555960650614975E-2</v>
      </c>
      <c r="AX536" s="117">
        <v>1108</v>
      </c>
      <c r="AY536" s="82">
        <f>IFERROR(AX536/AT532,"-")</f>
        <v>0.30339539978094193</v>
      </c>
      <c r="AZ536" s="120">
        <f t="shared" si="360"/>
        <v>70184.351985559566</v>
      </c>
      <c r="BA536" s="83">
        <f t="shared" si="368"/>
        <v>0.27769423558897244</v>
      </c>
      <c r="BB536" s="197"/>
      <c r="BC536" s="172"/>
      <c r="BD536" s="172"/>
      <c r="BE536" s="37" t="s">
        <v>74</v>
      </c>
      <c r="BF536" s="117">
        <v>54114420</v>
      </c>
      <c r="BG536" s="82">
        <f>IFERROR(BF536/BC532,"-")</f>
        <v>2.6275919829107337E-2</v>
      </c>
      <c r="BH536" s="117">
        <v>435</v>
      </c>
      <c r="BI536" s="82">
        <f>IFERROR(BH536/BD532,"-")</f>
        <v>0.26094781043791243</v>
      </c>
      <c r="BJ536" s="120">
        <f t="shared" si="361"/>
        <v>124400.96551724138</v>
      </c>
      <c r="BK536" s="83">
        <f t="shared" si="369"/>
        <v>0.23249599144842331</v>
      </c>
      <c r="BL536" s="197"/>
      <c r="BM536" s="172"/>
      <c r="BN536" s="172"/>
      <c r="BO536" s="37" t="s">
        <v>74</v>
      </c>
      <c r="BP536" s="117">
        <v>21584280</v>
      </c>
      <c r="BQ536" s="82">
        <f>IFERROR(BP536/BM532,"-")</f>
        <v>2.8948257230630031E-2</v>
      </c>
      <c r="BR536" s="117">
        <v>99</v>
      </c>
      <c r="BS536" s="82">
        <f>IFERROR(BR536/BN532,"-")</f>
        <v>0.18679245283018867</v>
      </c>
      <c r="BT536" s="120">
        <f t="shared" si="362"/>
        <v>218023.0303030303</v>
      </c>
      <c r="BU536" s="83">
        <f t="shared" si="370"/>
        <v>0.16176470588235295</v>
      </c>
      <c r="BV536" s="197"/>
      <c r="BW536" s="172"/>
      <c r="BX536" s="172"/>
      <c r="BY536" s="37" t="s">
        <v>74</v>
      </c>
      <c r="BZ536" s="117">
        <f t="shared" si="372"/>
        <v>430787048</v>
      </c>
      <c r="CA536" s="82">
        <f>IFERROR(BZ536/BW532,"-")</f>
        <v>2.1747059632152611E-2</v>
      </c>
      <c r="CB536" s="117">
        <f t="shared" si="373"/>
        <v>5506</v>
      </c>
      <c r="CC536" s="82">
        <f>IFERROR(CB536/BX532,"-")</f>
        <v>0.26716483089912174</v>
      </c>
      <c r="CD536" s="120">
        <f t="shared" si="363"/>
        <v>78239.565564838354</v>
      </c>
      <c r="CE536" s="83">
        <f t="shared" si="371"/>
        <v>0.24627633403408328</v>
      </c>
    </row>
    <row r="537" spans="2:83" s="31" customFormat="1" ht="13.15" customHeight="1">
      <c r="B537" s="216"/>
      <c r="C537" s="175"/>
      <c r="D537" s="197"/>
      <c r="E537" s="172"/>
      <c r="F537" s="172"/>
      <c r="G537" s="37" t="s">
        <v>76</v>
      </c>
      <c r="H537" s="117">
        <v>529840</v>
      </c>
      <c r="I537" s="82">
        <f>IFERROR(H537/E532,"-")</f>
        <v>3.3010577228421122E-3</v>
      </c>
      <c r="J537" s="117">
        <v>25</v>
      </c>
      <c r="K537" s="82">
        <f>IFERROR(J537/F532,"-")</f>
        <v>0.3125</v>
      </c>
      <c r="L537" s="120">
        <f t="shared" si="356"/>
        <v>21193.599999999999</v>
      </c>
      <c r="M537" s="83">
        <f t="shared" si="364"/>
        <v>0.28735632183908044</v>
      </c>
      <c r="N537" s="197"/>
      <c r="O537" s="172"/>
      <c r="P537" s="172"/>
      <c r="Q537" s="37" t="s">
        <v>76</v>
      </c>
      <c r="R537" s="117">
        <v>5646742</v>
      </c>
      <c r="S537" s="82">
        <f>IFERROR(R537/O532,"-")</f>
        <v>1.435220752222203E-2</v>
      </c>
      <c r="T537" s="117">
        <v>74</v>
      </c>
      <c r="U537" s="82">
        <f>IFERROR(T537/P532,"-")</f>
        <v>0.36274509803921567</v>
      </c>
      <c r="V537" s="120">
        <f t="shared" si="357"/>
        <v>76307.32432432432</v>
      </c>
      <c r="W537" s="83">
        <f t="shared" si="365"/>
        <v>0.34418604651162793</v>
      </c>
      <c r="X537" s="197"/>
      <c r="Y537" s="172"/>
      <c r="Z537" s="172"/>
      <c r="AA537" s="37" t="s">
        <v>76</v>
      </c>
      <c r="AB537" s="117">
        <v>138797560</v>
      </c>
      <c r="AC537" s="82">
        <f>IFERROR(AB537/Y532,"-")</f>
        <v>2.3185339754854355E-2</v>
      </c>
      <c r="AD537" s="117">
        <v>2208</v>
      </c>
      <c r="AE537" s="82">
        <f>IFERROR(AD537/Z532,"-")</f>
        <v>0.27155331447546427</v>
      </c>
      <c r="AF537" s="120">
        <f t="shared" si="358"/>
        <v>62861.213768115944</v>
      </c>
      <c r="AG537" s="83">
        <f t="shared" si="366"/>
        <v>0.25110883657454791</v>
      </c>
      <c r="AH537" s="197"/>
      <c r="AI537" s="172"/>
      <c r="AJ537" s="172"/>
      <c r="AK537" s="37" t="s">
        <v>76</v>
      </c>
      <c r="AL537" s="117">
        <v>169924889</v>
      </c>
      <c r="AM537" s="82">
        <f>IFERROR(AL537/AI532,"-")</f>
        <v>2.7089528016035275E-2</v>
      </c>
      <c r="AN537" s="117">
        <v>2061</v>
      </c>
      <c r="AO537" s="82">
        <f>IFERROR(AN537/AJ532,"-")</f>
        <v>0.32482269503546102</v>
      </c>
      <c r="AP537" s="120">
        <f t="shared" si="359"/>
        <v>82447.786996603594</v>
      </c>
      <c r="AQ537" s="83">
        <f t="shared" si="367"/>
        <v>0.30357931948740607</v>
      </c>
      <c r="AR537" s="197"/>
      <c r="AS537" s="172"/>
      <c r="AT537" s="172"/>
      <c r="AU537" s="37" t="s">
        <v>76</v>
      </c>
      <c r="AV537" s="117">
        <v>118276171</v>
      </c>
      <c r="AW537" s="82">
        <f>IFERROR(AV537/AS532,"-")</f>
        <v>2.8222835509985396E-2</v>
      </c>
      <c r="AX537" s="117">
        <v>1351</v>
      </c>
      <c r="AY537" s="82">
        <f>IFERROR(AX537/AT532,"-")</f>
        <v>0.36993428258488498</v>
      </c>
      <c r="AZ537" s="120">
        <f t="shared" si="360"/>
        <v>87547.128793486307</v>
      </c>
      <c r="BA537" s="83">
        <f t="shared" si="368"/>
        <v>0.33859649122807017</v>
      </c>
      <c r="BB537" s="197"/>
      <c r="BC537" s="172"/>
      <c r="BD537" s="172"/>
      <c r="BE537" s="37" t="s">
        <v>76</v>
      </c>
      <c r="BF537" s="117">
        <v>57623043</v>
      </c>
      <c r="BG537" s="82">
        <f>IFERROR(BF537/BC532,"-")</f>
        <v>2.7979574726610848E-2</v>
      </c>
      <c r="BH537" s="117">
        <v>553</v>
      </c>
      <c r="BI537" s="82">
        <f>IFERROR(BH537/BD532,"-")</f>
        <v>0.33173365326934612</v>
      </c>
      <c r="BJ537" s="120">
        <f t="shared" si="361"/>
        <v>104200.80108499096</v>
      </c>
      <c r="BK537" s="83">
        <f t="shared" si="369"/>
        <v>0.29556386958845537</v>
      </c>
      <c r="BL537" s="197"/>
      <c r="BM537" s="172"/>
      <c r="BN537" s="172"/>
      <c r="BO537" s="37" t="s">
        <v>76</v>
      </c>
      <c r="BP537" s="117">
        <v>17227641</v>
      </c>
      <c r="BQ537" s="82">
        <f>IFERROR(BP537/BM532,"-")</f>
        <v>2.3105249892280324E-2</v>
      </c>
      <c r="BR537" s="117">
        <v>165</v>
      </c>
      <c r="BS537" s="82">
        <f>IFERROR(BR537/BN532,"-")</f>
        <v>0.31132075471698112</v>
      </c>
      <c r="BT537" s="120">
        <f t="shared" si="362"/>
        <v>104409.94545454545</v>
      </c>
      <c r="BU537" s="83">
        <f t="shared" si="370"/>
        <v>0.26960784313725489</v>
      </c>
      <c r="BV537" s="197"/>
      <c r="BW537" s="172"/>
      <c r="BX537" s="172"/>
      <c r="BY537" s="37" t="s">
        <v>76</v>
      </c>
      <c r="BZ537" s="117">
        <f t="shared" si="372"/>
        <v>508025886</v>
      </c>
      <c r="CA537" s="82">
        <f>IFERROR(BZ537/BW532,"-")</f>
        <v>2.564624282185746E-2</v>
      </c>
      <c r="CB537" s="117">
        <f t="shared" si="373"/>
        <v>6437</v>
      </c>
      <c r="CC537" s="82">
        <f>IFERROR(CB537/BX532,"-")</f>
        <v>0.31233926925129796</v>
      </c>
      <c r="CD537" s="120">
        <f t="shared" si="363"/>
        <v>78922.772409507539</v>
      </c>
      <c r="CE537" s="83">
        <f t="shared" si="371"/>
        <v>0.28791877264391463</v>
      </c>
    </row>
    <row r="538" spans="2:83" s="31" customFormat="1" ht="13.15" customHeight="1">
      <c r="B538" s="216"/>
      <c r="C538" s="175"/>
      <c r="D538" s="197"/>
      <c r="E538" s="172"/>
      <c r="F538" s="172"/>
      <c r="G538" s="37" t="s">
        <v>77</v>
      </c>
      <c r="H538" s="117">
        <v>1199429</v>
      </c>
      <c r="I538" s="82">
        <f>IFERROR(H538/E532,"-")</f>
        <v>7.4727924721629015E-3</v>
      </c>
      <c r="J538" s="117">
        <v>2</v>
      </c>
      <c r="K538" s="82">
        <f>IFERROR(J538/F532,"-")</f>
        <v>2.5000000000000001E-2</v>
      </c>
      <c r="L538" s="120">
        <f t="shared" si="356"/>
        <v>599714.5</v>
      </c>
      <c r="M538" s="83">
        <f t="shared" si="364"/>
        <v>2.2988505747126436E-2</v>
      </c>
      <c r="N538" s="197"/>
      <c r="O538" s="172"/>
      <c r="P538" s="172"/>
      <c r="Q538" s="37" t="s">
        <v>77</v>
      </c>
      <c r="R538" s="117">
        <v>522287</v>
      </c>
      <c r="S538" s="82">
        <f>IFERROR(R538/O532,"-")</f>
        <v>1.327486081382641E-3</v>
      </c>
      <c r="T538" s="117">
        <v>20</v>
      </c>
      <c r="U538" s="82">
        <f>IFERROR(T538/P532,"-")</f>
        <v>9.8039215686274508E-2</v>
      </c>
      <c r="V538" s="120">
        <f t="shared" si="357"/>
        <v>26114.35</v>
      </c>
      <c r="W538" s="83">
        <f t="shared" si="365"/>
        <v>9.3023255813953487E-2</v>
      </c>
      <c r="X538" s="197"/>
      <c r="Y538" s="172"/>
      <c r="Z538" s="172"/>
      <c r="AA538" s="37" t="s">
        <v>77</v>
      </c>
      <c r="AB538" s="117">
        <v>91229641</v>
      </c>
      <c r="AC538" s="82">
        <f>IFERROR(AB538/Y532,"-")</f>
        <v>1.5239390536104458E-2</v>
      </c>
      <c r="AD538" s="117">
        <v>563</v>
      </c>
      <c r="AE538" s="82">
        <f>IFERROR(AD538/Z532,"-")</f>
        <v>6.9241175747140574E-2</v>
      </c>
      <c r="AF538" s="120">
        <f t="shared" si="358"/>
        <v>162041.99111900534</v>
      </c>
      <c r="AG538" s="83">
        <f t="shared" si="366"/>
        <v>6.4028204253383375E-2</v>
      </c>
      <c r="AH538" s="197"/>
      <c r="AI538" s="172"/>
      <c r="AJ538" s="172"/>
      <c r="AK538" s="37" t="s">
        <v>77</v>
      </c>
      <c r="AL538" s="117">
        <v>193721198</v>
      </c>
      <c r="AM538" s="82">
        <f>IFERROR(AL538/AI532,"-")</f>
        <v>3.0883149910552049E-2</v>
      </c>
      <c r="AN538" s="117">
        <v>746</v>
      </c>
      <c r="AO538" s="82">
        <f>IFERROR(AN538/AJ532,"-")</f>
        <v>0.11757289204097715</v>
      </c>
      <c r="AP538" s="120">
        <f t="shared" si="359"/>
        <v>259679.89008042894</v>
      </c>
      <c r="AQ538" s="83">
        <f t="shared" si="367"/>
        <v>0.10988363529238473</v>
      </c>
      <c r="AR538" s="197"/>
      <c r="AS538" s="172"/>
      <c r="AT538" s="172"/>
      <c r="AU538" s="37" t="s">
        <v>77</v>
      </c>
      <c r="AV538" s="117">
        <v>155604948</v>
      </c>
      <c r="AW538" s="82">
        <f>IFERROR(AV538/AS532,"-")</f>
        <v>3.7130157451105102E-2</v>
      </c>
      <c r="AX538" s="117">
        <v>595</v>
      </c>
      <c r="AY538" s="82">
        <f>IFERROR(AX538/AT532,"-")</f>
        <v>0.16292442497261775</v>
      </c>
      <c r="AZ538" s="120">
        <f t="shared" si="360"/>
        <v>261520.92100840335</v>
      </c>
      <c r="BA538" s="83">
        <f t="shared" si="368"/>
        <v>0.14912280701754385</v>
      </c>
      <c r="BB538" s="197"/>
      <c r="BC538" s="172"/>
      <c r="BD538" s="172"/>
      <c r="BE538" s="37" t="s">
        <v>77</v>
      </c>
      <c r="BF538" s="117">
        <v>108942326</v>
      </c>
      <c r="BG538" s="82">
        <f>IFERROR(BF538/BC532,"-")</f>
        <v>5.2898281529626959E-2</v>
      </c>
      <c r="BH538" s="117">
        <v>312</v>
      </c>
      <c r="BI538" s="82">
        <f>IFERROR(BH538/BD532,"-")</f>
        <v>0.1871625674865027</v>
      </c>
      <c r="BJ538" s="120">
        <f t="shared" si="361"/>
        <v>349174.12179487181</v>
      </c>
      <c r="BK538" s="83">
        <f t="shared" si="369"/>
        <v>0.16675574559059328</v>
      </c>
      <c r="BL538" s="197"/>
      <c r="BM538" s="172"/>
      <c r="BN538" s="172"/>
      <c r="BO538" s="37" t="s">
        <v>77</v>
      </c>
      <c r="BP538" s="117">
        <v>33045840</v>
      </c>
      <c r="BQ538" s="82">
        <f>IFERROR(BP538/BM532,"-")</f>
        <v>4.4320193989433189E-2</v>
      </c>
      <c r="BR538" s="117">
        <v>99</v>
      </c>
      <c r="BS538" s="82">
        <f>IFERROR(BR538/BN532,"-")</f>
        <v>0.18679245283018867</v>
      </c>
      <c r="BT538" s="120">
        <f t="shared" si="362"/>
        <v>333796.36363636365</v>
      </c>
      <c r="BU538" s="83">
        <f t="shared" si="370"/>
        <v>0.16176470588235295</v>
      </c>
      <c r="BV538" s="197"/>
      <c r="BW538" s="172"/>
      <c r="BX538" s="172"/>
      <c r="BY538" s="37" t="s">
        <v>77</v>
      </c>
      <c r="BZ538" s="117">
        <f t="shared" si="372"/>
        <v>584265669</v>
      </c>
      <c r="CA538" s="82">
        <f>IFERROR(BZ538/BW532,"-")</f>
        <v>2.9494991559640714E-2</v>
      </c>
      <c r="CB538" s="117">
        <f t="shared" si="373"/>
        <v>2337</v>
      </c>
      <c r="CC538" s="82">
        <f>IFERROR(CB538/BX532,"-")</f>
        <v>0.11339705953709545</v>
      </c>
      <c r="CD538" s="120">
        <f t="shared" si="363"/>
        <v>250006.70474967908</v>
      </c>
      <c r="CE538" s="83">
        <f t="shared" si="371"/>
        <v>0.10453101936753589</v>
      </c>
    </row>
    <row r="539" spans="2:83" s="31" customFormat="1" ht="13.15" customHeight="1">
      <c r="B539" s="216"/>
      <c r="C539" s="175"/>
      <c r="D539" s="197"/>
      <c r="E539" s="172"/>
      <c r="F539" s="172"/>
      <c r="G539" s="37" t="s">
        <v>79</v>
      </c>
      <c r="H539" s="117">
        <v>0</v>
      </c>
      <c r="I539" s="82">
        <f>IFERROR(H539/E532,"-")</f>
        <v>0</v>
      </c>
      <c r="J539" s="117">
        <v>0</v>
      </c>
      <c r="K539" s="82">
        <f>IFERROR(J539/F532,"-")</f>
        <v>0</v>
      </c>
      <c r="L539" s="120" t="str">
        <f t="shared" si="356"/>
        <v>-</v>
      </c>
      <c r="M539" s="83">
        <f t="shared" si="364"/>
        <v>0</v>
      </c>
      <c r="N539" s="197"/>
      <c r="O539" s="172"/>
      <c r="P539" s="172"/>
      <c r="Q539" s="37" t="s">
        <v>79</v>
      </c>
      <c r="R539" s="117">
        <v>0</v>
      </c>
      <c r="S539" s="82">
        <f>IFERROR(R539/O532,"-")</f>
        <v>0</v>
      </c>
      <c r="T539" s="117">
        <v>0</v>
      </c>
      <c r="U539" s="82">
        <f>IFERROR(T539/P532,"-")</f>
        <v>0</v>
      </c>
      <c r="V539" s="120" t="str">
        <f t="shared" si="357"/>
        <v>-</v>
      </c>
      <c r="W539" s="83">
        <f t="shared" si="365"/>
        <v>0</v>
      </c>
      <c r="X539" s="197"/>
      <c r="Y539" s="172"/>
      <c r="Z539" s="172"/>
      <c r="AA539" s="37" t="s">
        <v>79</v>
      </c>
      <c r="AB539" s="117">
        <v>548195</v>
      </c>
      <c r="AC539" s="82">
        <f>IFERROR(AB539/Y532,"-")</f>
        <v>9.1572844125735223E-5</v>
      </c>
      <c r="AD539" s="117">
        <v>5</v>
      </c>
      <c r="AE539" s="82">
        <f>IFERROR(AD539/Z532,"-")</f>
        <v>6.1493051285204769E-4</v>
      </c>
      <c r="AF539" s="120">
        <f t="shared" si="358"/>
        <v>109639</v>
      </c>
      <c r="AG539" s="83">
        <f t="shared" si="366"/>
        <v>5.6863414079381328E-4</v>
      </c>
      <c r="AH539" s="197"/>
      <c r="AI539" s="172"/>
      <c r="AJ539" s="172"/>
      <c r="AK539" s="37" t="s">
        <v>79</v>
      </c>
      <c r="AL539" s="117">
        <v>37532</v>
      </c>
      <c r="AM539" s="82">
        <f>IFERROR(AL539/AI532,"-")</f>
        <v>5.9833740159032027E-6</v>
      </c>
      <c r="AN539" s="117">
        <v>5</v>
      </c>
      <c r="AO539" s="82">
        <f>IFERROR(AN539/AJ532,"-")</f>
        <v>7.8802206461780935E-4</v>
      </c>
      <c r="AP539" s="120">
        <f t="shared" si="359"/>
        <v>7506.4</v>
      </c>
      <c r="AQ539" s="83">
        <f t="shared" si="367"/>
        <v>7.3648549123582268E-4</v>
      </c>
      <c r="AR539" s="197"/>
      <c r="AS539" s="172"/>
      <c r="AT539" s="172"/>
      <c r="AU539" s="37" t="s">
        <v>79</v>
      </c>
      <c r="AV539" s="117">
        <v>139218</v>
      </c>
      <c r="AW539" s="82">
        <f>IFERROR(AV539/AS532,"-")</f>
        <v>3.3219935011500721E-5</v>
      </c>
      <c r="AX539" s="117">
        <v>8</v>
      </c>
      <c r="AY539" s="82">
        <f>IFERROR(AX539/AT532,"-")</f>
        <v>2.1905805038335158E-3</v>
      </c>
      <c r="AZ539" s="120">
        <f t="shared" si="360"/>
        <v>17402.25</v>
      </c>
      <c r="BA539" s="83">
        <f t="shared" si="368"/>
        <v>2.0050125313283208E-3</v>
      </c>
      <c r="BB539" s="197"/>
      <c r="BC539" s="172"/>
      <c r="BD539" s="172"/>
      <c r="BE539" s="37" t="s">
        <v>79</v>
      </c>
      <c r="BF539" s="117">
        <v>11825</v>
      </c>
      <c r="BG539" s="82">
        <f>IFERROR(BF539/BC532,"-")</f>
        <v>5.7417736710324944E-6</v>
      </c>
      <c r="BH539" s="117">
        <v>5</v>
      </c>
      <c r="BI539" s="82">
        <f>IFERROR(BH539/BD532,"-")</f>
        <v>2.999400119976005E-3</v>
      </c>
      <c r="BJ539" s="120">
        <f t="shared" si="361"/>
        <v>2365</v>
      </c>
      <c r="BK539" s="83">
        <f t="shared" si="369"/>
        <v>2.6723677177979692E-3</v>
      </c>
      <c r="BL539" s="197"/>
      <c r="BM539" s="172"/>
      <c r="BN539" s="172"/>
      <c r="BO539" s="37" t="s">
        <v>79</v>
      </c>
      <c r="BP539" s="117">
        <v>1104</v>
      </c>
      <c r="BQ539" s="82">
        <f>IFERROR(BP539/BM532,"-")</f>
        <v>1.4806551797241117E-6</v>
      </c>
      <c r="BR539" s="117">
        <v>1</v>
      </c>
      <c r="BS539" s="82">
        <f>IFERROR(BR539/BN532,"-")</f>
        <v>1.8867924528301887E-3</v>
      </c>
      <c r="BT539" s="120">
        <f t="shared" si="362"/>
        <v>1104</v>
      </c>
      <c r="BU539" s="83">
        <f t="shared" si="370"/>
        <v>1.6339869281045752E-3</v>
      </c>
      <c r="BV539" s="197"/>
      <c r="BW539" s="172"/>
      <c r="BX539" s="172"/>
      <c r="BY539" s="37" t="s">
        <v>79</v>
      </c>
      <c r="BZ539" s="117">
        <f t="shared" si="372"/>
        <v>737874</v>
      </c>
      <c r="CA539" s="82">
        <f>IFERROR(BZ539/BW532,"-")</f>
        <v>3.7249471527785989E-5</v>
      </c>
      <c r="CB539" s="117">
        <f t="shared" si="373"/>
        <v>24</v>
      </c>
      <c r="CC539" s="82">
        <f>IFERROR(CB539/BX532,"-")</f>
        <v>1.1645397641806977E-3</v>
      </c>
      <c r="CD539" s="120">
        <f t="shared" si="363"/>
        <v>30744.75</v>
      </c>
      <c r="CE539" s="83">
        <f t="shared" si="371"/>
        <v>1.0734892874714854E-3</v>
      </c>
    </row>
    <row r="540" spans="2:83" s="31" customFormat="1" ht="13.15" customHeight="1">
      <c r="B540" s="216"/>
      <c r="C540" s="175"/>
      <c r="D540" s="197"/>
      <c r="E540" s="172"/>
      <c r="F540" s="172"/>
      <c r="G540" s="37" t="s">
        <v>81</v>
      </c>
      <c r="H540" s="117">
        <v>14103</v>
      </c>
      <c r="I540" s="82">
        <f>IFERROR(H540/E532,"-")</f>
        <v>8.7865803007025335E-5</v>
      </c>
      <c r="J540" s="117">
        <v>1</v>
      </c>
      <c r="K540" s="82">
        <f>IFERROR(J540/F532,"-")</f>
        <v>1.2500000000000001E-2</v>
      </c>
      <c r="L540" s="120">
        <f t="shared" si="356"/>
        <v>14103</v>
      </c>
      <c r="M540" s="83">
        <f t="shared" si="364"/>
        <v>1.1494252873563218E-2</v>
      </c>
      <c r="N540" s="197"/>
      <c r="O540" s="172"/>
      <c r="P540" s="172"/>
      <c r="Q540" s="37" t="s">
        <v>81</v>
      </c>
      <c r="R540" s="117">
        <v>50428</v>
      </c>
      <c r="S540" s="82">
        <f>IFERROR(R540/O532,"-")</f>
        <v>1.2817180613716945E-4</v>
      </c>
      <c r="T540" s="117">
        <v>2</v>
      </c>
      <c r="U540" s="82">
        <f>IFERROR(T540/P532,"-")</f>
        <v>9.8039215686274508E-3</v>
      </c>
      <c r="V540" s="120">
        <f t="shared" si="357"/>
        <v>25214</v>
      </c>
      <c r="W540" s="83">
        <f t="shared" si="365"/>
        <v>9.3023255813953487E-3</v>
      </c>
      <c r="X540" s="197"/>
      <c r="Y540" s="172"/>
      <c r="Z540" s="172"/>
      <c r="AA540" s="37" t="s">
        <v>81</v>
      </c>
      <c r="AB540" s="117">
        <v>2475062</v>
      </c>
      <c r="AC540" s="82">
        <f>IFERROR(AB540/Y532,"-")</f>
        <v>4.1344497255088147E-4</v>
      </c>
      <c r="AD540" s="117">
        <v>65</v>
      </c>
      <c r="AE540" s="82">
        <f>IFERROR(AD540/Z532,"-")</f>
        <v>7.9940966670766205E-3</v>
      </c>
      <c r="AF540" s="120">
        <f t="shared" si="358"/>
        <v>38077.876923076925</v>
      </c>
      <c r="AG540" s="83">
        <f t="shared" si="366"/>
        <v>7.3922438303195724E-3</v>
      </c>
      <c r="AH540" s="197"/>
      <c r="AI540" s="172"/>
      <c r="AJ540" s="172"/>
      <c r="AK540" s="37" t="s">
        <v>81</v>
      </c>
      <c r="AL540" s="117">
        <v>1300985</v>
      </c>
      <c r="AM540" s="82">
        <f>IFERROR(AL540/AI532,"-")</f>
        <v>2.0740381125652319E-4</v>
      </c>
      <c r="AN540" s="117">
        <v>59</v>
      </c>
      <c r="AO540" s="82">
        <f>IFERROR(AN540/AJ532,"-")</f>
        <v>9.2986603624901493E-3</v>
      </c>
      <c r="AP540" s="120">
        <f t="shared" si="359"/>
        <v>22050.593220338982</v>
      </c>
      <c r="AQ540" s="83">
        <f t="shared" si="367"/>
        <v>8.6905287965827072E-3</v>
      </c>
      <c r="AR540" s="197"/>
      <c r="AS540" s="172"/>
      <c r="AT540" s="172"/>
      <c r="AU540" s="37" t="s">
        <v>81</v>
      </c>
      <c r="AV540" s="117">
        <v>631955</v>
      </c>
      <c r="AW540" s="82">
        <f>IFERROR(AV540/AS532,"-")</f>
        <v>1.5079590304553249E-4</v>
      </c>
      <c r="AX540" s="117">
        <v>32</v>
      </c>
      <c r="AY540" s="82">
        <f>IFERROR(AX540/AT532,"-")</f>
        <v>8.7623220153340634E-3</v>
      </c>
      <c r="AZ540" s="120">
        <f t="shared" si="360"/>
        <v>19748.59375</v>
      </c>
      <c r="BA540" s="83">
        <f t="shared" si="368"/>
        <v>8.0200501253132831E-3</v>
      </c>
      <c r="BB540" s="197"/>
      <c r="BC540" s="172"/>
      <c r="BD540" s="172"/>
      <c r="BE540" s="37" t="s">
        <v>81</v>
      </c>
      <c r="BF540" s="117">
        <v>245907</v>
      </c>
      <c r="BG540" s="82">
        <f>IFERROR(BF540/BC532,"-")</f>
        <v>1.1940315755793552E-4</v>
      </c>
      <c r="BH540" s="117">
        <v>8</v>
      </c>
      <c r="BI540" s="82">
        <f>IFERROR(BH540/BD532,"-")</f>
        <v>4.7990401919616073E-3</v>
      </c>
      <c r="BJ540" s="120">
        <f t="shared" si="361"/>
        <v>30738.375</v>
      </c>
      <c r="BK540" s="83">
        <f t="shared" si="369"/>
        <v>4.27578834847675E-3</v>
      </c>
      <c r="BL540" s="197"/>
      <c r="BM540" s="172"/>
      <c r="BN540" s="172"/>
      <c r="BO540" s="37" t="s">
        <v>81</v>
      </c>
      <c r="BP540" s="117">
        <v>62039</v>
      </c>
      <c r="BQ540" s="82">
        <f>IFERROR(BP540/BM532,"-")</f>
        <v>8.3205042296108849E-5</v>
      </c>
      <c r="BR540" s="117">
        <v>4</v>
      </c>
      <c r="BS540" s="82">
        <f>IFERROR(BR540/BN532,"-")</f>
        <v>7.5471698113207548E-3</v>
      </c>
      <c r="BT540" s="120">
        <f t="shared" si="362"/>
        <v>15509.75</v>
      </c>
      <c r="BU540" s="83">
        <f t="shared" si="370"/>
        <v>6.5359477124183009E-3</v>
      </c>
      <c r="BV540" s="197"/>
      <c r="BW540" s="172"/>
      <c r="BX540" s="172"/>
      <c r="BY540" s="37" t="s">
        <v>81</v>
      </c>
      <c r="BZ540" s="117">
        <f t="shared" si="372"/>
        <v>4780479</v>
      </c>
      <c r="CA540" s="82">
        <f>IFERROR(BZ540/BW532,"-")</f>
        <v>2.4132889409259417E-4</v>
      </c>
      <c r="CB540" s="117">
        <f t="shared" si="373"/>
        <v>171</v>
      </c>
      <c r="CC540" s="82">
        <f>IFERROR(CB540/BX532,"-")</f>
        <v>8.2973458197874717E-3</v>
      </c>
      <c r="CD540" s="120">
        <f t="shared" si="363"/>
        <v>27956.017543859649</v>
      </c>
      <c r="CE540" s="83">
        <f t="shared" si="371"/>
        <v>7.6486111732343336E-3</v>
      </c>
    </row>
    <row r="541" spans="2:83" s="31" customFormat="1" ht="13.15" customHeight="1">
      <c r="B541" s="216"/>
      <c r="C541" s="175"/>
      <c r="D541" s="197"/>
      <c r="E541" s="172"/>
      <c r="F541" s="172"/>
      <c r="G541" s="37" t="s">
        <v>83</v>
      </c>
      <c r="H541" s="117">
        <v>86992</v>
      </c>
      <c r="I541" s="82">
        <f>IFERROR(H541/E532,"-")</f>
        <v>5.4198553039687641E-4</v>
      </c>
      <c r="J541" s="117">
        <v>2</v>
      </c>
      <c r="K541" s="82">
        <f>IFERROR(J541/F532,"-")</f>
        <v>2.5000000000000001E-2</v>
      </c>
      <c r="L541" s="120">
        <f t="shared" si="356"/>
        <v>43496</v>
      </c>
      <c r="M541" s="83">
        <f t="shared" si="364"/>
        <v>2.2988505747126436E-2</v>
      </c>
      <c r="N541" s="197"/>
      <c r="O541" s="172"/>
      <c r="P541" s="172"/>
      <c r="Q541" s="37" t="s">
        <v>83</v>
      </c>
      <c r="R541" s="117">
        <v>669208</v>
      </c>
      <c r="S541" s="82">
        <f>IFERROR(R541/O532,"-")</f>
        <v>1.7009121528008824E-3</v>
      </c>
      <c r="T541" s="117">
        <v>7</v>
      </c>
      <c r="U541" s="82">
        <f>IFERROR(T541/P532,"-")</f>
        <v>3.4313725490196081E-2</v>
      </c>
      <c r="V541" s="120">
        <f t="shared" si="357"/>
        <v>95601.142857142855</v>
      </c>
      <c r="W541" s="83">
        <f t="shared" si="365"/>
        <v>3.255813953488372E-2</v>
      </c>
      <c r="X541" s="197"/>
      <c r="Y541" s="172"/>
      <c r="Z541" s="172"/>
      <c r="AA541" s="37" t="s">
        <v>83</v>
      </c>
      <c r="AB541" s="117">
        <v>7208650</v>
      </c>
      <c r="AC541" s="82">
        <f>IFERROR(AB541/Y532,"-")</f>
        <v>1.2041638154433754E-3</v>
      </c>
      <c r="AD541" s="117">
        <v>263</v>
      </c>
      <c r="AE541" s="82">
        <f>IFERROR(AD541/Z532,"-")</f>
        <v>3.2345344976017709E-2</v>
      </c>
      <c r="AF541" s="120">
        <f t="shared" si="358"/>
        <v>27409.315589353613</v>
      </c>
      <c r="AG541" s="83">
        <f t="shared" si="366"/>
        <v>2.9910155805754578E-2</v>
      </c>
      <c r="AH541" s="197"/>
      <c r="AI541" s="172"/>
      <c r="AJ541" s="172"/>
      <c r="AK541" s="37" t="s">
        <v>83</v>
      </c>
      <c r="AL541" s="117">
        <v>7742903</v>
      </c>
      <c r="AM541" s="82">
        <f>IFERROR(AL541/AI532,"-")</f>
        <v>1.2343782536997484E-3</v>
      </c>
      <c r="AN541" s="117">
        <v>339</v>
      </c>
      <c r="AO541" s="82">
        <f>IFERROR(AN541/AJ532,"-")</f>
        <v>5.3427895981087471E-2</v>
      </c>
      <c r="AP541" s="120">
        <f t="shared" si="359"/>
        <v>22840.421828908555</v>
      </c>
      <c r="AQ541" s="83">
        <f t="shared" si="367"/>
        <v>4.9933716305788779E-2</v>
      </c>
      <c r="AR541" s="197"/>
      <c r="AS541" s="172"/>
      <c r="AT541" s="172"/>
      <c r="AU541" s="37" t="s">
        <v>83</v>
      </c>
      <c r="AV541" s="117">
        <v>12279033</v>
      </c>
      <c r="AW541" s="82">
        <f>IFERROR(AV541/AS532,"-")</f>
        <v>2.9299995565521182E-3</v>
      </c>
      <c r="AX541" s="117">
        <v>255</v>
      </c>
      <c r="AY541" s="82">
        <f>IFERROR(AX541/AT532,"-")</f>
        <v>6.9824753559693323E-2</v>
      </c>
      <c r="AZ541" s="120">
        <f t="shared" si="360"/>
        <v>48153.070588235292</v>
      </c>
      <c r="BA541" s="83">
        <f t="shared" si="368"/>
        <v>6.3909774436090222E-2</v>
      </c>
      <c r="BB541" s="197"/>
      <c r="BC541" s="172"/>
      <c r="BD541" s="172"/>
      <c r="BE541" s="37" t="s">
        <v>83</v>
      </c>
      <c r="BF541" s="117">
        <v>1878456</v>
      </c>
      <c r="BG541" s="82">
        <f>IFERROR(BF541/BC532,"-")</f>
        <v>9.1210733217699923E-4</v>
      </c>
      <c r="BH541" s="117">
        <v>106</v>
      </c>
      <c r="BI541" s="82">
        <f>IFERROR(BH541/BD532,"-")</f>
        <v>6.3587282543491302E-2</v>
      </c>
      <c r="BJ541" s="120">
        <f t="shared" si="361"/>
        <v>17721.283018867925</v>
      </c>
      <c r="BK541" s="83">
        <f t="shared" si="369"/>
        <v>5.6654195617316945E-2</v>
      </c>
      <c r="BL541" s="197"/>
      <c r="BM541" s="172"/>
      <c r="BN541" s="172"/>
      <c r="BO541" s="37" t="s">
        <v>83</v>
      </c>
      <c r="BP541" s="117">
        <v>4978077</v>
      </c>
      <c r="BQ541" s="82">
        <f>IFERROR(BP541/BM532,"-")</f>
        <v>6.676463310792996E-3</v>
      </c>
      <c r="BR541" s="117">
        <v>51</v>
      </c>
      <c r="BS541" s="82">
        <f>IFERROR(BR541/BN532,"-")</f>
        <v>9.6226415094339629E-2</v>
      </c>
      <c r="BT541" s="120">
        <f t="shared" si="362"/>
        <v>97609.352941176476</v>
      </c>
      <c r="BU541" s="83">
        <f t="shared" si="370"/>
        <v>8.3333333333333329E-2</v>
      </c>
      <c r="BV541" s="197"/>
      <c r="BW541" s="172"/>
      <c r="BX541" s="172"/>
      <c r="BY541" s="37" t="s">
        <v>83</v>
      </c>
      <c r="BZ541" s="117">
        <f t="shared" si="372"/>
        <v>34843319</v>
      </c>
      <c r="CA541" s="82">
        <f>IFERROR(BZ541/BW532,"-")</f>
        <v>1.7589659196882727E-3</v>
      </c>
      <c r="CB541" s="117">
        <f t="shared" si="373"/>
        <v>1023</v>
      </c>
      <c r="CC541" s="82">
        <f>IFERROR(CB541/BX532,"-")</f>
        <v>4.9638507448202245E-2</v>
      </c>
      <c r="CD541" s="120">
        <f t="shared" si="363"/>
        <v>34059.940371456498</v>
      </c>
      <c r="CE541" s="83">
        <f t="shared" si="371"/>
        <v>4.5757480878472069E-2</v>
      </c>
    </row>
    <row r="542" spans="2:83" s="31" customFormat="1" ht="13.15" customHeight="1">
      <c r="B542" s="216"/>
      <c r="C542" s="175"/>
      <c r="D542" s="197"/>
      <c r="E542" s="172"/>
      <c r="F542" s="172"/>
      <c r="G542" s="37" t="s">
        <v>85</v>
      </c>
      <c r="H542" s="117">
        <v>65887</v>
      </c>
      <c r="I542" s="82">
        <f>IFERROR(H542/E532,"-")</f>
        <v>4.104952253225469E-4</v>
      </c>
      <c r="J542" s="117">
        <v>1</v>
      </c>
      <c r="K542" s="82">
        <f>IFERROR(J542/F532,"-")</f>
        <v>1.2500000000000001E-2</v>
      </c>
      <c r="L542" s="120">
        <f t="shared" si="356"/>
        <v>65887</v>
      </c>
      <c r="M542" s="83">
        <f t="shared" si="364"/>
        <v>1.1494252873563218E-2</v>
      </c>
      <c r="N542" s="197"/>
      <c r="O542" s="172"/>
      <c r="P542" s="172"/>
      <c r="Q542" s="37" t="s">
        <v>85</v>
      </c>
      <c r="R542" s="117">
        <v>6604</v>
      </c>
      <c r="S542" s="82">
        <f>IFERROR(R542/O532,"-")</f>
        <v>1.678525041107851E-5</v>
      </c>
      <c r="T542" s="117">
        <v>3</v>
      </c>
      <c r="U542" s="82">
        <f>IFERROR(T542/P532,"-")</f>
        <v>1.4705882352941176E-2</v>
      </c>
      <c r="V542" s="120">
        <f t="shared" si="357"/>
        <v>2201.3333333333335</v>
      </c>
      <c r="W542" s="83">
        <f t="shared" si="365"/>
        <v>1.3953488372093023E-2</v>
      </c>
      <c r="X542" s="197"/>
      <c r="Y542" s="172"/>
      <c r="Z542" s="172"/>
      <c r="AA542" s="37" t="s">
        <v>85</v>
      </c>
      <c r="AB542" s="117">
        <v>3092481</v>
      </c>
      <c r="AC542" s="82">
        <f>IFERROR(AB542/Y532,"-")</f>
        <v>5.1658129055317506E-4</v>
      </c>
      <c r="AD542" s="117">
        <v>59</v>
      </c>
      <c r="AE542" s="82">
        <f>IFERROR(AD542/Z532,"-")</f>
        <v>7.2561800516541628E-3</v>
      </c>
      <c r="AF542" s="120">
        <f t="shared" si="358"/>
        <v>52414.932203389828</v>
      </c>
      <c r="AG542" s="83">
        <f t="shared" si="366"/>
        <v>6.7098828613669963E-3</v>
      </c>
      <c r="AH542" s="197"/>
      <c r="AI542" s="172"/>
      <c r="AJ542" s="172"/>
      <c r="AK542" s="37" t="s">
        <v>85</v>
      </c>
      <c r="AL542" s="117">
        <v>5971578</v>
      </c>
      <c r="AM542" s="82">
        <f>IFERROR(AL542/AI532,"-")</f>
        <v>9.519925567286374E-4</v>
      </c>
      <c r="AN542" s="117">
        <v>69</v>
      </c>
      <c r="AO542" s="82">
        <f>IFERROR(AN542/AJ532,"-")</f>
        <v>1.0874704491725768E-2</v>
      </c>
      <c r="AP542" s="120">
        <f t="shared" si="359"/>
        <v>86544.608695652176</v>
      </c>
      <c r="AQ542" s="83">
        <f t="shared" si="367"/>
        <v>1.0163499779054353E-2</v>
      </c>
      <c r="AR542" s="197"/>
      <c r="AS542" s="172"/>
      <c r="AT542" s="172"/>
      <c r="AU542" s="37" t="s">
        <v>85</v>
      </c>
      <c r="AV542" s="117">
        <v>6808517</v>
      </c>
      <c r="AW542" s="82">
        <f>IFERROR(AV542/AS532,"-")</f>
        <v>1.6246354082424534E-3</v>
      </c>
      <c r="AX542" s="117">
        <v>65</v>
      </c>
      <c r="AY542" s="82">
        <f>IFERROR(AX542/AT532,"-")</f>
        <v>1.7798466593647318E-2</v>
      </c>
      <c r="AZ542" s="120">
        <f t="shared" si="360"/>
        <v>104746.41538461538</v>
      </c>
      <c r="BA542" s="83">
        <f t="shared" si="368"/>
        <v>1.6290726817042606E-2</v>
      </c>
      <c r="BB542" s="197"/>
      <c r="BC542" s="172"/>
      <c r="BD542" s="172"/>
      <c r="BE542" s="37" t="s">
        <v>85</v>
      </c>
      <c r="BF542" s="117">
        <v>2360336</v>
      </c>
      <c r="BG542" s="82">
        <f>IFERROR(BF542/BC532,"-")</f>
        <v>1.1460900718469474E-3</v>
      </c>
      <c r="BH542" s="117">
        <v>29</v>
      </c>
      <c r="BI542" s="82">
        <f>IFERROR(BH542/BD532,"-")</f>
        <v>1.7396520695860829E-2</v>
      </c>
      <c r="BJ542" s="120">
        <f t="shared" si="361"/>
        <v>81390.896551724145</v>
      </c>
      <c r="BK542" s="83">
        <f t="shared" si="369"/>
        <v>1.5499732763228221E-2</v>
      </c>
      <c r="BL542" s="197"/>
      <c r="BM542" s="172"/>
      <c r="BN542" s="172"/>
      <c r="BO542" s="37" t="s">
        <v>85</v>
      </c>
      <c r="BP542" s="117">
        <v>4492463</v>
      </c>
      <c r="BQ542" s="82">
        <f>IFERROR(BP542/BM532,"-")</f>
        <v>6.0251708429972127E-3</v>
      </c>
      <c r="BR542" s="117">
        <v>19</v>
      </c>
      <c r="BS542" s="82">
        <f>IFERROR(BR542/BN532,"-")</f>
        <v>3.5849056603773584E-2</v>
      </c>
      <c r="BT542" s="120">
        <f t="shared" si="362"/>
        <v>236445.42105263157</v>
      </c>
      <c r="BU542" s="83">
        <f t="shared" si="370"/>
        <v>3.1045751633986929E-2</v>
      </c>
      <c r="BV542" s="197"/>
      <c r="BW542" s="172"/>
      <c r="BX542" s="172"/>
      <c r="BY542" s="37" t="s">
        <v>85</v>
      </c>
      <c r="BZ542" s="117">
        <f t="shared" si="372"/>
        <v>22797866</v>
      </c>
      <c r="CA542" s="82">
        <f>IFERROR(BZ542/BW532,"-")</f>
        <v>1.150885463454845E-3</v>
      </c>
      <c r="CB542" s="117">
        <f t="shared" si="373"/>
        <v>245</v>
      </c>
      <c r="CC542" s="82">
        <f>IFERROR(CB542/BX532,"-")</f>
        <v>1.1888010092677957E-2</v>
      </c>
      <c r="CD542" s="120">
        <f t="shared" si="363"/>
        <v>93052.514285714293</v>
      </c>
      <c r="CE542" s="83">
        <f t="shared" si="371"/>
        <v>1.0958536476271414E-2</v>
      </c>
    </row>
    <row r="543" spans="2:83" s="31" customFormat="1" ht="13.15" customHeight="1">
      <c r="B543" s="216"/>
      <c r="C543" s="175"/>
      <c r="D543" s="197"/>
      <c r="E543" s="172"/>
      <c r="F543" s="172"/>
      <c r="G543" s="37" t="s">
        <v>87</v>
      </c>
      <c r="H543" s="117">
        <v>1733694</v>
      </c>
      <c r="I543" s="82">
        <f>IFERROR(H543/E532,"-")</f>
        <v>1.0801419235514557E-2</v>
      </c>
      <c r="J543" s="117">
        <v>2</v>
      </c>
      <c r="K543" s="82">
        <f>IFERROR(J543/F532,"-")</f>
        <v>2.5000000000000001E-2</v>
      </c>
      <c r="L543" s="120">
        <f t="shared" si="356"/>
        <v>866847</v>
      </c>
      <c r="M543" s="83">
        <f t="shared" si="364"/>
        <v>2.2988505747126436E-2</v>
      </c>
      <c r="N543" s="197"/>
      <c r="O543" s="172"/>
      <c r="P543" s="172"/>
      <c r="Q543" s="37" t="s">
        <v>87</v>
      </c>
      <c r="R543" s="117">
        <v>3353162</v>
      </c>
      <c r="S543" s="82">
        <f>IFERROR(R543/O532,"-")</f>
        <v>8.5226626043175095E-3</v>
      </c>
      <c r="T543" s="117">
        <v>8</v>
      </c>
      <c r="U543" s="82">
        <f>IFERROR(T543/P532,"-")</f>
        <v>3.9215686274509803E-2</v>
      </c>
      <c r="V543" s="120">
        <f t="shared" si="357"/>
        <v>419145.25</v>
      </c>
      <c r="W543" s="83">
        <f t="shared" si="365"/>
        <v>3.7209302325581395E-2</v>
      </c>
      <c r="X543" s="197"/>
      <c r="Y543" s="172"/>
      <c r="Z543" s="172"/>
      <c r="AA543" s="37" t="s">
        <v>87</v>
      </c>
      <c r="AB543" s="117">
        <v>26273663</v>
      </c>
      <c r="AC543" s="82">
        <f>IFERROR(AB543/Y532,"-")</f>
        <v>4.3888653608863577E-3</v>
      </c>
      <c r="AD543" s="117">
        <v>79</v>
      </c>
      <c r="AE543" s="82">
        <f>IFERROR(AD543/Z532,"-")</f>
        <v>9.715902103062354E-3</v>
      </c>
      <c r="AF543" s="120">
        <f t="shared" si="358"/>
        <v>332578.01265822788</v>
      </c>
      <c r="AG543" s="83">
        <f t="shared" si="366"/>
        <v>8.984419424542249E-3</v>
      </c>
      <c r="AH543" s="197"/>
      <c r="AI543" s="172"/>
      <c r="AJ543" s="172"/>
      <c r="AK543" s="37" t="s">
        <v>87</v>
      </c>
      <c r="AL543" s="117">
        <v>58586153</v>
      </c>
      <c r="AM543" s="82">
        <f>IFERROR(AL543/AI532,"-")</f>
        <v>9.3398397514635381E-3</v>
      </c>
      <c r="AN543" s="117">
        <v>140</v>
      </c>
      <c r="AO543" s="82">
        <f>IFERROR(AN543/AJ532,"-")</f>
        <v>2.2064617809298661E-2</v>
      </c>
      <c r="AP543" s="120">
        <f t="shared" si="359"/>
        <v>418472.52142857143</v>
      </c>
      <c r="AQ543" s="83">
        <f t="shared" si="367"/>
        <v>2.0621593754603033E-2</v>
      </c>
      <c r="AR543" s="197"/>
      <c r="AS543" s="172"/>
      <c r="AT543" s="172"/>
      <c r="AU543" s="37" t="s">
        <v>87</v>
      </c>
      <c r="AV543" s="117">
        <v>64566744</v>
      </c>
      <c r="AW543" s="82">
        <f>IFERROR(AV543/AS532,"-")</f>
        <v>1.540679394607166E-2</v>
      </c>
      <c r="AX543" s="117">
        <v>156</v>
      </c>
      <c r="AY543" s="82">
        <f>IFERROR(AX543/AT532,"-")</f>
        <v>4.271631982475356E-2</v>
      </c>
      <c r="AZ543" s="120">
        <f t="shared" si="360"/>
        <v>413889.38461538462</v>
      </c>
      <c r="BA543" s="83">
        <f t="shared" si="368"/>
        <v>3.9097744360902256E-2</v>
      </c>
      <c r="BB543" s="197"/>
      <c r="BC543" s="172"/>
      <c r="BD543" s="172"/>
      <c r="BE543" s="37" t="s">
        <v>87</v>
      </c>
      <c r="BF543" s="117">
        <v>40625860</v>
      </c>
      <c r="BG543" s="82">
        <f>IFERROR(BF543/BC532,"-")</f>
        <v>1.9726384212351136E-2</v>
      </c>
      <c r="BH543" s="117">
        <v>113</v>
      </c>
      <c r="BI543" s="82">
        <f>IFERROR(BH543/BD532,"-")</f>
        <v>6.7786442711457714E-2</v>
      </c>
      <c r="BJ543" s="120">
        <f t="shared" si="361"/>
        <v>359520.88495575223</v>
      </c>
      <c r="BK543" s="83">
        <f t="shared" si="369"/>
        <v>6.0395510422234101E-2</v>
      </c>
      <c r="BL543" s="197"/>
      <c r="BM543" s="172"/>
      <c r="BN543" s="172"/>
      <c r="BO543" s="37" t="s">
        <v>87</v>
      </c>
      <c r="BP543" s="117">
        <v>21702061</v>
      </c>
      <c r="BQ543" s="82">
        <f>IFERROR(BP543/BM532,"-")</f>
        <v>2.9106221947770506E-2</v>
      </c>
      <c r="BR543" s="117">
        <v>58</v>
      </c>
      <c r="BS543" s="82">
        <f>IFERROR(BR543/BN532,"-")</f>
        <v>0.10943396226415095</v>
      </c>
      <c r="BT543" s="120">
        <f t="shared" si="362"/>
        <v>374173.46551724139</v>
      </c>
      <c r="BU543" s="83">
        <f t="shared" si="370"/>
        <v>9.4771241830065356E-2</v>
      </c>
      <c r="BV543" s="197"/>
      <c r="BW543" s="172"/>
      <c r="BX543" s="172"/>
      <c r="BY543" s="37" t="s">
        <v>87</v>
      </c>
      <c r="BZ543" s="117">
        <f t="shared" si="372"/>
        <v>216841337</v>
      </c>
      <c r="CA543" s="82">
        <f>IFERROR(BZ543/BW532,"-")</f>
        <v>1.0946618540060425E-2</v>
      </c>
      <c r="CB543" s="117">
        <f t="shared" si="373"/>
        <v>556</v>
      </c>
      <c r="CC543" s="82">
        <f>IFERROR(CB543/BX532,"-")</f>
        <v>2.697850453685283E-2</v>
      </c>
      <c r="CD543" s="120">
        <f t="shared" si="363"/>
        <v>390002.40467625897</v>
      </c>
      <c r="CE543" s="83">
        <f t="shared" si="371"/>
        <v>2.4869168493089414E-2</v>
      </c>
    </row>
    <row r="544" spans="2:83" s="31" customFormat="1" ht="13.15" customHeight="1">
      <c r="B544" s="216"/>
      <c r="C544" s="175"/>
      <c r="D544" s="197"/>
      <c r="E544" s="172"/>
      <c r="F544" s="172"/>
      <c r="G544" s="37" t="s">
        <v>89</v>
      </c>
      <c r="H544" s="117">
        <v>812588</v>
      </c>
      <c r="I544" s="82">
        <f>IFERROR(H544/E532,"-")</f>
        <v>5.062660223631334E-3</v>
      </c>
      <c r="J544" s="117">
        <v>5</v>
      </c>
      <c r="K544" s="82">
        <f>IFERROR(J544/F532,"-")</f>
        <v>6.25E-2</v>
      </c>
      <c r="L544" s="120">
        <f t="shared" si="356"/>
        <v>162517.6</v>
      </c>
      <c r="M544" s="83">
        <f t="shared" si="364"/>
        <v>5.7471264367816091E-2</v>
      </c>
      <c r="N544" s="197"/>
      <c r="O544" s="172"/>
      <c r="P544" s="172"/>
      <c r="Q544" s="37" t="s">
        <v>89</v>
      </c>
      <c r="R544" s="117">
        <v>5996915</v>
      </c>
      <c r="S544" s="82">
        <f>IFERROR(R544/O532,"-")</f>
        <v>1.5242235004384142E-2</v>
      </c>
      <c r="T544" s="117">
        <v>27</v>
      </c>
      <c r="U544" s="82">
        <f>IFERROR(T544/P532,"-")</f>
        <v>0.13235294117647059</v>
      </c>
      <c r="V544" s="120">
        <f t="shared" si="357"/>
        <v>222107.96296296295</v>
      </c>
      <c r="W544" s="83">
        <f t="shared" si="365"/>
        <v>0.12558139534883722</v>
      </c>
      <c r="X544" s="197"/>
      <c r="Y544" s="172"/>
      <c r="Z544" s="172"/>
      <c r="AA544" s="37" t="s">
        <v>89</v>
      </c>
      <c r="AB544" s="117">
        <v>52114183</v>
      </c>
      <c r="AC544" s="82">
        <f>IFERROR(AB544/Y532,"-")</f>
        <v>8.7053766572096434E-3</v>
      </c>
      <c r="AD544" s="117">
        <v>817</v>
      </c>
      <c r="AE544" s="82">
        <f>IFERROR(AD544/Z532,"-")</f>
        <v>0.10047964580002459</v>
      </c>
      <c r="AF544" s="120">
        <f t="shared" si="358"/>
        <v>63787.24969400245</v>
      </c>
      <c r="AG544" s="83">
        <f t="shared" si="366"/>
        <v>9.291481860570909E-2</v>
      </c>
      <c r="AH544" s="197"/>
      <c r="AI544" s="172"/>
      <c r="AJ544" s="172"/>
      <c r="AK544" s="37" t="s">
        <v>89</v>
      </c>
      <c r="AL544" s="117">
        <v>72515540</v>
      </c>
      <c r="AM544" s="82">
        <f>IFERROR(AL544/AI532,"-")</f>
        <v>1.1560471005680202E-2</v>
      </c>
      <c r="AN544" s="117">
        <v>752</v>
      </c>
      <c r="AO544" s="82">
        <f>IFERROR(AN544/AJ532,"-")</f>
        <v>0.11851851851851852</v>
      </c>
      <c r="AP544" s="120">
        <f t="shared" si="359"/>
        <v>96430.23936170213</v>
      </c>
      <c r="AQ544" s="83">
        <f t="shared" si="367"/>
        <v>0.11076741788186772</v>
      </c>
      <c r="AR544" s="197"/>
      <c r="AS544" s="172"/>
      <c r="AT544" s="172"/>
      <c r="AU544" s="37" t="s">
        <v>89</v>
      </c>
      <c r="AV544" s="117">
        <v>50340046</v>
      </c>
      <c r="AW544" s="82">
        <f>IFERROR(AV544/AS532,"-")</f>
        <v>1.2012046262666875E-2</v>
      </c>
      <c r="AX544" s="117">
        <v>489</v>
      </c>
      <c r="AY544" s="82">
        <f>IFERROR(AX544/AT532,"-")</f>
        <v>0.13389923329682366</v>
      </c>
      <c r="AZ544" s="120">
        <f t="shared" si="360"/>
        <v>102944.87934560327</v>
      </c>
      <c r="BA544" s="83">
        <f t="shared" si="368"/>
        <v>0.12255639097744361</v>
      </c>
      <c r="BB544" s="197"/>
      <c r="BC544" s="172"/>
      <c r="BD544" s="172"/>
      <c r="BE544" s="37" t="s">
        <v>89</v>
      </c>
      <c r="BF544" s="117">
        <v>27084717</v>
      </c>
      <c r="BG544" s="82">
        <f>IFERROR(BF544/BC532,"-")</f>
        <v>1.3151316275515112E-2</v>
      </c>
      <c r="BH544" s="117">
        <v>244</v>
      </c>
      <c r="BI544" s="82">
        <f>IFERROR(BH544/BD532,"-")</f>
        <v>0.14637072585482905</v>
      </c>
      <c r="BJ544" s="120">
        <f t="shared" si="361"/>
        <v>111002.93852459016</v>
      </c>
      <c r="BK544" s="83">
        <f t="shared" si="369"/>
        <v>0.13041154462854088</v>
      </c>
      <c r="BL544" s="197"/>
      <c r="BM544" s="172"/>
      <c r="BN544" s="172"/>
      <c r="BO544" s="37" t="s">
        <v>89</v>
      </c>
      <c r="BP544" s="117">
        <v>14038196</v>
      </c>
      <c r="BQ544" s="82">
        <f>IFERROR(BP544/BM532,"-")</f>
        <v>1.8827651830962234E-2</v>
      </c>
      <c r="BR544" s="117">
        <v>82</v>
      </c>
      <c r="BS544" s="82">
        <f>IFERROR(BR544/BN532,"-")</f>
        <v>0.15471698113207547</v>
      </c>
      <c r="BT544" s="120">
        <f t="shared" si="362"/>
        <v>171197.51219512196</v>
      </c>
      <c r="BU544" s="83">
        <f t="shared" si="370"/>
        <v>0.13398692810457516</v>
      </c>
      <c r="BV544" s="197"/>
      <c r="BW544" s="172"/>
      <c r="BX544" s="172"/>
      <c r="BY544" s="37" t="s">
        <v>89</v>
      </c>
      <c r="BZ544" s="117">
        <f t="shared" si="372"/>
        <v>222902185</v>
      </c>
      <c r="CA544" s="82">
        <f>IFERROR(BZ544/BW532,"-")</f>
        <v>1.1252583223746582E-2</v>
      </c>
      <c r="CB544" s="117">
        <f t="shared" si="373"/>
        <v>2416</v>
      </c>
      <c r="CC544" s="82">
        <f>IFERROR(CB544/BX532,"-")</f>
        <v>0.11723033626085691</v>
      </c>
      <c r="CD544" s="120">
        <f t="shared" si="363"/>
        <v>92260.838162251661</v>
      </c>
      <c r="CE544" s="83">
        <f t="shared" si="371"/>
        <v>0.10806458827212953</v>
      </c>
    </row>
    <row r="545" spans="2:83" s="31" customFormat="1" ht="13.15" customHeight="1">
      <c r="B545" s="216"/>
      <c r="C545" s="175"/>
      <c r="D545" s="197"/>
      <c r="E545" s="172"/>
      <c r="F545" s="172"/>
      <c r="G545" s="37" t="s">
        <v>91</v>
      </c>
      <c r="H545" s="117">
        <v>2891491</v>
      </c>
      <c r="I545" s="82">
        <f>IFERROR(H545/E532,"-")</f>
        <v>1.8014832206097051E-2</v>
      </c>
      <c r="J545" s="117">
        <v>4</v>
      </c>
      <c r="K545" s="82">
        <f>IFERROR(J545/F532,"-")</f>
        <v>0.05</v>
      </c>
      <c r="L545" s="120">
        <f t="shared" si="356"/>
        <v>722872.75</v>
      </c>
      <c r="M545" s="83">
        <f t="shared" si="364"/>
        <v>4.5977011494252873E-2</v>
      </c>
      <c r="N545" s="197"/>
      <c r="O545" s="172"/>
      <c r="P545" s="172"/>
      <c r="Q545" s="37" t="s">
        <v>91</v>
      </c>
      <c r="R545" s="117">
        <v>3404724</v>
      </c>
      <c r="S545" s="82">
        <f>IFERROR(R545/O532,"-")</f>
        <v>8.6537166748347771E-3</v>
      </c>
      <c r="T545" s="117">
        <v>10</v>
      </c>
      <c r="U545" s="82">
        <f>IFERROR(T545/P532,"-")</f>
        <v>4.9019607843137254E-2</v>
      </c>
      <c r="V545" s="120">
        <f t="shared" si="357"/>
        <v>340472.4</v>
      </c>
      <c r="W545" s="83">
        <f t="shared" si="365"/>
        <v>4.6511627906976744E-2</v>
      </c>
      <c r="X545" s="197"/>
      <c r="Y545" s="172"/>
      <c r="Z545" s="172"/>
      <c r="AA545" s="37" t="s">
        <v>91</v>
      </c>
      <c r="AB545" s="117">
        <v>98021075</v>
      </c>
      <c r="AC545" s="82">
        <f>IFERROR(AB545/Y532,"-")</f>
        <v>1.6373860801379075E-2</v>
      </c>
      <c r="AD545" s="117">
        <v>568</v>
      </c>
      <c r="AE545" s="82">
        <f>IFERROR(AD545/Z532,"-")</f>
        <v>6.9856106259992626E-2</v>
      </c>
      <c r="AF545" s="120">
        <f t="shared" si="358"/>
        <v>172572.31514084508</v>
      </c>
      <c r="AG545" s="83">
        <f t="shared" si="366"/>
        <v>6.4596838394177181E-2</v>
      </c>
      <c r="AH545" s="197"/>
      <c r="AI545" s="172"/>
      <c r="AJ545" s="172"/>
      <c r="AK545" s="37" t="s">
        <v>91</v>
      </c>
      <c r="AL545" s="117">
        <v>166332827</v>
      </c>
      <c r="AM545" s="82">
        <f>IFERROR(AL545/AI532,"-")</f>
        <v>2.6516879331331202E-2</v>
      </c>
      <c r="AN545" s="117">
        <v>925</v>
      </c>
      <c r="AO545" s="82">
        <f>IFERROR(AN545/AJ532,"-")</f>
        <v>0.14578408195429471</v>
      </c>
      <c r="AP545" s="120">
        <f t="shared" si="359"/>
        <v>179819.27243243242</v>
      </c>
      <c r="AQ545" s="83">
        <f t="shared" si="367"/>
        <v>0.1362498158786272</v>
      </c>
      <c r="AR545" s="197"/>
      <c r="AS545" s="172"/>
      <c r="AT545" s="172"/>
      <c r="AU545" s="37" t="s">
        <v>91</v>
      </c>
      <c r="AV545" s="117">
        <v>173866446</v>
      </c>
      <c r="AW545" s="82">
        <f>IFERROR(AV545/AS532,"-")</f>
        <v>4.148768145498858E-2</v>
      </c>
      <c r="AX545" s="117">
        <v>816</v>
      </c>
      <c r="AY545" s="82">
        <f>IFERROR(AX545/AT532,"-")</f>
        <v>0.22343921139101863</v>
      </c>
      <c r="AZ545" s="120">
        <f t="shared" si="360"/>
        <v>213071.625</v>
      </c>
      <c r="BA545" s="83">
        <f t="shared" si="368"/>
        <v>0.20451127819548873</v>
      </c>
      <c r="BB545" s="197"/>
      <c r="BC545" s="172"/>
      <c r="BD545" s="172"/>
      <c r="BE545" s="37" t="s">
        <v>91</v>
      </c>
      <c r="BF545" s="117">
        <v>129999673</v>
      </c>
      <c r="BG545" s="82">
        <f>IFERROR(BF545/BC532,"-")</f>
        <v>6.3122934433339009E-2</v>
      </c>
      <c r="BH545" s="117">
        <v>510</v>
      </c>
      <c r="BI545" s="82">
        <f>IFERROR(BH545/BD532,"-")</f>
        <v>0.30593881223755248</v>
      </c>
      <c r="BJ545" s="120">
        <f t="shared" si="361"/>
        <v>254901.31960784315</v>
      </c>
      <c r="BK545" s="83">
        <f t="shared" si="369"/>
        <v>0.27258150721539282</v>
      </c>
      <c r="BL545" s="197"/>
      <c r="BM545" s="172"/>
      <c r="BN545" s="172"/>
      <c r="BO545" s="37" t="s">
        <v>91</v>
      </c>
      <c r="BP545" s="117">
        <v>39970234</v>
      </c>
      <c r="BQ545" s="82">
        <f>IFERROR(BP545/BM532,"-")</f>
        <v>5.3607005441018846E-2</v>
      </c>
      <c r="BR545" s="117">
        <v>163</v>
      </c>
      <c r="BS545" s="82">
        <f>IFERROR(BR545/BN532,"-")</f>
        <v>0.30754716981132074</v>
      </c>
      <c r="BT545" s="120">
        <f t="shared" si="362"/>
        <v>245216.15950920247</v>
      </c>
      <c r="BU545" s="83">
        <f t="shared" si="370"/>
        <v>0.26633986928104575</v>
      </c>
      <c r="BV545" s="197"/>
      <c r="BW545" s="172"/>
      <c r="BX545" s="172"/>
      <c r="BY545" s="37" t="s">
        <v>91</v>
      </c>
      <c r="BZ545" s="117">
        <f t="shared" si="372"/>
        <v>614486470</v>
      </c>
      <c r="CA545" s="82">
        <f>IFERROR(BZ545/BW532,"-")</f>
        <v>3.1020602797326807E-2</v>
      </c>
      <c r="CB545" s="117">
        <f t="shared" si="373"/>
        <v>2996</v>
      </c>
      <c r="CC545" s="82">
        <f>IFERROR(CB545/BX532,"-")</f>
        <v>0.14537338056189045</v>
      </c>
      <c r="CD545" s="120">
        <f t="shared" si="363"/>
        <v>205102.29305740987</v>
      </c>
      <c r="CE545" s="83">
        <f t="shared" si="371"/>
        <v>0.13400724605269043</v>
      </c>
    </row>
    <row r="546" spans="2:83" s="31" customFormat="1" ht="13.15" customHeight="1">
      <c r="B546" s="216"/>
      <c r="C546" s="175"/>
      <c r="D546" s="197"/>
      <c r="E546" s="172"/>
      <c r="F546" s="172"/>
      <c r="G546" s="37" t="s">
        <v>95</v>
      </c>
      <c r="H546" s="117">
        <v>4066203</v>
      </c>
      <c r="I546" s="82">
        <f>IFERROR(H546/E532,"-")</f>
        <v>2.5333630559779868E-2</v>
      </c>
      <c r="J546" s="117">
        <v>12</v>
      </c>
      <c r="K546" s="82">
        <f>IFERROR(J546/F532,"-")</f>
        <v>0.15</v>
      </c>
      <c r="L546" s="120">
        <f t="shared" si="356"/>
        <v>338850.25</v>
      </c>
      <c r="M546" s="83">
        <f t="shared" si="364"/>
        <v>0.13793103448275862</v>
      </c>
      <c r="N546" s="197"/>
      <c r="O546" s="172"/>
      <c r="P546" s="172"/>
      <c r="Q546" s="37" t="s">
        <v>95</v>
      </c>
      <c r="R546" s="117">
        <v>2985669</v>
      </c>
      <c r="S546" s="82">
        <f>IFERROR(R546/O532,"-")</f>
        <v>7.5886132358562028E-3</v>
      </c>
      <c r="T546" s="117">
        <v>16</v>
      </c>
      <c r="U546" s="82">
        <f>IFERROR(T546/P532,"-")</f>
        <v>7.8431372549019607E-2</v>
      </c>
      <c r="V546" s="120">
        <f t="shared" si="357"/>
        <v>186604.3125</v>
      </c>
      <c r="W546" s="83">
        <f t="shared" si="365"/>
        <v>7.441860465116279E-2</v>
      </c>
      <c r="X546" s="197"/>
      <c r="Y546" s="172"/>
      <c r="Z546" s="172"/>
      <c r="AA546" s="37" t="s">
        <v>95</v>
      </c>
      <c r="AB546" s="117">
        <v>42296081</v>
      </c>
      <c r="AC546" s="82">
        <f>IFERROR(AB546/Y532,"-")</f>
        <v>7.0653187871879009E-3</v>
      </c>
      <c r="AD546" s="117">
        <v>459</v>
      </c>
      <c r="AE546" s="82">
        <f>IFERROR(AD546/Z532,"-")</f>
        <v>5.6450621079817978E-2</v>
      </c>
      <c r="AF546" s="120">
        <f t="shared" si="358"/>
        <v>92148.324618736384</v>
      </c>
      <c r="AG546" s="83">
        <f t="shared" si="366"/>
        <v>5.2200614124872056E-2</v>
      </c>
      <c r="AH546" s="197"/>
      <c r="AI546" s="172"/>
      <c r="AJ546" s="172"/>
      <c r="AK546" s="37" t="s">
        <v>95</v>
      </c>
      <c r="AL546" s="117">
        <v>34139854</v>
      </c>
      <c r="AM546" s="82">
        <f>IFERROR(AL546/AI532,"-")</f>
        <v>5.4425960601707617E-3</v>
      </c>
      <c r="AN546" s="117">
        <v>477</v>
      </c>
      <c r="AO546" s="82">
        <f>IFERROR(AN546/AJ532,"-")</f>
        <v>7.5177304964539005E-2</v>
      </c>
      <c r="AP546" s="120">
        <f t="shared" si="359"/>
        <v>71572.020964360592</v>
      </c>
      <c r="AQ546" s="83">
        <f t="shared" si="367"/>
        <v>7.0260715863897483E-2</v>
      </c>
      <c r="AR546" s="197"/>
      <c r="AS546" s="172"/>
      <c r="AT546" s="172"/>
      <c r="AU546" s="37" t="s">
        <v>95</v>
      </c>
      <c r="AV546" s="117">
        <v>20836293</v>
      </c>
      <c r="AW546" s="82">
        <f>IFERROR(AV546/AS532,"-")</f>
        <v>4.9719167014365059E-3</v>
      </c>
      <c r="AX546" s="117">
        <v>286</v>
      </c>
      <c r="AY546" s="82">
        <f>IFERROR(AX546/AT532,"-")</f>
        <v>7.8313253012048195E-2</v>
      </c>
      <c r="AZ546" s="120">
        <f t="shared" si="360"/>
        <v>72854.171328671335</v>
      </c>
      <c r="BA546" s="83">
        <f t="shared" si="368"/>
        <v>7.1679197994987467E-2</v>
      </c>
      <c r="BB546" s="197"/>
      <c r="BC546" s="172"/>
      <c r="BD546" s="172"/>
      <c r="BE546" s="37" t="s">
        <v>95</v>
      </c>
      <c r="BF546" s="117">
        <v>8563644</v>
      </c>
      <c r="BG546" s="82">
        <f>IFERROR(BF546/BC532,"-")</f>
        <v>4.158182295754367E-3</v>
      </c>
      <c r="BH546" s="117">
        <v>137</v>
      </c>
      <c r="BI546" s="82">
        <f>IFERROR(BH546/BD532,"-")</f>
        <v>8.2183563287342526E-2</v>
      </c>
      <c r="BJ546" s="120">
        <f t="shared" si="361"/>
        <v>62508.350364963502</v>
      </c>
      <c r="BK546" s="83">
        <f t="shared" si="369"/>
        <v>7.3222875467664345E-2</v>
      </c>
      <c r="BL546" s="197"/>
      <c r="BM546" s="172"/>
      <c r="BN546" s="172"/>
      <c r="BO546" s="37" t="s">
        <v>95</v>
      </c>
      <c r="BP546" s="117">
        <v>10870231</v>
      </c>
      <c r="BQ546" s="82">
        <f>IFERROR(BP546/BM532,"-")</f>
        <v>1.4578862169336605E-2</v>
      </c>
      <c r="BR546" s="117">
        <v>32</v>
      </c>
      <c r="BS546" s="82">
        <f>IFERROR(BR546/BN532,"-")</f>
        <v>6.0377358490566038E-2</v>
      </c>
      <c r="BT546" s="120">
        <f t="shared" si="362"/>
        <v>339694.71875</v>
      </c>
      <c r="BU546" s="83">
        <f t="shared" si="370"/>
        <v>5.2287581699346407E-2</v>
      </c>
      <c r="BV546" s="197"/>
      <c r="BW546" s="172"/>
      <c r="BX546" s="172"/>
      <c r="BY546" s="37" t="s">
        <v>95</v>
      </c>
      <c r="BZ546" s="117">
        <f t="shared" si="372"/>
        <v>123757975</v>
      </c>
      <c r="CA546" s="82">
        <f>IFERROR(BZ546/BW532,"-")</f>
        <v>6.2475695933166776E-3</v>
      </c>
      <c r="CB546" s="117">
        <f t="shared" si="373"/>
        <v>1419</v>
      </c>
      <c r="CC546" s="82">
        <f>IFERROR(CB546/BX532,"-")</f>
        <v>6.885341355718376E-2</v>
      </c>
      <c r="CD546" s="120">
        <f t="shared" si="363"/>
        <v>87214.922480620153</v>
      </c>
      <c r="CE546" s="83">
        <f t="shared" si="371"/>
        <v>6.3470054121751579E-2</v>
      </c>
    </row>
    <row r="547" spans="2:83" s="31" customFormat="1" ht="13.15" customHeight="1">
      <c r="B547" s="216"/>
      <c r="C547" s="175"/>
      <c r="D547" s="197"/>
      <c r="E547" s="172"/>
      <c r="F547" s="172"/>
      <c r="G547" s="38" t="s">
        <v>93</v>
      </c>
      <c r="H547" s="118">
        <v>330712</v>
      </c>
      <c r="I547" s="84">
        <f>IFERROR(H547/E532,"-")</f>
        <v>2.0604322090377481E-3</v>
      </c>
      <c r="J547" s="118">
        <v>14</v>
      </c>
      <c r="K547" s="84">
        <f>IFERROR(J547/F532,"-")</f>
        <v>0.17499999999999999</v>
      </c>
      <c r="L547" s="121">
        <f t="shared" si="356"/>
        <v>23622.285714285714</v>
      </c>
      <c r="M547" s="87">
        <f t="shared" si="364"/>
        <v>0.16091954022988506</v>
      </c>
      <c r="N547" s="197"/>
      <c r="O547" s="172"/>
      <c r="P547" s="172"/>
      <c r="Q547" s="38" t="s">
        <v>93</v>
      </c>
      <c r="R547" s="118">
        <v>480358</v>
      </c>
      <c r="S547" s="84">
        <f>IFERROR(R547/O532,"-")</f>
        <v>1.2209160080201167E-3</v>
      </c>
      <c r="T547" s="118">
        <v>32</v>
      </c>
      <c r="U547" s="84">
        <f>IFERROR(T547/P532,"-")</f>
        <v>0.15686274509803921</v>
      </c>
      <c r="V547" s="121">
        <f t="shared" si="357"/>
        <v>15011.1875</v>
      </c>
      <c r="W547" s="87">
        <f t="shared" si="365"/>
        <v>0.14883720930232558</v>
      </c>
      <c r="X547" s="197"/>
      <c r="Y547" s="172"/>
      <c r="Z547" s="172"/>
      <c r="AA547" s="38" t="s">
        <v>93</v>
      </c>
      <c r="AB547" s="118">
        <v>12055496</v>
      </c>
      <c r="AC547" s="84">
        <f>IFERROR(AB547/Y532,"-")</f>
        <v>2.0138017604436824E-3</v>
      </c>
      <c r="AD547" s="118">
        <v>608</v>
      </c>
      <c r="AE547" s="84">
        <f>IFERROR(AD547/Z532,"-")</f>
        <v>7.4775550362809001E-2</v>
      </c>
      <c r="AF547" s="121">
        <f t="shared" si="358"/>
        <v>19828.11842105263</v>
      </c>
      <c r="AG547" s="87">
        <f t="shared" si="366"/>
        <v>6.9145911520527695E-2</v>
      </c>
      <c r="AH547" s="197"/>
      <c r="AI547" s="172"/>
      <c r="AJ547" s="172"/>
      <c r="AK547" s="38" t="s">
        <v>93</v>
      </c>
      <c r="AL547" s="118">
        <v>14916555</v>
      </c>
      <c r="AM547" s="84">
        <f>IFERROR(AL547/AI532,"-")</f>
        <v>2.3780061705688748E-3</v>
      </c>
      <c r="AN547" s="118">
        <v>702</v>
      </c>
      <c r="AO547" s="84">
        <f>IFERROR(AN547/AJ532,"-")</f>
        <v>0.11063829787234042</v>
      </c>
      <c r="AP547" s="121">
        <f t="shared" si="359"/>
        <v>21248.653846153848</v>
      </c>
      <c r="AQ547" s="87">
        <f t="shared" si="367"/>
        <v>0.1034025629695095</v>
      </c>
      <c r="AR547" s="197"/>
      <c r="AS547" s="172"/>
      <c r="AT547" s="172"/>
      <c r="AU547" s="38" t="s">
        <v>93</v>
      </c>
      <c r="AV547" s="118">
        <v>12701529</v>
      </c>
      <c r="AW547" s="84">
        <f>IFERROR(AV547/AS532,"-")</f>
        <v>3.0308147504395392E-3</v>
      </c>
      <c r="AX547" s="118">
        <v>505</v>
      </c>
      <c r="AY547" s="84">
        <f>IFERROR(AX547/AT532,"-")</f>
        <v>0.13828039430449068</v>
      </c>
      <c r="AZ547" s="121">
        <f t="shared" si="360"/>
        <v>25151.542574257426</v>
      </c>
      <c r="BA547" s="87">
        <f t="shared" si="368"/>
        <v>0.12656641604010024</v>
      </c>
      <c r="BB547" s="197"/>
      <c r="BC547" s="172"/>
      <c r="BD547" s="172"/>
      <c r="BE547" s="38" t="s">
        <v>93</v>
      </c>
      <c r="BF547" s="118">
        <v>9378693</v>
      </c>
      <c r="BG547" s="84">
        <f>IFERROR(BF547/BC532,"-")</f>
        <v>4.5539393265198102E-3</v>
      </c>
      <c r="BH547" s="118">
        <v>255</v>
      </c>
      <c r="BI547" s="84">
        <f>IFERROR(BH547/BD532,"-")</f>
        <v>0.15296940611877624</v>
      </c>
      <c r="BJ547" s="121">
        <f t="shared" si="361"/>
        <v>36779.188235294117</v>
      </c>
      <c r="BK547" s="87">
        <f t="shared" si="369"/>
        <v>0.13629075360769641</v>
      </c>
      <c r="BL547" s="197"/>
      <c r="BM547" s="172"/>
      <c r="BN547" s="172"/>
      <c r="BO547" s="38" t="s">
        <v>93</v>
      </c>
      <c r="BP547" s="118">
        <v>3008178</v>
      </c>
      <c r="BQ547" s="84">
        <f>IFERROR(BP547/BM532,"-")</f>
        <v>4.034487624304456E-3</v>
      </c>
      <c r="BR547" s="118">
        <v>94</v>
      </c>
      <c r="BS547" s="84">
        <f>IFERROR(BR547/BN532,"-")</f>
        <v>0.17735849056603772</v>
      </c>
      <c r="BT547" s="121">
        <f t="shared" si="362"/>
        <v>32001.893617021276</v>
      </c>
      <c r="BU547" s="87">
        <f t="shared" si="370"/>
        <v>0.15359477124183007</v>
      </c>
      <c r="BV547" s="197"/>
      <c r="BW547" s="172"/>
      <c r="BX547" s="172"/>
      <c r="BY547" s="38" t="s">
        <v>93</v>
      </c>
      <c r="BZ547" s="118">
        <f t="shared" si="372"/>
        <v>52871521</v>
      </c>
      <c r="CA547" s="84">
        <f>IFERROR(BZ547/BW532,"-")</f>
        <v>2.6690684535845403E-3</v>
      </c>
      <c r="CB547" s="118">
        <f t="shared" si="373"/>
        <v>2210</v>
      </c>
      <c r="CC547" s="84">
        <f>IFERROR(CB547/BX532,"-")</f>
        <v>0.10723470328497259</v>
      </c>
      <c r="CD547" s="121">
        <f t="shared" si="363"/>
        <v>23923.765158371039</v>
      </c>
      <c r="CE547" s="87">
        <f t="shared" si="371"/>
        <v>9.8850471887999281E-2</v>
      </c>
    </row>
    <row r="548" spans="2:83" s="31" customFormat="1" ht="13.15" customHeight="1">
      <c r="B548" s="216"/>
      <c r="C548" s="176"/>
      <c r="D548" s="198"/>
      <c r="E548" s="173"/>
      <c r="F548" s="173"/>
      <c r="G548" s="39" t="s">
        <v>100</v>
      </c>
      <c r="H548" s="114">
        <f>SUM(H532:H547)</f>
        <v>30649116</v>
      </c>
      <c r="I548" s="84">
        <f>IFERROR(H548/E532,"-")</f>
        <v>0.19095293120580503</v>
      </c>
      <c r="J548" s="118">
        <v>58</v>
      </c>
      <c r="K548" s="84">
        <f>IFERROR(J548/F532,"-")</f>
        <v>0.72499999999999998</v>
      </c>
      <c r="L548" s="121">
        <f t="shared" si="356"/>
        <v>528433.03448275861</v>
      </c>
      <c r="M548" s="88">
        <f t="shared" si="364"/>
        <v>0.66666666666666663</v>
      </c>
      <c r="N548" s="198"/>
      <c r="O548" s="173"/>
      <c r="P548" s="173"/>
      <c r="Q548" s="39" t="s">
        <v>100</v>
      </c>
      <c r="R548" s="114">
        <f>SUM(R532:R547)</f>
        <v>47889616</v>
      </c>
      <c r="S548" s="84">
        <f>IFERROR(R548/O532,"-")</f>
        <v>0.12172004794827256</v>
      </c>
      <c r="T548" s="118">
        <v>170</v>
      </c>
      <c r="U548" s="84">
        <f>IFERROR(T548/P532,"-")</f>
        <v>0.83333333333333337</v>
      </c>
      <c r="V548" s="121">
        <f t="shared" si="357"/>
        <v>281703.62352941174</v>
      </c>
      <c r="W548" s="88">
        <f t="shared" si="365"/>
        <v>0.79069767441860461</v>
      </c>
      <c r="X548" s="198"/>
      <c r="Y548" s="173"/>
      <c r="Z548" s="173"/>
      <c r="AA548" s="39" t="s">
        <v>100</v>
      </c>
      <c r="AB548" s="114">
        <f>SUM(AB532:AB547)</f>
        <v>1030853686</v>
      </c>
      <c r="AC548" s="84">
        <f>IFERROR(AB548/Y532,"-")</f>
        <v>0.17219822126162698</v>
      </c>
      <c r="AD548" s="118">
        <v>5715</v>
      </c>
      <c r="AE548" s="84">
        <f>IFERROR(AD548/Z532,"-")</f>
        <v>0.70286557618989054</v>
      </c>
      <c r="AF548" s="121">
        <f t="shared" si="358"/>
        <v>180376.84794400699</v>
      </c>
      <c r="AG548" s="88">
        <f t="shared" si="366"/>
        <v>0.64994882292732858</v>
      </c>
      <c r="AH548" s="198"/>
      <c r="AI548" s="173"/>
      <c r="AJ548" s="173"/>
      <c r="AK548" s="39" t="s">
        <v>100</v>
      </c>
      <c r="AL548" s="114">
        <f>SUM(AL532:AL547)</f>
        <v>1341352801</v>
      </c>
      <c r="AM548" s="84">
        <f>IFERROR(AL548/AI532,"-")</f>
        <v>0.21383927037361131</v>
      </c>
      <c r="AN548" s="118">
        <v>5094</v>
      </c>
      <c r="AO548" s="84">
        <f>IFERROR(AN548/AJ532,"-")</f>
        <v>0.80283687943262416</v>
      </c>
      <c r="AP548" s="121">
        <f t="shared" si="359"/>
        <v>263320.14153906557</v>
      </c>
      <c r="AQ548" s="88">
        <f t="shared" si="367"/>
        <v>0.75033141847105611</v>
      </c>
      <c r="AR548" s="198"/>
      <c r="AS548" s="173"/>
      <c r="AT548" s="173"/>
      <c r="AU548" s="39" t="s">
        <v>100</v>
      </c>
      <c r="AV548" s="114">
        <f>SUM(AV532:AV547)</f>
        <v>973269898</v>
      </c>
      <c r="AW548" s="84">
        <f>IFERROR(AV548/AS532,"-")</f>
        <v>0.23223981640455932</v>
      </c>
      <c r="AX548" s="118">
        <v>3152</v>
      </c>
      <c r="AY548" s="84">
        <f>IFERROR(AX548/AT532,"-")</f>
        <v>0.86308871851040525</v>
      </c>
      <c r="AZ548" s="121">
        <f t="shared" si="360"/>
        <v>308778.52093908627</v>
      </c>
      <c r="BA548" s="88">
        <f t="shared" si="368"/>
        <v>0.78997493734335844</v>
      </c>
      <c r="BB548" s="198"/>
      <c r="BC548" s="173"/>
      <c r="BD548" s="173"/>
      <c r="BE548" s="39" t="s">
        <v>100</v>
      </c>
      <c r="BF548" s="114">
        <f>SUM(BF532:BF547)</f>
        <v>597376375</v>
      </c>
      <c r="BG548" s="84">
        <f>IFERROR(BF548/BC532,"-")</f>
        <v>0.29006342001453145</v>
      </c>
      <c r="BH548" s="118">
        <v>1450</v>
      </c>
      <c r="BI548" s="84">
        <f>IFERROR(BH548/BD532,"-")</f>
        <v>0.86982603479304144</v>
      </c>
      <c r="BJ548" s="121">
        <f t="shared" si="361"/>
        <v>411983.70689655171</v>
      </c>
      <c r="BK548" s="88">
        <f t="shared" si="369"/>
        <v>0.774986638161411</v>
      </c>
      <c r="BL548" s="198"/>
      <c r="BM548" s="173"/>
      <c r="BN548" s="173"/>
      <c r="BO548" s="39" t="s">
        <v>100</v>
      </c>
      <c r="BP548" s="114">
        <f>SUM(BP532:BP547)</f>
        <v>233107141</v>
      </c>
      <c r="BQ548" s="84">
        <f>IFERROR(BP548/BM532,"-")</f>
        <v>0.31263704325392111</v>
      </c>
      <c r="BR548" s="118">
        <v>457</v>
      </c>
      <c r="BS548" s="84">
        <f>IFERROR(BR548/BN532,"-")</f>
        <v>0.86226415094339626</v>
      </c>
      <c r="BT548" s="121">
        <f t="shared" si="362"/>
        <v>510081.27133479214</v>
      </c>
      <c r="BU548" s="88">
        <f t="shared" si="370"/>
        <v>0.74673202614379086</v>
      </c>
      <c r="BV548" s="198"/>
      <c r="BW548" s="173"/>
      <c r="BX548" s="173"/>
      <c r="BY548" s="39" t="s">
        <v>100</v>
      </c>
      <c r="BZ548" s="114">
        <f t="shared" si="372"/>
        <v>4254498633</v>
      </c>
      <c r="CA548" s="84">
        <f>IFERROR(BZ548/BW532,"-")</f>
        <v>0.21477627033197796</v>
      </c>
      <c r="CB548" s="114">
        <f t="shared" si="373"/>
        <v>16096</v>
      </c>
      <c r="CC548" s="84">
        <f>IFERROR(CB548/BX532,"-")</f>
        <v>0.78101800184385461</v>
      </c>
      <c r="CD548" s="121">
        <f t="shared" si="363"/>
        <v>264320.24310387677</v>
      </c>
      <c r="CE548" s="88">
        <f t="shared" si="371"/>
        <v>0.71995348213087629</v>
      </c>
    </row>
    <row r="549" spans="2:83" s="31" customFormat="1" ht="13.15" customHeight="1">
      <c r="B549" s="216">
        <v>33</v>
      </c>
      <c r="C549" s="174" t="s">
        <v>42</v>
      </c>
      <c r="D549" s="196">
        <f>CI37</f>
        <v>33</v>
      </c>
      <c r="E549" s="171">
        <v>50353740</v>
      </c>
      <c r="F549" s="171">
        <v>27</v>
      </c>
      <c r="G549" s="35" t="s">
        <v>66</v>
      </c>
      <c r="H549" s="124">
        <v>25974</v>
      </c>
      <c r="I549" s="80">
        <f>IFERROR(H549/E549,"-")</f>
        <v>5.1583060165938019E-4</v>
      </c>
      <c r="J549" s="124">
        <v>4</v>
      </c>
      <c r="K549" s="80">
        <f>IFERROR(J549/F549,"-")</f>
        <v>0.14814814814814814</v>
      </c>
      <c r="L549" s="119">
        <f t="shared" si="356"/>
        <v>6493.5</v>
      </c>
      <c r="M549" s="81">
        <f t="shared" ref="M549:M565" si="374">IFERROR(J549/$CI$37,"-")</f>
        <v>0.12121212121212122</v>
      </c>
      <c r="N549" s="196">
        <f>CJ37</f>
        <v>73</v>
      </c>
      <c r="O549" s="171">
        <v>127602030</v>
      </c>
      <c r="P549" s="171">
        <v>69</v>
      </c>
      <c r="Q549" s="35" t="s">
        <v>66</v>
      </c>
      <c r="R549" s="124">
        <v>1559645</v>
      </c>
      <c r="S549" s="80">
        <f>IFERROR(R549/O549,"-")</f>
        <v>1.2222728744989402E-2</v>
      </c>
      <c r="T549" s="124">
        <v>17</v>
      </c>
      <c r="U549" s="80">
        <f>IFERROR(T549/P549,"-")</f>
        <v>0.24637681159420291</v>
      </c>
      <c r="V549" s="119">
        <f t="shared" si="357"/>
        <v>91743.823529411762</v>
      </c>
      <c r="W549" s="81">
        <f t="shared" ref="W549:W565" si="375">IFERROR(T549/$CJ$37,"-")</f>
        <v>0.23287671232876711</v>
      </c>
      <c r="X549" s="196">
        <f>CK37</f>
        <v>2655</v>
      </c>
      <c r="Y549" s="171">
        <v>1951348100</v>
      </c>
      <c r="Z549" s="171">
        <v>2474</v>
      </c>
      <c r="AA549" s="35" t="s">
        <v>66</v>
      </c>
      <c r="AB549" s="124">
        <v>43007264</v>
      </c>
      <c r="AC549" s="80">
        <f>IFERROR(AB549/Y549,"-")</f>
        <v>2.2039770351584116E-2</v>
      </c>
      <c r="AD549" s="124">
        <v>439</v>
      </c>
      <c r="AE549" s="80">
        <f>IFERROR(AD549/Z549,"-")</f>
        <v>0.17744543249797898</v>
      </c>
      <c r="AF549" s="119">
        <f t="shared" si="358"/>
        <v>97966.432801822317</v>
      </c>
      <c r="AG549" s="81">
        <f t="shared" ref="AG549:AG565" si="376">IFERROR(AD549/$CK$37,"-")</f>
        <v>0.16534839924670433</v>
      </c>
      <c r="AH549" s="196">
        <f>CL37</f>
        <v>1682</v>
      </c>
      <c r="AI549" s="171">
        <v>1479350200</v>
      </c>
      <c r="AJ549" s="171">
        <v>1579</v>
      </c>
      <c r="AK549" s="35" t="s">
        <v>66</v>
      </c>
      <c r="AL549" s="124">
        <v>56854908</v>
      </c>
      <c r="AM549" s="80">
        <f>IFERROR(AL549/AI549,"-")</f>
        <v>3.8432352258444283E-2</v>
      </c>
      <c r="AN549" s="124">
        <v>365</v>
      </c>
      <c r="AO549" s="80">
        <f>IFERROR(AN549/AJ549,"-")</f>
        <v>0.23115896136795441</v>
      </c>
      <c r="AP549" s="119">
        <f t="shared" si="359"/>
        <v>155766.8712328767</v>
      </c>
      <c r="AQ549" s="81">
        <f t="shared" ref="AQ549:AQ565" si="377">IFERROR(AN549/$CL$37,"-")</f>
        <v>0.21700356718192629</v>
      </c>
      <c r="AR549" s="196">
        <f>CM37</f>
        <v>1054</v>
      </c>
      <c r="AS549" s="171">
        <v>1102604290</v>
      </c>
      <c r="AT549" s="171">
        <v>969</v>
      </c>
      <c r="AU549" s="35" t="s">
        <v>66</v>
      </c>
      <c r="AV549" s="124">
        <v>61114398</v>
      </c>
      <c r="AW549" s="80">
        <f>IFERROR(AV549/AS549,"-")</f>
        <v>5.542731744676959E-2</v>
      </c>
      <c r="AX549" s="124">
        <v>283</v>
      </c>
      <c r="AY549" s="80">
        <f>IFERROR(AX549/AT549,"-")</f>
        <v>0.29205366357069146</v>
      </c>
      <c r="AZ549" s="119">
        <f t="shared" si="360"/>
        <v>215951.93639575972</v>
      </c>
      <c r="BA549" s="81">
        <f t="shared" ref="BA549:BA565" si="378">IFERROR(AX549/$CM$37,"-")</f>
        <v>0.26850094876660341</v>
      </c>
      <c r="BB549" s="196">
        <f>CN37</f>
        <v>533</v>
      </c>
      <c r="BC549" s="171">
        <v>606196840</v>
      </c>
      <c r="BD549" s="171">
        <v>472</v>
      </c>
      <c r="BE549" s="35" t="s">
        <v>66</v>
      </c>
      <c r="BF549" s="124">
        <v>26508971</v>
      </c>
      <c r="BG549" s="80">
        <f>IFERROR(BF549/BC549,"-")</f>
        <v>4.3729972264454561E-2</v>
      </c>
      <c r="BH549" s="124">
        <v>131</v>
      </c>
      <c r="BI549" s="80">
        <f>IFERROR(BH549/BD549,"-")</f>
        <v>0.27754237288135591</v>
      </c>
      <c r="BJ549" s="119">
        <f t="shared" si="361"/>
        <v>202358.55725190841</v>
      </c>
      <c r="BK549" s="81">
        <f t="shared" ref="BK549:BK565" si="379">IFERROR(BH549/$CN$37,"-")</f>
        <v>0.24577861163227016</v>
      </c>
      <c r="BL549" s="196">
        <f>CO37</f>
        <v>182</v>
      </c>
      <c r="BM549" s="171">
        <v>210032820</v>
      </c>
      <c r="BN549" s="171">
        <v>157</v>
      </c>
      <c r="BO549" s="35" t="s">
        <v>66</v>
      </c>
      <c r="BP549" s="124">
        <v>5702774</v>
      </c>
      <c r="BQ549" s="80">
        <f>IFERROR(BP549/BM549,"-")</f>
        <v>2.7151823224579853E-2</v>
      </c>
      <c r="BR549" s="124">
        <v>47</v>
      </c>
      <c r="BS549" s="80">
        <f>IFERROR(BR549/BN549,"-")</f>
        <v>0.29936305732484075</v>
      </c>
      <c r="BT549" s="119">
        <f t="shared" si="362"/>
        <v>121335.6170212766</v>
      </c>
      <c r="BU549" s="81">
        <f t="shared" ref="BU549:BU565" si="380">IFERROR(BR549/$CO$37,"-")</f>
        <v>0.25824175824175827</v>
      </c>
      <c r="BV549" s="196">
        <f>CP37</f>
        <v>6212</v>
      </c>
      <c r="BW549" s="171">
        <f>SUM(E549,O549,Y549,AI549,AS549,BC549,BM549)</f>
        <v>5527488020</v>
      </c>
      <c r="BX549" s="171">
        <f>SUM(F549,P549,Z549,AJ549,AT549,BD549,BN549)</f>
        <v>5747</v>
      </c>
      <c r="BY549" s="35" t="s">
        <v>66</v>
      </c>
      <c r="BZ549" s="124">
        <f t="shared" si="372"/>
        <v>194773934</v>
      </c>
      <c r="CA549" s="80">
        <f>IFERROR(BZ549/BW549,"-")</f>
        <v>3.5237332635593845E-2</v>
      </c>
      <c r="CB549" s="124">
        <f t="shared" si="373"/>
        <v>1286</v>
      </c>
      <c r="CC549" s="80">
        <f>IFERROR(CB549/BX549,"-")</f>
        <v>0.22376892291630415</v>
      </c>
      <c r="CD549" s="119">
        <f t="shared" si="363"/>
        <v>151457.18040435459</v>
      </c>
      <c r="CE549" s="81">
        <f t="shared" ref="CE549:CE565" si="381">IFERROR(CB549/$CP$37,"-")</f>
        <v>0.20701867353509337</v>
      </c>
    </row>
    <row r="550" spans="2:83" s="31" customFormat="1" ht="13.15" customHeight="1">
      <c r="B550" s="216"/>
      <c r="C550" s="175"/>
      <c r="D550" s="197"/>
      <c r="E550" s="172"/>
      <c r="F550" s="172"/>
      <c r="G550" s="36" t="s">
        <v>68</v>
      </c>
      <c r="H550" s="117">
        <v>1127558</v>
      </c>
      <c r="I550" s="82">
        <f>IFERROR(H550/E549,"-")</f>
        <v>2.2392735872250998E-2</v>
      </c>
      <c r="J550" s="117">
        <v>8</v>
      </c>
      <c r="K550" s="82">
        <f>IFERROR(J550/F549,"-")</f>
        <v>0.29629629629629628</v>
      </c>
      <c r="L550" s="120">
        <f t="shared" si="356"/>
        <v>140944.75</v>
      </c>
      <c r="M550" s="83">
        <f t="shared" si="374"/>
        <v>0.24242424242424243</v>
      </c>
      <c r="N550" s="197"/>
      <c r="O550" s="172"/>
      <c r="P550" s="172"/>
      <c r="Q550" s="36" t="s">
        <v>68</v>
      </c>
      <c r="R550" s="117">
        <v>3931652</v>
      </c>
      <c r="S550" s="82">
        <f>IFERROR(R550/O549,"-")</f>
        <v>3.0811829561018741E-2</v>
      </c>
      <c r="T550" s="117">
        <v>24</v>
      </c>
      <c r="U550" s="82">
        <f>IFERROR(T550/P549,"-")</f>
        <v>0.34782608695652173</v>
      </c>
      <c r="V550" s="120">
        <f t="shared" si="357"/>
        <v>163818.83333333334</v>
      </c>
      <c r="W550" s="83">
        <f t="shared" si="375"/>
        <v>0.32876712328767121</v>
      </c>
      <c r="X550" s="197"/>
      <c r="Y550" s="172"/>
      <c r="Z550" s="172"/>
      <c r="AA550" s="36" t="s">
        <v>68</v>
      </c>
      <c r="AB550" s="117">
        <v>74120705</v>
      </c>
      <c r="AC550" s="82">
        <f>IFERROR(AB550/Y549,"-")</f>
        <v>3.7984358095821034E-2</v>
      </c>
      <c r="AD550" s="117">
        <v>502</v>
      </c>
      <c r="AE550" s="82">
        <f>IFERROR(AD550/Z549,"-")</f>
        <v>0.20291026677445431</v>
      </c>
      <c r="AF550" s="120">
        <f t="shared" si="358"/>
        <v>147650.80677290837</v>
      </c>
      <c r="AG550" s="83">
        <f t="shared" si="376"/>
        <v>0.18907721280602638</v>
      </c>
      <c r="AH550" s="197"/>
      <c r="AI550" s="172"/>
      <c r="AJ550" s="172"/>
      <c r="AK550" s="36" t="s">
        <v>68</v>
      </c>
      <c r="AL550" s="117">
        <v>23128822</v>
      </c>
      <c r="AM550" s="82">
        <f>IFERROR(AL550/AI549,"-")</f>
        <v>1.5634446799682726E-2</v>
      </c>
      <c r="AN550" s="117">
        <v>415</v>
      </c>
      <c r="AO550" s="82">
        <f>IFERROR(AN550/AJ549,"-")</f>
        <v>0.26282457251424951</v>
      </c>
      <c r="AP550" s="120">
        <f t="shared" si="359"/>
        <v>55732.101204819279</v>
      </c>
      <c r="AQ550" s="83">
        <f t="shared" si="377"/>
        <v>0.24673008323424495</v>
      </c>
      <c r="AR550" s="197"/>
      <c r="AS550" s="172"/>
      <c r="AT550" s="172"/>
      <c r="AU550" s="36" t="s">
        <v>68</v>
      </c>
      <c r="AV550" s="117">
        <v>26741544</v>
      </c>
      <c r="AW550" s="82">
        <f>IFERROR(AV550/AS549,"-")</f>
        <v>2.4253074509623031E-2</v>
      </c>
      <c r="AX550" s="117">
        <v>289</v>
      </c>
      <c r="AY550" s="82">
        <f>IFERROR(AX550/AT549,"-")</f>
        <v>0.2982456140350877</v>
      </c>
      <c r="AZ550" s="120">
        <f t="shared" si="360"/>
        <v>92531.294117647063</v>
      </c>
      <c r="BA550" s="83">
        <f t="shared" si="378"/>
        <v>0.27419354838709675</v>
      </c>
      <c r="BB550" s="197"/>
      <c r="BC550" s="172"/>
      <c r="BD550" s="172"/>
      <c r="BE550" s="36" t="s">
        <v>68</v>
      </c>
      <c r="BF550" s="117">
        <v>6262237</v>
      </c>
      <c r="BG550" s="82">
        <f>IFERROR(BF550/BC549,"-")</f>
        <v>1.0330368927690221E-2</v>
      </c>
      <c r="BH550" s="117">
        <v>145</v>
      </c>
      <c r="BI550" s="82">
        <f>IFERROR(BH550/BD549,"-")</f>
        <v>0.30720338983050849</v>
      </c>
      <c r="BJ550" s="120">
        <f t="shared" si="361"/>
        <v>43187.841379310346</v>
      </c>
      <c r="BK550" s="83">
        <f t="shared" si="379"/>
        <v>0.27204502814258913</v>
      </c>
      <c r="BL550" s="197"/>
      <c r="BM550" s="172"/>
      <c r="BN550" s="172"/>
      <c r="BO550" s="36" t="s">
        <v>68</v>
      </c>
      <c r="BP550" s="117">
        <v>2448496</v>
      </c>
      <c r="BQ550" s="82">
        <f>IFERROR(BP550/BM549,"-")</f>
        <v>1.165768283261635E-2</v>
      </c>
      <c r="BR550" s="117">
        <v>45</v>
      </c>
      <c r="BS550" s="82">
        <f>IFERROR(BR550/BN549,"-")</f>
        <v>0.28662420382165604</v>
      </c>
      <c r="BT550" s="120">
        <f t="shared" si="362"/>
        <v>54411.022222222222</v>
      </c>
      <c r="BU550" s="83">
        <f t="shared" si="380"/>
        <v>0.24725274725274726</v>
      </c>
      <c r="BV550" s="197"/>
      <c r="BW550" s="172"/>
      <c r="BX550" s="172"/>
      <c r="BY550" s="36" t="s">
        <v>68</v>
      </c>
      <c r="BZ550" s="117">
        <f t="shared" si="372"/>
        <v>137761014</v>
      </c>
      <c r="CA550" s="82">
        <f>IFERROR(BZ550/BW549,"-")</f>
        <v>2.4922896893044735E-2</v>
      </c>
      <c r="CB550" s="117">
        <f t="shared" si="373"/>
        <v>1428</v>
      </c>
      <c r="CC550" s="82">
        <f>IFERROR(CB550/BX549,"-")</f>
        <v>0.24847746650426308</v>
      </c>
      <c r="CD550" s="120">
        <f t="shared" si="363"/>
        <v>96471.298319327732</v>
      </c>
      <c r="CE550" s="83">
        <f t="shared" si="381"/>
        <v>0.22987765614938829</v>
      </c>
    </row>
    <row r="551" spans="2:83" s="31" customFormat="1" ht="13.15" customHeight="1">
      <c r="B551" s="216"/>
      <c r="C551" s="175"/>
      <c r="D551" s="197"/>
      <c r="E551" s="172"/>
      <c r="F551" s="172"/>
      <c r="G551" s="37" t="s">
        <v>70</v>
      </c>
      <c r="H551" s="117">
        <v>18085</v>
      </c>
      <c r="I551" s="82">
        <f>IFERROR(H551/E549,"-")</f>
        <v>3.5915902175290255E-4</v>
      </c>
      <c r="J551" s="117">
        <v>4</v>
      </c>
      <c r="K551" s="82">
        <f>IFERROR(J551/F549,"-")</f>
        <v>0.14814814814814814</v>
      </c>
      <c r="L551" s="120">
        <f t="shared" si="356"/>
        <v>4521.25</v>
      </c>
      <c r="M551" s="83">
        <f t="shared" si="374"/>
        <v>0.12121212121212122</v>
      </c>
      <c r="N551" s="197"/>
      <c r="O551" s="172"/>
      <c r="P551" s="172"/>
      <c r="Q551" s="37" t="s">
        <v>70</v>
      </c>
      <c r="R551" s="117">
        <v>874081</v>
      </c>
      <c r="S551" s="82">
        <f>IFERROR(R551/O549,"-")</f>
        <v>6.8500555986452565E-3</v>
      </c>
      <c r="T551" s="117">
        <v>18</v>
      </c>
      <c r="U551" s="82">
        <f>IFERROR(T551/P549,"-")</f>
        <v>0.2608695652173913</v>
      </c>
      <c r="V551" s="120">
        <f t="shared" si="357"/>
        <v>48560.055555555555</v>
      </c>
      <c r="W551" s="83">
        <f t="shared" si="375"/>
        <v>0.24657534246575341</v>
      </c>
      <c r="X551" s="197"/>
      <c r="Y551" s="172"/>
      <c r="Z551" s="172"/>
      <c r="AA551" s="37" t="s">
        <v>70</v>
      </c>
      <c r="AB551" s="117">
        <v>25898828</v>
      </c>
      <c r="AC551" s="82">
        <f>IFERROR(AB551/Y549,"-")</f>
        <v>1.3272274690507553E-2</v>
      </c>
      <c r="AD551" s="117">
        <v>601</v>
      </c>
      <c r="AE551" s="82">
        <f>IFERROR(AD551/Z549,"-")</f>
        <v>0.24292643492320129</v>
      </c>
      <c r="AF551" s="120">
        <f t="shared" si="358"/>
        <v>43092.891846921797</v>
      </c>
      <c r="AG551" s="83">
        <f t="shared" si="376"/>
        <v>0.22636534839924671</v>
      </c>
      <c r="AH551" s="197"/>
      <c r="AI551" s="172"/>
      <c r="AJ551" s="172"/>
      <c r="AK551" s="37" t="s">
        <v>70</v>
      </c>
      <c r="AL551" s="117">
        <v>21765244</v>
      </c>
      <c r="AM551" s="82">
        <f>IFERROR(AL551/AI549,"-")</f>
        <v>1.4712705618994069E-2</v>
      </c>
      <c r="AN551" s="117">
        <v>419</v>
      </c>
      <c r="AO551" s="82">
        <f>IFERROR(AN551/AJ549,"-")</f>
        <v>0.26535782140595315</v>
      </c>
      <c r="AP551" s="120">
        <f t="shared" si="359"/>
        <v>51945.689737470166</v>
      </c>
      <c r="AQ551" s="83">
        <f t="shared" si="377"/>
        <v>0.24910820451843044</v>
      </c>
      <c r="AR551" s="197"/>
      <c r="AS551" s="172"/>
      <c r="AT551" s="172"/>
      <c r="AU551" s="37" t="s">
        <v>70</v>
      </c>
      <c r="AV551" s="117">
        <v>14708651</v>
      </c>
      <c r="AW551" s="82">
        <f>IFERROR(AV551/AS549,"-")</f>
        <v>1.333991816774085E-2</v>
      </c>
      <c r="AX551" s="117">
        <v>301</v>
      </c>
      <c r="AY551" s="82">
        <f>IFERROR(AX551/AT549,"-")</f>
        <v>0.3106295149638803</v>
      </c>
      <c r="AZ551" s="120">
        <f t="shared" si="360"/>
        <v>48865.950166112954</v>
      </c>
      <c r="BA551" s="83">
        <f t="shared" si="378"/>
        <v>0.2855787476280835</v>
      </c>
      <c r="BB551" s="197"/>
      <c r="BC551" s="172"/>
      <c r="BD551" s="172"/>
      <c r="BE551" s="37" t="s">
        <v>70</v>
      </c>
      <c r="BF551" s="117">
        <v>3536585</v>
      </c>
      <c r="BG551" s="82">
        <f>IFERROR(BF551/BC549,"-")</f>
        <v>5.8340538363743366E-3</v>
      </c>
      <c r="BH551" s="117">
        <v>132</v>
      </c>
      <c r="BI551" s="82">
        <f>IFERROR(BH551/BD549,"-")</f>
        <v>0.27966101694915252</v>
      </c>
      <c r="BJ551" s="120">
        <f t="shared" si="361"/>
        <v>26792.310606060608</v>
      </c>
      <c r="BK551" s="83">
        <f t="shared" si="379"/>
        <v>0.24765478424015008</v>
      </c>
      <c r="BL551" s="197"/>
      <c r="BM551" s="172"/>
      <c r="BN551" s="172"/>
      <c r="BO551" s="37" t="s">
        <v>70</v>
      </c>
      <c r="BP551" s="117">
        <v>2662586</v>
      </c>
      <c r="BQ551" s="82">
        <f>IFERROR(BP551/BM549,"-")</f>
        <v>1.2676999718424958E-2</v>
      </c>
      <c r="BR551" s="117">
        <v>38</v>
      </c>
      <c r="BS551" s="82">
        <f>IFERROR(BR551/BN549,"-")</f>
        <v>0.24203821656050956</v>
      </c>
      <c r="BT551" s="120">
        <f t="shared" si="362"/>
        <v>70068.052631578947</v>
      </c>
      <c r="BU551" s="83">
        <f t="shared" si="380"/>
        <v>0.2087912087912088</v>
      </c>
      <c r="BV551" s="197"/>
      <c r="BW551" s="172"/>
      <c r="BX551" s="172"/>
      <c r="BY551" s="37" t="s">
        <v>70</v>
      </c>
      <c r="BZ551" s="117">
        <f t="shared" si="372"/>
        <v>69464060</v>
      </c>
      <c r="CA551" s="82">
        <f>IFERROR(BZ551/BW549,"-")</f>
        <v>1.2567021357379622E-2</v>
      </c>
      <c r="CB551" s="117">
        <f t="shared" si="373"/>
        <v>1513</v>
      </c>
      <c r="CC551" s="82">
        <f>IFERROR(CB551/BX549,"-")</f>
        <v>0.26326779189142163</v>
      </c>
      <c r="CD551" s="120">
        <f t="shared" si="363"/>
        <v>45911.473892927956</v>
      </c>
      <c r="CE551" s="83">
        <f t="shared" si="381"/>
        <v>0.24356084996780425</v>
      </c>
    </row>
    <row r="552" spans="2:83" s="31" customFormat="1" ht="13.15" customHeight="1">
      <c r="B552" s="216"/>
      <c r="C552" s="175"/>
      <c r="D552" s="197"/>
      <c r="E552" s="172"/>
      <c r="F552" s="172"/>
      <c r="G552" s="37" t="s">
        <v>72</v>
      </c>
      <c r="H552" s="117">
        <v>25285</v>
      </c>
      <c r="I552" s="82">
        <f>IFERROR(H552/E549,"-")</f>
        <v>5.0214740752126856E-4</v>
      </c>
      <c r="J552" s="117">
        <v>4</v>
      </c>
      <c r="K552" s="82">
        <f>IFERROR(J552/F549,"-")</f>
        <v>0.14814814814814814</v>
      </c>
      <c r="L552" s="120">
        <f t="shared" si="356"/>
        <v>6321.25</v>
      </c>
      <c r="M552" s="83">
        <f t="shared" si="374"/>
        <v>0.12121212121212122</v>
      </c>
      <c r="N552" s="197"/>
      <c r="O552" s="172"/>
      <c r="P552" s="172"/>
      <c r="Q552" s="37" t="s">
        <v>72</v>
      </c>
      <c r="R552" s="117">
        <v>66528</v>
      </c>
      <c r="S552" s="82">
        <f>IFERROR(R552/O549,"-")</f>
        <v>5.2137101580593975E-4</v>
      </c>
      <c r="T552" s="117">
        <v>5</v>
      </c>
      <c r="U552" s="82">
        <f>IFERROR(T552/P549,"-")</f>
        <v>7.2463768115942032E-2</v>
      </c>
      <c r="V552" s="120">
        <f t="shared" si="357"/>
        <v>13305.6</v>
      </c>
      <c r="W552" s="83">
        <f t="shared" si="375"/>
        <v>6.8493150684931503E-2</v>
      </c>
      <c r="X552" s="197"/>
      <c r="Y552" s="172"/>
      <c r="Z552" s="172"/>
      <c r="AA552" s="37" t="s">
        <v>72</v>
      </c>
      <c r="AB552" s="117">
        <v>7216553</v>
      </c>
      <c r="AC552" s="82">
        <f>IFERROR(AB552/Y549,"-")</f>
        <v>3.6982396938813737E-3</v>
      </c>
      <c r="AD552" s="117">
        <v>79</v>
      </c>
      <c r="AE552" s="82">
        <f>IFERROR(AD552/Z549,"-")</f>
        <v>3.1932093775262731E-2</v>
      </c>
      <c r="AF552" s="120">
        <f t="shared" si="358"/>
        <v>91348.772151898738</v>
      </c>
      <c r="AG552" s="83">
        <f t="shared" si="376"/>
        <v>2.975517890772128E-2</v>
      </c>
      <c r="AH552" s="197"/>
      <c r="AI552" s="172"/>
      <c r="AJ552" s="172"/>
      <c r="AK552" s="37" t="s">
        <v>72</v>
      </c>
      <c r="AL552" s="117">
        <v>8977466</v>
      </c>
      <c r="AM552" s="82">
        <f>IFERROR(AL552/AI549,"-")</f>
        <v>6.0685198136316877E-3</v>
      </c>
      <c r="AN552" s="117">
        <v>74</v>
      </c>
      <c r="AO552" s="82">
        <f>IFERROR(AN552/AJ549,"-")</f>
        <v>4.6865104496516784E-2</v>
      </c>
      <c r="AP552" s="120">
        <f t="shared" si="359"/>
        <v>121317.10810810811</v>
      </c>
      <c r="AQ552" s="83">
        <f t="shared" si="377"/>
        <v>4.3995243757431628E-2</v>
      </c>
      <c r="AR552" s="197"/>
      <c r="AS552" s="172"/>
      <c r="AT552" s="172"/>
      <c r="AU552" s="37" t="s">
        <v>72</v>
      </c>
      <c r="AV552" s="117">
        <v>1128367</v>
      </c>
      <c r="AW552" s="82">
        <f>IFERROR(AV552/AS549,"-")</f>
        <v>1.0233653271927684E-3</v>
      </c>
      <c r="AX552" s="117">
        <v>47</v>
      </c>
      <c r="AY552" s="82">
        <f>IFERROR(AX552/AT549,"-")</f>
        <v>4.8503611971104234E-2</v>
      </c>
      <c r="AZ552" s="120">
        <f t="shared" si="360"/>
        <v>24007.808510638297</v>
      </c>
      <c r="BA552" s="83">
        <f t="shared" si="378"/>
        <v>4.4592030360531311E-2</v>
      </c>
      <c r="BB552" s="197"/>
      <c r="BC552" s="172"/>
      <c r="BD552" s="172"/>
      <c r="BE552" s="37" t="s">
        <v>72</v>
      </c>
      <c r="BF552" s="117">
        <v>122452</v>
      </c>
      <c r="BG552" s="82">
        <f>IFERROR(BF552/BC549,"-")</f>
        <v>2.0200039313962771E-4</v>
      </c>
      <c r="BH552" s="117">
        <v>12</v>
      </c>
      <c r="BI552" s="82">
        <f>IFERROR(BH552/BD549,"-")</f>
        <v>2.5423728813559324E-2</v>
      </c>
      <c r="BJ552" s="120">
        <f t="shared" si="361"/>
        <v>10204.333333333334</v>
      </c>
      <c r="BK552" s="83">
        <f t="shared" si="379"/>
        <v>2.2514071294559099E-2</v>
      </c>
      <c r="BL552" s="197"/>
      <c r="BM552" s="172"/>
      <c r="BN552" s="172"/>
      <c r="BO552" s="37" t="s">
        <v>72</v>
      </c>
      <c r="BP552" s="117">
        <v>10876</v>
      </c>
      <c r="BQ552" s="82">
        <f>IFERROR(BP552/BM549,"-")</f>
        <v>5.1782383343707905E-5</v>
      </c>
      <c r="BR552" s="117">
        <v>4</v>
      </c>
      <c r="BS552" s="82">
        <f>IFERROR(BR552/BN549,"-")</f>
        <v>2.5477707006369428E-2</v>
      </c>
      <c r="BT552" s="120">
        <f t="shared" si="362"/>
        <v>2719</v>
      </c>
      <c r="BU552" s="83">
        <f t="shared" si="380"/>
        <v>2.197802197802198E-2</v>
      </c>
      <c r="BV552" s="197"/>
      <c r="BW552" s="172"/>
      <c r="BX552" s="172"/>
      <c r="BY552" s="37" t="s">
        <v>72</v>
      </c>
      <c r="BZ552" s="117">
        <f t="shared" si="372"/>
        <v>17547527</v>
      </c>
      <c r="CA552" s="82">
        <f>IFERROR(BZ552/BW549,"-")</f>
        <v>3.1745934023752077E-3</v>
      </c>
      <c r="CB552" s="117">
        <f t="shared" si="373"/>
        <v>225</v>
      </c>
      <c r="CC552" s="82">
        <f>IFERROR(CB552/BX549,"-")</f>
        <v>3.9150861318949015E-2</v>
      </c>
      <c r="CD552" s="120">
        <f t="shared" si="363"/>
        <v>77989.008888888886</v>
      </c>
      <c r="CE552" s="83">
        <f t="shared" si="381"/>
        <v>3.6220218931101097E-2</v>
      </c>
    </row>
    <row r="553" spans="2:83" s="31" customFormat="1" ht="13.15" customHeight="1">
      <c r="B553" s="216"/>
      <c r="C553" s="175"/>
      <c r="D553" s="197"/>
      <c r="E553" s="172"/>
      <c r="F553" s="172"/>
      <c r="G553" s="37" t="s">
        <v>74</v>
      </c>
      <c r="H553" s="117">
        <v>143496</v>
      </c>
      <c r="I553" s="82">
        <f>IFERROR(H553/E549,"-")</f>
        <v>2.8497585283635335E-3</v>
      </c>
      <c r="J553" s="117">
        <v>10</v>
      </c>
      <c r="K553" s="82">
        <f>IFERROR(J553/F549,"-")</f>
        <v>0.37037037037037035</v>
      </c>
      <c r="L553" s="120">
        <f t="shared" si="356"/>
        <v>14349.6</v>
      </c>
      <c r="M553" s="83">
        <f t="shared" si="374"/>
        <v>0.30303030303030304</v>
      </c>
      <c r="N553" s="197"/>
      <c r="O553" s="172"/>
      <c r="P553" s="172"/>
      <c r="Q553" s="37" t="s">
        <v>74</v>
      </c>
      <c r="R553" s="117">
        <v>794505</v>
      </c>
      <c r="S553" s="82">
        <f>IFERROR(R553/O549,"-")</f>
        <v>6.2264291563386568E-3</v>
      </c>
      <c r="T553" s="117">
        <v>17</v>
      </c>
      <c r="U553" s="82">
        <f>IFERROR(T553/P549,"-")</f>
        <v>0.24637681159420291</v>
      </c>
      <c r="V553" s="120">
        <f t="shared" si="357"/>
        <v>46735.588235294119</v>
      </c>
      <c r="W553" s="83">
        <f t="shared" si="375"/>
        <v>0.23287671232876711</v>
      </c>
      <c r="X553" s="197"/>
      <c r="Y553" s="172"/>
      <c r="Z553" s="172"/>
      <c r="AA553" s="37" t="s">
        <v>74</v>
      </c>
      <c r="AB553" s="117">
        <v>36998330</v>
      </c>
      <c r="AC553" s="82">
        <f>IFERROR(AB553/Y549,"-")</f>
        <v>1.8960394611294621E-2</v>
      </c>
      <c r="AD553" s="117">
        <v>611</v>
      </c>
      <c r="AE553" s="82">
        <f>IFERROR(AD553/Z549,"-")</f>
        <v>0.24696847210994341</v>
      </c>
      <c r="AF553" s="120">
        <f t="shared" si="358"/>
        <v>60553.731587561371</v>
      </c>
      <c r="AG553" s="83">
        <f t="shared" si="376"/>
        <v>0.23013182674199623</v>
      </c>
      <c r="AH553" s="197"/>
      <c r="AI553" s="172"/>
      <c r="AJ553" s="172"/>
      <c r="AK553" s="37" t="s">
        <v>74</v>
      </c>
      <c r="AL553" s="117">
        <v>27440222</v>
      </c>
      <c r="AM553" s="82">
        <f>IFERROR(AL553/AI549,"-")</f>
        <v>1.8548834481517628E-2</v>
      </c>
      <c r="AN553" s="117">
        <v>496</v>
      </c>
      <c r="AO553" s="82">
        <f>IFERROR(AN553/AJ549,"-")</f>
        <v>0.31412286257124761</v>
      </c>
      <c r="AP553" s="120">
        <f t="shared" si="359"/>
        <v>55323.028225806454</v>
      </c>
      <c r="AQ553" s="83">
        <f t="shared" si="377"/>
        <v>0.29488703923900117</v>
      </c>
      <c r="AR553" s="197"/>
      <c r="AS553" s="172"/>
      <c r="AT553" s="172"/>
      <c r="AU553" s="37" t="s">
        <v>74</v>
      </c>
      <c r="AV553" s="117">
        <v>15714742</v>
      </c>
      <c r="AW553" s="82">
        <f>IFERROR(AV553/AS549,"-")</f>
        <v>1.425238604867028E-2</v>
      </c>
      <c r="AX553" s="117">
        <v>319</v>
      </c>
      <c r="AY553" s="82">
        <f>IFERROR(AX553/AT549,"-")</f>
        <v>0.32920536635706915</v>
      </c>
      <c r="AZ553" s="120">
        <f t="shared" si="360"/>
        <v>49262.514106583068</v>
      </c>
      <c r="BA553" s="83">
        <f t="shared" si="378"/>
        <v>0.30265654648956358</v>
      </c>
      <c r="BB553" s="197"/>
      <c r="BC553" s="172"/>
      <c r="BD553" s="172"/>
      <c r="BE553" s="37" t="s">
        <v>74</v>
      </c>
      <c r="BF553" s="117">
        <v>11255790</v>
      </c>
      <c r="BG553" s="82">
        <f>IFERROR(BF553/BC549,"-")</f>
        <v>1.8567879700593624E-2</v>
      </c>
      <c r="BH553" s="117">
        <v>125</v>
      </c>
      <c r="BI553" s="82">
        <f>IFERROR(BH553/BD549,"-")</f>
        <v>0.26483050847457629</v>
      </c>
      <c r="BJ553" s="120">
        <f t="shared" si="361"/>
        <v>90046.32</v>
      </c>
      <c r="BK553" s="83">
        <f t="shared" si="379"/>
        <v>0.23452157598499063</v>
      </c>
      <c r="BL553" s="197"/>
      <c r="BM553" s="172"/>
      <c r="BN553" s="172"/>
      <c r="BO553" s="37" t="s">
        <v>74</v>
      </c>
      <c r="BP553" s="117">
        <v>3421821</v>
      </c>
      <c r="BQ553" s="82">
        <f>IFERROR(BP553/BM549,"-")</f>
        <v>1.629183953250735E-2</v>
      </c>
      <c r="BR553" s="117">
        <v>30</v>
      </c>
      <c r="BS553" s="82">
        <f>IFERROR(BR553/BN549,"-")</f>
        <v>0.19108280254777071</v>
      </c>
      <c r="BT553" s="120">
        <f t="shared" si="362"/>
        <v>114060.7</v>
      </c>
      <c r="BU553" s="83">
        <f t="shared" si="380"/>
        <v>0.16483516483516483</v>
      </c>
      <c r="BV553" s="197"/>
      <c r="BW553" s="172"/>
      <c r="BX553" s="172"/>
      <c r="BY553" s="37" t="s">
        <v>74</v>
      </c>
      <c r="BZ553" s="117">
        <f t="shared" si="372"/>
        <v>95768906</v>
      </c>
      <c r="CA553" s="82">
        <f>IFERROR(BZ553/BW549,"-")</f>
        <v>1.7325936420573191E-2</v>
      </c>
      <c r="CB553" s="117">
        <f t="shared" si="373"/>
        <v>1608</v>
      </c>
      <c r="CC553" s="82">
        <f>IFERROR(CB553/BX549,"-")</f>
        <v>0.27979815555942233</v>
      </c>
      <c r="CD553" s="120">
        <f t="shared" si="363"/>
        <v>59557.777363184083</v>
      </c>
      <c r="CE553" s="83">
        <f t="shared" si="381"/>
        <v>0.25885383129426914</v>
      </c>
    </row>
    <row r="554" spans="2:83" s="31" customFormat="1" ht="13.15" customHeight="1">
      <c r="B554" s="216"/>
      <c r="C554" s="175"/>
      <c r="D554" s="197"/>
      <c r="E554" s="172"/>
      <c r="F554" s="172"/>
      <c r="G554" s="37" t="s">
        <v>76</v>
      </c>
      <c r="H554" s="117">
        <v>264967</v>
      </c>
      <c r="I554" s="82">
        <f>IFERROR(H554/E549,"-")</f>
        <v>5.2621116127620311E-3</v>
      </c>
      <c r="J554" s="117">
        <v>10</v>
      </c>
      <c r="K554" s="82">
        <f>IFERROR(J554/F549,"-")</f>
        <v>0.37037037037037035</v>
      </c>
      <c r="L554" s="120">
        <f t="shared" si="356"/>
        <v>26496.7</v>
      </c>
      <c r="M554" s="83">
        <f t="shared" si="374"/>
        <v>0.30303030303030304</v>
      </c>
      <c r="N554" s="197"/>
      <c r="O554" s="172"/>
      <c r="P554" s="172"/>
      <c r="Q554" s="37" t="s">
        <v>76</v>
      </c>
      <c r="R554" s="117">
        <v>1492938</v>
      </c>
      <c r="S554" s="82">
        <f>IFERROR(R554/O549,"-")</f>
        <v>1.1699954930184104E-2</v>
      </c>
      <c r="T554" s="117">
        <v>23</v>
      </c>
      <c r="U554" s="82">
        <f>IFERROR(T554/P549,"-")</f>
        <v>0.33333333333333331</v>
      </c>
      <c r="V554" s="120">
        <f t="shared" si="357"/>
        <v>64910.34782608696</v>
      </c>
      <c r="W554" s="83">
        <f t="shared" si="375"/>
        <v>0.31506849315068491</v>
      </c>
      <c r="X554" s="197"/>
      <c r="Y554" s="172"/>
      <c r="Z554" s="172"/>
      <c r="AA554" s="37" t="s">
        <v>76</v>
      </c>
      <c r="AB554" s="117">
        <v>43541313</v>
      </c>
      <c r="AC554" s="82">
        <f>IFERROR(AB554/Y549,"-")</f>
        <v>2.2313452428093173E-2</v>
      </c>
      <c r="AD554" s="117">
        <v>631</v>
      </c>
      <c r="AE554" s="82">
        <f>IFERROR(AD554/Z549,"-")</f>
        <v>0.25505254648342762</v>
      </c>
      <c r="AF554" s="120">
        <f t="shared" si="358"/>
        <v>69003.665610142634</v>
      </c>
      <c r="AG554" s="83">
        <f t="shared" si="376"/>
        <v>0.23766478342749528</v>
      </c>
      <c r="AH554" s="197"/>
      <c r="AI554" s="172"/>
      <c r="AJ554" s="172"/>
      <c r="AK554" s="37" t="s">
        <v>76</v>
      </c>
      <c r="AL554" s="117">
        <v>37979357</v>
      </c>
      <c r="AM554" s="82">
        <f>IFERROR(AL554/AI549,"-")</f>
        <v>2.5672999537229253E-2</v>
      </c>
      <c r="AN554" s="117">
        <v>532</v>
      </c>
      <c r="AO554" s="82">
        <f>IFERROR(AN554/AJ549,"-")</f>
        <v>0.33692210259658012</v>
      </c>
      <c r="AP554" s="120">
        <f t="shared" si="359"/>
        <v>71389.768796992488</v>
      </c>
      <c r="AQ554" s="83">
        <f t="shared" si="377"/>
        <v>0.31629013079667062</v>
      </c>
      <c r="AR554" s="197"/>
      <c r="AS554" s="172"/>
      <c r="AT554" s="172"/>
      <c r="AU554" s="37" t="s">
        <v>76</v>
      </c>
      <c r="AV554" s="117">
        <v>31991906</v>
      </c>
      <c r="AW554" s="82">
        <f>IFERROR(AV554/AS549,"-")</f>
        <v>2.9014857179632415E-2</v>
      </c>
      <c r="AX554" s="117">
        <v>367</v>
      </c>
      <c r="AY554" s="82">
        <f>IFERROR(AX554/AT549,"-")</f>
        <v>0.37874097007223945</v>
      </c>
      <c r="AZ554" s="120">
        <f t="shared" si="360"/>
        <v>87171.405994550412</v>
      </c>
      <c r="BA554" s="83">
        <f t="shared" si="378"/>
        <v>0.34819734345351044</v>
      </c>
      <c r="BB554" s="197"/>
      <c r="BC554" s="172"/>
      <c r="BD554" s="172"/>
      <c r="BE554" s="37" t="s">
        <v>76</v>
      </c>
      <c r="BF554" s="117">
        <v>16781325</v>
      </c>
      <c r="BG554" s="82">
        <f>IFERROR(BF554/BC549,"-")</f>
        <v>2.7682963507365033E-2</v>
      </c>
      <c r="BH554" s="117">
        <v>182</v>
      </c>
      <c r="BI554" s="82">
        <f>IFERROR(BH554/BD549,"-")</f>
        <v>0.38559322033898308</v>
      </c>
      <c r="BJ554" s="120">
        <f t="shared" si="361"/>
        <v>92205.082417582424</v>
      </c>
      <c r="BK554" s="83">
        <f t="shared" si="379"/>
        <v>0.34146341463414637</v>
      </c>
      <c r="BL554" s="197"/>
      <c r="BM554" s="172"/>
      <c r="BN554" s="172"/>
      <c r="BO554" s="37" t="s">
        <v>76</v>
      </c>
      <c r="BP554" s="117">
        <v>3196082</v>
      </c>
      <c r="BQ554" s="82">
        <f>IFERROR(BP554/BM549,"-")</f>
        <v>1.5217059886164458E-2</v>
      </c>
      <c r="BR554" s="117">
        <v>42</v>
      </c>
      <c r="BS554" s="82">
        <f>IFERROR(BR554/BN549,"-")</f>
        <v>0.26751592356687898</v>
      </c>
      <c r="BT554" s="120">
        <f t="shared" si="362"/>
        <v>76097.190476190473</v>
      </c>
      <c r="BU554" s="83">
        <f t="shared" si="380"/>
        <v>0.23076923076923078</v>
      </c>
      <c r="BV554" s="197"/>
      <c r="BW554" s="172"/>
      <c r="BX554" s="172"/>
      <c r="BY554" s="37" t="s">
        <v>76</v>
      </c>
      <c r="BZ554" s="117">
        <f t="shared" si="372"/>
        <v>135247888</v>
      </c>
      <c r="CA554" s="82">
        <f>IFERROR(BZ554/BW549,"-")</f>
        <v>2.4468237201172624E-2</v>
      </c>
      <c r="CB554" s="117">
        <f t="shared" si="373"/>
        <v>1787</v>
      </c>
      <c r="CC554" s="82">
        <f>IFERROR(CB554/BX549,"-")</f>
        <v>0.31094484078649731</v>
      </c>
      <c r="CD554" s="120">
        <f t="shared" si="363"/>
        <v>75684.324566312251</v>
      </c>
      <c r="CE554" s="83">
        <f t="shared" si="381"/>
        <v>0.28766902768834512</v>
      </c>
    </row>
    <row r="555" spans="2:83" s="31" customFormat="1" ht="13.15" customHeight="1">
      <c r="B555" s="216"/>
      <c r="C555" s="175"/>
      <c r="D555" s="197"/>
      <c r="E555" s="172"/>
      <c r="F555" s="172"/>
      <c r="G555" s="37" t="s">
        <v>77</v>
      </c>
      <c r="H555" s="117">
        <v>37860</v>
      </c>
      <c r="I555" s="82">
        <f>IFERROR(H555/E549,"-")</f>
        <v>7.5188059516532438E-4</v>
      </c>
      <c r="J555" s="117">
        <v>2</v>
      </c>
      <c r="K555" s="82">
        <f>IFERROR(J555/F549,"-")</f>
        <v>7.407407407407407E-2</v>
      </c>
      <c r="L555" s="120">
        <f t="shared" si="356"/>
        <v>18930</v>
      </c>
      <c r="M555" s="83">
        <f t="shared" si="374"/>
        <v>6.0606060606060608E-2</v>
      </c>
      <c r="N555" s="197"/>
      <c r="O555" s="172"/>
      <c r="P555" s="172"/>
      <c r="Q555" s="37" t="s">
        <v>77</v>
      </c>
      <c r="R555" s="117">
        <v>142903</v>
      </c>
      <c r="S555" s="82">
        <f>IFERROR(R555/O549,"-")</f>
        <v>1.1199116503083845E-3</v>
      </c>
      <c r="T555" s="117">
        <v>9</v>
      </c>
      <c r="U555" s="82">
        <f>IFERROR(T555/P549,"-")</f>
        <v>0.13043478260869565</v>
      </c>
      <c r="V555" s="120">
        <f t="shared" si="357"/>
        <v>15878.111111111111</v>
      </c>
      <c r="W555" s="83">
        <f t="shared" si="375"/>
        <v>0.12328767123287671</v>
      </c>
      <c r="X555" s="197"/>
      <c r="Y555" s="172"/>
      <c r="Z555" s="172"/>
      <c r="AA555" s="37" t="s">
        <v>77</v>
      </c>
      <c r="AB555" s="117">
        <v>38855228</v>
      </c>
      <c r="AC555" s="82">
        <f>IFERROR(AB555/Y549,"-")</f>
        <v>1.9911992124828984E-2</v>
      </c>
      <c r="AD555" s="117">
        <v>169</v>
      </c>
      <c r="AE555" s="82">
        <f>IFERROR(AD555/Z549,"-")</f>
        <v>6.8310428455941791E-2</v>
      </c>
      <c r="AF555" s="120">
        <f t="shared" si="358"/>
        <v>229912.59171597633</v>
      </c>
      <c r="AG555" s="83">
        <f t="shared" si="376"/>
        <v>6.365348399246705E-2</v>
      </c>
      <c r="AH555" s="197"/>
      <c r="AI555" s="172"/>
      <c r="AJ555" s="172"/>
      <c r="AK555" s="37" t="s">
        <v>77</v>
      </c>
      <c r="AL555" s="117">
        <v>28146748</v>
      </c>
      <c r="AM555" s="82">
        <f>IFERROR(AL555/AI549,"-")</f>
        <v>1.9026426602707053E-2</v>
      </c>
      <c r="AN555" s="117">
        <v>182</v>
      </c>
      <c r="AO555" s="82">
        <f>IFERROR(AN555/AJ549,"-")</f>
        <v>0.11526282457251424</v>
      </c>
      <c r="AP555" s="120">
        <f t="shared" si="359"/>
        <v>154652.46153846153</v>
      </c>
      <c r="AQ555" s="83">
        <f t="shared" si="377"/>
        <v>0.10820451843043995</v>
      </c>
      <c r="AR555" s="197"/>
      <c r="AS555" s="172"/>
      <c r="AT555" s="172"/>
      <c r="AU555" s="37" t="s">
        <v>77</v>
      </c>
      <c r="AV555" s="117">
        <v>44517760</v>
      </c>
      <c r="AW555" s="82">
        <f>IFERROR(AV555/AS549,"-")</f>
        <v>4.0375101388368445E-2</v>
      </c>
      <c r="AX555" s="117">
        <v>155</v>
      </c>
      <c r="AY555" s="82">
        <f>IFERROR(AX555/AT549,"-")</f>
        <v>0.15995872033023736</v>
      </c>
      <c r="AZ555" s="120">
        <f t="shared" si="360"/>
        <v>287211.3548387097</v>
      </c>
      <c r="BA555" s="83">
        <f t="shared" si="378"/>
        <v>0.14705882352941177</v>
      </c>
      <c r="BB555" s="197"/>
      <c r="BC555" s="172"/>
      <c r="BD555" s="172"/>
      <c r="BE555" s="37" t="s">
        <v>77</v>
      </c>
      <c r="BF555" s="117">
        <v>35263882</v>
      </c>
      <c r="BG555" s="82">
        <f>IFERROR(BF555/BC549,"-")</f>
        <v>5.8172328974859057E-2</v>
      </c>
      <c r="BH555" s="117">
        <v>90</v>
      </c>
      <c r="BI555" s="82">
        <f>IFERROR(BH555/BD549,"-")</f>
        <v>0.19067796610169491</v>
      </c>
      <c r="BJ555" s="120">
        <f t="shared" si="361"/>
        <v>391820.91111111111</v>
      </c>
      <c r="BK555" s="83">
        <f t="shared" si="379"/>
        <v>0.16885553470919323</v>
      </c>
      <c r="BL555" s="197"/>
      <c r="BM555" s="172"/>
      <c r="BN555" s="172"/>
      <c r="BO555" s="37" t="s">
        <v>77</v>
      </c>
      <c r="BP555" s="117">
        <v>12880440</v>
      </c>
      <c r="BQ555" s="82">
        <f>IFERROR(BP555/BM549,"-")</f>
        <v>6.1325844218060775E-2</v>
      </c>
      <c r="BR555" s="117">
        <v>34</v>
      </c>
      <c r="BS555" s="82">
        <f>IFERROR(BR555/BN549,"-")</f>
        <v>0.21656050955414013</v>
      </c>
      <c r="BT555" s="120">
        <f t="shared" si="362"/>
        <v>378836.4705882353</v>
      </c>
      <c r="BU555" s="83">
        <f t="shared" si="380"/>
        <v>0.18681318681318682</v>
      </c>
      <c r="BV555" s="197"/>
      <c r="BW555" s="172"/>
      <c r="BX555" s="172"/>
      <c r="BY555" s="37" t="s">
        <v>77</v>
      </c>
      <c r="BZ555" s="117">
        <f t="shared" si="372"/>
        <v>159844821</v>
      </c>
      <c r="CA555" s="82">
        <f>IFERROR(BZ555/BW549,"-")</f>
        <v>2.8918166881888602E-2</v>
      </c>
      <c r="CB555" s="117">
        <f t="shared" si="373"/>
        <v>641</v>
      </c>
      <c r="CC555" s="82">
        <f>IFERROR(CB555/BX549,"-")</f>
        <v>0.11153645380198364</v>
      </c>
      <c r="CD555" s="120">
        <f t="shared" si="363"/>
        <v>249367.89547581904</v>
      </c>
      <c r="CE555" s="83">
        <f t="shared" si="381"/>
        <v>0.10318737926593689</v>
      </c>
    </row>
    <row r="556" spans="2:83" s="31" customFormat="1" ht="13.15" customHeight="1">
      <c r="B556" s="216"/>
      <c r="C556" s="175"/>
      <c r="D556" s="197"/>
      <c r="E556" s="172"/>
      <c r="F556" s="172"/>
      <c r="G556" s="37" t="s">
        <v>79</v>
      </c>
      <c r="H556" s="117">
        <v>0</v>
      </c>
      <c r="I556" s="82">
        <f>IFERROR(H556/E549,"-")</f>
        <v>0</v>
      </c>
      <c r="J556" s="117">
        <v>0</v>
      </c>
      <c r="K556" s="82">
        <f>IFERROR(J556/F549,"-")</f>
        <v>0</v>
      </c>
      <c r="L556" s="120" t="str">
        <f t="shared" si="356"/>
        <v>-</v>
      </c>
      <c r="M556" s="83">
        <f t="shared" si="374"/>
        <v>0</v>
      </c>
      <c r="N556" s="197"/>
      <c r="O556" s="172"/>
      <c r="P556" s="172"/>
      <c r="Q556" s="37" t="s">
        <v>79</v>
      </c>
      <c r="R556" s="117">
        <v>0</v>
      </c>
      <c r="S556" s="82">
        <f>IFERROR(R556/O549,"-")</f>
        <v>0</v>
      </c>
      <c r="T556" s="117">
        <v>0</v>
      </c>
      <c r="U556" s="82">
        <f>IFERROR(T556/P549,"-")</f>
        <v>0</v>
      </c>
      <c r="V556" s="120" t="str">
        <f t="shared" si="357"/>
        <v>-</v>
      </c>
      <c r="W556" s="83">
        <f t="shared" si="375"/>
        <v>0</v>
      </c>
      <c r="X556" s="197"/>
      <c r="Y556" s="172"/>
      <c r="Z556" s="172"/>
      <c r="AA556" s="37" t="s">
        <v>79</v>
      </c>
      <c r="AB556" s="117">
        <v>1006</v>
      </c>
      <c r="AC556" s="82">
        <f>IFERROR(AB556/Y549,"-")</f>
        <v>5.1554102520201295E-7</v>
      </c>
      <c r="AD556" s="117">
        <v>1</v>
      </c>
      <c r="AE556" s="82">
        <f>IFERROR(AD556/Z549,"-")</f>
        <v>4.0420371867421178E-4</v>
      </c>
      <c r="AF556" s="120">
        <f t="shared" si="358"/>
        <v>1006</v>
      </c>
      <c r="AG556" s="83">
        <f t="shared" si="376"/>
        <v>3.7664783427495291E-4</v>
      </c>
      <c r="AH556" s="197"/>
      <c r="AI556" s="172"/>
      <c r="AJ556" s="172"/>
      <c r="AK556" s="37" t="s">
        <v>79</v>
      </c>
      <c r="AL556" s="117">
        <v>0</v>
      </c>
      <c r="AM556" s="82">
        <f>IFERROR(AL556/AI549,"-")</f>
        <v>0</v>
      </c>
      <c r="AN556" s="117">
        <v>0</v>
      </c>
      <c r="AO556" s="82">
        <f>IFERROR(AN556/AJ549,"-")</f>
        <v>0</v>
      </c>
      <c r="AP556" s="120" t="str">
        <f t="shared" si="359"/>
        <v>-</v>
      </c>
      <c r="AQ556" s="83">
        <f t="shared" si="377"/>
        <v>0</v>
      </c>
      <c r="AR556" s="197"/>
      <c r="AS556" s="172"/>
      <c r="AT556" s="172"/>
      <c r="AU556" s="37" t="s">
        <v>79</v>
      </c>
      <c r="AV556" s="117">
        <v>796</v>
      </c>
      <c r="AW556" s="82">
        <f>IFERROR(AV556/AS549,"-")</f>
        <v>7.2192717479813175E-7</v>
      </c>
      <c r="AX556" s="117">
        <v>1</v>
      </c>
      <c r="AY556" s="82">
        <f>IFERROR(AX556/AT549,"-")</f>
        <v>1.0319917440660474E-3</v>
      </c>
      <c r="AZ556" s="120">
        <f t="shared" si="360"/>
        <v>796</v>
      </c>
      <c r="BA556" s="83">
        <f t="shared" si="378"/>
        <v>9.4876660341555979E-4</v>
      </c>
      <c r="BB556" s="197"/>
      <c r="BC556" s="172"/>
      <c r="BD556" s="172"/>
      <c r="BE556" s="37" t="s">
        <v>79</v>
      </c>
      <c r="BF556" s="117">
        <v>720</v>
      </c>
      <c r="BG556" s="82">
        <f>IFERROR(BF556/BC549,"-")</f>
        <v>1.1877330142466596E-6</v>
      </c>
      <c r="BH556" s="117">
        <v>1</v>
      </c>
      <c r="BI556" s="82">
        <f>IFERROR(BH556/BD549,"-")</f>
        <v>2.1186440677966102E-3</v>
      </c>
      <c r="BJ556" s="120">
        <f t="shared" si="361"/>
        <v>720</v>
      </c>
      <c r="BK556" s="83">
        <f t="shared" si="379"/>
        <v>1.876172607879925E-3</v>
      </c>
      <c r="BL556" s="197"/>
      <c r="BM556" s="172"/>
      <c r="BN556" s="172"/>
      <c r="BO556" s="37" t="s">
        <v>79</v>
      </c>
      <c r="BP556" s="117">
        <v>0</v>
      </c>
      <c r="BQ556" s="82">
        <f>IFERROR(BP556/BM549,"-")</f>
        <v>0</v>
      </c>
      <c r="BR556" s="117">
        <v>0</v>
      </c>
      <c r="BS556" s="82">
        <f>IFERROR(BR556/BN549,"-")</f>
        <v>0</v>
      </c>
      <c r="BT556" s="120" t="str">
        <f t="shared" si="362"/>
        <v>-</v>
      </c>
      <c r="BU556" s="83">
        <f t="shared" si="380"/>
        <v>0</v>
      </c>
      <c r="BV556" s="197"/>
      <c r="BW556" s="172"/>
      <c r="BX556" s="172"/>
      <c r="BY556" s="37" t="s">
        <v>79</v>
      </c>
      <c r="BZ556" s="117">
        <f t="shared" si="372"/>
        <v>2522</v>
      </c>
      <c r="CA556" s="82">
        <f>IFERROR(BZ556/BW549,"-")</f>
        <v>4.5626512276004895E-7</v>
      </c>
      <c r="CB556" s="117">
        <f t="shared" si="373"/>
        <v>3</v>
      </c>
      <c r="CC556" s="82">
        <f>IFERROR(CB556/BX549,"-")</f>
        <v>5.2201148425265356E-4</v>
      </c>
      <c r="CD556" s="120">
        <f t="shared" si="363"/>
        <v>840.66666666666663</v>
      </c>
      <c r="CE556" s="83">
        <f t="shared" si="381"/>
        <v>4.8293625241468128E-4</v>
      </c>
    </row>
    <row r="557" spans="2:83" s="31" customFormat="1" ht="13.15" customHeight="1">
      <c r="B557" s="216"/>
      <c r="C557" s="175"/>
      <c r="D557" s="197"/>
      <c r="E557" s="172"/>
      <c r="F557" s="172"/>
      <c r="G557" s="37" t="s">
        <v>81</v>
      </c>
      <c r="H557" s="117">
        <v>0</v>
      </c>
      <c r="I557" s="82">
        <f>IFERROR(H557/E549,"-")</f>
        <v>0</v>
      </c>
      <c r="J557" s="117">
        <v>0</v>
      </c>
      <c r="K557" s="82">
        <f>IFERROR(J557/F549,"-")</f>
        <v>0</v>
      </c>
      <c r="L557" s="120" t="str">
        <f t="shared" si="356"/>
        <v>-</v>
      </c>
      <c r="M557" s="83">
        <f t="shared" si="374"/>
        <v>0</v>
      </c>
      <c r="N557" s="197"/>
      <c r="O557" s="172"/>
      <c r="P557" s="172"/>
      <c r="Q557" s="37" t="s">
        <v>81</v>
      </c>
      <c r="R557" s="117">
        <v>23464</v>
      </c>
      <c r="S557" s="82">
        <f>IFERROR(R557/O549,"-")</f>
        <v>1.8388422190462016E-4</v>
      </c>
      <c r="T557" s="117">
        <v>1</v>
      </c>
      <c r="U557" s="82">
        <f>IFERROR(T557/P549,"-")</f>
        <v>1.4492753623188406E-2</v>
      </c>
      <c r="V557" s="120">
        <f t="shared" si="357"/>
        <v>23464</v>
      </c>
      <c r="W557" s="83">
        <f t="shared" si="375"/>
        <v>1.3698630136986301E-2</v>
      </c>
      <c r="X557" s="197"/>
      <c r="Y557" s="172"/>
      <c r="Z557" s="172"/>
      <c r="AA557" s="37" t="s">
        <v>81</v>
      </c>
      <c r="AB557" s="117">
        <v>134965</v>
      </c>
      <c r="AC557" s="82">
        <f>IFERROR(AB557/Y549,"-")</f>
        <v>6.9165004439751172E-5</v>
      </c>
      <c r="AD557" s="117">
        <v>9</v>
      </c>
      <c r="AE557" s="82">
        <f>IFERROR(AD557/Z549,"-")</f>
        <v>3.6378334680679061E-3</v>
      </c>
      <c r="AF557" s="120">
        <f t="shared" si="358"/>
        <v>14996.111111111111</v>
      </c>
      <c r="AG557" s="83">
        <f t="shared" si="376"/>
        <v>3.3898305084745762E-3</v>
      </c>
      <c r="AH557" s="197"/>
      <c r="AI557" s="172"/>
      <c r="AJ557" s="172"/>
      <c r="AK557" s="37" t="s">
        <v>81</v>
      </c>
      <c r="AL557" s="117">
        <v>35544</v>
      </c>
      <c r="AM557" s="82">
        <f>IFERROR(AL557/AI549,"-")</f>
        <v>2.402676526491158E-5</v>
      </c>
      <c r="AN557" s="117">
        <v>3</v>
      </c>
      <c r="AO557" s="82">
        <f>IFERROR(AN557/AJ549,"-")</f>
        <v>1.8999366687777073E-3</v>
      </c>
      <c r="AP557" s="120">
        <f t="shared" si="359"/>
        <v>11848</v>
      </c>
      <c r="AQ557" s="83">
        <f t="shared" si="377"/>
        <v>1.7835909631391202E-3</v>
      </c>
      <c r="AR557" s="197"/>
      <c r="AS557" s="172"/>
      <c r="AT557" s="172"/>
      <c r="AU557" s="37" t="s">
        <v>81</v>
      </c>
      <c r="AV557" s="117">
        <v>33512</v>
      </c>
      <c r="AW557" s="82">
        <f>IFERROR(AV557/AS549,"-")</f>
        <v>3.039349683647612E-5</v>
      </c>
      <c r="AX557" s="117">
        <v>6</v>
      </c>
      <c r="AY557" s="82">
        <f>IFERROR(AX557/AT549,"-")</f>
        <v>6.1919504643962852E-3</v>
      </c>
      <c r="AZ557" s="120">
        <f t="shared" si="360"/>
        <v>5585.333333333333</v>
      </c>
      <c r="BA557" s="83">
        <f t="shared" si="378"/>
        <v>5.6925996204933585E-3</v>
      </c>
      <c r="BB557" s="197"/>
      <c r="BC557" s="172"/>
      <c r="BD557" s="172"/>
      <c r="BE557" s="37" t="s">
        <v>81</v>
      </c>
      <c r="BF557" s="117">
        <v>79004</v>
      </c>
      <c r="BG557" s="82">
        <f>IFERROR(BF557/BC549,"-")</f>
        <v>1.3032730424658763E-4</v>
      </c>
      <c r="BH557" s="117">
        <v>2</v>
      </c>
      <c r="BI557" s="82">
        <f>IFERROR(BH557/BD549,"-")</f>
        <v>4.2372881355932203E-3</v>
      </c>
      <c r="BJ557" s="120">
        <f t="shared" si="361"/>
        <v>39502</v>
      </c>
      <c r="BK557" s="83">
        <f t="shared" si="379"/>
        <v>3.7523452157598499E-3</v>
      </c>
      <c r="BL557" s="197"/>
      <c r="BM557" s="172"/>
      <c r="BN557" s="172"/>
      <c r="BO557" s="37" t="s">
        <v>81</v>
      </c>
      <c r="BP557" s="117">
        <v>4974</v>
      </c>
      <c r="BQ557" s="82">
        <f>IFERROR(BP557/BM549,"-")</f>
        <v>2.3682013125377261E-5</v>
      </c>
      <c r="BR557" s="117">
        <v>1</v>
      </c>
      <c r="BS557" s="82">
        <f>IFERROR(BR557/BN549,"-")</f>
        <v>6.369426751592357E-3</v>
      </c>
      <c r="BT557" s="120">
        <f t="shared" si="362"/>
        <v>4974</v>
      </c>
      <c r="BU557" s="83">
        <f t="shared" si="380"/>
        <v>5.4945054945054949E-3</v>
      </c>
      <c r="BV557" s="197"/>
      <c r="BW557" s="172"/>
      <c r="BX557" s="172"/>
      <c r="BY557" s="37" t="s">
        <v>81</v>
      </c>
      <c r="BZ557" s="117">
        <f t="shared" si="372"/>
        <v>311463</v>
      </c>
      <c r="CA557" s="82">
        <f>IFERROR(BZ557/BW549,"-")</f>
        <v>5.6348019004842638E-5</v>
      </c>
      <c r="CB557" s="117">
        <f t="shared" si="373"/>
        <v>22</v>
      </c>
      <c r="CC557" s="82">
        <f>IFERROR(CB557/BX549,"-")</f>
        <v>3.8280842178527929E-3</v>
      </c>
      <c r="CD557" s="120">
        <f t="shared" si="363"/>
        <v>14157.40909090909</v>
      </c>
      <c r="CE557" s="83">
        <f t="shared" si="381"/>
        <v>3.5415325177076628E-3</v>
      </c>
    </row>
    <row r="558" spans="2:83" s="31" customFormat="1" ht="13.15" customHeight="1">
      <c r="B558" s="216"/>
      <c r="C558" s="175"/>
      <c r="D558" s="197"/>
      <c r="E558" s="172"/>
      <c r="F558" s="172"/>
      <c r="G558" s="37" t="s">
        <v>83</v>
      </c>
      <c r="H558" s="117">
        <v>288589</v>
      </c>
      <c r="I558" s="82">
        <f>IFERROR(H558/E549,"-")</f>
        <v>5.7312326750704121E-3</v>
      </c>
      <c r="J558" s="117">
        <v>2</v>
      </c>
      <c r="K558" s="82">
        <f>IFERROR(J558/F549,"-")</f>
        <v>7.407407407407407E-2</v>
      </c>
      <c r="L558" s="120">
        <f t="shared" si="356"/>
        <v>144294.5</v>
      </c>
      <c r="M558" s="83">
        <f t="shared" si="374"/>
        <v>6.0606060606060608E-2</v>
      </c>
      <c r="N558" s="197"/>
      <c r="O558" s="172"/>
      <c r="P558" s="172"/>
      <c r="Q558" s="37" t="s">
        <v>83</v>
      </c>
      <c r="R558" s="117">
        <v>19228</v>
      </c>
      <c r="S558" s="82">
        <f>IFERROR(R558/O549,"-")</f>
        <v>1.5068725787512942E-4</v>
      </c>
      <c r="T558" s="117">
        <v>5</v>
      </c>
      <c r="U558" s="82">
        <f>IFERROR(T558/P549,"-")</f>
        <v>7.2463768115942032E-2</v>
      </c>
      <c r="V558" s="120">
        <f t="shared" si="357"/>
        <v>3845.6</v>
      </c>
      <c r="W558" s="83">
        <f t="shared" si="375"/>
        <v>6.8493150684931503E-2</v>
      </c>
      <c r="X558" s="197"/>
      <c r="Y558" s="172"/>
      <c r="Z558" s="172"/>
      <c r="AA558" s="37" t="s">
        <v>83</v>
      </c>
      <c r="AB558" s="117">
        <v>1412909</v>
      </c>
      <c r="AC558" s="82">
        <f>IFERROR(AB558/Y549,"-")</f>
        <v>7.2406814550412613E-4</v>
      </c>
      <c r="AD558" s="117">
        <v>76</v>
      </c>
      <c r="AE558" s="82">
        <f>IFERROR(AD558/Z549,"-")</f>
        <v>3.0719482619240096E-2</v>
      </c>
      <c r="AF558" s="120">
        <f t="shared" si="358"/>
        <v>18590.907894736843</v>
      </c>
      <c r="AG558" s="83">
        <f t="shared" si="376"/>
        <v>2.8625235404896421E-2</v>
      </c>
      <c r="AH558" s="197"/>
      <c r="AI558" s="172"/>
      <c r="AJ558" s="172"/>
      <c r="AK558" s="37" t="s">
        <v>83</v>
      </c>
      <c r="AL558" s="117">
        <v>981146</v>
      </c>
      <c r="AM558" s="82">
        <f>IFERROR(AL558/AI549,"-")</f>
        <v>6.6322767928783872E-4</v>
      </c>
      <c r="AN558" s="117">
        <v>77</v>
      </c>
      <c r="AO558" s="82">
        <f>IFERROR(AN558/AJ549,"-")</f>
        <v>4.8765041165294488E-2</v>
      </c>
      <c r="AP558" s="120">
        <f t="shared" si="359"/>
        <v>12742.155844155845</v>
      </c>
      <c r="AQ558" s="83">
        <f t="shared" si="377"/>
        <v>4.5778834720570746E-2</v>
      </c>
      <c r="AR558" s="197"/>
      <c r="AS558" s="172"/>
      <c r="AT558" s="172"/>
      <c r="AU558" s="37" t="s">
        <v>83</v>
      </c>
      <c r="AV558" s="117">
        <v>5040173</v>
      </c>
      <c r="AW558" s="82">
        <f>IFERROR(AV558/AS549,"-")</f>
        <v>4.571153083396764E-3</v>
      </c>
      <c r="AX558" s="117">
        <v>66</v>
      </c>
      <c r="AY558" s="82">
        <f>IFERROR(AX558/AT549,"-")</f>
        <v>6.8111455108359129E-2</v>
      </c>
      <c r="AZ558" s="120">
        <f t="shared" si="360"/>
        <v>76366.257575757569</v>
      </c>
      <c r="BA558" s="83">
        <f t="shared" si="378"/>
        <v>6.2618595825426948E-2</v>
      </c>
      <c r="BB558" s="197"/>
      <c r="BC558" s="172"/>
      <c r="BD558" s="172"/>
      <c r="BE558" s="37" t="s">
        <v>83</v>
      </c>
      <c r="BF558" s="117">
        <v>1884778</v>
      </c>
      <c r="BG558" s="82">
        <f>IFERROR(BF558/BC549,"-")</f>
        <v>3.1091847987858201E-3</v>
      </c>
      <c r="BH558" s="117">
        <v>20</v>
      </c>
      <c r="BI558" s="82">
        <f>IFERROR(BH558/BD549,"-")</f>
        <v>4.2372881355932202E-2</v>
      </c>
      <c r="BJ558" s="120">
        <f t="shared" si="361"/>
        <v>94238.9</v>
      </c>
      <c r="BK558" s="83">
        <f t="shared" si="379"/>
        <v>3.7523452157598502E-2</v>
      </c>
      <c r="BL558" s="197"/>
      <c r="BM558" s="172"/>
      <c r="BN558" s="172"/>
      <c r="BO558" s="37" t="s">
        <v>83</v>
      </c>
      <c r="BP558" s="117">
        <v>379643</v>
      </c>
      <c r="BQ558" s="82">
        <f>IFERROR(BP558/BM549,"-")</f>
        <v>1.8075413166380378E-3</v>
      </c>
      <c r="BR558" s="117">
        <v>11</v>
      </c>
      <c r="BS558" s="82">
        <f>IFERROR(BR558/BN549,"-")</f>
        <v>7.0063694267515922E-2</v>
      </c>
      <c r="BT558" s="120">
        <f t="shared" si="362"/>
        <v>34513</v>
      </c>
      <c r="BU558" s="83">
        <f t="shared" si="380"/>
        <v>6.043956043956044E-2</v>
      </c>
      <c r="BV558" s="197"/>
      <c r="BW558" s="172"/>
      <c r="BX558" s="172"/>
      <c r="BY558" s="37" t="s">
        <v>83</v>
      </c>
      <c r="BZ558" s="117">
        <f t="shared" si="372"/>
        <v>10006466</v>
      </c>
      <c r="CA558" s="82">
        <f>IFERROR(BZ558/BW549,"-")</f>
        <v>1.8103098484870167E-3</v>
      </c>
      <c r="CB558" s="117">
        <f t="shared" si="373"/>
        <v>257</v>
      </c>
      <c r="CC558" s="82">
        <f>IFERROR(CB558/BX549,"-")</f>
        <v>4.4718983817643991E-2</v>
      </c>
      <c r="CD558" s="120">
        <f t="shared" si="363"/>
        <v>38935.665369649803</v>
      </c>
      <c r="CE558" s="83">
        <f t="shared" si="381"/>
        <v>4.1371538956857697E-2</v>
      </c>
    </row>
    <row r="559" spans="2:83" s="31" customFormat="1" ht="13.15" customHeight="1">
      <c r="B559" s="216"/>
      <c r="C559" s="175"/>
      <c r="D559" s="197"/>
      <c r="E559" s="172"/>
      <c r="F559" s="172"/>
      <c r="G559" s="37" t="s">
        <v>85</v>
      </c>
      <c r="H559" s="117">
        <v>0</v>
      </c>
      <c r="I559" s="82">
        <f>IFERROR(H559/E549,"-")</f>
        <v>0</v>
      </c>
      <c r="J559" s="117">
        <v>0</v>
      </c>
      <c r="K559" s="82">
        <f>IFERROR(J559/F549,"-")</f>
        <v>0</v>
      </c>
      <c r="L559" s="120" t="str">
        <f t="shared" si="356"/>
        <v>-</v>
      </c>
      <c r="M559" s="83">
        <f t="shared" si="374"/>
        <v>0</v>
      </c>
      <c r="N559" s="197"/>
      <c r="O559" s="172"/>
      <c r="P559" s="172"/>
      <c r="Q559" s="37" t="s">
        <v>85</v>
      </c>
      <c r="R559" s="117">
        <v>0</v>
      </c>
      <c r="S559" s="82">
        <f>IFERROR(R559/O549,"-")</f>
        <v>0</v>
      </c>
      <c r="T559" s="117">
        <v>0</v>
      </c>
      <c r="U559" s="82">
        <f>IFERROR(T559/P549,"-")</f>
        <v>0</v>
      </c>
      <c r="V559" s="120" t="str">
        <f t="shared" si="357"/>
        <v>-</v>
      </c>
      <c r="W559" s="83">
        <f t="shared" si="375"/>
        <v>0</v>
      </c>
      <c r="X559" s="197"/>
      <c r="Y559" s="172"/>
      <c r="Z559" s="172"/>
      <c r="AA559" s="37" t="s">
        <v>85</v>
      </c>
      <c r="AB559" s="117">
        <v>1592817</v>
      </c>
      <c r="AC559" s="82">
        <f>IFERROR(AB559/Y549,"-")</f>
        <v>8.1626491962146581E-4</v>
      </c>
      <c r="AD559" s="117">
        <v>12</v>
      </c>
      <c r="AE559" s="82">
        <f>IFERROR(AD559/Z549,"-")</f>
        <v>4.850444624090542E-3</v>
      </c>
      <c r="AF559" s="120">
        <f t="shared" si="358"/>
        <v>132734.75</v>
      </c>
      <c r="AG559" s="83">
        <f t="shared" si="376"/>
        <v>4.5197740112994352E-3</v>
      </c>
      <c r="AH559" s="197"/>
      <c r="AI559" s="172"/>
      <c r="AJ559" s="172"/>
      <c r="AK559" s="37" t="s">
        <v>85</v>
      </c>
      <c r="AL559" s="117">
        <v>2344116</v>
      </c>
      <c r="AM559" s="82">
        <f>IFERROR(AL559/AI549,"-")</f>
        <v>1.5845578687183062E-3</v>
      </c>
      <c r="AN559" s="117">
        <v>25</v>
      </c>
      <c r="AO559" s="82">
        <f>IFERROR(AN559/AJ549,"-")</f>
        <v>1.5832805573147563E-2</v>
      </c>
      <c r="AP559" s="120">
        <f t="shared" si="359"/>
        <v>93764.64</v>
      </c>
      <c r="AQ559" s="83">
        <f t="shared" si="377"/>
        <v>1.4863258026159334E-2</v>
      </c>
      <c r="AR559" s="197"/>
      <c r="AS559" s="172"/>
      <c r="AT559" s="172"/>
      <c r="AU559" s="37" t="s">
        <v>85</v>
      </c>
      <c r="AV559" s="117">
        <v>4735607</v>
      </c>
      <c r="AW559" s="82">
        <f>IFERROR(AV559/AS549,"-")</f>
        <v>4.2949288724425331E-3</v>
      </c>
      <c r="AX559" s="117">
        <v>17</v>
      </c>
      <c r="AY559" s="82">
        <f>IFERROR(AX559/AT549,"-")</f>
        <v>1.7543859649122806E-2</v>
      </c>
      <c r="AZ559" s="120">
        <f t="shared" si="360"/>
        <v>278565.1176470588</v>
      </c>
      <c r="BA559" s="83">
        <f t="shared" si="378"/>
        <v>1.6129032258064516E-2</v>
      </c>
      <c r="BB559" s="197"/>
      <c r="BC559" s="172"/>
      <c r="BD559" s="172"/>
      <c r="BE559" s="37" t="s">
        <v>85</v>
      </c>
      <c r="BF559" s="117">
        <v>4364707</v>
      </c>
      <c r="BG559" s="82">
        <f>IFERROR(BF559/BC549,"-")</f>
        <v>7.2001480575187423E-3</v>
      </c>
      <c r="BH559" s="117">
        <v>13</v>
      </c>
      <c r="BI559" s="82">
        <f>IFERROR(BH559/BD549,"-")</f>
        <v>2.7542372881355932E-2</v>
      </c>
      <c r="BJ559" s="120">
        <f t="shared" si="361"/>
        <v>335746.69230769231</v>
      </c>
      <c r="BK559" s="83">
        <f t="shared" si="379"/>
        <v>2.4390243902439025E-2</v>
      </c>
      <c r="BL559" s="197"/>
      <c r="BM559" s="172"/>
      <c r="BN559" s="172"/>
      <c r="BO559" s="37" t="s">
        <v>85</v>
      </c>
      <c r="BP559" s="117">
        <v>1532354</v>
      </c>
      <c r="BQ559" s="82">
        <f>IFERROR(BP559/BM549,"-")</f>
        <v>7.2957835827753012E-3</v>
      </c>
      <c r="BR559" s="117">
        <v>3</v>
      </c>
      <c r="BS559" s="82">
        <f>IFERROR(BR559/BN549,"-")</f>
        <v>1.9108280254777069E-2</v>
      </c>
      <c r="BT559" s="120">
        <f t="shared" si="362"/>
        <v>510784.66666666669</v>
      </c>
      <c r="BU559" s="83">
        <f t="shared" si="380"/>
        <v>1.6483516483516484E-2</v>
      </c>
      <c r="BV559" s="197"/>
      <c r="BW559" s="172"/>
      <c r="BX559" s="172"/>
      <c r="BY559" s="37" t="s">
        <v>85</v>
      </c>
      <c r="BZ559" s="117">
        <f t="shared" si="372"/>
        <v>14569601</v>
      </c>
      <c r="CA559" s="82">
        <f>IFERROR(BZ559/BW549,"-")</f>
        <v>2.6358448805828437E-3</v>
      </c>
      <c r="CB559" s="117">
        <f t="shared" si="373"/>
        <v>70</v>
      </c>
      <c r="CC559" s="82">
        <f>IFERROR(CB559/BX549,"-")</f>
        <v>1.2180267965895249E-2</v>
      </c>
      <c r="CD559" s="120">
        <f t="shared" si="363"/>
        <v>208137.15714285715</v>
      </c>
      <c r="CE559" s="83">
        <f t="shared" si="381"/>
        <v>1.1268512556342562E-2</v>
      </c>
    </row>
    <row r="560" spans="2:83" s="31" customFormat="1" ht="13.15" customHeight="1">
      <c r="B560" s="216"/>
      <c r="C560" s="175"/>
      <c r="D560" s="197"/>
      <c r="E560" s="172"/>
      <c r="F560" s="172"/>
      <c r="G560" s="37" t="s">
        <v>87</v>
      </c>
      <c r="H560" s="117">
        <v>0</v>
      </c>
      <c r="I560" s="82">
        <f>IFERROR(H560/E549,"-")</f>
        <v>0</v>
      </c>
      <c r="J560" s="117">
        <v>0</v>
      </c>
      <c r="K560" s="82">
        <f>IFERROR(J560/F549,"-")</f>
        <v>0</v>
      </c>
      <c r="L560" s="120" t="str">
        <f t="shared" si="356"/>
        <v>-</v>
      </c>
      <c r="M560" s="83">
        <f t="shared" si="374"/>
        <v>0</v>
      </c>
      <c r="N560" s="197"/>
      <c r="O560" s="172"/>
      <c r="P560" s="172"/>
      <c r="Q560" s="37" t="s">
        <v>87</v>
      </c>
      <c r="R560" s="117">
        <v>0</v>
      </c>
      <c r="S560" s="82">
        <f>IFERROR(R560/O549,"-")</f>
        <v>0</v>
      </c>
      <c r="T560" s="117">
        <v>0</v>
      </c>
      <c r="U560" s="82">
        <f>IFERROR(T560/P549,"-")</f>
        <v>0</v>
      </c>
      <c r="V560" s="120" t="str">
        <f t="shared" si="357"/>
        <v>-</v>
      </c>
      <c r="W560" s="83">
        <f t="shared" si="375"/>
        <v>0</v>
      </c>
      <c r="X560" s="197"/>
      <c r="Y560" s="172"/>
      <c r="Z560" s="172"/>
      <c r="AA560" s="37" t="s">
        <v>87</v>
      </c>
      <c r="AB560" s="117">
        <v>8798225</v>
      </c>
      <c r="AC560" s="82">
        <f>IFERROR(AB560/Y549,"-")</f>
        <v>4.5087931773936185E-3</v>
      </c>
      <c r="AD560" s="117">
        <v>26</v>
      </c>
      <c r="AE560" s="82">
        <f>IFERROR(AD560/Z549,"-")</f>
        <v>1.0509296685529508E-2</v>
      </c>
      <c r="AF560" s="120">
        <f t="shared" si="358"/>
        <v>338393.26923076925</v>
      </c>
      <c r="AG560" s="83">
        <f t="shared" si="376"/>
        <v>9.7928436911487761E-3</v>
      </c>
      <c r="AH560" s="197"/>
      <c r="AI560" s="172"/>
      <c r="AJ560" s="172"/>
      <c r="AK560" s="37" t="s">
        <v>87</v>
      </c>
      <c r="AL560" s="117">
        <v>15361820</v>
      </c>
      <c r="AM560" s="82">
        <f>IFERROR(AL560/AI549,"-")</f>
        <v>1.0384167318867432E-2</v>
      </c>
      <c r="AN560" s="117">
        <v>45</v>
      </c>
      <c r="AO560" s="82">
        <f>IFERROR(AN560/AJ549,"-")</f>
        <v>2.8499050031665613E-2</v>
      </c>
      <c r="AP560" s="120">
        <f t="shared" si="359"/>
        <v>341373.77777777775</v>
      </c>
      <c r="AQ560" s="83">
        <f t="shared" si="377"/>
        <v>2.67538644470868E-2</v>
      </c>
      <c r="AR560" s="197"/>
      <c r="AS560" s="172"/>
      <c r="AT560" s="172"/>
      <c r="AU560" s="37" t="s">
        <v>87</v>
      </c>
      <c r="AV560" s="117">
        <v>11295417</v>
      </c>
      <c r="AW560" s="82">
        <f>IFERROR(AV560/AS549,"-")</f>
        <v>1.0244307139418077E-2</v>
      </c>
      <c r="AX560" s="117">
        <v>44</v>
      </c>
      <c r="AY560" s="82">
        <f>IFERROR(AX560/AT549,"-")</f>
        <v>4.540763673890609E-2</v>
      </c>
      <c r="AZ560" s="120">
        <f t="shared" si="360"/>
        <v>256714.02272727274</v>
      </c>
      <c r="BA560" s="83">
        <f t="shared" si="378"/>
        <v>4.1745730550284632E-2</v>
      </c>
      <c r="BB560" s="197"/>
      <c r="BC560" s="172"/>
      <c r="BD560" s="172"/>
      <c r="BE560" s="37" t="s">
        <v>87</v>
      </c>
      <c r="BF560" s="117">
        <v>9597558</v>
      </c>
      <c r="BG560" s="82">
        <f>IFERROR(BF560/BC549,"-")</f>
        <v>1.583241179548214E-2</v>
      </c>
      <c r="BH560" s="117">
        <v>28</v>
      </c>
      <c r="BI560" s="82">
        <f>IFERROR(BH560/BD549,"-")</f>
        <v>5.9322033898305086E-2</v>
      </c>
      <c r="BJ560" s="120">
        <f t="shared" si="361"/>
        <v>342769.92857142858</v>
      </c>
      <c r="BK560" s="83">
        <f t="shared" si="379"/>
        <v>5.2532833020637902E-2</v>
      </c>
      <c r="BL560" s="197"/>
      <c r="BM560" s="172"/>
      <c r="BN560" s="172"/>
      <c r="BO560" s="37" t="s">
        <v>87</v>
      </c>
      <c r="BP560" s="117">
        <v>1103914</v>
      </c>
      <c r="BQ560" s="82">
        <f>IFERROR(BP560/BM549,"-")</f>
        <v>5.2559119093863521E-3</v>
      </c>
      <c r="BR560" s="117">
        <v>13</v>
      </c>
      <c r="BS560" s="82">
        <f>IFERROR(BR560/BN549,"-")</f>
        <v>8.2802547770700632E-2</v>
      </c>
      <c r="BT560" s="120">
        <f t="shared" si="362"/>
        <v>84916.461538461532</v>
      </c>
      <c r="BU560" s="83">
        <f t="shared" si="380"/>
        <v>7.1428571428571425E-2</v>
      </c>
      <c r="BV560" s="197"/>
      <c r="BW560" s="172"/>
      <c r="BX560" s="172"/>
      <c r="BY560" s="37" t="s">
        <v>87</v>
      </c>
      <c r="BZ560" s="117">
        <f t="shared" si="372"/>
        <v>46156934</v>
      </c>
      <c r="CA560" s="82">
        <f>IFERROR(BZ560/BW549,"-")</f>
        <v>8.3504358278102611E-3</v>
      </c>
      <c r="CB560" s="117">
        <f t="shared" si="373"/>
        <v>156</v>
      </c>
      <c r="CC560" s="82">
        <f>IFERROR(CB560/BX549,"-")</f>
        <v>2.7144597181137986E-2</v>
      </c>
      <c r="CD560" s="120">
        <f t="shared" si="363"/>
        <v>295877.78205128206</v>
      </c>
      <c r="CE560" s="83">
        <f t="shared" si="381"/>
        <v>2.5112685125563427E-2</v>
      </c>
    </row>
    <row r="561" spans="2:83" s="31" customFormat="1" ht="13.15" customHeight="1">
      <c r="B561" s="216"/>
      <c r="C561" s="175"/>
      <c r="D561" s="197"/>
      <c r="E561" s="172"/>
      <c r="F561" s="172"/>
      <c r="G561" s="37" t="s">
        <v>89</v>
      </c>
      <c r="H561" s="117">
        <v>284369</v>
      </c>
      <c r="I561" s="82">
        <f>IFERROR(H561/E549,"-")</f>
        <v>5.6474255934117305E-3</v>
      </c>
      <c r="J561" s="117">
        <v>3</v>
      </c>
      <c r="K561" s="82">
        <f>IFERROR(J561/F549,"-")</f>
        <v>0.1111111111111111</v>
      </c>
      <c r="L561" s="120">
        <f t="shared" si="356"/>
        <v>94789.666666666672</v>
      </c>
      <c r="M561" s="83">
        <f t="shared" si="374"/>
        <v>9.0909090909090912E-2</v>
      </c>
      <c r="N561" s="197"/>
      <c r="O561" s="172"/>
      <c r="P561" s="172"/>
      <c r="Q561" s="37" t="s">
        <v>89</v>
      </c>
      <c r="R561" s="117">
        <v>1296776</v>
      </c>
      <c r="S561" s="82">
        <f>IFERROR(R561/O549,"-")</f>
        <v>1.0162659637938361E-2</v>
      </c>
      <c r="T561" s="117">
        <v>5</v>
      </c>
      <c r="U561" s="82">
        <f>IFERROR(T561/P549,"-")</f>
        <v>7.2463768115942032E-2</v>
      </c>
      <c r="V561" s="120">
        <f t="shared" si="357"/>
        <v>259355.2</v>
      </c>
      <c r="W561" s="83">
        <f t="shared" si="375"/>
        <v>6.8493150684931503E-2</v>
      </c>
      <c r="X561" s="197"/>
      <c r="Y561" s="172"/>
      <c r="Z561" s="172"/>
      <c r="AA561" s="37" t="s">
        <v>89</v>
      </c>
      <c r="AB561" s="117">
        <v>13476360</v>
      </c>
      <c r="AC561" s="82">
        <f>IFERROR(AB561/Y549,"-")</f>
        <v>6.9061793741465195E-3</v>
      </c>
      <c r="AD561" s="117">
        <v>273</v>
      </c>
      <c r="AE561" s="82">
        <f>IFERROR(AD561/Z549,"-")</f>
        <v>0.11034761519805983</v>
      </c>
      <c r="AF561" s="120">
        <f t="shared" si="358"/>
        <v>49363.956043956045</v>
      </c>
      <c r="AG561" s="83">
        <f t="shared" si="376"/>
        <v>0.10282485875706214</v>
      </c>
      <c r="AH561" s="197"/>
      <c r="AI561" s="172"/>
      <c r="AJ561" s="172"/>
      <c r="AK561" s="37" t="s">
        <v>89</v>
      </c>
      <c r="AL561" s="117">
        <v>19626771</v>
      </c>
      <c r="AM561" s="82">
        <f>IFERROR(AL561/AI549,"-")</f>
        <v>1.3267156755716124E-2</v>
      </c>
      <c r="AN561" s="117">
        <v>214</v>
      </c>
      <c r="AO561" s="82">
        <f>IFERROR(AN561/AJ549,"-")</f>
        <v>0.13552881570614314</v>
      </c>
      <c r="AP561" s="120">
        <f t="shared" si="359"/>
        <v>91713.883177570096</v>
      </c>
      <c r="AQ561" s="83">
        <f t="shared" si="377"/>
        <v>0.12722948870392389</v>
      </c>
      <c r="AR561" s="197"/>
      <c r="AS561" s="172"/>
      <c r="AT561" s="172"/>
      <c r="AU561" s="37" t="s">
        <v>89</v>
      </c>
      <c r="AV561" s="117">
        <v>12621143</v>
      </c>
      <c r="AW561" s="82">
        <f>IFERROR(AV561/AS549,"-")</f>
        <v>1.1446665965720122E-2</v>
      </c>
      <c r="AX561" s="117">
        <v>145</v>
      </c>
      <c r="AY561" s="82">
        <f>IFERROR(AX561/AT549,"-")</f>
        <v>0.14963880288957687</v>
      </c>
      <c r="AZ561" s="120">
        <f t="shared" si="360"/>
        <v>87042.365517241386</v>
      </c>
      <c r="BA561" s="83">
        <f t="shared" si="378"/>
        <v>0.13757115749525617</v>
      </c>
      <c r="BB561" s="197"/>
      <c r="BC561" s="172"/>
      <c r="BD561" s="172"/>
      <c r="BE561" s="37" t="s">
        <v>89</v>
      </c>
      <c r="BF561" s="117">
        <v>7519341</v>
      </c>
      <c r="BG561" s="82">
        <f>IFERROR(BF561/BC549,"-")</f>
        <v>1.2404124376497905E-2</v>
      </c>
      <c r="BH561" s="117">
        <v>73</v>
      </c>
      <c r="BI561" s="82">
        <f>IFERROR(BH561/BD549,"-")</f>
        <v>0.15466101694915255</v>
      </c>
      <c r="BJ561" s="120">
        <f t="shared" si="361"/>
        <v>103004.67123287672</v>
      </c>
      <c r="BK561" s="83">
        <f t="shared" si="379"/>
        <v>0.13696060037523453</v>
      </c>
      <c r="BL561" s="197"/>
      <c r="BM561" s="172"/>
      <c r="BN561" s="172"/>
      <c r="BO561" s="37" t="s">
        <v>89</v>
      </c>
      <c r="BP561" s="117">
        <v>4176083</v>
      </c>
      <c r="BQ561" s="82">
        <f>IFERROR(BP561/BM549,"-")</f>
        <v>1.988300209462502E-2</v>
      </c>
      <c r="BR561" s="117">
        <v>28</v>
      </c>
      <c r="BS561" s="82">
        <f>IFERROR(BR561/BN549,"-")</f>
        <v>0.17834394904458598</v>
      </c>
      <c r="BT561" s="120">
        <f t="shared" si="362"/>
        <v>149145.82142857142</v>
      </c>
      <c r="BU561" s="83">
        <f t="shared" si="380"/>
        <v>0.15384615384615385</v>
      </c>
      <c r="BV561" s="197"/>
      <c r="BW561" s="172"/>
      <c r="BX561" s="172"/>
      <c r="BY561" s="37" t="s">
        <v>89</v>
      </c>
      <c r="BZ561" s="117">
        <f t="shared" si="372"/>
        <v>59000843</v>
      </c>
      <c r="CA561" s="82">
        <f>IFERROR(BZ561/BW549,"-")</f>
        <v>1.0674078855805463E-2</v>
      </c>
      <c r="CB561" s="117">
        <f t="shared" si="373"/>
        <v>741</v>
      </c>
      <c r="CC561" s="82">
        <f>IFERROR(CB561/BX549,"-")</f>
        <v>0.12893683661040542</v>
      </c>
      <c r="CD561" s="120">
        <f t="shared" si="363"/>
        <v>79623.26990553306</v>
      </c>
      <c r="CE561" s="83">
        <f t="shared" si="381"/>
        <v>0.11928525434642627</v>
      </c>
    </row>
    <row r="562" spans="2:83" s="31" customFormat="1" ht="13.15" customHeight="1">
      <c r="B562" s="216"/>
      <c r="C562" s="175"/>
      <c r="D562" s="197"/>
      <c r="E562" s="172"/>
      <c r="F562" s="172"/>
      <c r="G562" s="37" t="s">
        <v>91</v>
      </c>
      <c r="H562" s="117">
        <v>194526</v>
      </c>
      <c r="I562" s="82">
        <f>IFERROR(H562/E549,"-")</f>
        <v>3.8631887124968276E-3</v>
      </c>
      <c r="J562" s="117">
        <v>2</v>
      </c>
      <c r="K562" s="82">
        <f>IFERROR(J562/F549,"-")</f>
        <v>7.407407407407407E-2</v>
      </c>
      <c r="L562" s="120">
        <f t="shared" si="356"/>
        <v>97263</v>
      </c>
      <c r="M562" s="83">
        <f t="shared" si="374"/>
        <v>6.0606060606060608E-2</v>
      </c>
      <c r="N562" s="197"/>
      <c r="O562" s="172"/>
      <c r="P562" s="172"/>
      <c r="Q562" s="37" t="s">
        <v>91</v>
      </c>
      <c r="R562" s="117">
        <v>389257</v>
      </c>
      <c r="S562" s="82">
        <f>IFERROR(R562/O549,"-")</f>
        <v>3.0505549167203689E-3</v>
      </c>
      <c r="T562" s="117">
        <v>3</v>
      </c>
      <c r="U562" s="82">
        <f>IFERROR(T562/P549,"-")</f>
        <v>4.3478260869565216E-2</v>
      </c>
      <c r="V562" s="120">
        <f t="shared" si="357"/>
        <v>129752.33333333333</v>
      </c>
      <c r="W562" s="83">
        <f t="shared" si="375"/>
        <v>4.1095890410958902E-2</v>
      </c>
      <c r="X562" s="197"/>
      <c r="Y562" s="172"/>
      <c r="Z562" s="172"/>
      <c r="AA562" s="37" t="s">
        <v>91</v>
      </c>
      <c r="AB562" s="117">
        <v>30165504</v>
      </c>
      <c r="AC562" s="82">
        <f>IFERROR(AB562/Y549,"-")</f>
        <v>1.5458802045621691E-2</v>
      </c>
      <c r="AD562" s="117">
        <v>168</v>
      </c>
      <c r="AE562" s="82">
        <f>IFERROR(AD562/Z549,"-")</f>
        <v>6.7906224737267581E-2</v>
      </c>
      <c r="AF562" s="120">
        <f t="shared" si="358"/>
        <v>179556.57142857142</v>
      </c>
      <c r="AG562" s="83">
        <f t="shared" si="376"/>
        <v>6.3276836158192087E-2</v>
      </c>
      <c r="AH562" s="197"/>
      <c r="AI562" s="172"/>
      <c r="AJ562" s="172"/>
      <c r="AK562" s="37" t="s">
        <v>91</v>
      </c>
      <c r="AL562" s="117">
        <v>37014734</v>
      </c>
      <c r="AM562" s="82">
        <f>IFERROR(AL562/AI549,"-")</f>
        <v>2.5020940950966176E-2</v>
      </c>
      <c r="AN562" s="117">
        <v>199</v>
      </c>
      <c r="AO562" s="82">
        <f>IFERROR(AN562/AJ549,"-")</f>
        <v>0.1260291323622546</v>
      </c>
      <c r="AP562" s="120">
        <f t="shared" si="359"/>
        <v>186003.68844221105</v>
      </c>
      <c r="AQ562" s="83">
        <f t="shared" si="377"/>
        <v>0.11831153388822829</v>
      </c>
      <c r="AR562" s="197"/>
      <c r="AS562" s="172"/>
      <c r="AT562" s="172"/>
      <c r="AU562" s="37" t="s">
        <v>91</v>
      </c>
      <c r="AV562" s="117">
        <v>52702574</v>
      </c>
      <c r="AW562" s="82">
        <f>IFERROR(AV562/AS549,"-")</f>
        <v>4.7798266774383764E-2</v>
      </c>
      <c r="AX562" s="117">
        <v>217</v>
      </c>
      <c r="AY562" s="82">
        <f>IFERROR(AX562/AT549,"-")</f>
        <v>0.22394220846233232</v>
      </c>
      <c r="AZ562" s="120">
        <f t="shared" si="360"/>
        <v>242869.00460829493</v>
      </c>
      <c r="BA562" s="83">
        <f t="shared" si="378"/>
        <v>0.20588235294117646</v>
      </c>
      <c r="BB562" s="197"/>
      <c r="BC562" s="172"/>
      <c r="BD562" s="172"/>
      <c r="BE562" s="37" t="s">
        <v>91</v>
      </c>
      <c r="BF562" s="117">
        <v>39534795</v>
      </c>
      <c r="BG562" s="82">
        <f>IFERROR(BF562/BC549,"-")</f>
        <v>6.5217751712463565E-2</v>
      </c>
      <c r="BH562" s="117">
        <v>137</v>
      </c>
      <c r="BI562" s="82">
        <f>IFERROR(BH562/BD549,"-")</f>
        <v>0.2902542372881356</v>
      </c>
      <c r="BJ562" s="120">
        <f t="shared" si="361"/>
        <v>288575.14598540147</v>
      </c>
      <c r="BK562" s="83">
        <f t="shared" si="379"/>
        <v>0.25703564727954969</v>
      </c>
      <c r="BL562" s="197"/>
      <c r="BM562" s="172"/>
      <c r="BN562" s="172"/>
      <c r="BO562" s="37" t="s">
        <v>91</v>
      </c>
      <c r="BP562" s="117">
        <v>6298444</v>
      </c>
      <c r="BQ562" s="82">
        <f>IFERROR(BP562/BM549,"-")</f>
        <v>2.9987903795225909E-2</v>
      </c>
      <c r="BR562" s="117">
        <v>45</v>
      </c>
      <c r="BS562" s="82">
        <f>IFERROR(BR562/BN549,"-")</f>
        <v>0.28662420382165604</v>
      </c>
      <c r="BT562" s="120">
        <f t="shared" si="362"/>
        <v>139965.42222222223</v>
      </c>
      <c r="BU562" s="83">
        <f t="shared" si="380"/>
        <v>0.24725274725274726</v>
      </c>
      <c r="BV562" s="197"/>
      <c r="BW562" s="172"/>
      <c r="BX562" s="172"/>
      <c r="BY562" s="37" t="s">
        <v>91</v>
      </c>
      <c r="BZ562" s="117">
        <f t="shared" si="372"/>
        <v>166299834</v>
      </c>
      <c r="CA562" s="82">
        <f>IFERROR(BZ562/BW549,"-")</f>
        <v>3.0085969141548676E-2</v>
      </c>
      <c r="CB562" s="117">
        <f t="shared" si="373"/>
        <v>771</v>
      </c>
      <c r="CC562" s="82">
        <f>IFERROR(CB562/BX549,"-")</f>
        <v>0.13415695145293197</v>
      </c>
      <c r="CD562" s="120">
        <f t="shared" si="363"/>
        <v>215693.68871595332</v>
      </c>
      <c r="CE562" s="83">
        <f t="shared" si="381"/>
        <v>0.12411461687057308</v>
      </c>
    </row>
    <row r="563" spans="2:83" s="31" customFormat="1" ht="13.15" customHeight="1">
      <c r="B563" s="216"/>
      <c r="C563" s="175"/>
      <c r="D563" s="197"/>
      <c r="E563" s="172"/>
      <c r="F563" s="172"/>
      <c r="G563" s="37" t="s">
        <v>95</v>
      </c>
      <c r="H563" s="117">
        <v>168422</v>
      </c>
      <c r="I563" s="82">
        <f>IFERROR(H563/E549,"-")</f>
        <v>3.3447763760944072E-3</v>
      </c>
      <c r="J563" s="117">
        <v>3</v>
      </c>
      <c r="K563" s="82">
        <f>IFERROR(J563/F549,"-")</f>
        <v>0.1111111111111111</v>
      </c>
      <c r="L563" s="120">
        <f t="shared" si="356"/>
        <v>56140.666666666664</v>
      </c>
      <c r="M563" s="83">
        <f t="shared" si="374"/>
        <v>9.0909090909090912E-2</v>
      </c>
      <c r="N563" s="197"/>
      <c r="O563" s="172"/>
      <c r="P563" s="172"/>
      <c r="Q563" s="37" t="s">
        <v>95</v>
      </c>
      <c r="R563" s="117">
        <v>619498</v>
      </c>
      <c r="S563" s="82">
        <f>IFERROR(R563/O549,"-")</f>
        <v>4.8549227625924131E-3</v>
      </c>
      <c r="T563" s="117">
        <v>8</v>
      </c>
      <c r="U563" s="82">
        <f>IFERROR(T563/P549,"-")</f>
        <v>0.11594202898550725</v>
      </c>
      <c r="V563" s="120">
        <f t="shared" si="357"/>
        <v>77437.25</v>
      </c>
      <c r="W563" s="83">
        <f t="shared" si="375"/>
        <v>0.1095890410958904</v>
      </c>
      <c r="X563" s="197"/>
      <c r="Y563" s="172"/>
      <c r="Z563" s="172"/>
      <c r="AA563" s="37" t="s">
        <v>95</v>
      </c>
      <c r="AB563" s="117">
        <v>14219710</v>
      </c>
      <c r="AC563" s="82">
        <f>IFERROR(AB563/Y549,"-")</f>
        <v>7.2871211446076693E-3</v>
      </c>
      <c r="AD563" s="117">
        <v>163</v>
      </c>
      <c r="AE563" s="82">
        <f>IFERROR(AD563/Z549,"-")</f>
        <v>6.5885206143896521E-2</v>
      </c>
      <c r="AF563" s="120">
        <f t="shared" si="358"/>
        <v>87237.48466257668</v>
      </c>
      <c r="AG563" s="83">
        <f t="shared" si="376"/>
        <v>6.1393596986817324E-2</v>
      </c>
      <c r="AH563" s="197"/>
      <c r="AI563" s="172"/>
      <c r="AJ563" s="172"/>
      <c r="AK563" s="37" t="s">
        <v>95</v>
      </c>
      <c r="AL563" s="117">
        <v>8217377</v>
      </c>
      <c r="AM563" s="82">
        <f>IFERROR(AL563/AI549,"-")</f>
        <v>5.5547205793462558E-3</v>
      </c>
      <c r="AN563" s="117">
        <v>107</v>
      </c>
      <c r="AO563" s="82">
        <f>IFERROR(AN563/AJ549,"-")</f>
        <v>6.776440785307157E-2</v>
      </c>
      <c r="AP563" s="120">
        <f t="shared" si="359"/>
        <v>76797.915887850468</v>
      </c>
      <c r="AQ563" s="83">
        <f t="shared" si="377"/>
        <v>6.3614744351961947E-2</v>
      </c>
      <c r="AR563" s="197"/>
      <c r="AS563" s="172"/>
      <c r="AT563" s="172"/>
      <c r="AU563" s="37" t="s">
        <v>95</v>
      </c>
      <c r="AV563" s="117">
        <v>8107418</v>
      </c>
      <c r="AW563" s="82">
        <f>IFERROR(AV563/AS549,"-")</f>
        <v>7.3529715724215076E-3</v>
      </c>
      <c r="AX563" s="117">
        <v>94</v>
      </c>
      <c r="AY563" s="82">
        <f>IFERROR(AX563/AT549,"-")</f>
        <v>9.7007223942208468E-2</v>
      </c>
      <c r="AZ563" s="120">
        <f t="shared" si="360"/>
        <v>86249.127659574471</v>
      </c>
      <c r="BA563" s="83">
        <f t="shared" si="378"/>
        <v>8.9184060721062622E-2</v>
      </c>
      <c r="BB563" s="197"/>
      <c r="BC563" s="172"/>
      <c r="BD563" s="172"/>
      <c r="BE563" s="37" t="s">
        <v>95</v>
      </c>
      <c r="BF563" s="117">
        <v>3882197</v>
      </c>
      <c r="BG563" s="82">
        <f>IFERROR(BF563/BC549,"-")</f>
        <v>6.4041854787629708E-3</v>
      </c>
      <c r="BH563" s="117">
        <v>46</v>
      </c>
      <c r="BI563" s="82">
        <f>IFERROR(BH563/BD549,"-")</f>
        <v>9.7457627118644072E-2</v>
      </c>
      <c r="BJ563" s="120">
        <f t="shared" si="361"/>
        <v>84395.586956521744</v>
      </c>
      <c r="BK563" s="83">
        <f t="shared" si="379"/>
        <v>8.6303939962476553E-2</v>
      </c>
      <c r="BL563" s="197"/>
      <c r="BM563" s="172"/>
      <c r="BN563" s="172"/>
      <c r="BO563" s="37" t="s">
        <v>95</v>
      </c>
      <c r="BP563" s="117">
        <v>545594</v>
      </c>
      <c r="BQ563" s="82">
        <f>IFERROR(BP563/BM549,"-")</f>
        <v>2.5976606894103503E-3</v>
      </c>
      <c r="BR563" s="117">
        <v>12</v>
      </c>
      <c r="BS563" s="82">
        <f>IFERROR(BR563/BN549,"-")</f>
        <v>7.6433121019108277E-2</v>
      </c>
      <c r="BT563" s="120">
        <f t="shared" si="362"/>
        <v>45466.166666666664</v>
      </c>
      <c r="BU563" s="83">
        <f t="shared" si="380"/>
        <v>6.5934065934065936E-2</v>
      </c>
      <c r="BV563" s="197"/>
      <c r="BW563" s="172"/>
      <c r="BX563" s="172"/>
      <c r="BY563" s="37" t="s">
        <v>95</v>
      </c>
      <c r="BZ563" s="117">
        <f t="shared" si="372"/>
        <v>35760216</v>
      </c>
      <c r="CA563" s="82">
        <f>IFERROR(BZ563/BW549,"-")</f>
        <v>6.4695239267112872E-3</v>
      </c>
      <c r="CB563" s="117">
        <f t="shared" si="373"/>
        <v>433</v>
      </c>
      <c r="CC563" s="82">
        <f>IFERROR(CB563/BX549,"-")</f>
        <v>7.5343657560466334E-2</v>
      </c>
      <c r="CD563" s="120">
        <f t="shared" si="363"/>
        <v>82587.103926096999</v>
      </c>
      <c r="CE563" s="83">
        <f t="shared" si="381"/>
        <v>6.9703799098518995E-2</v>
      </c>
    </row>
    <row r="564" spans="2:83" s="31" customFormat="1" ht="13.15" customHeight="1">
      <c r="B564" s="216"/>
      <c r="C564" s="175"/>
      <c r="D564" s="197"/>
      <c r="E564" s="172"/>
      <c r="F564" s="172"/>
      <c r="G564" s="38" t="s">
        <v>93</v>
      </c>
      <c r="H564" s="118">
        <v>17972</v>
      </c>
      <c r="I564" s="84">
        <f>IFERROR(H564/E549,"-")</f>
        <v>3.5691489847626014E-4</v>
      </c>
      <c r="J564" s="118">
        <v>5</v>
      </c>
      <c r="K564" s="84">
        <f>IFERROR(J564/F549,"-")</f>
        <v>0.18518518518518517</v>
      </c>
      <c r="L564" s="121">
        <f t="shared" si="356"/>
        <v>3594.4</v>
      </c>
      <c r="M564" s="87">
        <f t="shared" si="374"/>
        <v>0.15151515151515152</v>
      </c>
      <c r="N564" s="197"/>
      <c r="O564" s="172"/>
      <c r="P564" s="172"/>
      <c r="Q564" s="38" t="s">
        <v>93</v>
      </c>
      <c r="R564" s="118">
        <v>221434</v>
      </c>
      <c r="S564" s="84">
        <f>IFERROR(R564/O549,"-")</f>
        <v>1.7353485677304664E-3</v>
      </c>
      <c r="T564" s="118">
        <v>13</v>
      </c>
      <c r="U564" s="84">
        <f>IFERROR(T564/P549,"-")</f>
        <v>0.18840579710144928</v>
      </c>
      <c r="V564" s="121">
        <f t="shared" si="357"/>
        <v>17033.384615384617</v>
      </c>
      <c r="W564" s="87">
        <f t="shared" si="375"/>
        <v>0.17808219178082191</v>
      </c>
      <c r="X564" s="197"/>
      <c r="Y564" s="172"/>
      <c r="Z564" s="172"/>
      <c r="AA564" s="38" t="s">
        <v>93</v>
      </c>
      <c r="AB564" s="118">
        <v>2570839</v>
      </c>
      <c r="AC564" s="84">
        <f>IFERROR(AB564/Y549,"-")</f>
        <v>1.3174681647011111E-3</v>
      </c>
      <c r="AD564" s="118">
        <v>183</v>
      </c>
      <c r="AE564" s="84">
        <f>IFERROR(AD564/Z549,"-")</f>
        <v>7.3969280517380762E-2</v>
      </c>
      <c r="AF564" s="121">
        <f t="shared" si="358"/>
        <v>14048.300546448087</v>
      </c>
      <c r="AG564" s="87">
        <f t="shared" si="376"/>
        <v>6.8926553672316385E-2</v>
      </c>
      <c r="AH564" s="197"/>
      <c r="AI564" s="172"/>
      <c r="AJ564" s="172"/>
      <c r="AK564" s="38" t="s">
        <v>93</v>
      </c>
      <c r="AL564" s="118">
        <v>3178333</v>
      </c>
      <c r="AM564" s="84">
        <f>IFERROR(AL564/AI549,"-")</f>
        <v>2.1484655898245052E-3</v>
      </c>
      <c r="AN564" s="118">
        <v>153</v>
      </c>
      <c r="AO564" s="84">
        <f>IFERROR(AN564/AJ549,"-")</f>
        <v>9.689677010766308E-2</v>
      </c>
      <c r="AP564" s="121">
        <f t="shared" si="359"/>
        <v>20773.418300653593</v>
      </c>
      <c r="AQ564" s="87">
        <f t="shared" si="377"/>
        <v>9.0963139120095127E-2</v>
      </c>
      <c r="AR564" s="197"/>
      <c r="AS564" s="172"/>
      <c r="AT564" s="172"/>
      <c r="AU564" s="38" t="s">
        <v>93</v>
      </c>
      <c r="AV564" s="118">
        <v>3379774</v>
      </c>
      <c r="AW564" s="84">
        <f>IFERROR(AV564/AS549,"-")</f>
        <v>3.0652646925580164E-3</v>
      </c>
      <c r="AX564" s="118">
        <v>144</v>
      </c>
      <c r="AY564" s="84">
        <f>IFERROR(AX564/AT549,"-")</f>
        <v>0.14860681114551083</v>
      </c>
      <c r="AZ564" s="121">
        <f t="shared" si="360"/>
        <v>23470.652777777777</v>
      </c>
      <c r="BA564" s="87">
        <f t="shared" si="378"/>
        <v>0.13662239089184061</v>
      </c>
      <c r="BB564" s="197"/>
      <c r="BC564" s="172"/>
      <c r="BD564" s="172"/>
      <c r="BE564" s="38" t="s">
        <v>93</v>
      </c>
      <c r="BF564" s="118">
        <v>3742748</v>
      </c>
      <c r="BG564" s="84">
        <f>IFERROR(BF564/BC549,"-")</f>
        <v>6.1741463383411894E-3</v>
      </c>
      <c r="BH564" s="118">
        <v>72</v>
      </c>
      <c r="BI564" s="84">
        <f>IFERROR(BH564/BD549,"-")</f>
        <v>0.15254237288135594</v>
      </c>
      <c r="BJ564" s="121">
        <f t="shared" si="361"/>
        <v>51982.611111111109</v>
      </c>
      <c r="BK564" s="87">
        <f t="shared" si="379"/>
        <v>0.1350844277673546</v>
      </c>
      <c r="BL564" s="197"/>
      <c r="BM564" s="172"/>
      <c r="BN564" s="172"/>
      <c r="BO564" s="38" t="s">
        <v>93</v>
      </c>
      <c r="BP564" s="118">
        <v>1231430</v>
      </c>
      <c r="BQ564" s="84">
        <f>IFERROR(BP564/BM549,"-")</f>
        <v>5.8630360721719588E-3</v>
      </c>
      <c r="BR564" s="118">
        <v>26</v>
      </c>
      <c r="BS564" s="84">
        <f>IFERROR(BR564/BN549,"-")</f>
        <v>0.16560509554140126</v>
      </c>
      <c r="BT564" s="121">
        <f t="shared" si="362"/>
        <v>47362.692307692305</v>
      </c>
      <c r="BU564" s="87">
        <f t="shared" si="380"/>
        <v>0.14285714285714285</v>
      </c>
      <c r="BV564" s="197"/>
      <c r="BW564" s="172"/>
      <c r="BX564" s="172"/>
      <c r="BY564" s="38" t="s">
        <v>93</v>
      </c>
      <c r="BZ564" s="118">
        <f t="shared" si="372"/>
        <v>14342530</v>
      </c>
      <c r="CA564" s="84">
        <f>IFERROR(BZ564/BW549,"-")</f>
        <v>2.5947645563599068E-3</v>
      </c>
      <c r="CB564" s="118">
        <f t="shared" si="373"/>
        <v>596</v>
      </c>
      <c r="CC564" s="84">
        <f>IFERROR(CB564/BX549,"-")</f>
        <v>0.10370628153819383</v>
      </c>
      <c r="CD564" s="121">
        <f t="shared" si="363"/>
        <v>24064.647651006711</v>
      </c>
      <c r="CE564" s="87">
        <f t="shared" si="381"/>
        <v>9.5943335479716674E-2</v>
      </c>
    </row>
    <row r="565" spans="2:83" s="31" customFormat="1" ht="13.15" customHeight="1">
      <c r="B565" s="216"/>
      <c r="C565" s="176"/>
      <c r="D565" s="198"/>
      <c r="E565" s="173"/>
      <c r="F565" s="173"/>
      <c r="G565" s="39" t="s">
        <v>100</v>
      </c>
      <c r="H565" s="114">
        <f>SUM(H549:H564)</f>
        <v>2597103</v>
      </c>
      <c r="I565" s="84">
        <f>IFERROR(H565/E549,"-")</f>
        <v>5.1577161895025078E-2</v>
      </c>
      <c r="J565" s="118">
        <v>24</v>
      </c>
      <c r="K565" s="84">
        <f>IFERROR(J565/F549,"-")</f>
        <v>0.88888888888888884</v>
      </c>
      <c r="L565" s="121">
        <f t="shared" si="356"/>
        <v>108212.625</v>
      </c>
      <c r="M565" s="88">
        <f t="shared" si="374"/>
        <v>0.72727272727272729</v>
      </c>
      <c r="N565" s="198"/>
      <c r="O565" s="173"/>
      <c r="P565" s="173"/>
      <c r="Q565" s="39" t="s">
        <v>100</v>
      </c>
      <c r="R565" s="114">
        <f>SUM(R549:R564)</f>
        <v>11431909</v>
      </c>
      <c r="S565" s="84">
        <f>IFERROR(R565/O549,"-")</f>
        <v>8.9590338022051838E-2</v>
      </c>
      <c r="T565" s="118">
        <v>57</v>
      </c>
      <c r="U565" s="84">
        <f>IFERROR(T565/P549,"-")</f>
        <v>0.82608695652173914</v>
      </c>
      <c r="V565" s="121">
        <f t="shared" si="357"/>
        <v>200559.80701754385</v>
      </c>
      <c r="W565" s="88">
        <f t="shared" si="375"/>
        <v>0.78082191780821919</v>
      </c>
      <c r="X565" s="198"/>
      <c r="Y565" s="173"/>
      <c r="Z565" s="173"/>
      <c r="AA565" s="39" t="s">
        <v>100</v>
      </c>
      <c r="AB565" s="114">
        <f>SUM(AB549:AB564)</f>
        <v>342010556</v>
      </c>
      <c r="AC565" s="84">
        <f>IFERROR(AB565/Y549,"-")</f>
        <v>0.175268859513072</v>
      </c>
      <c r="AD565" s="118">
        <v>1769</v>
      </c>
      <c r="AE565" s="84">
        <f>IFERROR(AD565/Z549,"-")</f>
        <v>0.7150363783346807</v>
      </c>
      <c r="AF565" s="121">
        <f t="shared" si="358"/>
        <v>193335.53193894855</v>
      </c>
      <c r="AG565" s="88">
        <f t="shared" si="376"/>
        <v>0.6662900188323917</v>
      </c>
      <c r="AH565" s="198"/>
      <c r="AI565" s="173"/>
      <c r="AJ565" s="173"/>
      <c r="AK565" s="39" t="s">
        <v>100</v>
      </c>
      <c r="AL565" s="114">
        <f>SUM(AL549:AL564)</f>
        <v>291052608</v>
      </c>
      <c r="AM565" s="84">
        <f>IFERROR(AL565/AI549,"-")</f>
        <v>0.19674354862019824</v>
      </c>
      <c r="AN565" s="118">
        <v>1277</v>
      </c>
      <c r="AO565" s="84">
        <f>IFERROR(AN565/AJ549,"-")</f>
        <v>0.80873970867637746</v>
      </c>
      <c r="AP565" s="121">
        <f t="shared" si="359"/>
        <v>227919.03523884102</v>
      </c>
      <c r="AQ565" s="88">
        <f t="shared" si="377"/>
        <v>0.75921521997621877</v>
      </c>
      <c r="AR565" s="198"/>
      <c r="AS565" s="173"/>
      <c r="AT565" s="173"/>
      <c r="AU565" s="39" t="s">
        <v>100</v>
      </c>
      <c r="AV565" s="114">
        <f>SUM(AV549:AV564)</f>
        <v>293833782</v>
      </c>
      <c r="AW565" s="84">
        <f>IFERROR(AV565/AS549,"-")</f>
        <v>0.26649069359234945</v>
      </c>
      <c r="AX565" s="118">
        <v>848</v>
      </c>
      <c r="AY565" s="84">
        <f>IFERROR(AX565/AT549,"-")</f>
        <v>0.87512899896800822</v>
      </c>
      <c r="AZ565" s="121">
        <f t="shared" si="360"/>
        <v>346502.10141509434</v>
      </c>
      <c r="BA565" s="88">
        <f t="shared" si="378"/>
        <v>0.8045540796963947</v>
      </c>
      <c r="BB565" s="198"/>
      <c r="BC565" s="173"/>
      <c r="BD565" s="173"/>
      <c r="BE565" s="39" t="s">
        <v>100</v>
      </c>
      <c r="BF565" s="114">
        <f>SUM(BF549:BF564)</f>
        <v>170337090</v>
      </c>
      <c r="BG565" s="84">
        <f>IFERROR(BF565/BC549,"-")</f>
        <v>0.28099303519958962</v>
      </c>
      <c r="BH565" s="118">
        <v>431</v>
      </c>
      <c r="BI565" s="84">
        <f>IFERROR(BH565/BD549,"-")</f>
        <v>0.91313559322033899</v>
      </c>
      <c r="BJ565" s="121">
        <f t="shared" si="361"/>
        <v>395213.66589327145</v>
      </c>
      <c r="BK565" s="88">
        <f t="shared" si="379"/>
        <v>0.8086303939962477</v>
      </c>
      <c r="BL565" s="198"/>
      <c r="BM565" s="173"/>
      <c r="BN565" s="173"/>
      <c r="BO565" s="39" t="s">
        <v>100</v>
      </c>
      <c r="BP565" s="114">
        <f>SUM(BP549:BP564)</f>
        <v>45595511</v>
      </c>
      <c r="BQ565" s="84">
        <f>IFERROR(BP565/BM549,"-")</f>
        <v>0.21708755326905577</v>
      </c>
      <c r="BR565" s="118">
        <v>134</v>
      </c>
      <c r="BS565" s="84">
        <f>IFERROR(BR565/BN549,"-")</f>
        <v>0.85350318471337583</v>
      </c>
      <c r="BT565" s="121">
        <f t="shared" si="362"/>
        <v>340265.00746268657</v>
      </c>
      <c r="BU565" s="88">
        <f t="shared" si="380"/>
        <v>0.73626373626373631</v>
      </c>
      <c r="BV565" s="198"/>
      <c r="BW565" s="173"/>
      <c r="BX565" s="173"/>
      <c r="BY565" s="39" t="s">
        <v>100</v>
      </c>
      <c r="BZ565" s="114">
        <f t="shared" si="372"/>
        <v>1156858559</v>
      </c>
      <c r="CA565" s="84">
        <f>IFERROR(BZ565/BW549,"-")</f>
        <v>0.20929191611346087</v>
      </c>
      <c r="CB565" s="114">
        <f t="shared" si="373"/>
        <v>4540</v>
      </c>
      <c r="CC565" s="84">
        <f>IFERROR(CB565/BX549,"-")</f>
        <v>0.78997737950234903</v>
      </c>
      <c r="CD565" s="121">
        <f t="shared" si="363"/>
        <v>254814.66057268722</v>
      </c>
      <c r="CE565" s="88">
        <f t="shared" si="381"/>
        <v>0.73084352865421764</v>
      </c>
    </row>
    <row r="566" spans="2:83" s="31" customFormat="1" ht="13.15" customHeight="1">
      <c r="B566" s="216">
        <v>34</v>
      </c>
      <c r="C566" s="174" t="s">
        <v>44</v>
      </c>
      <c r="D566" s="196">
        <f>CI38</f>
        <v>168</v>
      </c>
      <c r="E566" s="171">
        <v>244067330</v>
      </c>
      <c r="F566" s="171">
        <v>158</v>
      </c>
      <c r="G566" s="35" t="s">
        <v>66</v>
      </c>
      <c r="H566" s="124">
        <v>1580359</v>
      </c>
      <c r="I566" s="80">
        <f>IFERROR(H566/E566,"-")</f>
        <v>6.475094393010322E-3</v>
      </c>
      <c r="J566" s="124">
        <v>34</v>
      </c>
      <c r="K566" s="80">
        <f>IFERROR(J566/F566,"-")</f>
        <v>0.21518987341772153</v>
      </c>
      <c r="L566" s="119">
        <f t="shared" si="356"/>
        <v>46481.147058823532</v>
      </c>
      <c r="M566" s="81">
        <f t="shared" ref="M566:M582" si="382">IFERROR(J566/$CI$38,"-")</f>
        <v>0.20238095238095238</v>
      </c>
      <c r="N566" s="196">
        <f>CJ38</f>
        <v>270</v>
      </c>
      <c r="O566" s="171">
        <v>448292740</v>
      </c>
      <c r="P566" s="171">
        <v>256</v>
      </c>
      <c r="Q566" s="35" t="s">
        <v>66</v>
      </c>
      <c r="R566" s="124">
        <v>15002141</v>
      </c>
      <c r="S566" s="80">
        <f>IFERROR(R566/O566,"-")</f>
        <v>3.3465054553415252E-2</v>
      </c>
      <c r="T566" s="124">
        <v>67</v>
      </c>
      <c r="U566" s="80">
        <f>IFERROR(T566/P566,"-")</f>
        <v>0.26171875</v>
      </c>
      <c r="V566" s="119">
        <f t="shared" si="357"/>
        <v>223912.55223880598</v>
      </c>
      <c r="W566" s="81">
        <f t="shared" ref="W566:W582" si="383">IFERROR(T566/$CJ$38,"-")</f>
        <v>0.24814814814814815</v>
      </c>
      <c r="X566" s="196">
        <f>CK38</f>
        <v>11293</v>
      </c>
      <c r="Y566" s="171">
        <v>7849484490</v>
      </c>
      <c r="Z566" s="171">
        <v>10495</v>
      </c>
      <c r="AA566" s="35" t="s">
        <v>66</v>
      </c>
      <c r="AB566" s="124">
        <v>214460730</v>
      </c>
      <c r="AC566" s="80">
        <f>IFERROR(AB566/Y566,"-")</f>
        <v>2.7321632429902414E-2</v>
      </c>
      <c r="AD566" s="124">
        <v>1648</v>
      </c>
      <c r="AE566" s="80">
        <f>IFERROR(AD566/Z566,"-")</f>
        <v>0.15702715578847071</v>
      </c>
      <c r="AF566" s="119">
        <f t="shared" si="358"/>
        <v>130133.93810679612</v>
      </c>
      <c r="AG566" s="81">
        <f t="shared" ref="AG566:AG582" si="384">IFERROR(AD566/$CK$38,"-")</f>
        <v>0.14593110776587268</v>
      </c>
      <c r="AH566" s="196">
        <f>CL38</f>
        <v>8393</v>
      </c>
      <c r="AI566" s="171">
        <v>7825486010</v>
      </c>
      <c r="AJ566" s="171">
        <v>7887</v>
      </c>
      <c r="AK566" s="35" t="s">
        <v>66</v>
      </c>
      <c r="AL566" s="124">
        <v>283588304</v>
      </c>
      <c r="AM566" s="80">
        <f>IFERROR(AL566/AI566,"-")</f>
        <v>3.6239066000195941E-2</v>
      </c>
      <c r="AN566" s="124">
        <v>1599</v>
      </c>
      <c r="AO566" s="80">
        <f>IFERROR(AN566/AJ566,"-")</f>
        <v>0.20273868391023203</v>
      </c>
      <c r="AP566" s="119">
        <f t="shared" si="359"/>
        <v>177353.53595997498</v>
      </c>
      <c r="AQ566" s="81">
        <f t="shared" ref="AQ566:AQ582" si="385">IFERROR(AN566/$CL$38,"-")</f>
        <v>0.1905159061122364</v>
      </c>
      <c r="AR566" s="196">
        <f>CM38</f>
        <v>5320</v>
      </c>
      <c r="AS566" s="171">
        <v>5904792930</v>
      </c>
      <c r="AT566" s="171">
        <v>4912</v>
      </c>
      <c r="AU566" s="35" t="s">
        <v>66</v>
      </c>
      <c r="AV566" s="124">
        <v>285495323</v>
      </c>
      <c r="AW566" s="80">
        <f>IFERROR(AV566/AS566,"-")</f>
        <v>4.8349760336134258E-2</v>
      </c>
      <c r="AX566" s="124">
        <v>1170</v>
      </c>
      <c r="AY566" s="80">
        <f>IFERROR(AX566/AT566,"-")</f>
        <v>0.23819218241042345</v>
      </c>
      <c r="AZ566" s="119">
        <f t="shared" si="360"/>
        <v>244013.09658119659</v>
      </c>
      <c r="BA566" s="81">
        <f t="shared" ref="BA566:BA582" si="386">IFERROR(AX566/$CM$38,"-")</f>
        <v>0.21992481203007519</v>
      </c>
      <c r="BB566" s="196">
        <f>CN38</f>
        <v>2572</v>
      </c>
      <c r="BC566" s="171">
        <v>3183633980</v>
      </c>
      <c r="BD566" s="171">
        <v>2350</v>
      </c>
      <c r="BE566" s="35" t="s">
        <v>66</v>
      </c>
      <c r="BF566" s="124">
        <v>235274495</v>
      </c>
      <c r="BG566" s="80">
        <f>IFERROR(BF566/BC566,"-")</f>
        <v>7.3901238797558E-2</v>
      </c>
      <c r="BH566" s="124">
        <v>599</v>
      </c>
      <c r="BI566" s="80">
        <f>IFERROR(BH566/BD566,"-")</f>
        <v>0.25489361702127661</v>
      </c>
      <c r="BJ566" s="119">
        <f t="shared" si="361"/>
        <v>392778.7896494157</v>
      </c>
      <c r="BK566" s="81">
        <f t="shared" ref="BK566:BK582" si="387">IFERROR(BH566/$CN$38,"-")</f>
        <v>0.23289269051321929</v>
      </c>
      <c r="BL566" s="196">
        <f>CO38</f>
        <v>866</v>
      </c>
      <c r="BM566" s="171">
        <v>1098900560</v>
      </c>
      <c r="BN566" s="171">
        <v>771</v>
      </c>
      <c r="BO566" s="35" t="s">
        <v>66</v>
      </c>
      <c r="BP566" s="124">
        <v>98579899</v>
      </c>
      <c r="BQ566" s="80">
        <f>IFERROR(BP566/BM566,"-")</f>
        <v>8.9707752082681627E-2</v>
      </c>
      <c r="BR566" s="124">
        <v>200</v>
      </c>
      <c r="BS566" s="80">
        <f>IFERROR(BR566/BN566,"-")</f>
        <v>0.25940337224383919</v>
      </c>
      <c r="BT566" s="119">
        <f t="shared" si="362"/>
        <v>492899.495</v>
      </c>
      <c r="BU566" s="81">
        <f t="shared" ref="BU566:BU582" si="388">IFERROR(BR566/$CO$38,"-")</f>
        <v>0.23094688221709006</v>
      </c>
      <c r="BV566" s="196">
        <f>CP38</f>
        <v>28882</v>
      </c>
      <c r="BW566" s="171">
        <f>SUM(E566,O566,Y566,AI566,AS566,BC566,BM566)</f>
        <v>26554658040</v>
      </c>
      <c r="BX566" s="171">
        <f>SUM(F566,P566,Z566,AJ566,AT566,BD566,BN566)</f>
        <v>26829</v>
      </c>
      <c r="BY566" s="35" t="s">
        <v>66</v>
      </c>
      <c r="BZ566" s="124">
        <f t="shared" si="372"/>
        <v>1133981251</v>
      </c>
      <c r="CA566" s="80">
        <f>IFERROR(BZ566/BW566,"-")</f>
        <v>4.2703666124860408E-2</v>
      </c>
      <c r="CB566" s="124">
        <f t="shared" si="373"/>
        <v>5317</v>
      </c>
      <c r="CC566" s="80">
        <f>IFERROR(CB566/BX566,"-")</f>
        <v>0.19818107271981811</v>
      </c>
      <c r="CD566" s="119">
        <f t="shared" si="363"/>
        <v>213274.63814180929</v>
      </c>
      <c r="CE566" s="81">
        <f t="shared" ref="CE566:CE582" si="389">IFERROR(CB566/$CP$38,"-")</f>
        <v>0.18409389931445191</v>
      </c>
    </row>
    <row r="567" spans="2:83" s="31" customFormat="1" ht="13.15" customHeight="1">
      <c r="B567" s="216"/>
      <c r="C567" s="175"/>
      <c r="D567" s="197"/>
      <c r="E567" s="172"/>
      <c r="F567" s="172"/>
      <c r="G567" s="36" t="s">
        <v>68</v>
      </c>
      <c r="H567" s="117">
        <v>6692550</v>
      </c>
      <c r="I567" s="82">
        <f>IFERROR(H567/E566,"-")</f>
        <v>2.7420917006794804E-2</v>
      </c>
      <c r="J567" s="117">
        <v>60</v>
      </c>
      <c r="K567" s="82">
        <f>IFERROR(J567/F566,"-")</f>
        <v>0.379746835443038</v>
      </c>
      <c r="L567" s="120">
        <f t="shared" si="356"/>
        <v>111542.5</v>
      </c>
      <c r="M567" s="83">
        <f t="shared" si="382"/>
        <v>0.35714285714285715</v>
      </c>
      <c r="N567" s="197"/>
      <c r="O567" s="172"/>
      <c r="P567" s="172"/>
      <c r="Q567" s="36" t="s">
        <v>68</v>
      </c>
      <c r="R567" s="117">
        <v>4632217</v>
      </c>
      <c r="S567" s="82">
        <f>IFERROR(R567/O566,"-")</f>
        <v>1.0333018107765921E-2</v>
      </c>
      <c r="T567" s="117">
        <v>88</v>
      </c>
      <c r="U567" s="82">
        <f>IFERROR(T567/P566,"-")</f>
        <v>0.34375</v>
      </c>
      <c r="V567" s="120">
        <f t="shared" si="357"/>
        <v>52638.829545454544</v>
      </c>
      <c r="W567" s="83">
        <f t="shared" si="383"/>
        <v>0.32592592592592595</v>
      </c>
      <c r="X567" s="197"/>
      <c r="Y567" s="172"/>
      <c r="Z567" s="172"/>
      <c r="AA567" s="36" t="s">
        <v>68</v>
      </c>
      <c r="AB567" s="117">
        <v>196324184</v>
      </c>
      <c r="AC567" s="82">
        <f>IFERROR(AB567/Y566,"-")</f>
        <v>2.501109267113158E-2</v>
      </c>
      <c r="AD567" s="117">
        <v>2585</v>
      </c>
      <c r="AE567" s="82">
        <f>IFERROR(AD567/Z566,"-")</f>
        <v>0.24630776560266793</v>
      </c>
      <c r="AF567" s="120">
        <f t="shared" si="358"/>
        <v>75947.459961315282</v>
      </c>
      <c r="AG567" s="83">
        <f t="shared" si="384"/>
        <v>0.22890286017887188</v>
      </c>
      <c r="AH567" s="197"/>
      <c r="AI567" s="172"/>
      <c r="AJ567" s="172"/>
      <c r="AK567" s="36" t="s">
        <v>68</v>
      </c>
      <c r="AL567" s="117">
        <v>193598439</v>
      </c>
      <c r="AM567" s="82">
        <f>IFERROR(AL567/AI566,"-")</f>
        <v>2.4739478002082583E-2</v>
      </c>
      <c r="AN567" s="117">
        <v>2401</v>
      </c>
      <c r="AO567" s="82">
        <f>IFERROR(AN567/AJ566,"-")</f>
        <v>0.30442500316977306</v>
      </c>
      <c r="AP567" s="120">
        <f t="shared" si="359"/>
        <v>80632.419408579764</v>
      </c>
      <c r="AQ567" s="83">
        <f t="shared" si="385"/>
        <v>0.28607172643869894</v>
      </c>
      <c r="AR567" s="197"/>
      <c r="AS567" s="172"/>
      <c r="AT567" s="172"/>
      <c r="AU567" s="36" t="s">
        <v>68</v>
      </c>
      <c r="AV567" s="117">
        <v>107009375</v>
      </c>
      <c r="AW567" s="82">
        <f>IFERROR(AV567/AS566,"-")</f>
        <v>1.8122460223173313E-2</v>
      </c>
      <c r="AX567" s="117">
        <v>1711</v>
      </c>
      <c r="AY567" s="82">
        <f>IFERROR(AX567/AT566,"-")</f>
        <v>0.34833061889250816</v>
      </c>
      <c r="AZ567" s="120">
        <f t="shared" si="360"/>
        <v>62542.007597895965</v>
      </c>
      <c r="BA567" s="83">
        <f t="shared" si="386"/>
        <v>0.32161654135338347</v>
      </c>
      <c r="BB567" s="197"/>
      <c r="BC567" s="172"/>
      <c r="BD567" s="172"/>
      <c r="BE567" s="36" t="s">
        <v>68</v>
      </c>
      <c r="BF567" s="117">
        <v>73148300</v>
      </c>
      <c r="BG567" s="82">
        <f>IFERROR(BF567/BC566,"-")</f>
        <v>2.2976353581952911E-2</v>
      </c>
      <c r="BH567" s="117">
        <v>856</v>
      </c>
      <c r="BI567" s="82">
        <f>IFERROR(BH567/BD566,"-")</f>
        <v>0.36425531914893616</v>
      </c>
      <c r="BJ567" s="120">
        <f t="shared" si="361"/>
        <v>85453.621495327097</v>
      </c>
      <c r="BK567" s="83">
        <f t="shared" si="387"/>
        <v>0.33281493001555212</v>
      </c>
      <c r="BL567" s="197"/>
      <c r="BM567" s="172"/>
      <c r="BN567" s="172"/>
      <c r="BO567" s="36" t="s">
        <v>68</v>
      </c>
      <c r="BP567" s="117">
        <v>15528984</v>
      </c>
      <c r="BQ567" s="82">
        <f>IFERROR(BP567/BM566,"-")</f>
        <v>1.4131382370029914E-2</v>
      </c>
      <c r="BR567" s="117">
        <v>300</v>
      </c>
      <c r="BS567" s="82">
        <f>IFERROR(BR567/BN566,"-")</f>
        <v>0.38910505836575876</v>
      </c>
      <c r="BT567" s="120">
        <f t="shared" si="362"/>
        <v>51763.28</v>
      </c>
      <c r="BU567" s="83">
        <f t="shared" si="388"/>
        <v>0.3464203233256351</v>
      </c>
      <c r="BV567" s="197"/>
      <c r="BW567" s="172"/>
      <c r="BX567" s="172"/>
      <c r="BY567" s="36" t="s">
        <v>68</v>
      </c>
      <c r="BZ567" s="117">
        <f t="shared" si="372"/>
        <v>596934049</v>
      </c>
      <c r="CA567" s="82">
        <f>IFERROR(BZ567/BW566,"-")</f>
        <v>2.2479447790320708E-2</v>
      </c>
      <c r="CB567" s="117">
        <f t="shared" si="373"/>
        <v>8001</v>
      </c>
      <c r="CC567" s="82">
        <f>IFERROR(CB567/BX566,"-")</f>
        <v>0.29822207312982218</v>
      </c>
      <c r="CD567" s="120">
        <f t="shared" si="363"/>
        <v>74607.430196225469</v>
      </c>
      <c r="CE567" s="83">
        <f t="shared" si="389"/>
        <v>0.27702375181774114</v>
      </c>
    </row>
    <row r="568" spans="2:83" s="31" customFormat="1" ht="13.15" customHeight="1">
      <c r="B568" s="216"/>
      <c r="C568" s="175"/>
      <c r="D568" s="197"/>
      <c r="E568" s="172"/>
      <c r="F568" s="172"/>
      <c r="G568" s="37" t="s">
        <v>70</v>
      </c>
      <c r="H568" s="117">
        <v>3733450</v>
      </c>
      <c r="I568" s="82">
        <f>IFERROR(H568/E566,"-")</f>
        <v>1.5296803550069564E-2</v>
      </c>
      <c r="J568" s="117">
        <v>29</v>
      </c>
      <c r="K568" s="82">
        <f>IFERROR(J568/F566,"-")</f>
        <v>0.18354430379746836</v>
      </c>
      <c r="L568" s="120">
        <f t="shared" si="356"/>
        <v>128739.6551724138</v>
      </c>
      <c r="M568" s="83">
        <f t="shared" si="382"/>
        <v>0.17261904761904762</v>
      </c>
      <c r="N568" s="197"/>
      <c r="O568" s="172"/>
      <c r="P568" s="172"/>
      <c r="Q568" s="37" t="s">
        <v>70</v>
      </c>
      <c r="R568" s="117">
        <v>2807199</v>
      </c>
      <c r="S568" s="82">
        <f>IFERROR(R568/O566,"-")</f>
        <v>6.2619773855806813E-3</v>
      </c>
      <c r="T568" s="117">
        <v>45</v>
      </c>
      <c r="U568" s="82">
        <f>IFERROR(T568/P566,"-")</f>
        <v>0.17578125</v>
      </c>
      <c r="V568" s="120">
        <f t="shared" si="357"/>
        <v>62382.2</v>
      </c>
      <c r="W568" s="83">
        <f t="shared" si="383"/>
        <v>0.16666666666666666</v>
      </c>
      <c r="X568" s="197"/>
      <c r="Y568" s="172"/>
      <c r="Z568" s="172"/>
      <c r="AA568" s="37" t="s">
        <v>70</v>
      </c>
      <c r="AB568" s="117">
        <v>152314945</v>
      </c>
      <c r="AC568" s="82">
        <f>IFERROR(AB568/Y566,"-")</f>
        <v>1.940445199860507E-2</v>
      </c>
      <c r="AD568" s="117">
        <v>2279</v>
      </c>
      <c r="AE568" s="82">
        <f>IFERROR(AD568/Z566,"-")</f>
        <v>0.21715102429728442</v>
      </c>
      <c r="AF568" s="120">
        <f t="shared" si="358"/>
        <v>66834.113646336118</v>
      </c>
      <c r="AG568" s="83">
        <f t="shared" si="384"/>
        <v>0.20180642876117949</v>
      </c>
      <c r="AH568" s="197"/>
      <c r="AI568" s="172"/>
      <c r="AJ568" s="172"/>
      <c r="AK568" s="37" t="s">
        <v>70</v>
      </c>
      <c r="AL568" s="117">
        <v>114861511</v>
      </c>
      <c r="AM568" s="82">
        <f>IFERROR(AL568/AI566,"-")</f>
        <v>1.4677875706789488E-2</v>
      </c>
      <c r="AN568" s="117">
        <v>2041</v>
      </c>
      <c r="AO568" s="82">
        <f>IFERROR(AN568/AJ566,"-")</f>
        <v>0.25878027133257259</v>
      </c>
      <c r="AP568" s="120">
        <f t="shared" si="359"/>
        <v>56277.075453209211</v>
      </c>
      <c r="AQ568" s="83">
        <f t="shared" si="385"/>
        <v>0.24317883950911473</v>
      </c>
      <c r="AR568" s="197"/>
      <c r="AS568" s="172"/>
      <c r="AT568" s="172"/>
      <c r="AU568" s="37" t="s">
        <v>70</v>
      </c>
      <c r="AV568" s="117">
        <v>99246280</v>
      </c>
      <c r="AW568" s="82">
        <f>IFERROR(AV568/AS566,"-")</f>
        <v>1.6807749429411406E-2</v>
      </c>
      <c r="AX568" s="117">
        <v>1375</v>
      </c>
      <c r="AY568" s="82">
        <f>IFERROR(AX568/AT566,"-")</f>
        <v>0.27992671009771986</v>
      </c>
      <c r="AZ568" s="120">
        <f t="shared" si="360"/>
        <v>72179.112727272732</v>
      </c>
      <c r="BA568" s="83">
        <f t="shared" si="386"/>
        <v>0.25845864661654133</v>
      </c>
      <c r="BB568" s="197"/>
      <c r="BC568" s="172"/>
      <c r="BD568" s="172"/>
      <c r="BE568" s="37" t="s">
        <v>70</v>
      </c>
      <c r="BF568" s="117">
        <v>50791495</v>
      </c>
      <c r="BG568" s="82">
        <f>IFERROR(BF568/BC566,"-")</f>
        <v>1.5953936702233589E-2</v>
      </c>
      <c r="BH568" s="117">
        <v>622</v>
      </c>
      <c r="BI568" s="82">
        <f>IFERROR(BH568/BD566,"-")</f>
        <v>0.26468085106382977</v>
      </c>
      <c r="BJ568" s="120">
        <f t="shared" si="361"/>
        <v>81658.35209003216</v>
      </c>
      <c r="BK568" s="83">
        <f t="shared" si="387"/>
        <v>0.24183514774494558</v>
      </c>
      <c r="BL568" s="197"/>
      <c r="BM568" s="172"/>
      <c r="BN568" s="172"/>
      <c r="BO568" s="37" t="s">
        <v>70</v>
      </c>
      <c r="BP568" s="117">
        <v>10146084</v>
      </c>
      <c r="BQ568" s="82">
        <f>IFERROR(BP568/BM566,"-")</f>
        <v>9.2329409678342505E-3</v>
      </c>
      <c r="BR568" s="117">
        <v>178</v>
      </c>
      <c r="BS568" s="82">
        <f>IFERROR(BR568/BN566,"-")</f>
        <v>0.23086900129701687</v>
      </c>
      <c r="BT568" s="120">
        <f t="shared" si="362"/>
        <v>57000.471910112363</v>
      </c>
      <c r="BU568" s="83">
        <f t="shared" si="388"/>
        <v>0.20554272517321015</v>
      </c>
      <c r="BV568" s="197"/>
      <c r="BW568" s="172"/>
      <c r="BX568" s="172"/>
      <c r="BY568" s="37" t="s">
        <v>70</v>
      </c>
      <c r="BZ568" s="117">
        <f t="shared" si="372"/>
        <v>433900964</v>
      </c>
      <c r="CA568" s="82">
        <f>IFERROR(BZ568/BW566,"-")</f>
        <v>1.6339919096167731E-2</v>
      </c>
      <c r="CB568" s="117">
        <f t="shared" si="373"/>
        <v>6569</v>
      </c>
      <c r="CC568" s="82">
        <f>IFERROR(CB568/BX566,"-")</f>
        <v>0.2448469939244847</v>
      </c>
      <c r="CD568" s="120">
        <f t="shared" si="363"/>
        <v>66052.818389404783</v>
      </c>
      <c r="CE568" s="83">
        <f t="shared" si="389"/>
        <v>0.22744269787410845</v>
      </c>
    </row>
    <row r="569" spans="2:83" s="31" customFormat="1" ht="13.15" customHeight="1">
      <c r="B569" s="216"/>
      <c r="C569" s="175"/>
      <c r="D569" s="197"/>
      <c r="E569" s="172"/>
      <c r="F569" s="172"/>
      <c r="G569" s="37" t="s">
        <v>72</v>
      </c>
      <c r="H569" s="117">
        <v>1959678</v>
      </c>
      <c r="I569" s="82">
        <f>IFERROR(H569/E566,"-")</f>
        <v>8.0292516003678174E-3</v>
      </c>
      <c r="J569" s="117">
        <v>17</v>
      </c>
      <c r="K569" s="82">
        <f>IFERROR(J569/F566,"-")</f>
        <v>0.10759493670886076</v>
      </c>
      <c r="L569" s="120">
        <f t="shared" si="356"/>
        <v>115275.17647058824</v>
      </c>
      <c r="M569" s="83">
        <f t="shared" si="382"/>
        <v>0.10119047619047619</v>
      </c>
      <c r="N569" s="197"/>
      <c r="O569" s="172"/>
      <c r="P569" s="172"/>
      <c r="Q569" s="37" t="s">
        <v>72</v>
      </c>
      <c r="R569" s="117">
        <v>368464</v>
      </c>
      <c r="S569" s="82">
        <f>IFERROR(R569/O566,"-")</f>
        <v>8.2192720765453394E-4</v>
      </c>
      <c r="T569" s="117">
        <v>24</v>
      </c>
      <c r="U569" s="82">
        <f>IFERROR(T569/P566,"-")</f>
        <v>9.375E-2</v>
      </c>
      <c r="V569" s="120">
        <f t="shared" si="357"/>
        <v>15352.666666666666</v>
      </c>
      <c r="W569" s="83">
        <f t="shared" si="383"/>
        <v>8.8888888888888892E-2</v>
      </c>
      <c r="X569" s="197"/>
      <c r="Y569" s="172"/>
      <c r="Z569" s="172"/>
      <c r="AA569" s="37" t="s">
        <v>72</v>
      </c>
      <c r="AB569" s="117">
        <v>30364568</v>
      </c>
      <c r="AC569" s="82">
        <f>IFERROR(AB569/Y566,"-")</f>
        <v>3.8683518693085539E-3</v>
      </c>
      <c r="AD569" s="117">
        <v>338</v>
      </c>
      <c r="AE569" s="82">
        <f>IFERROR(AD569/Z566,"-")</f>
        <v>3.2205812291567416E-2</v>
      </c>
      <c r="AF569" s="120">
        <f t="shared" si="358"/>
        <v>89836</v>
      </c>
      <c r="AG569" s="83">
        <f t="shared" si="384"/>
        <v>2.9930045160719031E-2</v>
      </c>
      <c r="AH569" s="197"/>
      <c r="AI569" s="172"/>
      <c r="AJ569" s="172"/>
      <c r="AK569" s="37" t="s">
        <v>72</v>
      </c>
      <c r="AL569" s="117">
        <v>12628995</v>
      </c>
      <c r="AM569" s="82">
        <f>IFERROR(AL569/AI566,"-")</f>
        <v>1.6138288387279349E-3</v>
      </c>
      <c r="AN569" s="117">
        <v>333</v>
      </c>
      <c r="AO569" s="82">
        <f>IFERROR(AN569/AJ566,"-")</f>
        <v>4.2221376949410423E-2</v>
      </c>
      <c r="AP569" s="120">
        <f t="shared" si="359"/>
        <v>37924.909909909911</v>
      </c>
      <c r="AQ569" s="83">
        <f t="shared" si="385"/>
        <v>3.9675920409865367E-2</v>
      </c>
      <c r="AR569" s="197"/>
      <c r="AS569" s="172"/>
      <c r="AT569" s="172"/>
      <c r="AU569" s="37" t="s">
        <v>72</v>
      </c>
      <c r="AV569" s="117">
        <v>20612861</v>
      </c>
      <c r="AW569" s="82">
        <f>IFERROR(AV569/AS566,"-")</f>
        <v>3.4908694080149566E-3</v>
      </c>
      <c r="AX569" s="117">
        <v>220</v>
      </c>
      <c r="AY569" s="82">
        <f>IFERROR(AX569/AT566,"-")</f>
        <v>4.4788273615635178E-2</v>
      </c>
      <c r="AZ569" s="120">
        <f t="shared" si="360"/>
        <v>93694.822727272724</v>
      </c>
      <c r="BA569" s="83">
        <f t="shared" si="386"/>
        <v>4.1353383458646614E-2</v>
      </c>
      <c r="BB569" s="197"/>
      <c r="BC569" s="172"/>
      <c r="BD569" s="172"/>
      <c r="BE569" s="37" t="s">
        <v>72</v>
      </c>
      <c r="BF569" s="117">
        <v>4457097</v>
      </c>
      <c r="BG569" s="82">
        <f>IFERROR(BF569/BC566,"-")</f>
        <v>1.4000029613957068E-3</v>
      </c>
      <c r="BH569" s="117">
        <v>92</v>
      </c>
      <c r="BI569" s="82">
        <f>IFERROR(BH569/BD566,"-")</f>
        <v>3.9148936170212763E-2</v>
      </c>
      <c r="BJ569" s="120">
        <f t="shared" si="361"/>
        <v>48446.706521739128</v>
      </c>
      <c r="BK569" s="83">
        <f t="shared" si="387"/>
        <v>3.5769828926905133E-2</v>
      </c>
      <c r="BL569" s="197"/>
      <c r="BM569" s="172"/>
      <c r="BN569" s="172"/>
      <c r="BO569" s="37" t="s">
        <v>72</v>
      </c>
      <c r="BP569" s="117">
        <v>1207743</v>
      </c>
      <c r="BQ569" s="82">
        <f>IFERROR(BP569/BM566,"-")</f>
        <v>1.0990466689724866E-3</v>
      </c>
      <c r="BR569" s="117">
        <v>30</v>
      </c>
      <c r="BS569" s="82">
        <f>IFERROR(BR569/BN566,"-")</f>
        <v>3.8910505836575876E-2</v>
      </c>
      <c r="BT569" s="120">
        <f t="shared" si="362"/>
        <v>40258.1</v>
      </c>
      <c r="BU569" s="83">
        <f t="shared" si="388"/>
        <v>3.4642032332563508E-2</v>
      </c>
      <c r="BV569" s="197"/>
      <c r="BW569" s="172"/>
      <c r="BX569" s="172"/>
      <c r="BY569" s="37" t="s">
        <v>72</v>
      </c>
      <c r="BZ569" s="117">
        <f t="shared" si="372"/>
        <v>71599406</v>
      </c>
      <c r="CA569" s="82">
        <f>IFERROR(BZ569/BW566,"-")</f>
        <v>2.6963030701486674E-3</v>
      </c>
      <c r="CB569" s="117">
        <f t="shared" si="373"/>
        <v>1054</v>
      </c>
      <c r="CC569" s="82">
        <f>IFERROR(CB569/BX566,"-")</f>
        <v>3.9285847403928584E-2</v>
      </c>
      <c r="CD569" s="120">
        <f t="shared" si="363"/>
        <v>67931.125237191649</v>
      </c>
      <c r="CE569" s="83">
        <f t="shared" si="389"/>
        <v>3.6493317637282738E-2</v>
      </c>
    </row>
    <row r="570" spans="2:83" s="31" customFormat="1" ht="13.15" customHeight="1">
      <c r="B570" s="216"/>
      <c r="C570" s="175"/>
      <c r="D570" s="197"/>
      <c r="E570" s="172"/>
      <c r="F570" s="172"/>
      <c r="G570" s="37" t="s">
        <v>74</v>
      </c>
      <c r="H570" s="117">
        <v>5522578</v>
      </c>
      <c r="I570" s="82">
        <f>IFERROR(H570/E566,"-")</f>
        <v>2.262727256450095E-2</v>
      </c>
      <c r="J570" s="117">
        <v>37</v>
      </c>
      <c r="K570" s="82">
        <f>IFERROR(J570/F566,"-")</f>
        <v>0.23417721518987342</v>
      </c>
      <c r="L570" s="120">
        <f t="shared" si="356"/>
        <v>149258.86486486485</v>
      </c>
      <c r="M570" s="83">
        <f t="shared" si="382"/>
        <v>0.22023809523809523</v>
      </c>
      <c r="N570" s="197"/>
      <c r="O570" s="172"/>
      <c r="P570" s="172"/>
      <c r="Q570" s="37" t="s">
        <v>74</v>
      </c>
      <c r="R570" s="117">
        <v>13831250</v>
      </c>
      <c r="S570" s="82">
        <f>IFERROR(R570/O566,"-")</f>
        <v>3.0853165277671013E-2</v>
      </c>
      <c r="T570" s="117">
        <v>69</v>
      </c>
      <c r="U570" s="82">
        <f>IFERROR(T570/P566,"-")</f>
        <v>0.26953125</v>
      </c>
      <c r="V570" s="120">
        <f t="shared" si="357"/>
        <v>200452.89855072464</v>
      </c>
      <c r="W570" s="83">
        <f t="shared" si="383"/>
        <v>0.25555555555555554</v>
      </c>
      <c r="X570" s="197"/>
      <c r="Y570" s="172"/>
      <c r="Z570" s="172"/>
      <c r="AA570" s="37" t="s">
        <v>74</v>
      </c>
      <c r="AB570" s="117">
        <v>139615316</v>
      </c>
      <c r="AC570" s="82">
        <f>IFERROR(AB570/Y566,"-")</f>
        <v>1.7786558617685733E-2</v>
      </c>
      <c r="AD570" s="117">
        <v>2528</v>
      </c>
      <c r="AE570" s="82">
        <f>IFERROR(AD570/Z566,"-")</f>
        <v>0.24087660790852786</v>
      </c>
      <c r="AF570" s="120">
        <f t="shared" si="358"/>
        <v>55227.577531645569</v>
      </c>
      <c r="AG570" s="83">
        <f t="shared" si="384"/>
        <v>0.22385548569910563</v>
      </c>
      <c r="AH570" s="197"/>
      <c r="AI570" s="172"/>
      <c r="AJ570" s="172"/>
      <c r="AK570" s="37" t="s">
        <v>74</v>
      </c>
      <c r="AL570" s="117">
        <v>160284739</v>
      </c>
      <c r="AM570" s="82">
        <f>IFERROR(AL570/AI566,"-")</f>
        <v>2.0482400555719607E-2</v>
      </c>
      <c r="AN570" s="117">
        <v>2219</v>
      </c>
      <c r="AO570" s="82">
        <f>IFERROR(AN570/AJ566,"-")</f>
        <v>0.28134905540763283</v>
      </c>
      <c r="AP570" s="120">
        <f t="shared" si="359"/>
        <v>72232.870211807123</v>
      </c>
      <c r="AQ570" s="83">
        <f t="shared" si="385"/>
        <v>0.26438698915763137</v>
      </c>
      <c r="AR570" s="197"/>
      <c r="AS570" s="172"/>
      <c r="AT570" s="172"/>
      <c r="AU570" s="37" t="s">
        <v>74</v>
      </c>
      <c r="AV570" s="117">
        <v>91936525</v>
      </c>
      <c r="AW570" s="82">
        <f>IFERROR(AV570/AS566,"-")</f>
        <v>1.5569813554833667E-2</v>
      </c>
      <c r="AX570" s="117">
        <v>1467</v>
      </c>
      <c r="AY570" s="82">
        <f>IFERROR(AX570/AT566,"-")</f>
        <v>0.29865635179153094</v>
      </c>
      <c r="AZ570" s="120">
        <f t="shared" si="360"/>
        <v>62669.751192910699</v>
      </c>
      <c r="BA570" s="83">
        <f t="shared" si="386"/>
        <v>0.27575187969924814</v>
      </c>
      <c r="BB570" s="197"/>
      <c r="BC570" s="172"/>
      <c r="BD570" s="172"/>
      <c r="BE570" s="37" t="s">
        <v>74</v>
      </c>
      <c r="BF570" s="117">
        <v>76280982</v>
      </c>
      <c r="BG570" s="82">
        <f>IFERROR(BF570/BC566,"-")</f>
        <v>2.3960349235875412E-2</v>
      </c>
      <c r="BH570" s="117">
        <v>625</v>
      </c>
      <c r="BI570" s="82">
        <f>IFERROR(BH570/BD566,"-")</f>
        <v>0.26595744680851063</v>
      </c>
      <c r="BJ570" s="120">
        <f t="shared" si="361"/>
        <v>122049.57120000001</v>
      </c>
      <c r="BK570" s="83">
        <f t="shared" si="387"/>
        <v>0.24300155520995334</v>
      </c>
      <c r="BL570" s="197"/>
      <c r="BM570" s="172"/>
      <c r="BN570" s="172"/>
      <c r="BO570" s="37" t="s">
        <v>74</v>
      </c>
      <c r="BP570" s="117">
        <v>36067881</v>
      </c>
      <c r="BQ570" s="82">
        <f>IFERROR(BP570/BM566,"-")</f>
        <v>3.282178780580474E-2</v>
      </c>
      <c r="BR570" s="117">
        <v>177</v>
      </c>
      <c r="BS570" s="82">
        <f>IFERROR(BR570/BN566,"-")</f>
        <v>0.22957198443579765</v>
      </c>
      <c r="BT570" s="120">
        <f t="shared" si="362"/>
        <v>203773.33898305084</v>
      </c>
      <c r="BU570" s="83">
        <f t="shared" si="388"/>
        <v>0.20438799076212472</v>
      </c>
      <c r="BV570" s="197"/>
      <c r="BW570" s="172"/>
      <c r="BX570" s="172"/>
      <c r="BY570" s="37" t="s">
        <v>74</v>
      </c>
      <c r="BZ570" s="117">
        <f t="shared" si="372"/>
        <v>523539271</v>
      </c>
      <c r="CA570" s="82">
        <f>IFERROR(BZ570/BW566,"-")</f>
        <v>1.9715534284470114E-2</v>
      </c>
      <c r="CB570" s="117">
        <f t="shared" si="373"/>
        <v>7122</v>
      </c>
      <c r="CC570" s="82">
        <f>IFERROR(CB570/BX566,"-")</f>
        <v>0.26545901822654588</v>
      </c>
      <c r="CD570" s="120">
        <f t="shared" si="363"/>
        <v>73510.147570907051</v>
      </c>
      <c r="CE570" s="83">
        <f t="shared" si="389"/>
        <v>0.24658957135932413</v>
      </c>
    </row>
    <row r="571" spans="2:83" s="31" customFormat="1" ht="13.15" customHeight="1">
      <c r="B571" s="216"/>
      <c r="C571" s="175"/>
      <c r="D571" s="197"/>
      <c r="E571" s="172"/>
      <c r="F571" s="172"/>
      <c r="G571" s="37" t="s">
        <v>76</v>
      </c>
      <c r="H571" s="117">
        <v>2381177</v>
      </c>
      <c r="I571" s="82">
        <f>IFERROR(H571/E566,"-")</f>
        <v>9.7562299714591058E-3</v>
      </c>
      <c r="J571" s="117">
        <v>44</v>
      </c>
      <c r="K571" s="82">
        <f>IFERROR(J571/F566,"-")</f>
        <v>0.27848101265822783</v>
      </c>
      <c r="L571" s="120">
        <f t="shared" si="356"/>
        <v>54117.659090909088</v>
      </c>
      <c r="M571" s="83">
        <f t="shared" si="382"/>
        <v>0.26190476190476192</v>
      </c>
      <c r="N571" s="197"/>
      <c r="O571" s="172"/>
      <c r="P571" s="172"/>
      <c r="Q571" s="37" t="s">
        <v>76</v>
      </c>
      <c r="R571" s="117">
        <v>2910480</v>
      </c>
      <c r="S571" s="82">
        <f>IFERROR(R571/O566,"-")</f>
        <v>6.4923647882408264E-3</v>
      </c>
      <c r="T571" s="117">
        <v>77</v>
      </c>
      <c r="U571" s="82">
        <f>IFERROR(T571/P566,"-")</f>
        <v>0.30078125</v>
      </c>
      <c r="V571" s="120">
        <f t="shared" si="357"/>
        <v>37798.441558441562</v>
      </c>
      <c r="W571" s="83">
        <f t="shared" si="383"/>
        <v>0.28518518518518521</v>
      </c>
      <c r="X571" s="197"/>
      <c r="Y571" s="172"/>
      <c r="Z571" s="172"/>
      <c r="AA571" s="37" t="s">
        <v>76</v>
      </c>
      <c r="AB571" s="117">
        <v>196602073</v>
      </c>
      <c r="AC571" s="82">
        <f>IFERROR(AB571/Y566,"-")</f>
        <v>2.5046494868607608E-2</v>
      </c>
      <c r="AD571" s="117">
        <v>2788</v>
      </c>
      <c r="AE571" s="82">
        <f>IFERROR(AD571/Z566,"-")</f>
        <v>0.26565030967127201</v>
      </c>
      <c r="AF571" s="120">
        <f t="shared" si="358"/>
        <v>70517.242826398855</v>
      </c>
      <c r="AG571" s="83">
        <f t="shared" si="384"/>
        <v>0.24687859736119719</v>
      </c>
      <c r="AH571" s="197"/>
      <c r="AI571" s="172"/>
      <c r="AJ571" s="172"/>
      <c r="AK571" s="37" t="s">
        <v>76</v>
      </c>
      <c r="AL571" s="117">
        <v>217694721</v>
      </c>
      <c r="AM571" s="82">
        <f>IFERROR(AL571/AI566,"-")</f>
        <v>2.7818683813607636E-2</v>
      </c>
      <c r="AN571" s="117">
        <v>2575</v>
      </c>
      <c r="AO571" s="82">
        <f>IFERROR(AN571/AJ566,"-")</f>
        <v>0.32648662355775326</v>
      </c>
      <c r="AP571" s="120">
        <f t="shared" si="359"/>
        <v>84541.639223300968</v>
      </c>
      <c r="AQ571" s="83">
        <f t="shared" si="385"/>
        <v>0.30680328845466459</v>
      </c>
      <c r="AR571" s="197"/>
      <c r="AS571" s="172"/>
      <c r="AT571" s="172"/>
      <c r="AU571" s="37" t="s">
        <v>76</v>
      </c>
      <c r="AV571" s="117">
        <v>174695295</v>
      </c>
      <c r="AW571" s="82">
        <f>IFERROR(AV571/AS566,"-")</f>
        <v>2.9585338058586246E-2</v>
      </c>
      <c r="AX571" s="117">
        <v>1825</v>
      </c>
      <c r="AY571" s="82">
        <f>IFERROR(AX571/AT566,"-")</f>
        <v>0.37153908794788276</v>
      </c>
      <c r="AZ571" s="120">
        <f t="shared" si="360"/>
        <v>95723.449315068487</v>
      </c>
      <c r="BA571" s="83">
        <f t="shared" si="386"/>
        <v>0.34304511278195488</v>
      </c>
      <c r="BB571" s="197"/>
      <c r="BC571" s="172"/>
      <c r="BD571" s="172"/>
      <c r="BE571" s="37" t="s">
        <v>76</v>
      </c>
      <c r="BF571" s="117">
        <v>83038462</v>
      </c>
      <c r="BG571" s="82">
        <f>IFERROR(BF571/BC566,"-")</f>
        <v>2.6082917358483528E-2</v>
      </c>
      <c r="BH571" s="117">
        <v>885</v>
      </c>
      <c r="BI571" s="82">
        <f>IFERROR(BH571/BD566,"-")</f>
        <v>0.37659574468085105</v>
      </c>
      <c r="BJ571" s="120">
        <f t="shared" si="361"/>
        <v>93828.770621468924</v>
      </c>
      <c r="BK571" s="83">
        <f t="shared" si="387"/>
        <v>0.34409020217729391</v>
      </c>
      <c r="BL571" s="197"/>
      <c r="BM571" s="172"/>
      <c r="BN571" s="172"/>
      <c r="BO571" s="37" t="s">
        <v>76</v>
      </c>
      <c r="BP571" s="117">
        <v>33593199</v>
      </c>
      <c r="BQ571" s="82">
        <f>IFERROR(BP571/BM566,"-")</f>
        <v>3.0569826081442712E-2</v>
      </c>
      <c r="BR571" s="117">
        <v>280</v>
      </c>
      <c r="BS571" s="82">
        <f>IFERROR(BR571/BN566,"-")</f>
        <v>0.36316472114137482</v>
      </c>
      <c r="BT571" s="120">
        <f t="shared" si="362"/>
        <v>119975.71071428571</v>
      </c>
      <c r="BU571" s="83">
        <f t="shared" si="388"/>
        <v>0.32332563510392609</v>
      </c>
      <c r="BV571" s="197"/>
      <c r="BW571" s="172"/>
      <c r="BX571" s="172"/>
      <c r="BY571" s="37" t="s">
        <v>76</v>
      </c>
      <c r="BZ571" s="117">
        <f t="shared" si="372"/>
        <v>710915407</v>
      </c>
      <c r="CA571" s="82">
        <f>IFERROR(BZ571/BW566,"-")</f>
        <v>2.6771777890309448E-2</v>
      </c>
      <c r="CB571" s="117">
        <f t="shared" si="373"/>
        <v>8474</v>
      </c>
      <c r="CC571" s="82">
        <f>IFERROR(CB571/BX566,"-")</f>
        <v>0.31585224943158524</v>
      </c>
      <c r="CD571" s="120">
        <f t="shared" si="363"/>
        <v>83893.722799150346</v>
      </c>
      <c r="CE571" s="83">
        <f t="shared" si="389"/>
        <v>0.29340073402118966</v>
      </c>
    </row>
    <row r="572" spans="2:83" s="31" customFormat="1" ht="13.15" customHeight="1">
      <c r="B572" s="216"/>
      <c r="C572" s="175"/>
      <c r="D572" s="197"/>
      <c r="E572" s="172"/>
      <c r="F572" s="172"/>
      <c r="G572" s="37" t="s">
        <v>77</v>
      </c>
      <c r="H572" s="117">
        <v>3145735</v>
      </c>
      <c r="I572" s="82">
        <f>IFERROR(H572/E566,"-")</f>
        <v>1.2888799988101643E-2</v>
      </c>
      <c r="J572" s="117">
        <v>20</v>
      </c>
      <c r="K572" s="82">
        <f>IFERROR(J572/F566,"-")</f>
        <v>0.12658227848101267</v>
      </c>
      <c r="L572" s="120">
        <f t="shared" si="356"/>
        <v>157286.75</v>
      </c>
      <c r="M572" s="83">
        <f t="shared" si="382"/>
        <v>0.11904761904761904</v>
      </c>
      <c r="N572" s="197"/>
      <c r="O572" s="172"/>
      <c r="P572" s="172"/>
      <c r="Q572" s="37" t="s">
        <v>77</v>
      </c>
      <c r="R572" s="117">
        <v>9137738</v>
      </c>
      <c r="S572" s="82">
        <f>IFERROR(R572/O566,"-")</f>
        <v>2.0383417317889199E-2</v>
      </c>
      <c r="T572" s="117">
        <v>30</v>
      </c>
      <c r="U572" s="82">
        <f>IFERROR(T572/P566,"-")</f>
        <v>0.1171875</v>
      </c>
      <c r="V572" s="120">
        <f t="shared" si="357"/>
        <v>304591.26666666666</v>
      </c>
      <c r="W572" s="83">
        <f t="shared" si="383"/>
        <v>0.1111111111111111</v>
      </c>
      <c r="X572" s="197"/>
      <c r="Y572" s="172"/>
      <c r="Z572" s="172"/>
      <c r="AA572" s="37" t="s">
        <v>77</v>
      </c>
      <c r="AB572" s="117">
        <v>177746298</v>
      </c>
      <c r="AC572" s="82">
        <f>IFERROR(AB572/Y566,"-")</f>
        <v>2.2644327563987581E-2</v>
      </c>
      <c r="AD572" s="117">
        <v>817</v>
      </c>
      <c r="AE572" s="82">
        <f>IFERROR(AD572/Z566,"-")</f>
        <v>7.7846593616007626E-2</v>
      </c>
      <c r="AF572" s="120">
        <f t="shared" si="358"/>
        <v>217559.7282741738</v>
      </c>
      <c r="AG572" s="83">
        <f t="shared" si="384"/>
        <v>7.2345700876649252E-2</v>
      </c>
      <c r="AH572" s="197"/>
      <c r="AI572" s="172"/>
      <c r="AJ572" s="172"/>
      <c r="AK572" s="37" t="s">
        <v>77</v>
      </c>
      <c r="AL572" s="117">
        <v>291926352</v>
      </c>
      <c r="AM572" s="82">
        <f>IFERROR(AL572/AI566,"-")</f>
        <v>3.7304565061767964E-2</v>
      </c>
      <c r="AN572" s="117">
        <v>962</v>
      </c>
      <c r="AO572" s="82">
        <f>IFERROR(AN572/AJ566,"-")</f>
        <v>0.12197286674274121</v>
      </c>
      <c r="AP572" s="120">
        <f t="shared" si="359"/>
        <v>303457.74636174634</v>
      </c>
      <c r="AQ572" s="83">
        <f t="shared" si="385"/>
        <v>0.11461932562849994</v>
      </c>
      <c r="AR572" s="197"/>
      <c r="AS572" s="172"/>
      <c r="AT572" s="172"/>
      <c r="AU572" s="37" t="s">
        <v>77</v>
      </c>
      <c r="AV572" s="117">
        <v>283512385</v>
      </c>
      <c r="AW572" s="82">
        <f>IFERROR(AV572/AS566,"-")</f>
        <v>4.8013941955454824E-2</v>
      </c>
      <c r="AX572" s="117">
        <v>873</v>
      </c>
      <c r="AY572" s="82">
        <f>IFERROR(AX572/AT566,"-")</f>
        <v>0.17772801302931596</v>
      </c>
      <c r="AZ572" s="120">
        <f t="shared" si="360"/>
        <v>324756.45475372282</v>
      </c>
      <c r="BA572" s="83">
        <f t="shared" si="386"/>
        <v>0.16409774436090224</v>
      </c>
      <c r="BB572" s="197"/>
      <c r="BC572" s="172"/>
      <c r="BD572" s="172"/>
      <c r="BE572" s="37" t="s">
        <v>77</v>
      </c>
      <c r="BF572" s="117">
        <v>227270575</v>
      </c>
      <c r="BG572" s="82">
        <f>IFERROR(BF572/BC566,"-")</f>
        <v>7.1387155818710038E-2</v>
      </c>
      <c r="BH572" s="117">
        <v>511</v>
      </c>
      <c r="BI572" s="82">
        <f>IFERROR(BH572/BD566,"-")</f>
        <v>0.2174468085106383</v>
      </c>
      <c r="BJ572" s="120">
        <f t="shared" si="361"/>
        <v>444756.50684931508</v>
      </c>
      <c r="BK572" s="83">
        <f t="shared" si="387"/>
        <v>0.19867807153965786</v>
      </c>
      <c r="BL572" s="197"/>
      <c r="BM572" s="172"/>
      <c r="BN572" s="172"/>
      <c r="BO572" s="37" t="s">
        <v>77</v>
      </c>
      <c r="BP572" s="117">
        <v>74153856</v>
      </c>
      <c r="BQ572" s="82">
        <f>IFERROR(BP572/BM566,"-")</f>
        <v>6.7480042052212627E-2</v>
      </c>
      <c r="BR572" s="117">
        <v>164</v>
      </c>
      <c r="BS572" s="82">
        <f>IFERROR(BR572/BN566,"-")</f>
        <v>0.21271076523994811</v>
      </c>
      <c r="BT572" s="120">
        <f t="shared" si="362"/>
        <v>452157.65853658534</v>
      </c>
      <c r="BU572" s="83">
        <f t="shared" si="388"/>
        <v>0.18937644341801385</v>
      </c>
      <c r="BV572" s="197"/>
      <c r="BW572" s="172"/>
      <c r="BX572" s="172"/>
      <c r="BY572" s="37" t="s">
        <v>77</v>
      </c>
      <c r="BZ572" s="117">
        <f t="shared" si="372"/>
        <v>1066892939</v>
      </c>
      <c r="CA572" s="82">
        <f>IFERROR(BZ572/BW566,"-")</f>
        <v>4.0177242628879284E-2</v>
      </c>
      <c r="CB572" s="117">
        <f t="shared" si="373"/>
        <v>3377</v>
      </c>
      <c r="CC572" s="82">
        <f>IFERROR(CB572/BX566,"-")</f>
        <v>0.12587125871258711</v>
      </c>
      <c r="CD572" s="120">
        <f t="shared" si="363"/>
        <v>315929.20906129701</v>
      </c>
      <c r="CE572" s="83">
        <f t="shared" si="389"/>
        <v>0.11692403573159753</v>
      </c>
    </row>
    <row r="573" spans="2:83" s="31" customFormat="1" ht="13.15" customHeight="1">
      <c r="B573" s="216"/>
      <c r="C573" s="175"/>
      <c r="D573" s="197"/>
      <c r="E573" s="172"/>
      <c r="F573" s="172"/>
      <c r="G573" s="37" t="s">
        <v>79</v>
      </c>
      <c r="H573" s="117">
        <v>0</v>
      </c>
      <c r="I573" s="82">
        <f>IFERROR(H573/E566,"-")</f>
        <v>0</v>
      </c>
      <c r="J573" s="117">
        <v>0</v>
      </c>
      <c r="K573" s="82">
        <f>IFERROR(J573/F566,"-")</f>
        <v>0</v>
      </c>
      <c r="L573" s="120" t="str">
        <f t="shared" si="356"/>
        <v>-</v>
      </c>
      <c r="M573" s="83">
        <f t="shared" si="382"/>
        <v>0</v>
      </c>
      <c r="N573" s="197"/>
      <c r="O573" s="172"/>
      <c r="P573" s="172"/>
      <c r="Q573" s="37" t="s">
        <v>79</v>
      </c>
      <c r="R573" s="117">
        <v>0</v>
      </c>
      <c r="S573" s="82">
        <f>IFERROR(R573/O566,"-")</f>
        <v>0</v>
      </c>
      <c r="T573" s="117">
        <v>0</v>
      </c>
      <c r="U573" s="82">
        <f>IFERROR(T573/P566,"-")</f>
        <v>0</v>
      </c>
      <c r="V573" s="120" t="str">
        <f t="shared" si="357"/>
        <v>-</v>
      </c>
      <c r="W573" s="83">
        <f t="shared" si="383"/>
        <v>0</v>
      </c>
      <c r="X573" s="197"/>
      <c r="Y573" s="172"/>
      <c r="Z573" s="172"/>
      <c r="AA573" s="37" t="s">
        <v>79</v>
      </c>
      <c r="AB573" s="117">
        <v>28701</v>
      </c>
      <c r="AC573" s="82">
        <f>IFERROR(AB573/Y566,"-")</f>
        <v>3.6564184611822834E-6</v>
      </c>
      <c r="AD573" s="117">
        <v>3</v>
      </c>
      <c r="AE573" s="82">
        <f>IFERROR(AD573/Z566,"-")</f>
        <v>2.8585040495474035E-4</v>
      </c>
      <c r="AF573" s="120">
        <f t="shared" si="358"/>
        <v>9567</v>
      </c>
      <c r="AG573" s="83">
        <f t="shared" si="384"/>
        <v>2.6565128840874881E-4</v>
      </c>
      <c r="AH573" s="197"/>
      <c r="AI573" s="172"/>
      <c r="AJ573" s="172"/>
      <c r="AK573" s="37" t="s">
        <v>79</v>
      </c>
      <c r="AL573" s="117">
        <v>17807</v>
      </c>
      <c r="AM573" s="82">
        <f>IFERROR(AL573/AI566,"-")</f>
        <v>2.2755136201438304E-6</v>
      </c>
      <c r="AN573" s="117">
        <v>6</v>
      </c>
      <c r="AO573" s="82">
        <f>IFERROR(AN573/AJ566,"-")</f>
        <v>7.6074553062000763E-4</v>
      </c>
      <c r="AP573" s="120">
        <f t="shared" si="359"/>
        <v>2967.8333333333335</v>
      </c>
      <c r="AQ573" s="83">
        <f t="shared" si="385"/>
        <v>7.1488144882640291E-4</v>
      </c>
      <c r="AR573" s="197"/>
      <c r="AS573" s="172"/>
      <c r="AT573" s="172"/>
      <c r="AU573" s="37" t="s">
        <v>79</v>
      </c>
      <c r="AV573" s="117">
        <v>41028</v>
      </c>
      <c r="AW573" s="82">
        <f>IFERROR(AV573/AS566,"-")</f>
        <v>6.9482538145499374E-6</v>
      </c>
      <c r="AX573" s="117">
        <v>6</v>
      </c>
      <c r="AY573" s="82">
        <f>IFERROR(AX573/AT566,"-")</f>
        <v>1.2214983713355048E-3</v>
      </c>
      <c r="AZ573" s="120">
        <f t="shared" si="360"/>
        <v>6838</v>
      </c>
      <c r="BA573" s="83">
        <f t="shared" si="386"/>
        <v>1.1278195488721805E-3</v>
      </c>
      <c r="BB573" s="197"/>
      <c r="BC573" s="172"/>
      <c r="BD573" s="172"/>
      <c r="BE573" s="37" t="s">
        <v>79</v>
      </c>
      <c r="BF573" s="117">
        <v>762</v>
      </c>
      <c r="BG573" s="82">
        <f>IFERROR(BF573/BC566,"-")</f>
        <v>2.3934912266516267E-7</v>
      </c>
      <c r="BH573" s="117">
        <v>2</v>
      </c>
      <c r="BI573" s="82">
        <f>IFERROR(BH573/BD566,"-")</f>
        <v>8.5106382978723403E-4</v>
      </c>
      <c r="BJ573" s="120">
        <f t="shared" si="361"/>
        <v>381</v>
      </c>
      <c r="BK573" s="83">
        <f t="shared" si="387"/>
        <v>7.776049766718507E-4</v>
      </c>
      <c r="BL573" s="197"/>
      <c r="BM573" s="172"/>
      <c r="BN573" s="172"/>
      <c r="BO573" s="37" t="s">
        <v>79</v>
      </c>
      <c r="BP573" s="117">
        <v>40250</v>
      </c>
      <c r="BQ573" s="82">
        <f>IFERROR(BP573/BM566,"-")</f>
        <v>3.6627517962134805E-5</v>
      </c>
      <c r="BR573" s="117">
        <v>1</v>
      </c>
      <c r="BS573" s="82">
        <f>IFERROR(BR573/BN566,"-")</f>
        <v>1.2970168612191958E-3</v>
      </c>
      <c r="BT573" s="120">
        <f t="shared" si="362"/>
        <v>40250</v>
      </c>
      <c r="BU573" s="83">
        <f t="shared" si="388"/>
        <v>1.1547344110854503E-3</v>
      </c>
      <c r="BV573" s="197"/>
      <c r="BW573" s="172"/>
      <c r="BX573" s="172"/>
      <c r="BY573" s="37" t="s">
        <v>79</v>
      </c>
      <c r="BZ573" s="117">
        <f t="shared" si="372"/>
        <v>128548</v>
      </c>
      <c r="CA573" s="82">
        <f>IFERROR(BZ573/BW566,"-")</f>
        <v>4.8408832757840324E-6</v>
      </c>
      <c r="CB573" s="117">
        <f t="shared" si="373"/>
        <v>18</v>
      </c>
      <c r="CC573" s="82">
        <f>IFERROR(CB573/BX566,"-")</f>
        <v>6.7091580006709158E-4</v>
      </c>
      <c r="CD573" s="120">
        <f t="shared" si="363"/>
        <v>7141.5555555555557</v>
      </c>
      <c r="CE573" s="83">
        <f t="shared" si="389"/>
        <v>6.2322553839761787E-4</v>
      </c>
    </row>
    <row r="574" spans="2:83" s="31" customFormat="1" ht="13.15" customHeight="1">
      <c r="B574" s="216"/>
      <c r="C574" s="175"/>
      <c r="D574" s="197"/>
      <c r="E574" s="172"/>
      <c r="F574" s="172"/>
      <c r="G574" s="37" t="s">
        <v>81</v>
      </c>
      <c r="H574" s="117">
        <v>0</v>
      </c>
      <c r="I574" s="82">
        <f>IFERROR(H574/E566,"-")</f>
        <v>0</v>
      </c>
      <c r="J574" s="117">
        <v>0</v>
      </c>
      <c r="K574" s="82">
        <f>IFERROR(J574/F566,"-")</f>
        <v>0</v>
      </c>
      <c r="L574" s="120" t="str">
        <f t="shared" si="356"/>
        <v>-</v>
      </c>
      <c r="M574" s="83">
        <f t="shared" si="382"/>
        <v>0</v>
      </c>
      <c r="N574" s="197"/>
      <c r="O574" s="172"/>
      <c r="P574" s="172"/>
      <c r="Q574" s="37" t="s">
        <v>81</v>
      </c>
      <c r="R574" s="117">
        <v>615</v>
      </c>
      <c r="S574" s="82">
        <f>IFERROR(R574/O566,"-")</f>
        <v>1.3718714249086434E-6</v>
      </c>
      <c r="T574" s="117">
        <v>1</v>
      </c>
      <c r="U574" s="82">
        <f>IFERROR(T574/P566,"-")</f>
        <v>3.90625E-3</v>
      </c>
      <c r="V574" s="120">
        <f t="shared" si="357"/>
        <v>615</v>
      </c>
      <c r="W574" s="83">
        <f t="shared" si="383"/>
        <v>3.7037037037037038E-3</v>
      </c>
      <c r="X574" s="197"/>
      <c r="Y574" s="172"/>
      <c r="Z574" s="172"/>
      <c r="AA574" s="37" t="s">
        <v>81</v>
      </c>
      <c r="AB574" s="117">
        <v>781371</v>
      </c>
      <c r="AC574" s="82">
        <f>IFERROR(AB574/Y566,"-")</f>
        <v>9.9544244083218773E-5</v>
      </c>
      <c r="AD574" s="117">
        <v>43</v>
      </c>
      <c r="AE574" s="82">
        <f>IFERROR(AD574/Z566,"-")</f>
        <v>4.0971891376846113E-3</v>
      </c>
      <c r="AF574" s="120">
        <f t="shared" si="358"/>
        <v>18171.418604651164</v>
      </c>
      <c r="AG574" s="83">
        <f t="shared" si="384"/>
        <v>3.807668467192066E-3</v>
      </c>
      <c r="AH574" s="197"/>
      <c r="AI574" s="172"/>
      <c r="AJ574" s="172"/>
      <c r="AK574" s="37" t="s">
        <v>81</v>
      </c>
      <c r="AL574" s="117">
        <v>840314</v>
      </c>
      <c r="AM574" s="82">
        <f>IFERROR(AL574/AI566,"-")</f>
        <v>1.0738170113986314E-4</v>
      </c>
      <c r="AN574" s="117">
        <v>46</v>
      </c>
      <c r="AO574" s="82">
        <f>IFERROR(AN574/AJ566,"-")</f>
        <v>5.8323824014200583E-3</v>
      </c>
      <c r="AP574" s="120">
        <f t="shared" si="359"/>
        <v>18267.695652173912</v>
      </c>
      <c r="AQ574" s="83">
        <f t="shared" si="385"/>
        <v>5.4807577743357563E-3</v>
      </c>
      <c r="AR574" s="197"/>
      <c r="AS574" s="172"/>
      <c r="AT574" s="172"/>
      <c r="AU574" s="37" t="s">
        <v>81</v>
      </c>
      <c r="AV574" s="117">
        <v>418454</v>
      </c>
      <c r="AW574" s="82">
        <f>IFERROR(AV574/AS566,"-")</f>
        <v>7.0866837323624833E-5</v>
      </c>
      <c r="AX574" s="117">
        <v>22</v>
      </c>
      <c r="AY574" s="82">
        <f>IFERROR(AX574/AT566,"-")</f>
        <v>4.4788273615635182E-3</v>
      </c>
      <c r="AZ574" s="120">
        <f t="shared" si="360"/>
        <v>19020.636363636364</v>
      </c>
      <c r="BA574" s="83">
        <f t="shared" si="386"/>
        <v>4.1353383458646613E-3</v>
      </c>
      <c r="BB574" s="197"/>
      <c r="BC574" s="172"/>
      <c r="BD574" s="172"/>
      <c r="BE574" s="37" t="s">
        <v>81</v>
      </c>
      <c r="BF574" s="117">
        <v>300799</v>
      </c>
      <c r="BG574" s="82">
        <f>IFERROR(BF574/BC566,"-")</f>
        <v>9.4482909118842864E-5</v>
      </c>
      <c r="BH574" s="117">
        <v>10</v>
      </c>
      <c r="BI574" s="82">
        <f>IFERROR(BH574/BD566,"-")</f>
        <v>4.2553191489361703E-3</v>
      </c>
      <c r="BJ574" s="120">
        <f t="shared" si="361"/>
        <v>30079.9</v>
      </c>
      <c r="BK574" s="83">
        <f t="shared" si="387"/>
        <v>3.8880248833592537E-3</v>
      </c>
      <c r="BL574" s="197"/>
      <c r="BM574" s="172"/>
      <c r="BN574" s="172"/>
      <c r="BO574" s="37" t="s">
        <v>81</v>
      </c>
      <c r="BP574" s="117">
        <v>93140</v>
      </c>
      <c r="BQ574" s="82">
        <f>IFERROR(BP574/BM566,"-")</f>
        <v>8.4757441565049338E-5</v>
      </c>
      <c r="BR574" s="117">
        <v>2</v>
      </c>
      <c r="BS574" s="82">
        <f>IFERROR(BR574/BN566,"-")</f>
        <v>2.5940337224383916E-3</v>
      </c>
      <c r="BT574" s="120">
        <f t="shared" si="362"/>
        <v>46570</v>
      </c>
      <c r="BU574" s="83">
        <f t="shared" si="388"/>
        <v>2.3094688221709007E-3</v>
      </c>
      <c r="BV574" s="197"/>
      <c r="BW574" s="172"/>
      <c r="BX574" s="172"/>
      <c r="BY574" s="37" t="s">
        <v>81</v>
      </c>
      <c r="BZ574" s="117">
        <f t="shared" si="372"/>
        <v>2434693</v>
      </c>
      <c r="CA574" s="82">
        <f>IFERROR(BZ574/BW566,"-")</f>
        <v>9.1686098775309251E-5</v>
      </c>
      <c r="CB574" s="117">
        <f t="shared" si="373"/>
        <v>124</v>
      </c>
      <c r="CC574" s="82">
        <f>IFERROR(CB574/BX566,"-")</f>
        <v>4.6218644004621867E-3</v>
      </c>
      <c r="CD574" s="120">
        <f t="shared" si="363"/>
        <v>19634.620967741936</v>
      </c>
      <c r="CE574" s="83">
        <f t="shared" si="389"/>
        <v>4.2933314867391456E-3</v>
      </c>
    </row>
    <row r="575" spans="2:83" s="31" customFormat="1" ht="13.15" customHeight="1">
      <c r="B575" s="216"/>
      <c r="C575" s="175"/>
      <c r="D575" s="197"/>
      <c r="E575" s="172"/>
      <c r="F575" s="172"/>
      <c r="G575" s="37" t="s">
        <v>83</v>
      </c>
      <c r="H575" s="117">
        <v>1653403</v>
      </c>
      <c r="I575" s="82">
        <f>IFERROR(H575/E566,"-")</f>
        <v>6.7743724651718028E-3</v>
      </c>
      <c r="J575" s="117">
        <v>7</v>
      </c>
      <c r="K575" s="82">
        <f>IFERROR(J575/F566,"-")</f>
        <v>4.4303797468354431E-2</v>
      </c>
      <c r="L575" s="120">
        <f t="shared" si="356"/>
        <v>236200.42857142858</v>
      </c>
      <c r="M575" s="83">
        <f t="shared" si="382"/>
        <v>4.1666666666666664E-2</v>
      </c>
      <c r="N575" s="197"/>
      <c r="O575" s="172"/>
      <c r="P575" s="172"/>
      <c r="Q575" s="37" t="s">
        <v>83</v>
      </c>
      <c r="R575" s="117">
        <v>742522</v>
      </c>
      <c r="S575" s="82">
        <f>IFERROR(R575/O566,"-")</f>
        <v>1.6563328685626271E-3</v>
      </c>
      <c r="T575" s="117">
        <v>8</v>
      </c>
      <c r="U575" s="82">
        <f>IFERROR(T575/P566,"-")</f>
        <v>3.125E-2</v>
      </c>
      <c r="V575" s="120">
        <f t="shared" si="357"/>
        <v>92815.25</v>
      </c>
      <c r="W575" s="83">
        <f t="shared" si="383"/>
        <v>2.9629629629629631E-2</v>
      </c>
      <c r="X575" s="197"/>
      <c r="Y575" s="172"/>
      <c r="Z575" s="172"/>
      <c r="AA575" s="37" t="s">
        <v>83</v>
      </c>
      <c r="AB575" s="117">
        <v>20859274</v>
      </c>
      <c r="AC575" s="82">
        <f>IFERROR(AB575/Y566,"-")</f>
        <v>2.6574068687662314E-3</v>
      </c>
      <c r="AD575" s="117">
        <v>393</v>
      </c>
      <c r="AE575" s="82">
        <f>IFERROR(AD575/Z566,"-")</f>
        <v>3.7446403049070986E-2</v>
      </c>
      <c r="AF575" s="120">
        <f t="shared" si="358"/>
        <v>53077.033078880406</v>
      </c>
      <c r="AG575" s="83">
        <f t="shared" si="384"/>
        <v>3.4800318781546088E-2</v>
      </c>
      <c r="AH575" s="197"/>
      <c r="AI575" s="172"/>
      <c r="AJ575" s="172"/>
      <c r="AK575" s="37" t="s">
        <v>83</v>
      </c>
      <c r="AL575" s="117">
        <v>40008942</v>
      </c>
      <c r="AM575" s="82">
        <f>IFERROR(AL575/AI566,"-")</f>
        <v>5.1126462878949034E-3</v>
      </c>
      <c r="AN575" s="117">
        <v>459</v>
      </c>
      <c r="AO575" s="82">
        <f>IFERROR(AN575/AJ566,"-")</f>
        <v>5.8197033092430579E-2</v>
      </c>
      <c r="AP575" s="120">
        <f t="shared" si="359"/>
        <v>87165.450980392154</v>
      </c>
      <c r="AQ575" s="83">
        <f t="shared" si="385"/>
        <v>5.4688430835219827E-2</v>
      </c>
      <c r="AR575" s="197"/>
      <c r="AS575" s="172"/>
      <c r="AT575" s="172"/>
      <c r="AU575" s="37" t="s">
        <v>83</v>
      </c>
      <c r="AV575" s="117">
        <v>37678441</v>
      </c>
      <c r="AW575" s="82">
        <f>IFERROR(AV575/AS566,"-")</f>
        <v>6.3809927709014514E-3</v>
      </c>
      <c r="AX575" s="117">
        <v>365</v>
      </c>
      <c r="AY575" s="82">
        <f>IFERROR(AX575/AT566,"-")</f>
        <v>7.4307817589576552E-2</v>
      </c>
      <c r="AZ575" s="120">
        <f t="shared" si="360"/>
        <v>103228.60547945206</v>
      </c>
      <c r="BA575" s="83">
        <f t="shared" si="386"/>
        <v>6.8609022556390981E-2</v>
      </c>
      <c r="BB575" s="197"/>
      <c r="BC575" s="172"/>
      <c r="BD575" s="172"/>
      <c r="BE575" s="37" t="s">
        <v>83</v>
      </c>
      <c r="BF575" s="117">
        <v>29164662</v>
      </c>
      <c r="BG575" s="82">
        <f>IFERROR(BF575/BC566,"-")</f>
        <v>9.1608087434724515E-3</v>
      </c>
      <c r="BH575" s="117">
        <v>205</v>
      </c>
      <c r="BI575" s="82">
        <f>IFERROR(BH575/BD566,"-")</f>
        <v>8.723404255319149E-2</v>
      </c>
      <c r="BJ575" s="120">
        <f t="shared" si="361"/>
        <v>142266.64390243901</v>
      </c>
      <c r="BK575" s="83">
        <f t="shared" si="387"/>
        <v>7.9704510108864701E-2</v>
      </c>
      <c r="BL575" s="197"/>
      <c r="BM575" s="172"/>
      <c r="BN575" s="172"/>
      <c r="BO575" s="37" t="s">
        <v>83</v>
      </c>
      <c r="BP575" s="117">
        <v>13328569</v>
      </c>
      <c r="BQ575" s="82">
        <f>IFERROR(BP575/BM566,"-")</f>
        <v>1.2129003738063433E-2</v>
      </c>
      <c r="BR575" s="117">
        <v>82</v>
      </c>
      <c r="BS575" s="82">
        <f>IFERROR(BR575/BN566,"-")</f>
        <v>0.10635538261997406</v>
      </c>
      <c r="BT575" s="120">
        <f t="shared" si="362"/>
        <v>162543.5243902439</v>
      </c>
      <c r="BU575" s="83">
        <f t="shared" si="388"/>
        <v>9.4688221709006926E-2</v>
      </c>
      <c r="BV575" s="197"/>
      <c r="BW575" s="172"/>
      <c r="BX575" s="172"/>
      <c r="BY575" s="37" t="s">
        <v>83</v>
      </c>
      <c r="BZ575" s="117">
        <f t="shared" si="372"/>
        <v>143435813</v>
      </c>
      <c r="CA575" s="82">
        <f>IFERROR(BZ575/BW566,"-")</f>
        <v>5.4015311657916575E-3</v>
      </c>
      <c r="CB575" s="117">
        <f t="shared" si="373"/>
        <v>1519</v>
      </c>
      <c r="CC575" s="82">
        <f>IFERROR(CB575/BX566,"-")</f>
        <v>5.6617838905661785E-2</v>
      </c>
      <c r="CD575" s="120">
        <f t="shared" si="363"/>
        <v>94427.789993416722</v>
      </c>
      <c r="CE575" s="83">
        <f t="shared" si="389"/>
        <v>5.2593310712554533E-2</v>
      </c>
    </row>
    <row r="576" spans="2:83" s="31" customFormat="1" ht="13.15" customHeight="1">
      <c r="B576" s="216"/>
      <c r="C576" s="175"/>
      <c r="D576" s="197"/>
      <c r="E576" s="172"/>
      <c r="F576" s="172"/>
      <c r="G576" s="37" t="s">
        <v>85</v>
      </c>
      <c r="H576" s="117">
        <v>120390</v>
      </c>
      <c r="I576" s="82">
        <f>IFERROR(H576/E566,"-")</f>
        <v>4.9326552636110705E-4</v>
      </c>
      <c r="J576" s="117">
        <v>2</v>
      </c>
      <c r="K576" s="82">
        <f>IFERROR(J576/F566,"-")</f>
        <v>1.2658227848101266E-2</v>
      </c>
      <c r="L576" s="120">
        <f t="shared" si="356"/>
        <v>60195</v>
      </c>
      <c r="M576" s="83">
        <f t="shared" si="382"/>
        <v>1.1904761904761904E-2</v>
      </c>
      <c r="N576" s="197"/>
      <c r="O576" s="172"/>
      <c r="P576" s="172"/>
      <c r="Q576" s="37" t="s">
        <v>85</v>
      </c>
      <c r="R576" s="117">
        <v>1480750</v>
      </c>
      <c r="S576" s="82">
        <f>IFERROR(R576/O566,"-")</f>
        <v>3.3030871746885754E-3</v>
      </c>
      <c r="T576" s="117">
        <v>4</v>
      </c>
      <c r="U576" s="82">
        <f>IFERROR(T576/P566,"-")</f>
        <v>1.5625E-2</v>
      </c>
      <c r="V576" s="120">
        <f t="shared" si="357"/>
        <v>370187.5</v>
      </c>
      <c r="W576" s="83">
        <f t="shared" si="383"/>
        <v>1.4814814814814815E-2</v>
      </c>
      <c r="X576" s="197"/>
      <c r="Y576" s="172"/>
      <c r="Z576" s="172"/>
      <c r="AA576" s="37" t="s">
        <v>85</v>
      </c>
      <c r="AB576" s="117">
        <v>5871880</v>
      </c>
      <c r="AC576" s="82">
        <f>IFERROR(AB576/Y566,"-")</f>
        <v>7.4805931618574352E-4</v>
      </c>
      <c r="AD576" s="117">
        <v>98</v>
      </c>
      <c r="AE576" s="82">
        <f>IFERROR(AD576/Z566,"-")</f>
        <v>9.3377798951881849E-3</v>
      </c>
      <c r="AF576" s="120">
        <f t="shared" si="358"/>
        <v>59917.142857142855</v>
      </c>
      <c r="AG576" s="83">
        <f t="shared" si="384"/>
        <v>8.6779420880191277E-3</v>
      </c>
      <c r="AH576" s="197"/>
      <c r="AI576" s="172"/>
      <c r="AJ576" s="172"/>
      <c r="AK576" s="37" t="s">
        <v>85</v>
      </c>
      <c r="AL576" s="117">
        <v>7190740</v>
      </c>
      <c r="AM576" s="82">
        <f>IFERROR(AL576/AI566,"-")</f>
        <v>9.1888733694126174E-4</v>
      </c>
      <c r="AN576" s="117">
        <v>118</v>
      </c>
      <c r="AO576" s="82">
        <f>IFERROR(AN576/AJ566,"-")</f>
        <v>1.496132876886015E-2</v>
      </c>
      <c r="AP576" s="120">
        <f t="shared" si="359"/>
        <v>60938.47457627119</v>
      </c>
      <c r="AQ576" s="83">
        <f t="shared" si="385"/>
        <v>1.4059335160252592E-2</v>
      </c>
      <c r="AR576" s="197"/>
      <c r="AS576" s="172"/>
      <c r="AT576" s="172"/>
      <c r="AU576" s="37" t="s">
        <v>85</v>
      </c>
      <c r="AV576" s="117">
        <v>9841298</v>
      </c>
      <c r="AW576" s="82">
        <f>IFERROR(AV576/AS566,"-")</f>
        <v>1.6666626783811706E-3</v>
      </c>
      <c r="AX576" s="117">
        <v>114</v>
      </c>
      <c r="AY576" s="82">
        <f>IFERROR(AX576/AT566,"-")</f>
        <v>2.3208469055374593E-2</v>
      </c>
      <c r="AZ576" s="120">
        <f t="shared" si="360"/>
        <v>86327.175438596489</v>
      </c>
      <c r="BA576" s="83">
        <f t="shared" si="386"/>
        <v>2.1428571428571429E-2</v>
      </c>
      <c r="BB576" s="197"/>
      <c r="BC576" s="172"/>
      <c r="BD576" s="172"/>
      <c r="BE576" s="37" t="s">
        <v>85</v>
      </c>
      <c r="BF576" s="117">
        <v>8119683</v>
      </c>
      <c r="BG576" s="82">
        <f>IFERROR(BF576/BC566,"-")</f>
        <v>2.5504448849989971E-3</v>
      </c>
      <c r="BH576" s="117">
        <v>86</v>
      </c>
      <c r="BI576" s="82">
        <f>IFERROR(BH576/BD566,"-")</f>
        <v>3.6595744680851063E-2</v>
      </c>
      <c r="BJ576" s="120">
        <f t="shared" si="361"/>
        <v>94414.91860465116</v>
      </c>
      <c r="BK576" s="83">
        <f t="shared" si="387"/>
        <v>3.3437013996889579E-2</v>
      </c>
      <c r="BL576" s="197"/>
      <c r="BM576" s="172"/>
      <c r="BN576" s="172"/>
      <c r="BO576" s="37" t="s">
        <v>85</v>
      </c>
      <c r="BP576" s="117">
        <v>4624070</v>
      </c>
      <c r="BQ576" s="82">
        <f>IFERROR(BP576/BM566,"-")</f>
        <v>4.2079057635569864E-3</v>
      </c>
      <c r="BR576" s="117">
        <v>36</v>
      </c>
      <c r="BS576" s="82">
        <f>IFERROR(BR576/BN566,"-")</f>
        <v>4.6692607003891051E-2</v>
      </c>
      <c r="BT576" s="120">
        <f t="shared" si="362"/>
        <v>128446.38888888889</v>
      </c>
      <c r="BU576" s="83">
        <f t="shared" si="388"/>
        <v>4.1570438799076209E-2</v>
      </c>
      <c r="BV576" s="197"/>
      <c r="BW576" s="172"/>
      <c r="BX576" s="172"/>
      <c r="BY576" s="37" t="s">
        <v>85</v>
      </c>
      <c r="BZ576" s="117">
        <f t="shared" si="372"/>
        <v>37248811</v>
      </c>
      <c r="CA576" s="82">
        <f>IFERROR(BZ576/BW566,"-")</f>
        <v>1.4027222999404138E-3</v>
      </c>
      <c r="CB576" s="117">
        <f t="shared" si="373"/>
        <v>458</v>
      </c>
      <c r="CC576" s="82">
        <f>IFERROR(CB576/BX566,"-")</f>
        <v>1.7071079801707106E-2</v>
      </c>
      <c r="CD576" s="120">
        <f t="shared" si="363"/>
        <v>81329.281659388653</v>
      </c>
      <c r="CE576" s="83">
        <f t="shared" si="389"/>
        <v>1.5857627588117165E-2</v>
      </c>
    </row>
    <row r="577" spans="2:83" s="31" customFormat="1" ht="13.15" customHeight="1">
      <c r="B577" s="216"/>
      <c r="C577" s="175"/>
      <c r="D577" s="197"/>
      <c r="E577" s="172"/>
      <c r="F577" s="172"/>
      <c r="G577" s="37" t="s">
        <v>87</v>
      </c>
      <c r="H577" s="117">
        <v>568913</v>
      </c>
      <c r="I577" s="82">
        <f>IFERROR(H577/E566,"-")</f>
        <v>2.3309674424676174E-3</v>
      </c>
      <c r="J577" s="117">
        <v>1</v>
      </c>
      <c r="K577" s="82">
        <f>IFERROR(J577/F566,"-")</f>
        <v>6.3291139240506328E-3</v>
      </c>
      <c r="L577" s="120">
        <f t="shared" si="356"/>
        <v>568913</v>
      </c>
      <c r="M577" s="83">
        <f t="shared" si="382"/>
        <v>5.9523809523809521E-3</v>
      </c>
      <c r="N577" s="197"/>
      <c r="O577" s="172"/>
      <c r="P577" s="172"/>
      <c r="Q577" s="37" t="s">
        <v>87</v>
      </c>
      <c r="R577" s="117">
        <v>2486670</v>
      </c>
      <c r="S577" s="82">
        <f>IFERROR(R577/O566,"-")</f>
        <v>5.5469780750854901E-3</v>
      </c>
      <c r="T577" s="117">
        <v>7</v>
      </c>
      <c r="U577" s="82">
        <f>IFERROR(T577/P566,"-")</f>
        <v>2.734375E-2</v>
      </c>
      <c r="V577" s="120">
        <f t="shared" si="357"/>
        <v>355238.57142857142</v>
      </c>
      <c r="W577" s="83">
        <f t="shared" si="383"/>
        <v>2.5925925925925925E-2</v>
      </c>
      <c r="X577" s="197"/>
      <c r="Y577" s="172"/>
      <c r="Z577" s="172"/>
      <c r="AA577" s="37" t="s">
        <v>87</v>
      </c>
      <c r="AB577" s="117">
        <v>21572918</v>
      </c>
      <c r="AC577" s="82">
        <f>IFERROR(AB577/Y566,"-")</f>
        <v>2.7483229029222531E-3</v>
      </c>
      <c r="AD577" s="117">
        <v>111</v>
      </c>
      <c r="AE577" s="82">
        <f>IFERROR(AD577/Z566,"-")</f>
        <v>1.0576464983325392E-2</v>
      </c>
      <c r="AF577" s="120">
        <f t="shared" si="358"/>
        <v>194350.6126126126</v>
      </c>
      <c r="AG577" s="83">
        <f t="shared" si="384"/>
        <v>9.8290976711237054E-3</v>
      </c>
      <c r="AH577" s="197"/>
      <c r="AI577" s="172"/>
      <c r="AJ577" s="172"/>
      <c r="AK577" s="37" t="s">
        <v>87</v>
      </c>
      <c r="AL577" s="117">
        <v>55454770</v>
      </c>
      <c r="AM577" s="82">
        <f>IFERROR(AL577/AI566,"-")</f>
        <v>7.0864314279184305E-3</v>
      </c>
      <c r="AN577" s="117">
        <v>194</v>
      </c>
      <c r="AO577" s="82">
        <f>IFERROR(AN577/AJ566,"-")</f>
        <v>2.4597438823380245E-2</v>
      </c>
      <c r="AP577" s="120">
        <f t="shared" si="359"/>
        <v>285849.32989690721</v>
      </c>
      <c r="AQ577" s="83">
        <f t="shared" si="385"/>
        <v>2.3114500178720361E-2</v>
      </c>
      <c r="AR577" s="197"/>
      <c r="AS577" s="172"/>
      <c r="AT577" s="172"/>
      <c r="AU577" s="37" t="s">
        <v>87</v>
      </c>
      <c r="AV577" s="117">
        <v>61456995</v>
      </c>
      <c r="AW577" s="82">
        <f>IFERROR(AV577/AS566,"-")</f>
        <v>1.0407984789400566E-2</v>
      </c>
      <c r="AX577" s="117">
        <v>204</v>
      </c>
      <c r="AY577" s="82">
        <f>IFERROR(AX577/AT566,"-")</f>
        <v>4.1530944625407164E-2</v>
      </c>
      <c r="AZ577" s="120">
        <f t="shared" si="360"/>
        <v>301259.7794117647</v>
      </c>
      <c r="BA577" s="83">
        <f t="shared" si="386"/>
        <v>3.8345864661654135E-2</v>
      </c>
      <c r="BB577" s="197"/>
      <c r="BC577" s="172"/>
      <c r="BD577" s="172"/>
      <c r="BE577" s="37" t="s">
        <v>87</v>
      </c>
      <c r="BF577" s="117">
        <v>36138813</v>
      </c>
      <c r="BG577" s="82">
        <f>IFERROR(BF577/BC566,"-")</f>
        <v>1.1351434626916502E-2</v>
      </c>
      <c r="BH577" s="117">
        <v>151</v>
      </c>
      <c r="BI577" s="82">
        <f>IFERROR(BH577/BD566,"-")</f>
        <v>6.4255319148936174E-2</v>
      </c>
      <c r="BJ577" s="120">
        <f t="shared" si="361"/>
        <v>239329.88741721853</v>
      </c>
      <c r="BK577" s="83">
        <f t="shared" si="387"/>
        <v>5.870917573872473E-2</v>
      </c>
      <c r="BL577" s="197"/>
      <c r="BM577" s="172"/>
      <c r="BN577" s="172"/>
      <c r="BO577" s="37" t="s">
        <v>87</v>
      </c>
      <c r="BP577" s="117">
        <v>18953666</v>
      </c>
      <c r="BQ577" s="82">
        <f>IFERROR(BP577/BM566,"-")</f>
        <v>1.724784451834295E-2</v>
      </c>
      <c r="BR577" s="117">
        <v>57</v>
      </c>
      <c r="BS577" s="82">
        <f>IFERROR(BR577/BN566,"-")</f>
        <v>7.3929961089494164E-2</v>
      </c>
      <c r="BT577" s="120">
        <f t="shared" si="362"/>
        <v>332520.4561403509</v>
      </c>
      <c r="BU577" s="83">
        <f t="shared" si="388"/>
        <v>6.5819861431870672E-2</v>
      </c>
      <c r="BV577" s="197"/>
      <c r="BW577" s="172"/>
      <c r="BX577" s="172"/>
      <c r="BY577" s="37" t="s">
        <v>87</v>
      </c>
      <c r="BZ577" s="117">
        <f t="shared" si="372"/>
        <v>196632745</v>
      </c>
      <c r="CA577" s="82">
        <f>IFERROR(BZ577/BW566,"-")</f>
        <v>7.4048306215733139E-3</v>
      </c>
      <c r="CB577" s="117">
        <f t="shared" si="373"/>
        <v>725</v>
      </c>
      <c r="CC577" s="82">
        <f>IFERROR(CB577/BX566,"-")</f>
        <v>2.70229975027023E-2</v>
      </c>
      <c r="CD577" s="120">
        <f t="shared" si="363"/>
        <v>271217.57931034482</v>
      </c>
      <c r="CE577" s="83">
        <f t="shared" si="389"/>
        <v>2.5102139741015165E-2</v>
      </c>
    </row>
    <row r="578" spans="2:83" s="31" customFormat="1" ht="13.15" customHeight="1">
      <c r="B578" s="216"/>
      <c r="C578" s="175"/>
      <c r="D578" s="197"/>
      <c r="E578" s="172"/>
      <c r="F578" s="172"/>
      <c r="G578" s="37" t="s">
        <v>89</v>
      </c>
      <c r="H578" s="117">
        <v>1565398</v>
      </c>
      <c r="I578" s="82">
        <f>IFERROR(H578/E566,"-")</f>
        <v>6.413795734152539E-3</v>
      </c>
      <c r="J578" s="117">
        <v>25</v>
      </c>
      <c r="K578" s="82">
        <f>IFERROR(J578/F566,"-")</f>
        <v>0.15822784810126583</v>
      </c>
      <c r="L578" s="120">
        <f t="shared" si="356"/>
        <v>62615.92</v>
      </c>
      <c r="M578" s="83">
        <f t="shared" si="382"/>
        <v>0.14880952380952381</v>
      </c>
      <c r="N578" s="197"/>
      <c r="O578" s="172"/>
      <c r="P578" s="172"/>
      <c r="Q578" s="37" t="s">
        <v>89</v>
      </c>
      <c r="R578" s="117">
        <v>2237935</v>
      </c>
      <c r="S578" s="82">
        <f>IFERROR(R578/O566,"-")</f>
        <v>4.9921285809803656E-3</v>
      </c>
      <c r="T578" s="117">
        <v>32</v>
      </c>
      <c r="U578" s="82">
        <f>IFERROR(T578/P566,"-")</f>
        <v>0.125</v>
      </c>
      <c r="V578" s="120">
        <f t="shared" si="357"/>
        <v>69935.46875</v>
      </c>
      <c r="W578" s="83">
        <f t="shared" si="383"/>
        <v>0.11851851851851852</v>
      </c>
      <c r="X578" s="197"/>
      <c r="Y578" s="172"/>
      <c r="Z578" s="172"/>
      <c r="AA578" s="37" t="s">
        <v>89</v>
      </c>
      <c r="AB578" s="117">
        <v>84274192</v>
      </c>
      <c r="AC578" s="82">
        <f>IFERROR(AB578/Y566,"-")</f>
        <v>1.0736270911467206E-2</v>
      </c>
      <c r="AD578" s="117">
        <v>1107</v>
      </c>
      <c r="AE578" s="82">
        <f>IFERROR(AD578/Z566,"-")</f>
        <v>0.10547879942829919</v>
      </c>
      <c r="AF578" s="120">
        <f t="shared" si="358"/>
        <v>76128.448057813905</v>
      </c>
      <c r="AG578" s="83">
        <f t="shared" si="384"/>
        <v>9.8025325422828297E-2</v>
      </c>
      <c r="AH578" s="197"/>
      <c r="AI578" s="172"/>
      <c r="AJ578" s="172"/>
      <c r="AK578" s="37" t="s">
        <v>89</v>
      </c>
      <c r="AL578" s="117">
        <v>79338546</v>
      </c>
      <c r="AM578" s="82">
        <f>IFERROR(AL578/AI566,"-")</f>
        <v>1.0138481609783109E-2</v>
      </c>
      <c r="AN578" s="117">
        <v>984</v>
      </c>
      <c r="AO578" s="82">
        <f>IFERROR(AN578/AJ566,"-")</f>
        <v>0.12476226702168125</v>
      </c>
      <c r="AP578" s="120">
        <f t="shared" si="359"/>
        <v>80628.60365853658</v>
      </c>
      <c r="AQ578" s="83">
        <f t="shared" si="385"/>
        <v>0.11724055760753009</v>
      </c>
      <c r="AR578" s="197"/>
      <c r="AS578" s="172"/>
      <c r="AT578" s="172"/>
      <c r="AU578" s="37" t="s">
        <v>89</v>
      </c>
      <c r="AV578" s="117">
        <v>71154923</v>
      </c>
      <c r="AW578" s="82">
        <f>IFERROR(AV578/AS566,"-")</f>
        <v>1.2050367192131156E-2</v>
      </c>
      <c r="AX578" s="117">
        <v>681</v>
      </c>
      <c r="AY578" s="82">
        <f>IFERROR(AX578/AT566,"-")</f>
        <v>0.13864006514657981</v>
      </c>
      <c r="AZ578" s="120">
        <f t="shared" si="360"/>
        <v>104485.93685756241</v>
      </c>
      <c r="BA578" s="83">
        <f t="shared" si="386"/>
        <v>0.12800751879699249</v>
      </c>
      <c r="BB578" s="197"/>
      <c r="BC578" s="172"/>
      <c r="BD578" s="172"/>
      <c r="BE578" s="37" t="s">
        <v>89</v>
      </c>
      <c r="BF578" s="117">
        <v>36060586</v>
      </c>
      <c r="BG578" s="82">
        <f>IFERROR(BF578/BC566,"-")</f>
        <v>1.132686302085518E-2</v>
      </c>
      <c r="BH578" s="117">
        <v>318</v>
      </c>
      <c r="BI578" s="82">
        <f>IFERROR(BH578/BD566,"-")</f>
        <v>0.13531914893617022</v>
      </c>
      <c r="BJ578" s="120">
        <f t="shared" si="361"/>
        <v>113398.06918238994</v>
      </c>
      <c r="BK578" s="83">
        <f t="shared" si="387"/>
        <v>0.12363919129082426</v>
      </c>
      <c r="BL578" s="197"/>
      <c r="BM578" s="172"/>
      <c r="BN578" s="172"/>
      <c r="BO578" s="37" t="s">
        <v>89</v>
      </c>
      <c r="BP578" s="117">
        <v>12107100</v>
      </c>
      <c r="BQ578" s="82">
        <f>IFERROR(BP578/BM566,"-")</f>
        <v>1.1017466402965524E-2</v>
      </c>
      <c r="BR578" s="117">
        <v>115</v>
      </c>
      <c r="BS578" s="82">
        <f>IFERROR(BR578/BN566,"-")</f>
        <v>0.14915693904020752</v>
      </c>
      <c r="BT578" s="120">
        <f t="shared" si="362"/>
        <v>105279.13043478261</v>
      </c>
      <c r="BU578" s="83">
        <f t="shared" si="388"/>
        <v>0.13279445727482678</v>
      </c>
      <c r="BV578" s="197"/>
      <c r="BW578" s="172"/>
      <c r="BX578" s="172"/>
      <c r="BY578" s="37" t="s">
        <v>89</v>
      </c>
      <c r="BZ578" s="117">
        <f t="shared" si="372"/>
        <v>286738680</v>
      </c>
      <c r="CA578" s="82">
        <f>IFERROR(BZ578/BW566,"-")</f>
        <v>1.0798055827647179E-2</v>
      </c>
      <c r="CB578" s="117">
        <f t="shared" si="373"/>
        <v>3262</v>
      </c>
      <c r="CC578" s="82">
        <f>IFERROR(CB578/BX566,"-")</f>
        <v>0.12158485221215848</v>
      </c>
      <c r="CD578" s="120">
        <f t="shared" si="363"/>
        <v>87902.722256284484</v>
      </c>
      <c r="CE578" s="83">
        <f t="shared" si="389"/>
        <v>0.1129423170140572</v>
      </c>
    </row>
    <row r="579" spans="2:83" s="31" customFormat="1" ht="13.15" customHeight="1">
      <c r="B579" s="216"/>
      <c r="C579" s="175"/>
      <c r="D579" s="197"/>
      <c r="E579" s="172"/>
      <c r="F579" s="172"/>
      <c r="G579" s="37" t="s">
        <v>91</v>
      </c>
      <c r="H579" s="117">
        <v>589678</v>
      </c>
      <c r="I579" s="82">
        <f>IFERROR(H579/E566,"-")</f>
        <v>2.4160464245665324E-3</v>
      </c>
      <c r="J579" s="117">
        <v>7</v>
      </c>
      <c r="K579" s="82">
        <f>IFERROR(J579/F566,"-")</f>
        <v>4.4303797468354431E-2</v>
      </c>
      <c r="L579" s="120">
        <f t="shared" si="356"/>
        <v>84239.71428571429</v>
      </c>
      <c r="M579" s="83">
        <f t="shared" si="382"/>
        <v>4.1666666666666664E-2</v>
      </c>
      <c r="N579" s="197"/>
      <c r="O579" s="172"/>
      <c r="P579" s="172"/>
      <c r="Q579" s="37" t="s">
        <v>91</v>
      </c>
      <c r="R579" s="117">
        <v>13531167</v>
      </c>
      <c r="S579" s="82">
        <f>IFERROR(R579/O566,"-")</f>
        <v>3.0183774557669615E-2</v>
      </c>
      <c r="T579" s="117">
        <v>15</v>
      </c>
      <c r="U579" s="82">
        <f>IFERROR(T579/P566,"-")</f>
        <v>5.859375E-2</v>
      </c>
      <c r="V579" s="120">
        <f t="shared" si="357"/>
        <v>902077.8</v>
      </c>
      <c r="W579" s="83">
        <f t="shared" si="383"/>
        <v>5.5555555555555552E-2</v>
      </c>
      <c r="X579" s="197"/>
      <c r="Y579" s="172"/>
      <c r="Z579" s="172"/>
      <c r="AA579" s="37" t="s">
        <v>91</v>
      </c>
      <c r="AB579" s="117">
        <v>185346138</v>
      </c>
      <c r="AC579" s="82">
        <f>IFERROR(AB579/Y566,"-")</f>
        <v>2.3612523629561309E-2</v>
      </c>
      <c r="AD579" s="117">
        <v>729</v>
      </c>
      <c r="AE579" s="82">
        <f>IFERROR(AD579/Z566,"-")</f>
        <v>6.9461648404001902E-2</v>
      </c>
      <c r="AF579" s="120">
        <f t="shared" si="358"/>
        <v>254247.10288065844</v>
      </c>
      <c r="AG579" s="83">
        <f t="shared" si="384"/>
        <v>6.4553263083325957E-2</v>
      </c>
      <c r="AH579" s="197"/>
      <c r="AI579" s="172"/>
      <c r="AJ579" s="172"/>
      <c r="AK579" s="37" t="s">
        <v>91</v>
      </c>
      <c r="AL579" s="117">
        <v>435730990</v>
      </c>
      <c r="AM579" s="82">
        <f>IFERROR(AL579/AI566,"-")</f>
        <v>5.5681013223100762E-2</v>
      </c>
      <c r="AN579" s="117">
        <v>1215</v>
      </c>
      <c r="AO579" s="82">
        <f>IFERROR(AN579/AJ566,"-")</f>
        <v>0.15405096995055154</v>
      </c>
      <c r="AP579" s="120">
        <f t="shared" si="359"/>
        <v>358626.32921810698</v>
      </c>
      <c r="AQ579" s="83">
        <f t="shared" si="385"/>
        <v>0.14476349338734659</v>
      </c>
      <c r="AR579" s="197"/>
      <c r="AS579" s="172"/>
      <c r="AT579" s="172"/>
      <c r="AU579" s="37" t="s">
        <v>91</v>
      </c>
      <c r="AV579" s="117">
        <v>465547550</v>
      </c>
      <c r="AW579" s="82">
        <f>IFERROR(AV579/AS566,"-")</f>
        <v>7.8842315982789263E-2</v>
      </c>
      <c r="AX579" s="117">
        <v>1179</v>
      </c>
      <c r="AY579" s="82">
        <f>IFERROR(AX579/AT566,"-")</f>
        <v>0.24002442996742671</v>
      </c>
      <c r="AZ579" s="120">
        <f t="shared" si="360"/>
        <v>394866.45462256152</v>
      </c>
      <c r="BA579" s="83">
        <f t="shared" si="386"/>
        <v>0.22161654135338346</v>
      </c>
      <c r="BB579" s="197"/>
      <c r="BC579" s="172"/>
      <c r="BD579" s="172"/>
      <c r="BE579" s="37" t="s">
        <v>91</v>
      </c>
      <c r="BF579" s="117">
        <v>273877703</v>
      </c>
      <c r="BG579" s="82">
        <f>IFERROR(BF579/BC566,"-")</f>
        <v>8.6026755814435682E-2</v>
      </c>
      <c r="BH579" s="117">
        <v>696</v>
      </c>
      <c r="BI579" s="82">
        <f>IFERROR(BH579/BD566,"-")</f>
        <v>0.29617021276595745</v>
      </c>
      <c r="BJ579" s="120">
        <f t="shared" si="361"/>
        <v>393502.44683908048</v>
      </c>
      <c r="BK579" s="83">
        <f t="shared" si="387"/>
        <v>0.27060653188180406</v>
      </c>
      <c r="BL579" s="197"/>
      <c r="BM579" s="172"/>
      <c r="BN579" s="172"/>
      <c r="BO579" s="37" t="s">
        <v>91</v>
      </c>
      <c r="BP579" s="117">
        <v>115444399</v>
      </c>
      <c r="BQ579" s="82">
        <f>IFERROR(BP579/BM566,"-")</f>
        <v>0.10505445460870454</v>
      </c>
      <c r="BR579" s="117">
        <v>242</v>
      </c>
      <c r="BS579" s="82">
        <f>IFERROR(BR579/BN566,"-")</f>
        <v>0.31387808041504539</v>
      </c>
      <c r="BT579" s="120">
        <f t="shared" si="362"/>
        <v>477042.97107438016</v>
      </c>
      <c r="BU579" s="83">
        <f t="shared" si="388"/>
        <v>0.27944572748267898</v>
      </c>
      <c r="BV579" s="197"/>
      <c r="BW579" s="172"/>
      <c r="BX579" s="172"/>
      <c r="BY579" s="37" t="s">
        <v>91</v>
      </c>
      <c r="BZ579" s="117">
        <f t="shared" si="372"/>
        <v>1490067625</v>
      </c>
      <c r="CA579" s="82">
        <f>IFERROR(BZ579/BW566,"-")</f>
        <v>5.611322965467945E-2</v>
      </c>
      <c r="CB579" s="117">
        <f t="shared" si="373"/>
        <v>4083</v>
      </c>
      <c r="CC579" s="82">
        <f>IFERROR(CB579/BX566,"-")</f>
        <v>0.15218606731521861</v>
      </c>
      <c r="CD579" s="120">
        <f t="shared" si="363"/>
        <v>364944.31178055349</v>
      </c>
      <c r="CE579" s="83">
        <f t="shared" si="389"/>
        <v>0.14136832629319299</v>
      </c>
    </row>
    <row r="580" spans="2:83" s="31" customFormat="1" ht="13.15" customHeight="1">
      <c r="B580" s="216"/>
      <c r="C580" s="175"/>
      <c r="D580" s="197"/>
      <c r="E580" s="172"/>
      <c r="F580" s="172"/>
      <c r="G580" s="37" t="s">
        <v>95</v>
      </c>
      <c r="H580" s="117">
        <v>2047747</v>
      </c>
      <c r="I580" s="82">
        <f>IFERROR(H580/E566,"-")</f>
        <v>8.3900905541106213E-3</v>
      </c>
      <c r="J580" s="117">
        <v>14</v>
      </c>
      <c r="K580" s="82">
        <f>IFERROR(J580/F566,"-")</f>
        <v>8.8607594936708861E-2</v>
      </c>
      <c r="L580" s="120">
        <f t="shared" si="356"/>
        <v>146267.64285714287</v>
      </c>
      <c r="M580" s="83">
        <f t="shared" si="382"/>
        <v>8.3333333333333329E-2</v>
      </c>
      <c r="N580" s="197"/>
      <c r="O580" s="172"/>
      <c r="P580" s="172"/>
      <c r="Q580" s="37" t="s">
        <v>95</v>
      </c>
      <c r="R580" s="117">
        <v>1435686</v>
      </c>
      <c r="S580" s="82">
        <f>IFERROR(R580/O566,"-")</f>
        <v>3.2025635748640499E-3</v>
      </c>
      <c r="T580" s="117">
        <v>21</v>
      </c>
      <c r="U580" s="82">
        <f>IFERROR(T580/P566,"-")</f>
        <v>8.203125E-2</v>
      </c>
      <c r="V580" s="120">
        <f t="shared" si="357"/>
        <v>68366</v>
      </c>
      <c r="W580" s="83">
        <f t="shared" si="383"/>
        <v>7.7777777777777779E-2</v>
      </c>
      <c r="X580" s="197"/>
      <c r="Y580" s="172"/>
      <c r="Z580" s="172"/>
      <c r="AA580" s="37" t="s">
        <v>95</v>
      </c>
      <c r="AB580" s="117">
        <v>51929910</v>
      </c>
      <c r="AC580" s="82">
        <f>IFERROR(AB580/Y566,"-")</f>
        <v>6.6157096133073572E-3</v>
      </c>
      <c r="AD580" s="117">
        <v>680</v>
      </c>
      <c r="AE580" s="82">
        <f>IFERROR(AD580/Z566,"-")</f>
        <v>6.479275845640782E-2</v>
      </c>
      <c r="AF580" s="120">
        <f t="shared" si="358"/>
        <v>76367.51470588235</v>
      </c>
      <c r="AG580" s="83">
        <f t="shared" si="384"/>
        <v>6.0214292039316393E-2</v>
      </c>
      <c r="AH580" s="197"/>
      <c r="AI580" s="172"/>
      <c r="AJ580" s="172"/>
      <c r="AK580" s="37" t="s">
        <v>95</v>
      </c>
      <c r="AL580" s="117">
        <v>61819968</v>
      </c>
      <c r="AM580" s="82">
        <f>IFERROR(AL580/AI566,"-")</f>
        <v>7.8998247420034688E-3</v>
      </c>
      <c r="AN580" s="117">
        <v>670</v>
      </c>
      <c r="AO580" s="82">
        <f>IFERROR(AN580/AJ566,"-")</f>
        <v>8.4949917585900855E-2</v>
      </c>
      <c r="AP580" s="120">
        <f t="shared" si="359"/>
        <v>92268.608955223885</v>
      </c>
      <c r="AQ580" s="83">
        <f t="shared" si="385"/>
        <v>7.9828428452281663E-2</v>
      </c>
      <c r="AR580" s="197"/>
      <c r="AS580" s="172"/>
      <c r="AT580" s="172"/>
      <c r="AU580" s="37" t="s">
        <v>95</v>
      </c>
      <c r="AV580" s="117">
        <v>56629297</v>
      </c>
      <c r="AW580" s="82">
        <f>IFERROR(AV580/AS566,"-")</f>
        <v>9.5903950691121013E-3</v>
      </c>
      <c r="AX580" s="117">
        <v>489</v>
      </c>
      <c r="AY580" s="82">
        <f>IFERROR(AX580/AT566,"-")</f>
        <v>9.9552117263843651E-2</v>
      </c>
      <c r="AZ580" s="120">
        <f t="shared" si="360"/>
        <v>115806.33333333333</v>
      </c>
      <c r="BA580" s="83">
        <f t="shared" si="386"/>
        <v>9.1917293233082703E-2</v>
      </c>
      <c r="BB580" s="197"/>
      <c r="BC580" s="172"/>
      <c r="BD580" s="172"/>
      <c r="BE580" s="37" t="s">
        <v>95</v>
      </c>
      <c r="BF580" s="117">
        <v>20389864</v>
      </c>
      <c r="BG580" s="82">
        <f>IFERROR(BF580/BC566,"-")</f>
        <v>6.4045880048057531E-3</v>
      </c>
      <c r="BH580" s="117">
        <v>263</v>
      </c>
      <c r="BI580" s="82">
        <f>IFERROR(BH580/BD566,"-")</f>
        <v>0.11191489361702128</v>
      </c>
      <c r="BJ580" s="120">
        <f t="shared" si="361"/>
        <v>77528</v>
      </c>
      <c r="BK580" s="83">
        <f t="shared" si="387"/>
        <v>0.10225505443234836</v>
      </c>
      <c r="BL580" s="197"/>
      <c r="BM580" s="172"/>
      <c r="BN580" s="172"/>
      <c r="BO580" s="37" t="s">
        <v>95</v>
      </c>
      <c r="BP580" s="117">
        <v>5819654</v>
      </c>
      <c r="BQ580" s="82">
        <f>IFERROR(BP580/BM566,"-")</f>
        <v>5.2958877371033462E-3</v>
      </c>
      <c r="BR580" s="117">
        <v>80</v>
      </c>
      <c r="BS580" s="82">
        <f>IFERROR(BR580/BN566,"-")</f>
        <v>0.10376134889753567</v>
      </c>
      <c r="BT580" s="120">
        <f t="shared" si="362"/>
        <v>72745.675000000003</v>
      </c>
      <c r="BU580" s="83">
        <f t="shared" si="388"/>
        <v>9.237875288683603E-2</v>
      </c>
      <c r="BV580" s="197"/>
      <c r="BW580" s="172"/>
      <c r="BX580" s="172"/>
      <c r="BY580" s="37" t="s">
        <v>95</v>
      </c>
      <c r="BZ580" s="117">
        <f t="shared" si="372"/>
        <v>200072126</v>
      </c>
      <c r="CA580" s="82">
        <f>IFERROR(BZ580/BW566,"-")</f>
        <v>7.5343514384039875E-3</v>
      </c>
      <c r="CB580" s="117">
        <f t="shared" si="373"/>
        <v>2217</v>
      </c>
      <c r="CC580" s="82">
        <f>IFERROR(CB580/BX566,"-")</f>
        <v>8.263446270826344E-2</v>
      </c>
      <c r="CD580" s="120">
        <f t="shared" si="363"/>
        <v>90244.531348669378</v>
      </c>
      <c r="CE580" s="83">
        <f t="shared" si="389"/>
        <v>7.6760612145973267E-2</v>
      </c>
    </row>
    <row r="581" spans="2:83" s="31" customFormat="1" ht="13.15" customHeight="1">
      <c r="B581" s="216"/>
      <c r="C581" s="175"/>
      <c r="D581" s="197"/>
      <c r="E581" s="172"/>
      <c r="F581" s="172"/>
      <c r="G581" s="38" t="s">
        <v>93</v>
      </c>
      <c r="H581" s="118">
        <v>447922</v>
      </c>
      <c r="I581" s="84">
        <f>IFERROR(H581/E566,"-")</f>
        <v>1.8352394808432574E-3</v>
      </c>
      <c r="J581" s="118">
        <v>30</v>
      </c>
      <c r="K581" s="84">
        <f>IFERROR(J581/F566,"-")</f>
        <v>0.189873417721519</v>
      </c>
      <c r="L581" s="121">
        <f t="shared" si="356"/>
        <v>14930.733333333334</v>
      </c>
      <c r="M581" s="87">
        <f t="shared" si="382"/>
        <v>0.17857142857142858</v>
      </c>
      <c r="N581" s="197"/>
      <c r="O581" s="172"/>
      <c r="P581" s="172"/>
      <c r="Q581" s="38" t="s">
        <v>93</v>
      </c>
      <c r="R581" s="118">
        <v>511951</v>
      </c>
      <c r="S581" s="84">
        <f>IFERROR(R581/O566,"-")</f>
        <v>1.1420015412250486E-3</v>
      </c>
      <c r="T581" s="118">
        <v>38</v>
      </c>
      <c r="U581" s="84">
        <f>IFERROR(T581/P566,"-")</f>
        <v>0.1484375</v>
      </c>
      <c r="V581" s="121">
        <f t="shared" si="357"/>
        <v>13472.394736842105</v>
      </c>
      <c r="W581" s="87">
        <f t="shared" si="383"/>
        <v>0.14074074074074075</v>
      </c>
      <c r="X581" s="197"/>
      <c r="Y581" s="172"/>
      <c r="Z581" s="172"/>
      <c r="AA581" s="38" t="s">
        <v>93</v>
      </c>
      <c r="AB581" s="118">
        <v>13808141</v>
      </c>
      <c r="AC581" s="84">
        <f>IFERROR(AB581/Y566,"-")</f>
        <v>1.7591143746562138E-3</v>
      </c>
      <c r="AD581" s="118">
        <v>788</v>
      </c>
      <c r="AE581" s="84">
        <f>IFERROR(AD581/Z566,"-")</f>
        <v>7.5083373034778467E-2</v>
      </c>
      <c r="AF581" s="121">
        <f t="shared" si="358"/>
        <v>17523.021573604063</v>
      </c>
      <c r="AG581" s="87">
        <f t="shared" si="384"/>
        <v>6.9777738422031346E-2</v>
      </c>
      <c r="AH581" s="197"/>
      <c r="AI581" s="172"/>
      <c r="AJ581" s="172"/>
      <c r="AK581" s="38" t="s">
        <v>93</v>
      </c>
      <c r="AL581" s="118">
        <v>12467528</v>
      </c>
      <c r="AM581" s="84">
        <f>IFERROR(AL581/AI566,"-")</f>
        <v>1.5931953598879412E-3</v>
      </c>
      <c r="AN581" s="118">
        <v>835</v>
      </c>
      <c r="AO581" s="84">
        <f>IFERROR(AN581/AJ566,"-")</f>
        <v>0.10587041967795106</v>
      </c>
      <c r="AP581" s="121">
        <f t="shared" si="359"/>
        <v>14931.17125748503</v>
      </c>
      <c r="AQ581" s="87">
        <f t="shared" si="385"/>
        <v>9.9487668295007742E-2</v>
      </c>
      <c r="AR581" s="197"/>
      <c r="AS581" s="172"/>
      <c r="AT581" s="172"/>
      <c r="AU581" s="38" t="s">
        <v>93</v>
      </c>
      <c r="AV581" s="118">
        <v>22627031</v>
      </c>
      <c r="AW581" s="84">
        <f>IFERROR(AV581/AS566,"-")</f>
        <v>3.8319770512257405E-3</v>
      </c>
      <c r="AX581" s="118">
        <v>686</v>
      </c>
      <c r="AY581" s="84">
        <f>IFERROR(AX581/AT566,"-")</f>
        <v>0.13965798045602607</v>
      </c>
      <c r="AZ581" s="121">
        <f t="shared" si="360"/>
        <v>32984.010204081635</v>
      </c>
      <c r="BA581" s="87">
        <f t="shared" si="386"/>
        <v>0.12894736842105264</v>
      </c>
      <c r="BB581" s="197"/>
      <c r="BC581" s="172"/>
      <c r="BD581" s="172"/>
      <c r="BE581" s="38" t="s">
        <v>93</v>
      </c>
      <c r="BF581" s="118">
        <v>8333078</v>
      </c>
      <c r="BG581" s="84">
        <f>IFERROR(BF581/BC566,"-")</f>
        <v>2.6174736330713496E-3</v>
      </c>
      <c r="BH581" s="118">
        <v>409</v>
      </c>
      <c r="BI581" s="84">
        <f>IFERROR(BH581/BD566,"-")</f>
        <v>0.17404255319148937</v>
      </c>
      <c r="BJ581" s="121">
        <f t="shared" si="361"/>
        <v>20374.273838630808</v>
      </c>
      <c r="BK581" s="87">
        <f t="shared" si="387"/>
        <v>0.15902021772939348</v>
      </c>
      <c r="BL581" s="197"/>
      <c r="BM581" s="172"/>
      <c r="BN581" s="172"/>
      <c r="BO581" s="38" t="s">
        <v>93</v>
      </c>
      <c r="BP581" s="118">
        <v>3213459</v>
      </c>
      <c r="BQ581" s="84">
        <f>IFERROR(BP581/BM566,"-")</f>
        <v>2.9242491240517705E-3</v>
      </c>
      <c r="BR581" s="118">
        <v>154</v>
      </c>
      <c r="BS581" s="84">
        <f>IFERROR(BR581/BN566,"-")</f>
        <v>0.19974059662775617</v>
      </c>
      <c r="BT581" s="121">
        <f t="shared" si="362"/>
        <v>20866.616883116883</v>
      </c>
      <c r="BU581" s="87">
        <f t="shared" si="388"/>
        <v>0.17782909930715934</v>
      </c>
      <c r="BV581" s="197"/>
      <c r="BW581" s="172"/>
      <c r="BX581" s="172"/>
      <c r="BY581" s="38" t="s">
        <v>93</v>
      </c>
      <c r="BZ581" s="118">
        <f t="shared" si="372"/>
        <v>61409110</v>
      </c>
      <c r="CA581" s="84">
        <f>IFERROR(BZ581/BW566,"-")</f>
        <v>2.3125551045506893E-3</v>
      </c>
      <c r="CB581" s="118">
        <f t="shared" si="373"/>
        <v>2940</v>
      </c>
      <c r="CC581" s="84">
        <f>IFERROR(CB581/BX566,"-")</f>
        <v>0.10958291401095829</v>
      </c>
      <c r="CD581" s="121">
        <f t="shared" si="363"/>
        <v>20887.452380952382</v>
      </c>
      <c r="CE581" s="87">
        <f t="shared" si="389"/>
        <v>0.10179350460494425</v>
      </c>
    </row>
    <row r="582" spans="2:83" s="31" customFormat="1" ht="13.15" customHeight="1">
      <c r="B582" s="216"/>
      <c r="C582" s="176"/>
      <c r="D582" s="198"/>
      <c r="E582" s="173"/>
      <c r="F582" s="173"/>
      <c r="G582" s="39" t="s">
        <v>100</v>
      </c>
      <c r="H582" s="114">
        <f>SUM(H566:H581)</f>
        <v>32008978</v>
      </c>
      <c r="I582" s="84">
        <f>IFERROR(H582/E566,"-")</f>
        <v>0.13114814670197769</v>
      </c>
      <c r="J582" s="118">
        <v>125</v>
      </c>
      <c r="K582" s="84">
        <f>IFERROR(J582/F566,"-")</f>
        <v>0.79113924050632911</v>
      </c>
      <c r="L582" s="121">
        <f t="shared" ref="L582:L645" si="390">IFERROR(H582/J582,"-")</f>
        <v>256071.82399999999</v>
      </c>
      <c r="M582" s="88">
        <f t="shared" si="382"/>
        <v>0.74404761904761907</v>
      </c>
      <c r="N582" s="198"/>
      <c r="O582" s="173"/>
      <c r="P582" s="173"/>
      <c r="Q582" s="39" t="s">
        <v>100</v>
      </c>
      <c r="R582" s="114">
        <f>SUM(R566:R581)</f>
        <v>71116785</v>
      </c>
      <c r="S582" s="84">
        <f>IFERROR(R582/O566,"-")</f>
        <v>0.15863916288271812</v>
      </c>
      <c r="T582" s="118">
        <v>211</v>
      </c>
      <c r="U582" s="84">
        <f>IFERROR(T582/P566,"-")</f>
        <v>0.82421875</v>
      </c>
      <c r="V582" s="121">
        <f t="shared" ref="V582:V645" si="391">IFERROR(R582/T582,"-")</f>
        <v>337046.37440758292</v>
      </c>
      <c r="W582" s="88">
        <f t="shared" si="383"/>
        <v>0.78148148148148144</v>
      </c>
      <c r="X582" s="198"/>
      <c r="Y582" s="173"/>
      <c r="Z582" s="173"/>
      <c r="AA582" s="39" t="s">
        <v>100</v>
      </c>
      <c r="AB582" s="114">
        <f>SUM(AB566:AB581)</f>
        <v>1491900639</v>
      </c>
      <c r="AC582" s="84">
        <f>IFERROR(AB582/Y566,"-")</f>
        <v>0.19006351829863924</v>
      </c>
      <c r="AD582" s="118">
        <v>7493</v>
      </c>
      <c r="AE582" s="84">
        <f>IFERROR(AD582/Z566,"-")</f>
        <v>0.71395902810862311</v>
      </c>
      <c r="AF582" s="121">
        <f t="shared" ref="AF582:AF645" si="392">IFERROR(AB582/AD582,"-")</f>
        <v>199105.9173895636</v>
      </c>
      <c r="AG582" s="88">
        <f t="shared" si="384"/>
        <v>0.66350836801558488</v>
      </c>
      <c r="AH582" s="198"/>
      <c r="AI582" s="173"/>
      <c r="AJ582" s="173"/>
      <c r="AK582" s="39" t="s">
        <v>100</v>
      </c>
      <c r="AL582" s="114">
        <f>SUM(AL566:AL581)</f>
        <v>1967452666</v>
      </c>
      <c r="AM582" s="84">
        <f>IFERROR(AL582/AI566,"-")</f>
        <v>0.25141603518118105</v>
      </c>
      <c r="AN582" s="118">
        <v>6468</v>
      </c>
      <c r="AO582" s="84">
        <f>IFERROR(AN582/AJ566,"-")</f>
        <v>0.82008368200836823</v>
      </c>
      <c r="AP582" s="121">
        <f t="shared" ref="AP582:AP645" si="393">IFERROR(AL582/AN582,"-")</f>
        <v>304182.53957946814</v>
      </c>
      <c r="AQ582" s="88">
        <f t="shared" si="385"/>
        <v>0.77064220183486243</v>
      </c>
      <c r="AR582" s="198"/>
      <c r="AS582" s="173"/>
      <c r="AT582" s="173"/>
      <c r="AU582" s="39" t="s">
        <v>100</v>
      </c>
      <c r="AV582" s="114">
        <f>SUM(AV566:AV581)</f>
        <v>1787903061</v>
      </c>
      <c r="AW582" s="84">
        <f>IFERROR(AV582/AS566,"-")</f>
        <v>0.30278844359068829</v>
      </c>
      <c r="AX582" s="118">
        <v>4252</v>
      </c>
      <c r="AY582" s="84">
        <f>IFERROR(AX582/AT566,"-")</f>
        <v>0.86563517915309451</v>
      </c>
      <c r="AZ582" s="121">
        <f t="shared" ref="AZ582:AZ645" si="394">IFERROR(AV582/AX582,"-")</f>
        <v>420485.19778927561</v>
      </c>
      <c r="BA582" s="88">
        <f t="shared" si="386"/>
        <v>0.79924812030075187</v>
      </c>
      <c r="BB582" s="198"/>
      <c r="BC582" s="173"/>
      <c r="BD582" s="173"/>
      <c r="BE582" s="39" t="s">
        <v>100</v>
      </c>
      <c r="BF582" s="114">
        <f>SUM(BF566:BF581)</f>
        <v>1162647356</v>
      </c>
      <c r="BG582" s="84">
        <f>IFERROR(BF582/BC566,"-")</f>
        <v>0.36519504544300663</v>
      </c>
      <c r="BH582" s="118">
        <v>2096</v>
      </c>
      <c r="BI582" s="84">
        <f>IFERROR(BH582/BD566,"-")</f>
        <v>0.89191489361702125</v>
      </c>
      <c r="BJ582" s="121">
        <f t="shared" ref="BJ582:BJ645" si="395">IFERROR(BF582/BH582,"-")</f>
        <v>554698.16603053431</v>
      </c>
      <c r="BK582" s="88">
        <f t="shared" si="387"/>
        <v>0.81493001555209954</v>
      </c>
      <c r="BL582" s="198"/>
      <c r="BM582" s="173"/>
      <c r="BN582" s="173"/>
      <c r="BO582" s="39" t="s">
        <v>100</v>
      </c>
      <c r="BP582" s="114">
        <f>SUM(BP566:BP581)</f>
        <v>442901953</v>
      </c>
      <c r="BQ582" s="84">
        <f>IFERROR(BP582/BM566,"-")</f>
        <v>0.40304097488129409</v>
      </c>
      <c r="BR582" s="118">
        <v>689</v>
      </c>
      <c r="BS582" s="84">
        <f>IFERROR(BR582/BN566,"-")</f>
        <v>0.89364461738002599</v>
      </c>
      <c r="BT582" s="121">
        <f t="shared" ref="BT582:BT645" si="396">IFERROR(BP582/BR582,"-")</f>
        <v>642818.50943396229</v>
      </c>
      <c r="BU582" s="88">
        <f t="shared" si="388"/>
        <v>0.79561200923787534</v>
      </c>
      <c r="BV582" s="198"/>
      <c r="BW582" s="173"/>
      <c r="BX582" s="173"/>
      <c r="BY582" s="39" t="s">
        <v>100</v>
      </c>
      <c r="BZ582" s="114">
        <f t="shared" si="372"/>
        <v>6955931438</v>
      </c>
      <c r="CA582" s="84">
        <f>IFERROR(BZ582/BW566,"-")</f>
        <v>0.26194769397979412</v>
      </c>
      <c r="CB582" s="114">
        <f t="shared" si="373"/>
        <v>21334</v>
      </c>
      <c r="CC582" s="84">
        <f>IFERROR(CB582/BX566,"-")</f>
        <v>0.7951843154795184</v>
      </c>
      <c r="CD582" s="121">
        <f t="shared" ref="CD582:CD645" si="397">IFERROR(BZ582/CB582,"-")</f>
        <v>326049.09712196497</v>
      </c>
      <c r="CE582" s="88">
        <f t="shared" si="389"/>
        <v>0.73866075756526561</v>
      </c>
    </row>
    <row r="583" spans="2:83" s="31" customFormat="1" ht="13.15" customHeight="1">
      <c r="B583" s="216">
        <v>35</v>
      </c>
      <c r="C583" s="174" t="s">
        <v>1</v>
      </c>
      <c r="D583" s="196">
        <f>CI39</f>
        <v>29</v>
      </c>
      <c r="E583" s="171">
        <v>31725910</v>
      </c>
      <c r="F583" s="171">
        <v>23</v>
      </c>
      <c r="G583" s="35" t="s">
        <v>66</v>
      </c>
      <c r="H583" s="124">
        <v>41513</v>
      </c>
      <c r="I583" s="80">
        <f>IFERROR(H583/E583,"-")</f>
        <v>1.3084888660404067E-3</v>
      </c>
      <c r="J583" s="124">
        <v>6</v>
      </c>
      <c r="K583" s="80">
        <f>IFERROR(J583/F583,"-")</f>
        <v>0.2608695652173913</v>
      </c>
      <c r="L583" s="119">
        <f t="shared" si="390"/>
        <v>6918.833333333333</v>
      </c>
      <c r="M583" s="81">
        <f t="shared" ref="M583:M599" si="398">IFERROR(J583/$CI$39,"-")</f>
        <v>0.20689655172413793</v>
      </c>
      <c r="N583" s="196">
        <f>CJ39</f>
        <v>59</v>
      </c>
      <c r="O583" s="171">
        <v>104683910</v>
      </c>
      <c r="P583" s="171">
        <v>52</v>
      </c>
      <c r="Q583" s="35" t="s">
        <v>66</v>
      </c>
      <c r="R583" s="124">
        <v>284289</v>
      </c>
      <c r="S583" s="80">
        <f>IFERROR(R583/O583,"-")</f>
        <v>2.7156895457955289E-3</v>
      </c>
      <c r="T583" s="124">
        <v>13</v>
      </c>
      <c r="U583" s="80">
        <f>IFERROR(T583/P583,"-")</f>
        <v>0.25</v>
      </c>
      <c r="V583" s="119">
        <f t="shared" si="391"/>
        <v>21868.384615384617</v>
      </c>
      <c r="W583" s="81">
        <f t="shared" ref="W583:W599" si="399">IFERROR(T583/$CJ$39,"-")</f>
        <v>0.22033898305084745</v>
      </c>
      <c r="X583" s="196">
        <f>CK39</f>
        <v>22137</v>
      </c>
      <c r="Y583" s="171">
        <v>14646008370</v>
      </c>
      <c r="Z583" s="171">
        <v>20582</v>
      </c>
      <c r="AA583" s="35" t="s">
        <v>66</v>
      </c>
      <c r="AB583" s="124">
        <v>400961094</v>
      </c>
      <c r="AC583" s="80">
        <f>IFERROR(AB583/Y583,"-")</f>
        <v>2.7376817209889385E-2</v>
      </c>
      <c r="AD583" s="124">
        <v>3411</v>
      </c>
      <c r="AE583" s="80">
        <f>IFERROR(AD583/Z583,"-")</f>
        <v>0.16572733456418229</v>
      </c>
      <c r="AF583" s="119">
        <f t="shared" si="392"/>
        <v>117549.42656112577</v>
      </c>
      <c r="AG583" s="81">
        <f t="shared" ref="AG583:AG599" si="400">IFERROR(AD583/$CK$39,"-")</f>
        <v>0.15408591950128744</v>
      </c>
      <c r="AH583" s="196">
        <f>CL39</f>
        <v>17363</v>
      </c>
      <c r="AI583" s="171">
        <v>14807891040</v>
      </c>
      <c r="AJ583" s="171">
        <v>16129</v>
      </c>
      <c r="AK583" s="35" t="s">
        <v>66</v>
      </c>
      <c r="AL583" s="124">
        <v>526662306</v>
      </c>
      <c r="AM583" s="80">
        <f>IFERROR(AL583/AI583,"-")</f>
        <v>3.5566327748991863E-2</v>
      </c>
      <c r="AN583" s="124">
        <v>3686</v>
      </c>
      <c r="AO583" s="80">
        <f>IFERROR(AN583/AJ583,"-")</f>
        <v>0.22853245706491412</v>
      </c>
      <c r="AP583" s="119">
        <f t="shared" si="393"/>
        <v>142881.79761258818</v>
      </c>
      <c r="AQ583" s="81">
        <f t="shared" ref="AQ583:AQ599" si="401">IFERROR(AN583/$CL$39,"-")</f>
        <v>0.21229050279329609</v>
      </c>
      <c r="AR583" s="196">
        <f>CM39</f>
        <v>11268</v>
      </c>
      <c r="AS583" s="171">
        <v>10906397820</v>
      </c>
      <c r="AT583" s="171">
        <v>10358</v>
      </c>
      <c r="AU583" s="35" t="s">
        <v>66</v>
      </c>
      <c r="AV583" s="124">
        <v>504097722</v>
      </c>
      <c r="AW583" s="80">
        <f>IFERROR(AV583/AS583,"-")</f>
        <v>4.6220368110504152E-2</v>
      </c>
      <c r="AX583" s="124">
        <v>2797</v>
      </c>
      <c r="AY583" s="80">
        <f>IFERROR(AX583/AT583,"-")</f>
        <v>0.27003282486966595</v>
      </c>
      <c r="AZ583" s="119">
        <f t="shared" si="394"/>
        <v>180228.00214515554</v>
      </c>
      <c r="BA583" s="81">
        <f t="shared" ref="BA583:BA599" si="402">IFERROR(AX583/$CM$39,"-")</f>
        <v>0.24822506212282569</v>
      </c>
      <c r="BB583" s="196">
        <f>CN39</f>
        <v>5207</v>
      </c>
      <c r="BC583" s="171">
        <v>5169061070</v>
      </c>
      <c r="BD583" s="171">
        <v>4665</v>
      </c>
      <c r="BE583" s="35" t="s">
        <v>66</v>
      </c>
      <c r="BF583" s="124">
        <v>244959335</v>
      </c>
      <c r="BG583" s="80">
        <f>IFERROR(BF583/BC583,"-")</f>
        <v>4.7389522329632679E-2</v>
      </c>
      <c r="BH583" s="124">
        <v>1231</v>
      </c>
      <c r="BI583" s="80">
        <f>IFERROR(BH583/BD583,"-")</f>
        <v>0.26387995712754553</v>
      </c>
      <c r="BJ583" s="119">
        <f t="shared" si="395"/>
        <v>198992.14865962631</v>
      </c>
      <c r="BK583" s="81">
        <f t="shared" ref="BK583:BK599" si="403">IFERROR(BH583/$CN$39,"-")</f>
        <v>0.23641252160553103</v>
      </c>
      <c r="BL583" s="196">
        <f>CO39</f>
        <v>1781</v>
      </c>
      <c r="BM583" s="171">
        <v>1760002270</v>
      </c>
      <c r="BN583" s="171">
        <v>1551</v>
      </c>
      <c r="BO583" s="35" t="s">
        <v>66</v>
      </c>
      <c r="BP583" s="124">
        <v>115188811</v>
      </c>
      <c r="BQ583" s="80">
        <f>IFERROR(BP583/BM583,"-")</f>
        <v>6.5448103655002671E-2</v>
      </c>
      <c r="BR583" s="124">
        <v>376</v>
      </c>
      <c r="BS583" s="80">
        <f>IFERROR(BR583/BN583,"-")</f>
        <v>0.24242424242424243</v>
      </c>
      <c r="BT583" s="119">
        <f t="shared" si="396"/>
        <v>306353.22074468085</v>
      </c>
      <c r="BU583" s="81">
        <f t="shared" ref="BU583:BU599" si="404">IFERROR(BR583/$CO$39,"-")</f>
        <v>0.21111734980348118</v>
      </c>
      <c r="BV583" s="196">
        <f>CP39</f>
        <v>57844</v>
      </c>
      <c r="BW583" s="171">
        <f>SUM(E583,O583,Y583,AI583,AS583,BC583,BM583)</f>
        <v>47425770390</v>
      </c>
      <c r="BX583" s="171">
        <f>SUM(F583,P583,Z583,AJ583,AT583,BD583,BN583)</f>
        <v>53360</v>
      </c>
      <c r="BY583" s="35" t="s">
        <v>66</v>
      </c>
      <c r="BZ583" s="124">
        <f t="shared" si="372"/>
        <v>1792195070</v>
      </c>
      <c r="CA583" s="80">
        <f>IFERROR(BZ583/BW583,"-")</f>
        <v>3.7789477224346675E-2</v>
      </c>
      <c r="CB583" s="124">
        <f t="shared" si="373"/>
        <v>11520</v>
      </c>
      <c r="CC583" s="80">
        <f>IFERROR(CB583/BX583,"-")</f>
        <v>0.2158920539730135</v>
      </c>
      <c r="CD583" s="119">
        <f t="shared" si="397"/>
        <v>155572.48871527778</v>
      </c>
      <c r="CE583" s="81">
        <f t="shared" ref="CE583:CE599" si="405">IFERROR(CB583/$CP$39,"-")</f>
        <v>0.19915635156628173</v>
      </c>
    </row>
    <row r="584" spans="2:83" s="31" customFormat="1" ht="13.15" customHeight="1">
      <c r="B584" s="216"/>
      <c r="C584" s="175"/>
      <c r="D584" s="197"/>
      <c r="E584" s="172"/>
      <c r="F584" s="172"/>
      <c r="G584" s="36" t="s">
        <v>68</v>
      </c>
      <c r="H584" s="117">
        <v>79147</v>
      </c>
      <c r="I584" s="82">
        <f>IFERROR(H584/E583,"-")</f>
        <v>2.4947117356129422E-3</v>
      </c>
      <c r="J584" s="117">
        <v>6</v>
      </c>
      <c r="K584" s="82">
        <f>IFERROR(J584/F583,"-")</f>
        <v>0.2608695652173913</v>
      </c>
      <c r="L584" s="120">
        <f t="shared" si="390"/>
        <v>13191.166666666666</v>
      </c>
      <c r="M584" s="83">
        <f t="shared" si="398"/>
        <v>0.20689655172413793</v>
      </c>
      <c r="N584" s="197"/>
      <c r="O584" s="172"/>
      <c r="P584" s="172"/>
      <c r="Q584" s="36" t="s">
        <v>68</v>
      </c>
      <c r="R584" s="117">
        <v>938880</v>
      </c>
      <c r="S584" s="82">
        <f>IFERROR(R584/O583,"-")</f>
        <v>8.9687135300926379E-3</v>
      </c>
      <c r="T584" s="117">
        <v>15</v>
      </c>
      <c r="U584" s="82">
        <f>IFERROR(T584/P583,"-")</f>
        <v>0.28846153846153844</v>
      </c>
      <c r="V584" s="120">
        <f t="shared" si="391"/>
        <v>62592</v>
      </c>
      <c r="W584" s="83">
        <f t="shared" si="399"/>
        <v>0.25423728813559321</v>
      </c>
      <c r="X584" s="197"/>
      <c r="Y584" s="172"/>
      <c r="Z584" s="172"/>
      <c r="AA584" s="36" t="s">
        <v>68</v>
      </c>
      <c r="AB584" s="117">
        <v>347369832</v>
      </c>
      <c r="AC584" s="82">
        <f>IFERROR(AB584/Y583,"-")</f>
        <v>2.3717713606632329E-2</v>
      </c>
      <c r="AD584" s="117">
        <v>4306</v>
      </c>
      <c r="AE584" s="82">
        <f>IFERROR(AD584/Z583,"-")</f>
        <v>0.20921193275677777</v>
      </c>
      <c r="AF584" s="120">
        <f t="shared" si="392"/>
        <v>80671.117510450538</v>
      </c>
      <c r="AG584" s="83">
        <f t="shared" si="400"/>
        <v>0.19451596874011837</v>
      </c>
      <c r="AH584" s="197"/>
      <c r="AI584" s="172"/>
      <c r="AJ584" s="172"/>
      <c r="AK584" s="36" t="s">
        <v>68</v>
      </c>
      <c r="AL584" s="117">
        <v>324018337</v>
      </c>
      <c r="AM584" s="82">
        <f>IFERROR(AL584/AI583,"-")</f>
        <v>2.1881464154803777E-2</v>
      </c>
      <c r="AN584" s="117">
        <v>4141</v>
      </c>
      <c r="AO584" s="82">
        <f>IFERROR(AN584/AJ583,"-")</f>
        <v>0.25674251348502697</v>
      </c>
      <c r="AP584" s="120">
        <f t="shared" si="393"/>
        <v>78246.39869596716</v>
      </c>
      <c r="AQ584" s="83">
        <f t="shared" si="401"/>
        <v>0.23849565167309797</v>
      </c>
      <c r="AR584" s="197"/>
      <c r="AS584" s="172"/>
      <c r="AT584" s="172"/>
      <c r="AU584" s="36" t="s">
        <v>68</v>
      </c>
      <c r="AV584" s="117">
        <v>206355406</v>
      </c>
      <c r="AW584" s="82">
        <f>IFERROR(AV584/AS583,"-")</f>
        <v>1.8920583074788298E-2</v>
      </c>
      <c r="AX584" s="117">
        <v>3067</v>
      </c>
      <c r="AY584" s="82">
        <f>IFERROR(AX584/AT583,"-")</f>
        <v>0.2960996331338096</v>
      </c>
      <c r="AZ584" s="120">
        <f t="shared" si="394"/>
        <v>67282.492989892402</v>
      </c>
      <c r="BA584" s="83">
        <f t="shared" si="402"/>
        <v>0.27218672346467876</v>
      </c>
      <c r="BB584" s="197"/>
      <c r="BC584" s="172"/>
      <c r="BD584" s="172"/>
      <c r="BE584" s="36" t="s">
        <v>68</v>
      </c>
      <c r="BF584" s="117">
        <v>96100315</v>
      </c>
      <c r="BG584" s="82">
        <f>IFERROR(BF584/BC583,"-")</f>
        <v>1.8591445080373175E-2</v>
      </c>
      <c r="BH584" s="117">
        <v>1453</v>
      </c>
      <c r="BI584" s="82">
        <f>IFERROR(BH584/BD583,"-")</f>
        <v>0.31146838156484458</v>
      </c>
      <c r="BJ584" s="120">
        <f t="shared" si="395"/>
        <v>66139.239504473502</v>
      </c>
      <c r="BK584" s="83">
        <f t="shared" si="403"/>
        <v>0.27904743614365279</v>
      </c>
      <c r="BL584" s="197"/>
      <c r="BM584" s="172"/>
      <c r="BN584" s="172"/>
      <c r="BO584" s="36" t="s">
        <v>68</v>
      </c>
      <c r="BP584" s="117">
        <v>34049470</v>
      </c>
      <c r="BQ584" s="82">
        <f>IFERROR(BP584/BM583,"-")</f>
        <v>1.9346264820442532E-2</v>
      </c>
      <c r="BR584" s="117">
        <v>486</v>
      </c>
      <c r="BS584" s="82">
        <f>IFERROR(BR584/BN583,"-")</f>
        <v>0.31334622823984526</v>
      </c>
      <c r="BT584" s="120">
        <f t="shared" si="396"/>
        <v>70060.637860082308</v>
      </c>
      <c r="BU584" s="83">
        <f t="shared" si="404"/>
        <v>0.27288040426726556</v>
      </c>
      <c r="BV584" s="197"/>
      <c r="BW584" s="172"/>
      <c r="BX584" s="172"/>
      <c r="BY584" s="36" t="s">
        <v>68</v>
      </c>
      <c r="BZ584" s="117">
        <f t="shared" si="372"/>
        <v>1008911387</v>
      </c>
      <c r="CA584" s="82">
        <f>IFERROR(BZ584/BW583,"-")</f>
        <v>2.1273484409495957E-2</v>
      </c>
      <c r="CB584" s="117">
        <f t="shared" si="373"/>
        <v>13474</v>
      </c>
      <c r="CC584" s="82">
        <f>IFERROR(CB584/BX583,"-")</f>
        <v>0.25251124437781108</v>
      </c>
      <c r="CD584" s="120">
        <f t="shared" si="397"/>
        <v>74878.387041709953</v>
      </c>
      <c r="CE584" s="83">
        <f t="shared" si="405"/>
        <v>0.23293686467049304</v>
      </c>
    </row>
    <row r="585" spans="2:83" s="31" customFormat="1" ht="13.15" customHeight="1">
      <c r="B585" s="216"/>
      <c r="C585" s="175"/>
      <c r="D585" s="197"/>
      <c r="E585" s="172"/>
      <c r="F585" s="172"/>
      <c r="G585" s="37" t="s">
        <v>70</v>
      </c>
      <c r="H585" s="117">
        <v>11056</v>
      </c>
      <c r="I585" s="82">
        <f>IFERROR(H585/E583,"-")</f>
        <v>3.4848488191512869E-4</v>
      </c>
      <c r="J585" s="117">
        <v>1</v>
      </c>
      <c r="K585" s="82">
        <f>IFERROR(J585/F583,"-")</f>
        <v>4.3478260869565216E-2</v>
      </c>
      <c r="L585" s="120">
        <f t="shared" si="390"/>
        <v>11056</v>
      </c>
      <c r="M585" s="83">
        <f t="shared" si="398"/>
        <v>3.4482758620689655E-2</v>
      </c>
      <c r="N585" s="197"/>
      <c r="O585" s="172"/>
      <c r="P585" s="172"/>
      <c r="Q585" s="37" t="s">
        <v>70</v>
      </c>
      <c r="R585" s="117">
        <v>254586</v>
      </c>
      <c r="S585" s="82">
        <f>IFERROR(R585/O583,"-")</f>
        <v>2.431949666381395E-3</v>
      </c>
      <c r="T585" s="117">
        <v>5</v>
      </c>
      <c r="U585" s="82">
        <f>IFERROR(T585/P583,"-")</f>
        <v>9.6153846153846159E-2</v>
      </c>
      <c r="V585" s="120">
        <f t="shared" si="391"/>
        <v>50917.2</v>
      </c>
      <c r="W585" s="83">
        <f t="shared" si="399"/>
        <v>8.4745762711864403E-2</v>
      </c>
      <c r="X585" s="197"/>
      <c r="Y585" s="172"/>
      <c r="Z585" s="172"/>
      <c r="AA585" s="37" t="s">
        <v>70</v>
      </c>
      <c r="AB585" s="117">
        <v>186118328</v>
      </c>
      <c r="AC585" s="82">
        <f>IFERROR(AB585/Y583,"-")</f>
        <v>1.2707785172459246E-2</v>
      </c>
      <c r="AD585" s="117">
        <v>4530</v>
      </c>
      <c r="AE585" s="82">
        <f>IFERROR(AD585/Z583,"-")</f>
        <v>0.22009522884073462</v>
      </c>
      <c r="AF585" s="120">
        <f t="shared" si="392"/>
        <v>41085.723620309051</v>
      </c>
      <c r="AG585" s="83">
        <f t="shared" si="400"/>
        <v>0.20463477435966934</v>
      </c>
      <c r="AH585" s="197"/>
      <c r="AI585" s="172"/>
      <c r="AJ585" s="172"/>
      <c r="AK585" s="37" t="s">
        <v>70</v>
      </c>
      <c r="AL585" s="117">
        <v>204670331</v>
      </c>
      <c r="AM585" s="82">
        <f>IFERROR(AL585/AI583,"-")</f>
        <v>1.382170698360298E-2</v>
      </c>
      <c r="AN585" s="117">
        <v>4148</v>
      </c>
      <c r="AO585" s="82">
        <f>IFERROR(AN585/AJ583,"-")</f>
        <v>0.25717651435302868</v>
      </c>
      <c r="AP585" s="120">
        <f t="shared" si="393"/>
        <v>49341.931292189009</v>
      </c>
      <c r="AQ585" s="83">
        <f t="shared" si="401"/>
        <v>0.23889880780971032</v>
      </c>
      <c r="AR585" s="197"/>
      <c r="AS585" s="172"/>
      <c r="AT585" s="172"/>
      <c r="AU585" s="37" t="s">
        <v>70</v>
      </c>
      <c r="AV585" s="117">
        <v>125879188</v>
      </c>
      <c r="AW585" s="82">
        <f>IFERROR(AV585/AS583,"-")</f>
        <v>1.1541774844226249E-2</v>
      </c>
      <c r="AX585" s="117">
        <v>2825</v>
      </c>
      <c r="AY585" s="82">
        <f>IFERROR(AX585/AT583,"-")</f>
        <v>0.27273604943039198</v>
      </c>
      <c r="AZ585" s="120">
        <f t="shared" si="394"/>
        <v>44559.004601769913</v>
      </c>
      <c r="BA585" s="83">
        <f t="shared" si="402"/>
        <v>0.25070997515086973</v>
      </c>
      <c r="BB585" s="197"/>
      <c r="BC585" s="172"/>
      <c r="BD585" s="172"/>
      <c r="BE585" s="37" t="s">
        <v>70</v>
      </c>
      <c r="BF585" s="117">
        <v>47797612</v>
      </c>
      <c r="BG585" s="82">
        <f>IFERROR(BF585/BC583,"-")</f>
        <v>9.2468654079956528E-3</v>
      </c>
      <c r="BH585" s="117">
        <v>1139</v>
      </c>
      <c r="BI585" s="82">
        <f>IFERROR(BH585/BD583,"-")</f>
        <v>0.24415862808145766</v>
      </c>
      <c r="BJ585" s="120">
        <f t="shared" si="395"/>
        <v>41964.540825285338</v>
      </c>
      <c r="BK585" s="83">
        <f t="shared" si="403"/>
        <v>0.21874399846360668</v>
      </c>
      <c r="BL585" s="197"/>
      <c r="BM585" s="172"/>
      <c r="BN585" s="172"/>
      <c r="BO585" s="37" t="s">
        <v>70</v>
      </c>
      <c r="BP585" s="117">
        <v>15157005</v>
      </c>
      <c r="BQ585" s="82">
        <f>IFERROR(BP585/BM583,"-")</f>
        <v>8.6119235516667822E-3</v>
      </c>
      <c r="BR585" s="117">
        <v>349</v>
      </c>
      <c r="BS585" s="82">
        <f>IFERROR(BR585/BN583,"-")</f>
        <v>0.22501611863313992</v>
      </c>
      <c r="BT585" s="120">
        <f t="shared" si="396"/>
        <v>43429.813753581664</v>
      </c>
      <c r="BU585" s="83">
        <f t="shared" si="404"/>
        <v>0.19595732734418866</v>
      </c>
      <c r="BV585" s="197"/>
      <c r="BW585" s="172"/>
      <c r="BX585" s="172"/>
      <c r="BY585" s="37" t="s">
        <v>70</v>
      </c>
      <c r="BZ585" s="117">
        <f t="shared" si="372"/>
        <v>579888106</v>
      </c>
      <c r="CA585" s="82">
        <f>IFERROR(BZ585/BW583,"-")</f>
        <v>1.222727857094068E-2</v>
      </c>
      <c r="CB585" s="117">
        <f t="shared" si="373"/>
        <v>12997</v>
      </c>
      <c r="CC585" s="82">
        <f>IFERROR(CB585/BX583,"-")</f>
        <v>0.243571964017991</v>
      </c>
      <c r="CD585" s="120">
        <f t="shared" si="397"/>
        <v>44617.073632376705</v>
      </c>
      <c r="CE585" s="83">
        <f t="shared" si="405"/>
        <v>0.2246905469884517</v>
      </c>
    </row>
    <row r="586" spans="2:83" s="31" customFormat="1" ht="13.15" customHeight="1">
      <c r="B586" s="216"/>
      <c r="C586" s="175"/>
      <c r="D586" s="197"/>
      <c r="E586" s="172"/>
      <c r="F586" s="172"/>
      <c r="G586" s="37" t="s">
        <v>72</v>
      </c>
      <c r="H586" s="117">
        <v>362</v>
      </c>
      <c r="I586" s="82">
        <f>IFERROR(H586/E583,"-")</f>
        <v>1.1410232204529358E-5</v>
      </c>
      <c r="J586" s="117">
        <v>1</v>
      </c>
      <c r="K586" s="82">
        <f>IFERROR(J586/F583,"-")</f>
        <v>4.3478260869565216E-2</v>
      </c>
      <c r="L586" s="120">
        <f t="shared" si="390"/>
        <v>362</v>
      </c>
      <c r="M586" s="83">
        <f t="shared" si="398"/>
        <v>3.4482758620689655E-2</v>
      </c>
      <c r="N586" s="197"/>
      <c r="O586" s="172"/>
      <c r="P586" s="172"/>
      <c r="Q586" s="37" t="s">
        <v>72</v>
      </c>
      <c r="R586" s="117">
        <v>37822</v>
      </c>
      <c r="S586" s="82">
        <f>IFERROR(R586/O583,"-")</f>
        <v>3.6129716591594641E-4</v>
      </c>
      <c r="T586" s="117">
        <v>6</v>
      </c>
      <c r="U586" s="82">
        <f>IFERROR(T586/P583,"-")</f>
        <v>0.11538461538461539</v>
      </c>
      <c r="V586" s="120">
        <f t="shared" si="391"/>
        <v>6303.666666666667</v>
      </c>
      <c r="W586" s="83">
        <f t="shared" si="399"/>
        <v>0.10169491525423729</v>
      </c>
      <c r="X586" s="197"/>
      <c r="Y586" s="172"/>
      <c r="Z586" s="172"/>
      <c r="AA586" s="37" t="s">
        <v>72</v>
      </c>
      <c r="AB586" s="117">
        <v>46131282</v>
      </c>
      <c r="AC586" s="82">
        <f>IFERROR(AB586/Y583,"-")</f>
        <v>3.1497511700520763E-3</v>
      </c>
      <c r="AD586" s="117">
        <v>730</v>
      </c>
      <c r="AE586" s="82">
        <f>IFERROR(AD586/Z583,"-")</f>
        <v>3.5467884559323683E-2</v>
      </c>
      <c r="AF586" s="120">
        <f t="shared" si="392"/>
        <v>63193.536986301369</v>
      </c>
      <c r="AG586" s="83">
        <f t="shared" si="400"/>
        <v>3.2976464742286667E-2</v>
      </c>
      <c r="AH586" s="197"/>
      <c r="AI586" s="172"/>
      <c r="AJ586" s="172"/>
      <c r="AK586" s="37" t="s">
        <v>72</v>
      </c>
      <c r="AL586" s="117">
        <v>44112870</v>
      </c>
      <c r="AM586" s="82">
        <f>IFERROR(AL586/AI583,"-")</f>
        <v>2.9790109800807932E-3</v>
      </c>
      <c r="AN586" s="117">
        <v>681</v>
      </c>
      <c r="AO586" s="82">
        <f>IFERROR(AN586/AJ583,"-")</f>
        <v>4.2222084444168889E-2</v>
      </c>
      <c r="AP586" s="120">
        <f t="shared" si="393"/>
        <v>64776.60792951542</v>
      </c>
      <c r="AQ586" s="83">
        <f t="shared" si="401"/>
        <v>3.922133271900017E-2</v>
      </c>
      <c r="AR586" s="197"/>
      <c r="AS586" s="172"/>
      <c r="AT586" s="172"/>
      <c r="AU586" s="37" t="s">
        <v>72</v>
      </c>
      <c r="AV586" s="117">
        <v>15820960</v>
      </c>
      <c r="AW586" s="82">
        <f>IFERROR(AV586/AS583,"-")</f>
        <v>1.4506127743651295E-3</v>
      </c>
      <c r="AX586" s="117">
        <v>423</v>
      </c>
      <c r="AY586" s="82">
        <f>IFERROR(AX586/AT583,"-")</f>
        <v>4.083799961382506E-2</v>
      </c>
      <c r="AZ586" s="120">
        <f t="shared" si="394"/>
        <v>37401.796690307332</v>
      </c>
      <c r="BA586" s="83">
        <f t="shared" si="402"/>
        <v>3.7539936102236424E-2</v>
      </c>
      <c r="BB586" s="197"/>
      <c r="BC586" s="172"/>
      <c r="BD586" s="172"/>
      <c r="BE586" s="37" t="s">
        <v>72</v>
      </c>
      <c r="BF586" s="117">
        <v>5906151</v>
      </c>
      <c r="BG586" s="82">
        <f>IFERROR(BF586/BC583,"-")</f>
        <v>1.1425964831945775E-3</v>
      </c>
      <c r="BH586" s="117">
        <v>127</v>
      </c>
      <c r="BI586" s="82">
        <f>IFERROR(BH586/BD583,"-")</f>
        <v>2.722400857449089E-2</v>
      </c>
      <c r="BJ586" s="120">
        <f t="shared" si="395"/>
        <v>46505.125984251972</v>
      </c>
      <c r="BK586" s="83">
        <f t="shared" si="403"/>
        <v>2.4390243902439025E-2</v>
      </c>
      <c r="BL586" s="197"/>
      <c r="BM586" s="172"/>
      <c r="BN586" s="172"/>
      <c r="BO586" s="37" t="s">
        <v>72</v>
      </c>
      <c r="BP586" s="117">
        <v>1592339</v>
      </c>
      <c r="BQ586" s="82">
        <f>IFERROR(BP586/BM583,"-")</f>
        <v>9.0473690127683751E-4</v>
      </c>
      <c r="BR586" s="117">
        <v>33</v>
      </c>
      <c r="BS586" s="82">
        <f>IFERROR(BR586/BN583,"-")</f>
        <v>2.1276595744680851E-2</v>
      </c>
      <c r="BT586" s="120">
        <f t="shared" si="396"/>
        <v>48252.696969696968</v>
      </c>
      <c r="BU586" s="83">
        <f t="shared" si="404"/>
        <v>1.8528916339135316E-2</v>
      </c>
      <c r="BV586" s="197"/>
      <c r="BW586" s="172"/>
      <c r="BX586" s="172"/>
      <c r="BY586" s="37" t="s">
        <v>72</v>
      </c>
      <c r="BZ586" s="117">
        <f t="shared" si="372"/>
        <v>113601786</v>
      </c>
      <c r="CA586" s="82">
        <f>IFERROR(BZ586/BW583,"-")</f>
        <v>2.3953598447807945E-3</v>
      </c>
      <c r="CB586" s="117">
        <f t="shared" si="373"/>
        <v>2001</v>
      </c>
      <c r="CC586" s="82">
        <f>IFERROR(CB586/BX583,"-")</f>
        <v>3.7499999999999999E-2</v>
      </c>
      <c r="CD586" s="120">
        <f t="shared" si="397"/>
        <v>56772.506746626685</v>
      </c>
      <c r="CE586" s="83">
        <f t="shared" si="405"/>
        <v>3.4593043357997372E-2</v>
      </c>
    </row>
    <row r="587" spans="2:83" s="31" customFormat="1" ht="13.15" customHeight="1">
      <c r="B587" s="216"/>
      <c r="C587" s="175"/>
      <c r="D587" s="197"/>
      <c r="E587" s="172"/>
      <c r="F587" s="172"/>
      <c r="G587" s="37" t="s">
        <v>74</v>
      </c>
      <c r="H587" s="117">
        <v>71892</v>
      </c>
      <c r="I587" s="82">
        <f>IFERROR(H587/E583,"-")</f>
        <v>2.2660342918453718E-3</v>
      </c>
      <c r="J587" s="117">
        <v>5</v>
      </c>
      <c r="K587" s="82">
        <f>IFERROR(J587/F583,"-")</f>
        <v>0.21739130434782608</v>
      </c>
      <c r="L587" s="120">
        <f t="shared" si="390"/>
        <v>14378.4</v>
      </c>
      <c r="M587" s="83">
        <f t="shared" si="398"/>
        <v>0.17241379310344829</v>
      </c>
      <c r="N587" s="197"/>
      <c r="O587" s="172"/>
      <c r="P587" s="172"/>
      <c r="Q587" s="37" t="s">
        <v>74</v>
      </c>
      <c r="R587" s="117">
        <v>376611</v>
      </c>
      <c r="S587" s="82">
        <f>IFERROR(R587/O583,"-")</f>
        <v>3.5976015798416393E-3</v>
      </c>
      <c r="T587" s="117">
        <v>13</v>
      </c>
      <c r="U587" s="82">
        <f>IFERROR(T587/P583,"-")</f>
        <v>0.25</v>
      </c>
      <c r="V587" s="120">
        <f t="shared" si="391"/>
        <v>28970.076923076922</v>
      </c>
      <c r="W587" s="83">
        <f t="shared" si="399"/>
        <v>0.22033898305084745</v>
      </c>
      <c r="X587" s="197"/>
      <c r="Y587" s="172"/>
      <c r="Z587" s="172"/>
      <c r="AA587" s="37" t="s">
        <v>74</v>
      </c>
      <c r="AB587" s="117">
        <v>271786933</v>
      </c>
      <c r="AC587" s="82">
        <f>IFERROR(AB587/Y583,"-")</f>
        <v>1.8557065251765932E-2</v>
      </c>
      <c r="AD587" s="117">
        <v>5585</v>
      </c>
      <c r="AE587" s="82">
        <f>IFERROR(AD587/Z583,"-")</f>
        <v>0.27135360995044211</v>
      </c>
      <c r="AF587" s="120">
        <f t="shared" si="392"/>
        <v>48663.730170098475</v>
      </c>
      <c r="AG587" s="83">
        <f t="shared" si="400"/>
        <v>0.25229254189817951</v>
      </c>
      <c r="AH587" s="197"/>
      <c r="AI587" s="172"/>
      <c r="AJ587" s="172"/>
      <c r="AK587" s="37" t="s">
        <v>74</v>
      </c>
      <c r="AL587" s="117">
        <v>253014137</v>
      </c>
      <c r="AM587" s="82">
        <f>IFERROR(AL587/AI583,"-")</f>
        <v>1.7086439677098001E-2</v>
      </c>
      <c r="AN587" s="117">
        <v>5108</v>
      </c>
      <c r="AO587" s="82">
        <f>IFERROR(AN587/AJ583,"-")</f>
        <v>0.31669663339326681</v>
      </c>
      <c r="AP587" s="120">
        <f t="shared" si="393"/>
        <v>49532.916405638214</v>
      </c>
      <c r="AQ587" s="83">
        <f t="shared" si="401"/>
        <v>0.2941887922594022</v>
      </c>
      <c r="AR587" s="197"/>
      <c r="AS587" s="172"/>
      <c r="AT587" s="172"/>
      <c r="AU587" s="37" t="s">
        <v>74</v>
      </c>
      <c r="AV587" s="117">
        <v>181150648</v>
      </c>
      <c r="AW587" s="82">
        <f>IFERROR(AV587/AS583,"-")</f>
        <v>1.6609576414662638E-2</v>
      </c>
      <c r="AX587" s="117">
        <v>3310</v>
      </c>
      <c r="AY587" s="82">
        <f>IFERROR(AX587/AT583,"-")</f>
        <v>0.3195597605715389</v>
      </c>
      <c r="AZ587" s="120">
        <f t="shared" si="394"/>
        <v>54728.292447129912</v>
      </c>
      <c r="BA587" s="83">
        <f t="shared" si="402"/>
        <v>0.29375221867234647</v>
      </c>
      <c r="BB587" s="197"/>
      <c r="BC587" s="172"/>
      <c r="BD587" s="172"/>
      <c r="BE587" s="37" t="s">
        <v>74</v>
      </c>
      <c r="BF587" s="117">
        <v>74295062</v>
      </c>
      <c r="BG587" s="82">
        <f>IFERROR(BF587/BC583,"-")</f>
        <v>1.4373028485035872E-2</v>
      </c>
      <c r="BH587" s="117">
        <v>1167</v>
      </c>
      <c r="BI587" s="82">
        <f>IFERROR(BH587/BD583,"-")</f>
        <v>0.25016077170418005</v>
      </c>
      <c r="BJ587" s="120">
        <f t="shared" si="395"/>
        <v>63663.292202227938</v>
      </c>
      <c r="BK587" s="83">
        <f t="shared" si="403"/>
        <v>0.22412137507201843</v>
      </c>
      <c r="BL587" s="197"/>
      <c r="BM587" s="172"/>
      <c r="BN587" s="172"/>
      <c r="BO587" s="37" t="s">
        <v>74</v>
      </c>
      <c r="BP587" s="117">
        <v>15045416</v>
      </c>
      <c r="BQ587" s="82">
        <f>IFERROR(BP587/BM583,"-")</f>
        <v>8.5485207925328419E-3</v>
      </c>
      <c r="BR587" s="117">
        <v>278</v>
      </c>
      <c r="BS587" s="82">
        <f>IFERROR(BR587/BN583,"-")</f>
        <v>0.17923920051579625</v>
      </c>
      <c r="BT587" s="120">
        <f t="shared" si="396"/>
        <v>54120.201438848919</v>
      </c>
      <c r="BU587" s="83">
        <f t="shared" si="404"/>
        <v>0.15609208309938236</v>
      </c>
      <c r="BV587" s="197"/>
      <c r="BW587" s="172"/>
      <c r="BX587" s="172"/>
      <c r="BY587" s="37" t="s">
        <v>74</v>
      </c>
      <c r="BZ587" s="117">
        <f t="shared" si="372"/>
        <v>795740699</v>
      </c>
      <c r="CA587" s="82">
        <f>IFERROR(BZ587/BW583,"-")</f>
        <v>1.6778656254950085E-2</v>
      </c>
      <c r="CB587" s="117">
        <f t="shared" si="373"/>
        <v>15466</v>
      </c>
      <c r="CC587" s="82">
        <f>IFERROR(CB587/BX583,"-")</f>
        <v>0.28984257871064467</v>
      </c>
      <c r="CD587" s="120">
        <f t="shared" si="397"/>
        <v>51450.969804732966</v>
      </c>
      <c r="CE587" s="83">
        <f t="shared" si="405"/>
        <v>0.26737431712882925</v>
      </c>
    </row>
    <row r="588" spans="2:83" s="31" customFormat="1" ht="13.15" customHeight="1">
      <c r="B588" s="216"/>
      <c r="C588" s="175"/>
      <c r="D588" s="197"/>
      <c r="E588" s="172"/>
      <c r="F588" s="172"/>
      <c r="G588" s="37" t="s">
        <v>76</v>
      </c>
      <c r="H588" s="117">
        <v>580062</v>
      </c>
      <c r="I588" s="82">
        <f>IFERROR(H588/E583,"-")</f>
        <v>1.8283541748684278E-2</v>
      </c>
      <c r="J588" s="117">
        <v>6</v>
      </c>
      <c r="K588" s="82">
        <f>IFERROR(J588/F583,"-")</f>
        <v>0.2608695652173913</v>
      </c>
      <c r="L588" s="120">
        <f t="shared" si="390"/>
        <v>96677</v>
      </c>
      <c r="M588" s="83">
        <f t="shared" si="398"/>
        <v>0.20689655172413793</v>
      </c>
      <c r="N588" s="197"/>
      <c r="O588" s="172"/>
      <c r="P588" s="172"/>
      <c r="Q588" s="37" t="s">
        <v>76</v>
      </c>
      <c r="R588" s="117">
        <v>719320</v>
      </c>
      <c r="S588" s="82">
        <f>IFERROR(R588/O583,"-")</f>
        <v>6.8713520540071536E-3</v>
      </c>
      <c r="T588" s="117">
        <v>11</v>
      </c>
      <c r="U588" s="82">
        <f>IFERROR(T588/P583,"-")</f>
        <v>0.21153846153846154</v>
      </c>
      <c r="V588" s="120">
        <f t="shared" si="391"/>
        <v>65392.727272727272</v>
      </c>
      <c r="W588" s="83">
        <f t="shared" si="399"/>
        <v>0.1864406779661017</v>
      </c>
      <c r="X588" s="197"/>
      <c r="Y588" s="172"/>
      <c r="Z588" s="172"/>
      <c r="AA588" s="37" t="s">
        <v>76</v>
      </c>
      <c r="AB588" s="117">
        <v>457246538</v>
      </c>
      <c r="AC588" s="82">
        <f>IFERROR(AB588/Y583,"-")</f>
        <v>3.1219874142404302E-2</v>
      </c>
      <c r="AD588" s="117">
        <v>6578</v>
      </c>
      <c r="AE588" s="82">
        <f>IFERROR(AD588/Z583,"-")</f>
        <v>0.31959965017976871</v>
      </c>
      <c r="AF588" s="120">
        <f t="shared" si="392"/>
        <v>69511.483429613858</v>
      </c>
      <c r="AG588" s="83">
        <f t="shared" si="400"/>
        <v>0.29714956859556396</v>
      </c>
      <c r="AH588" s="197"/>
      <c r="AI588" s="172"/>
      <c r="AJ588" s="172"/>
      <c r="AK588" s="37" t="s">
        <v>76</v>
      </c>
      <c r="AL588" s="117">
        <v>504175776</v>
      </c>
      <c r="AM588" s="82">
        <f>IFERROR(AL588/AI583,"-")</f>
        <v>3.4047777272137467E-2</v>
      </c>
      <c r="AN588" s="117">
        <v>6127</v>
      </c>
      <c r="AO588" s="82">
        <f>IFERROR(AN588/AJ583,"-")</f>
        <v>0.37987475974951951</v>
      </c>
      <c r="AP588" s="120">
        <f t="shared" si="393"/>
        <v>82287.543006365275</v>
      </c>
      <c r="AQ588" s="83">
        <f t="shared" si="401"/>
        <v>0.35287680700339802</v>
      </c>
      <c r="AR588" s="197"/>
      <c r="AS588" s="172"/>
      <c r="AT588" s="172"/>
      <c r="AU588" s="37" t="s">
        <v>76</v>
      </c>
      <c r="AV588" s="117">
        <v>403300951</v>
      </c>
      <c r="AW588" s="82">
        <f>IFERROR(AV588/AS583,"-")</f>
        <v>3.6978382565546287E-2</v>
      </c>
      <c r="AX588" s="117">
        <v>4354</v>
      </c>
      <c r="AY588" s="82">
        <f>IFERROR(AX588/AT583,"-")</f>
        <v>0.42035141919289437</v>
      </c>
      <c r="AZ588" s="120">
        <f t="shared" si="394"/>
        <v>92627.687413872307</v>
      </c>
      <c r="BA588" s="83">
        <f t="shared" si="402"/>
        <v>0.38640397586084485</v>
      </c>
      <c r="BB588" s="197"/>
      <c r="BC588" s="172"/>
      <c r="BD588" s="172"/>
      <c r="BE588" s="37" t="s">
        <v>76</v>
      </c>
      <c r="BF588" s="117">
        <v>174581087</v>
      </c>
      <c r="BG588" s="82">
        <f>IFERROR(BF588/BC583,"-")</f>
        <v>3.3774235714340281E-2</v>
      </c>
      <c r="BH588" s="117">
        <v>1753</v>
      </c>
      <c r="BI588" s="82">
        <f>IFERROR(BH588/BD583,"-")</f>
        <v>0.37577706323687032</v>
      </c>
      <c r="BJ588" s="120">
        <f t="shared" si="395"/>
        <v>99589.89560752995</v>
      </c>
      <c r="BK588" s="83">
        <f t="shared" si="403"/>
        <v>0.33666218551949301</v>
      </c>
      <c r="BL588" s="197"/>
      <c r="BM588" s="172"/>
      <c r="BN588" s="172"/>
      <c r="BO588" s="37" t="s">
        <v>76</v>
      </c>
      <c r="BP588" s="117">
        <v>41849362</v>
      </c>
      <c r="BQ588" s="82">
        <f>IFERROR(BP588/BM583,"-")</f>
        <v>2.3778015922672646E-2</v>
      </c>
      <c r="BR588" s="117">
        <v>494</v>
      </c>
      <c r="BS588" s="82">
        <f>IFERROR(BR588/BN583,"-")</f>
        <v>0.3185041908446164</v>
      </c>
      <c r="BT588" s="120">
        <f t="shared" si="396"/>
        <v>84715.307692307688</v>
      </c>
      <c r="BU588" s="83">
        <f t="shared" si="404"/>
        <v>0.27737226277372262</v>
      </c>
      <c r="BV588" s="197"/>
      <c r="BW588" s="172"/>
      <c r="BX588" s="172"/>
      <c r="BY588" s="37" t="s">
        <v>76</v>
      </c>
      <c r="BZ588" s="117">
        <f t="shared" si="372"/>
        <v>1582453096</v>
      </c>
      <c r="CA588" s="82">
        <f>IFERROR(BZ588/BW583,"-")</f>
        <v>3.3366945502137153E-2</v>
      </c>
      <c r="CB588" s="117">
        <f t="shared" si="373"/>
        <v>19323</v>
      </c>
      <c r="CC588" s="82">
        <f>IFERROR(CB588/BX583,"-")</f>
        <v>0.36212518740629684</v>
      </c>
      <c r="CD588" s="120">
        <f t="shared" si="397"/>
        <v>81894.793562076287</v>
      </c>
      <c r="CE588" s="83">
        <f t="shared" si="405"/>
        <v>0.33405366157250538</v>
      </c>
    </row>
    <row r="589" spans="2:83" s="31" customFormat="1" ht="13.15" customHeight="1">
      <c r="B589" s="216"/>
      <c r="C589" s="175"/>
      <c r="D589" s="197"/>
      <c r="E589" s="172"/>
      <c r="F589" s="172"/>
      <c r="G589" s="37" t="s">
        <v>77</v>
      </c>
      <c r="H589" s="117">
        <v>0</v>
      </c>
      <c r="I589" s="82">
        <f>IFERROR(H589/E583,"-")</f>
        <v>0</v>
      </c>
      <c r="J589" s="117">
        <v>0</v>
      </c>
      <c r="K589" s="82">
        <f>IFERROR(J589/F583,"-")</f>
        <v>0</v>
      </c>
      <c r="L589" s="120" t="str">
        <f t="shared" si="390"/>
        <v>-</v>
      </c>
      <c r="M589" s="83">
        <f t="shared" si="398"/>
        <v>0</v>
      </c>
      <c r="N589" s="197"/>
      <c r="O589" s="172"/>
      <c r="P589" s="172"/>
      <c r="Q589" s="37" t="s">
        <v>77</v>
      </c>
      <c r="R589" s="117">
        <v>2333328</v>
      </c>
      <c r="S589" s="82">
        <f>IFERROR(R589/O583,"-")</f>
        <v>2.2289270624301291E-2</v>
      </c>
      <c r="T589" s="117">
        <v>4</v>
      </c>
      <c r="U589" s="82">
        <f>IFERROR(T589/P583,"-")</f>
        <v>7.6923076923076927E-2</v>
      </c>
      <c r="V589" s="120">
        <f t="shared" si="391"/>
        <v>583332</v>
      </c>
      <c r="W589" s="83">
        <f t="shared" si="399"/>
        <v>6.7796610169491525E-2</v>
      </c>
      <c r="X589" s="197"/>
      <c r="Y589" s="172"/>
      <c r="Z589" s="172"/>
      <c r="AA589" s="37" t="s">
        <v>77</v>
      </c>
      <c r="AB589" s="117">
        <v>237209068</v>
      </c>
      <c r="AC589" s="82">
        <f>IFERROR(AB589/Y583,"-")</f>
        <v>1.619615816182959E-2</v>
      </c>
      <c r="AD589" s="117">
        <v>1507</v>
      </c>
      <c r="AE589" s="82">
        <f>IFERROR(AD589/Z583,"-")</f>
        <v>7.3219317850549026E-2</v>
      </c>
      <c r="AF589" s="120">
        <f t="shared" si="392"/>
        <v>157404.82282680823</v>
      </c>
      <c r="AG589" s="83">
        <f t="shared" si="400"/>
        <v>6.8076071735104118E-2</v>
      </c>
      <c r="AH589" s="197"/>
      <c r="AI589" s="172"/>
      <c r="AJ589" s="172"/>
      <c r="AK589" s="37" t="s">
        <v>77</v>
      </c>
      <c r="AL589" s="117">
        <v>416554996</v>
      </c>
      <c r="AM589" s="82">
        <f>IFERROR(AL589/AI583,"-")</f>
        <v>2.8130609205238993E-2</v>
      </c>
      <c r="AN589" s="117">
        <v>1895</v>
      </c>
      <c r="AO589" s="82">
        <f>IFERROR(AN589/AJ583,"-")</f>
        <v>0.11749023498046995</v>
      </c>
      <c r="AP589" s="120">
        <f t="shared" si="393"/>
        <v>219817.93984168867</v>
      </c>
      <c r="AQ589" s="83">
        <f t="shared" si="401"/>
        <v>0.10914012555433969</v>
      </c>
      <c r="AR589" s="197"/>
      <c r="AS589" s="172"/>
      <c r="AT589" s="172"/>
      <c r="AU589" s="37" t="s">
        <v>77</v>
      </c>
      <c r="AV589" s="117">
        <v>481450866</v>
      </c>
      <c r="AW589" s="82">
        <f>IFERROR(AV589/AS583,"-")</f>
        <v>4.4143893698533727E-2</v>
      </c>
      <c r="AX589" s="117">
        <v>1717</v>
      </c>
      <c r="AY589" s="82">
        <f>IFERROR(AX589/AT583,"-")</f>
        <v>0.16576559181309133</v>
      </c>
      <c r="AZ589" s="120">
        <f t="shared" si="394"/>
        <v>280402.36808386719</v>
      </c>
      <c r="BA589" s="83">
        <f t="shared" si="402"/>
        <v>0.15237841675541355</v>
      </c>
      <c r="BB589" s="197"/>
      <c r="BC589" s="172"/>
      <c r="BD589" s="172"/>
      <c r="BE589" s="37" t="s">
        <v>77</v>
      </c>
      <c r="BF589" s="117">
        <v>319630071</v>
      </c>
      <c r="BG589" s="82">
        <f>IFERROR(BF589/BC583,"-")</f>
        <v>6.1835228230337005E-2</v>
      </c>
      <c r="BH589" s="117">
        <v>880</v>
      </c>
      <c r="BI589" s="82">
        <f>IFERROR(BH589/BD583,"-")</f>
        <v>0.18863879957127547</v>
      </c>
      <c r="BJ589" s="120">
        <f t="shared" si="395"/>
        <v>363215.98977272725</v>
      </c>
      <c r="BK589" s="83">
        <f t="shared" si="403"/>
        <v>0.16900326483579797</v>
      </c>
      <c r="BL589" s="197"/>
      <c r="BM589" s="172"/>
      <c r="BN589" s="172"/>
      <c r="BO589" s="37" t="s">
        <v>77</v>
      </c>
      <c r="BP589" s="117">
        <v>116890679</v>
      </c>
      <c r="BQ589" s="82">
        <f>IFERROR(BP589/BM583,"-")</f>
        <v>6.6415072862377619E-2</v>
      </c>
      <c r="BR589" s="117">
        <v>320</v>
      </c>
      <c r="BS589" s="82">
        <f>IFERROR(BR589/BN583,"-")</f>
        <v>0.2063185041908446</v>
      </c>
      <c r="BT589" s="120">
        <f t="shared" si="396"/>
        <v>365283.37187500001</v>
      </c>
      <c r="BU589" s="83">
        <f t="shared" si="404"/>
        <v>0.17967434025828186</v>
      </c>
      <c r="BV589" s="197"/>
      <c r="BW589" s="172"/>
      <c r="BX589" s="172"/>
      <c r="BY589" s="37" t="s">
        <v>77</v>
      </c>
      <c r="BZ589" s="117">
        <f t="shared" si="372"/>
        <v>1574069008</v>
      </c>
      <c r="CA589" s="82">
        <f>IFERROR(BZ589/BW583,"-")</f>
        <v>3.3190162121897793E-2</v>
      </c>
      <c r="CB589" s="117">
        <f t="shared" si="373"/>
        <v>6323</v>
      </c>
      <c r="CC589" s="82">
        <f>IFERROR(CB589/BX583,"-")</f>
        <v>0.11849700149925038</v>
      </c>
      <c r="CD589" s="120">
        <f t="shared" si="397"/>
        <v>248943.38257156414</v>
      </c>
      <c r="CE589" s="83">
        <f t="shared" si="405"/>
        <v>0.10931125095083327</v>
      </c>
    </row>
    <row r="590" spans="2:83" s="31" customFormat="1" ht="13.15" customHeight="1">
      <c r="B590" s="216"/>
      <c r="C590" s="175"/>
      <c r="D590" s="197"/>
      <c r="E590" s="172"/>
      <c r="F590" s="172"/>
      <c r="G590" s="37" t="s">
        <v>79</v>
      </c>
      <c r="H590" s="117">
        <v>0</v>
      </c>
      <c r="I590" s="82">
        <f>IFERROR(H590/E583,"-")</f>
        <v>0</v>
      </c>
      <c r="J590" s="117">
        <v>0</v>
      </c>
      <c r="K590" s="82">
        <f>IFERROR(J590/F583,"-")</f>
        <v>0</v>
      </c>
      <c r="L590" s="120" t="str">
        <f t="shared" si="390"/>
        <v>-</v>
      </c>
      <c r="M590" s="83">
        <f t="shared" si="398"/>
        <v>0</v>
      </c>
      <c r="N590" s="197"/>
      <c r="O590" s="172"/>
      <c r="P590" s="172"/>
      <c r="Q590" s="37" t="s">
        <v>79</v>
      </c>
      <c r="R590" s="117">
        <v>0</v>
      </c>
      <c r="S590" s="82">
        <f>IFERROR(R590/O583,"-")</f>
        <v>0</v>
      </c>
      <c r="T590" s="117">
        <v>0</v>
      </c>
      <c r="U590" s="82">
        <f>IFERROR(T590/P583,"-")</f>
        <v>0</v>
      </c>
      <c r="V590" s="120" t="str">
        <f t="shared" si="391"/>
        <v>-</v>
      </c>
      <c r="W590" s="83">
        <f t="shared" si="399"/>
        <v>0</v>
      </c>
      <c r="X590" s="197"/>
      <c r="Y590" s="172"/>
      <c r="Z590" s="172"/>
      <c r="AA590" s="37" t="s">
        <v>79</v>
      </c>
      <c r="AB590" s="117">
        <v>15702</v>
      </c>
      <c r="AC590" s="82">
        <f>IFERROR(AB590/Y583,"-")</f>
        <v>1.0721009850139802E-6</v>
      </c>
      <c r="AD590" s="117">
        <v>11</v>
      </c>
      <c r="AE590" s="82">
        <f>IFERROR(AD590/Z583,"-")</f>
        <v>5.344475755514527E-4</v>
      </c>
      <c r="AF590" s="120">
        <f t="shared" si="392"/>
        <v>1427.4545454545455</v>
      </c>
      <c r="AG590" s="83">
        <f t="shared" si="400"/>
        <v>4.969056331029498E-4</v>
      </c>
      <c r="AH590" s="197"/>
      <c r="AI590" s="172"/>
      <c r="AJ590" s="172"/>
      <c r="AK590" s="37" t="s">
        <v>79</v>
      </c>
      <c r="AL590" s="117">
        <v>33448</v>
      </c>
      <c r="AM590" s="82">
        <f>IFERROR(AL590/AI583,"-")</f>
        <v>2.2587956589934498E-6</v>
      </c>
      <c r="AN590" s="117">
        <v>10</v>
      </c>
      <c r="AO590" s="82">
        <f>IFERROR(AN590/AJ583,"-")</f>
        <v>6.2000124000248004E-4</v>
      </c>
      <c r="AP590" s="120">
        <f t="shared" si="393"/>
        <v>3344.8</v>
      </c>
      <c r="AQ590" s="83">
        <f t="shared" si="401"/>
        <v>5.7593733801762366E-4</v>
      </c>
      <c r="AR590" s="197"/>
      <c r="AS590" s="172"/>
      <c r="AT590" s="172"/>
      <c r="AU590" s="37" t="s">
        <v>79</v>
      </c>
      <c r="AV590" s="117">
        <v>1427715</v>
      </c>
      <c r="AW590" s="82">
        <f>IFERROR(AV590/AS583,"-")</f>
        <v>1.309061913532877E-4</v>
      </c>
      <c r="AX590" s="117">
        <v>13</v>
      </c>
      <c r="AY590" s="82">
        <f>IFERROR(AX590/AT583,"-")</f>
        <v>1.2550685460513613E-3</v>
      </c>
      <c r="AZ590" s="120">
        <f t="shared" si="394"/>
        <v>109824.23076923077</v>
      </c>
      <c r="BA590" s="83">
        <f t="shared" si="402"/>
        <v>1.1537096201632944E-3</v>
      </c>
      <c r="BB590" s="197"/>
      <c r="BC590" s="172"/>
      <c r="BD590" s="172"/>
      <c r="BE590" s="37" t="s">
        <v>79</v>
      </c>
      <c r="BF590" s="117">
        <v>163235</v>
      </c>
      <c r="BG590" s="82">
        <f>IFERROR(BF590/BC583,"-")</f>
        <v>3.1579236110669513E-5</v>
      </c>
      <c r="BH590" s="117">
        <v>5</v>
      </c>
      <c r="BI590" s="82">
        <f>IFERROR(BH590/BD583,"-")</f>
        <v>1.0718113612004287E-3</v>
      </c>
      <c r="BJ590" s="120">
        <f t="shared" si="395"/>
        <v>32647</v>
      </c>
      <c r="BK590" s="83">
        <f t="shared" si="403"/>
        <v>9.602458229306702E-4</v>
      </c>
      <c r="BL590" s="197"/>
      <c r="BM590" s="172"/>
      <c r="BN590" s="172"/>
      <c r="BO590" s="37" t="s">
        <v>79</v>
      </c>
      <c r="BP590" s="117">
        <v>11798</v>
      </c>
      <c r="BQ590" s="82">
        <f>IFERROR(BP590/BM583,"-")</f>
        <v>6.7034004450460166E-6</v>
      </c>
      <c r="BR590" s="117">
        <v>4</v>
      </c>
      <c r="BS590" s="82">
        <f>IFERROR(BR590/BN583,"-")</f>
        <v>2.5789813023855577E-3</v>
      </c>
      <c r="BT590" s="120">
        <f t="shared" si="396"/>
        <v>2949.5</v>
      </c>
      <c r="BU590" s="83">
        <f t="shared" si="404"/>
        <v>2.2459292532285235E-3</v>
      </c>
      <c r="BV590" s="197"/>
      <c r="BW590" s="172"/>
      <c r="BX590" s="172"/>
      <c r="BY590" s="37" t="s">
        <v>79</v>
      </c>
      <c r="BZ590" s="117">
        <f t="shared" si="372"/>
        <v>1651898</v>
      </c>
      <c r="CA590" s="82">
        <f>IFERROR(BZ590/BW583,"-")</f>
        <v>3.4831231763149436E-5</v>
      </c>
      <c r="CB590" s="117">
        <f t="shared" si="373"/>
        <v>43</v>
      </c>
      <c r="CC590" s="82">
        <f>IFERROR(CB590/BX583,"-")</f>
        <v>8.0584707646176915E-4</v>
      </c>
      <c r="CD590" s="120">
        <f t="shared" si="397"/>
        <v>38416.232558139534</v>
      </c>
      <c r="CE590" s="83">
        <f t="shared" si="405"/>
        <v>7.4337874282553074E-4</v>
      </c>
    </row>
    <row r="591" spans="2:83" s="31" customFormat="1" ht="13.15" customHeight="1">
      <c r="B591" s="216"/>
      <c r="C591" s="175"/>
      <c r="D591" s="197"/>
      <c r="E591" s="172"/>
      <c r="F591" s="172"/>
      <c r="G591" s="37" t="s">
        <v>81</v>
      </c>
      <c r="H591" s="117">
        <v>0</v>
      </c>
      <c r="I591" s="82">
        <f>IFERROR(H591/E583,"-")</f>
        <v>0</v>
      </c>
      <c r="J591" s="117">
        <v>0</v>
      </c>
      <c r="K591" s="82">
        <f>IFERROR(J591/F583,"-")</f>
        <v>0</v>
      </c>
      <c r="L591" s="120" t="str">
        <f t="shared" si="390"/>
        <v>-</v>
      </c>
      <c r="M591" s="83">
        <f t="shared" si="398"/>
        <v>0</v>
      </c>
      <c r="N591" s="197"/>
      <c r="O591" s="172"/>
      <c r="P591" s="172"/>
      <c r="Q591" s="37" t="s">
        <v>81</v>
      </c>
      <c r="R591" s="117">
        <v>0</v>
      </c>
      <c r="S591" s="82">
        <f>IFERROR(R591/O583,"-")</f>
        <v>0</v>
      </c>
      <c r="T591" s="117">
        <v>0</v>
      </c>
      <c r="U591" s="82">
        <f>IFERROR(T591/P583,"-")</f>
        <v>0</v>
      </c>
      <c r="V591" s="120" t="str">
        <f t="shared" si="391"/>
        <v>-</v>
      </c>
      <c r="W591" s="83">
        <f t="shared" si="399"/>
        <v>0</v>
      </c>
      <c r="X591" s="197"/>
      <c r="Y591" s="172"/>
      <c r="Z591" s="172"/>
      <c r="AA591" s="37" t="s">
        <v>81</v>
      </c>
      <c r="AB591" s="117">
        <v>5120793</v>
      </c>
      <c r="AC591" s="82">
        <f>IFERROR(AB591/Y583,"-")</f>
        <v>3.4963744869142118E-4</v>
      </c>
      <c r="AD591" s="117">
        <v>186</v>
      </c>
      <c r="AE591" s="82">
        <f>IFERROR(AD591/Z583,"-")</f>
        <v>9.0370226411427453E-3</v>
      </c>
      <c r="AF591" s="120">
        <f t="shared" si="392"/>
        <v>27531.145161290322</v>
      </c>
      <c r="AG591" s="83">
        <f t="shared" si="400"/>
        <v>8.4022225233771515E-3</v>
      </c>
      <c r="AH591" s="197"/>
      <c r="AI591" s="172"/>
      <c r="AJ591" s="172"/>
      <c r="AK591" s="37" t="s">
        <v>81</v>
      </c>
      <c r="AL591" s="117">
        <v>3825213</v>
      </c>
      <c r="AM591" s="82">
        <f>IFERROR(AL591/AI583,"-")</f>
        <v>2.5832260580977372E-4</v>
      </c>
      <c r="AN591" s="117">
        <v>155</v>
      </c>
      <c r="AO591" s="82">
        <f>IFERROR(AN591/AJ583,"-")</f>
        <v>9.6100192200384398E-3</v>
      </c>
      <c r="AP591" s="120">
        <f t="shared" si="393"/>
        <v>24678.793548387097</v>
      </c>
      <c r="AQ591" s="83">
        <f t="shared" si="401"/>
        <v>8.927028739273167E-3</v>
      </c>
      <c r="AR591" s="197"/>
      <c r="AS591" s="172"/>
      <c r="AT591" s="172"/>
      <c r="AU591" s="37" t="s">
        <v>81</v>
      </c>
      <c r="AV591" s="117">
        <v>2518311</v>
      </c>
      <c r="AW591" s="82">
        <f>IFERROR(AV591/AS583,"-")</f>
        <v>2.3090217701228141E-4</v>
      </c>
      <c r="AX591" s="117">
        <v>80</v>
      </c>
      <c r="AY591" s="82">
        <f>IFERROR(AX591/AT583,"-")</f>
        <v>7.7234987449314538E-3</v>
      </c>
      <c r="AZ591" s="120">
        <f t="shared" si="394"/>
        <v>31478.887500000001</v>
      </c>
      <c r="BA591" s="83">
        <f t="shared" si="402"/>
        <v>7.099751508697196E-3</v>
      </c>
      <c r="BB591" s="197"/>
      <c r="BC591" s="172"/>
      <c r="BD591" s="172"/>
      <c r="BE591" s="37" t="s">
        <v>81</v>
      </c>
      <c r="BF591" s="117">
        <v>814372</v>
      </c>
      <c r="BG591" s="82">
        <f>IFERROR(BF591/BC583,"-")</f>
        <v>1.5754737445963275E-4</v>
      </c>
      <c r="BH591" s="117">
        <v>36</v>
      </c>
      <c r="BI591" s="82">
        <f>IFERROR(BH591/BD583,"-")</f>
        <v>7.7170418006430866E-3</v>
      </c>
      <c r="BJ591" s="120">
        <f t="shared" si="395"/>
        <v>22621.444444444445</v>
      </c>
      <c r="BK591" s="83">
        <f t="shared" si="403"/>
        <v>6.913769925100826E-3</v>
      </c>
      <c r="BL591" s="197"/>
      <c r="BM591" s="172"/>
      <c r="BN591" s="172"/>
      <c r="BO591" s="37" t="s">
        <v>81</v>
      </c>
      <c r="BP591" s="117">
        <v>106003</v>
      </c>
      <c r="BQ591" s="82">
        <f>IFERROR(BP591/BM583,"-")</f>
        <v>6.0228899591135186E-5</v>
      </c>
      <c r="BR591" s="117">
        <v>5</v>
      </c>
      <c r="BS591" s="82">
        <f>IFERROR(BR591/BN583,"-")</f>
        <v>3.2237266279819469E-3</v>
      </c>
      <c r="BT591" s="120">
        <f t="shared" si="396"/>
        <v>21200.6</v>
      </c>
      <c r="BU591" s="83">
        <f t="shared" si="404"/>
        <v>2.807411566535654E-3</v>
      </c>
      <c r="BV591" s="197"/>
      <c r="BW591" s="172"/>
      <c r="BX591" s="172"/>
      <c r="BY591" s="37" t="s">
        <v>81</v>
      </c>
      <c r="BZ591" s="117">
        <f t="shared" si="372"/>
        <v>12384692</v>
      </c>
      <c r="CA591" s="82">
        <f>IFERROR(BZ591/BW583,"-")</f>
        <v>2.611384464217662E-4</v>
      </c>
      <c r="CB591" s="117">
        <f t="shared" si="373"/>
        <v>462</v>
      </c>
      <c r="CC591" s="82">
        <f>IFERROR(CB591/BX583,"-")</f>
        <v>8.6581709145427295E-3</v>
      </c>
      <c r="CD591" s="120">
        <f t="shared" si="397"/>
        <v>26806.69264069264</v>
      </c>
      <c r="CE591" s="83">
        <f t="shared" si="405"/>
        <v>7.986999515939423E-3</v>
      </c>
    </row>
    <row r="592" spans="2:83" s="31" customFormat="1" ht="13.15" customHeight="1">
      <c r="B592" s="216"/>
      <c r="C592" s="175"/>
      <c r="D592" s="197"/>
      <c r="E592" s="172"/>
      <c r="F592" s="172"/>
      <c r="G592" s="37" t="s">
        <v>83</v>
      </c>
      <c r="H592" s="117">
        <v>0</v>
      </c>
      <c r="I592" s="82">
        <f>IFERROR(H592/E583,"-")</f>
        <v>0</v>
      </c>
      <c r="J592" s="117">
        <v>0</v>
      </c>
      <c r="K592" s="82">
        <f>IFERROR(J592/F583,"-")</f>
        <v>0</v>
      </c>
      <c r="L592" s="120" t="str">
        <f t="shared" si="390"/>
        <v>-</v>
      </c>
      <c r="M592" s="83">
        <f t="shared" si="398"/>
        <v>0</v>
      </c>
      <c r="N592" s="197"/>
      <c r="O592" s="172"/>
      <c r="P592" s="172"/>
      <c r="Q592" s="37" t="s">
        <v>83</v>
      </c>
      <c r="R592" s="117">
        <v>1676</v>
      </c>
      <c r="S592" s="82">
        <f>IFERROR(R592/O583,"-")</f>
        <v>1.601010126580102E-5</v>
      </c>
      <c r="T592" s="117">
        <v>1</v>
      </c>
      <c r="U592" s="82">
        <f>IFERROR(T592/P583,"-")</f>
        <v>1.9230769230769232E-2</v>
      </c>
      <c r="V592" s="120">
        <f t="shared" si="391"/>
        <v>1676</v>
      </c>
      <c r="W592" s="83">
        <f t="shared" si="399"/>
        <v>1.6949152542372881E-2</v>
      </c>
      <c r="X592" s="197"/>
      <c r="Y592" s="172"/>
      <c r="Z592" s="172"/>
      <c r="AA592" s="37" t="s">
        <v>83</v>
      </c>
      <c r="AB592" s="117">
        <v>11514236</v>
      </c>
      <c r="AC592" s="82">
        <f>IFERROR(AB592/Y583,"-")</f>
        <v>7.8616888022439387E-4</v>
      </c>
      <c r="AD592" s="117">
        <v>618</v>
      </c>
      <c r="AE592" s="82">
        <f>IFERROR(AD592/Z583,"-")</f>
        <v>3.0026236517345255E-2</v>
      </c>
      <c r="AF592" s="120">
        <f t="shared" si="392"/>
        <v>18631.449838187702</v>
      </c>
      <c r="AG592" s="83">
        <f t="shared" si="400"/>
        <v>2.7917061932511179E-2</v>
      </c>
      <c r="AH592" s="197"/>
      <c r="AI592" s="172"/>
      <c r="AJ592" s="172"/>
      <c r="AK592" s="37" t="s">
        <v>83</v>
      </c>
      <c r="AL592" s="117">
        <v>14633069</v>
      </c>
      <c r="AM592" s="82">
        <f>IFERROR(AL592/AI583,"-")</f>
        <v>9.8819399470675734E-4</v>
      </c>
      <c r="AN592" s="117">
        <v>692</v>
      </c>
      <c r="AO592" s="82">
        <f>IFERROR(AN592/AJ583,"-")</f>
        <v>4.2904085808171614E-2</v>
      </c>
      <c r="AP592" s="120">
        <f t="shared" si="393"/>
        <v>21146.053468208094</v>
      </c>
      <c r="AQ592" s="83">
        <f t="shared" si="401"/>
        <v>3.985486379081956E-2</v>
      </c>
      <c r="AR592" s="197"/>
      <c r="AS592" s="172"/>
      <c r="AT592" s="172"/>
      <c r="AU592" s="37" t="s">
        <v>83</v>
      </c>
      <c r="AV592" s="117">
        <v>12171708</v>
      </c>
      <c r="AW592" s="82">
        <f>IFERROR(AV592/AS583,"-")</f>
        <v>1.1160154068174271E-3</v>
      </c>
      <c r="AX592" s="117">
        <v>542</v>
      </c>
      <c r="AY592" s="82">
        <f>IFERROR(AX592/AT583,"-")</f>
        <v>5.2326703996910598E-2</v>
      </c>
      <c r="AZ592" s="120">
        <f t="shared" si="394"/>
        <v>22457.025830258302</v>
      </c>
      <c r="BA592" s="83">
        <f t="shared" si="402"/>
        <v>4.8100816471423502E-2</v>
      </c>
      <c r="BB592" s="197"/>
      <c r="BC592" s="172"/>
      <c r="BD592" s="172"/>
      <c r="BE592" s="37" t="s">
        <v>83</v>
      </c>
      <c r="BF592" s="117">
        <v>13729931</v>
      </c>
      <c r="BG592" s="82">
        <f>IFERROR(BF592/BC583,"-")</f>
        <v>2.656175041089232E-3</v>
      </c>
      <c r="BH592" s="117">
        <v>310</v>
      </c>
      <c r="BI592" s="82">
        <f>IFERROR(BH592/BD583,"-")</f>
        <v>6.6452304394426578E-2</v>
      </c>
      <c r="BJ592" s="120">
        <f t="shared" si="395"/>
        <v>44290.1</v>
      </c>
      <c r="BK592" s="83">
        <f t="shared" si="403"/>
        <v>5.9535241021701553E-2</v>
      </c>
      <c r="BL592" s="197"/>
      <c r="BM592" s="172"/>
      <c r="BN592" s="172"/>
      <c r="BO592" s="37" t="s">
        <v>83</v>
      </c>
      <c r="BP592" s="117">
        <v>4416155</v>
      </c>
      <c r="BQ592" s="82">
        <f>IFERROR(BP592/BM583,"-")</f>
        <v>2.5091757410062887E-3</v>
      </c>
      <c r="BR592" s="117">
        <v>117</v>
      </c>
      <c r="BS592" s="82">
        <f>IFERROR(BR592/BN583,"-")</f>
        <v>7.5435203094777567E-2</v>
      </c>
      <c r="BT592" s="120">
        <f t="shared" si="396"/>
        <v>37744.914529914531</v>
      </c>
      <c r="BU592" s="83">
        <f t="shared" si="404"/>
        <v>6.569343065693431E-2</v>
      </c>
      <c r="BV592" s="197"/>
      <c r="BW592" s="172"/>
      <c r="BX592" s="172"/>
      <c r="BY592" s="37" t="s">
        <v>83</v>
      </c>
      <c r="BZ592" s="117">
        <f t="shared" si="372"/>
        <v>56466775</v>
      </c>
      <c r="CA592" s="82">
        <f>IFERROR(BZ592/BW583,"-")</f>
        <v>1.1906348496956909E-3</v>
      </c>
      <c r="CB592" s="117">
        <f t="shared" si="373"/>
        <v>2280</v>
      </c>
      <c r="CC592" s="82">
        <f>IFERROR(CB592/BX583,"-")</f>
        <v>4.2728635682158921E-2</v>
      </c>
      <c r="CD592" s="120">
        <f t="shared" si="397"/>
        <v>24766.129385964912</v>
      </c>
      <c r="CE592" s="83">
        <f t="shared" si="405"/>
        <v>3.9416361247493259E-2</v>
      </c>
    </row>
    <row r="593" spans="2:83" s="31" customFormat="1" ht="13.15" customHeight="1">
      <c r="B593" s="216"/>
      <c r="C593" s="175"/>
      <c r="D593" s="197"/>
      <c r="E593" s="172"/>
      <c r="F593" s="172"/>
      <c r="G593" s="37" t="s">
        <v>85</v>
      </c>
      <c r="H593" s="117">
        <v>0</v>
      </c>
      <c r="I593" s="82">
        <f>IFERROR(H593/E583,"-")</f>
        <v>0</v>
      </c>
      <c r="J593" s="117">
        <v>0</v>
      </c>
      <c r="K593" s="82">
        <f>IFERROR(J593/F583,"-")</f>
        <v>0</v>
      </c>
      <c r="L593" s="120" t="str">
        <f t="shared" si="390"/>
        <v>-</v>
      </c>
      <c r="M593" s="83">
        <f t="shared" si="398"/>
        <v>0</v>
      </c>
      <c r="N593" s="197"/>
      <c r="O593" s="172"/>
      <c r="P593" s="172"/>
      <c r="Q593" s="37" t="s">
        <v>85</v>
      </c>
      <c r="R593" s="117">
        <v>4405</v>
      </c>
      <c r="S593" s="82">
        <f>IFERROR(R593/O583,"-")</f>
        <v>4.2079054937860076E-5</v>
      </c>
      <c r="T593" s="117">
        <v>1</v>
      </c>
      <c r="U593" s="82">
        <f>IFERROR(T593/P583,"-")</f>
        <v>1.9230769230769232E-2</v>
      </c>
      <c r="V593" s="120">
        <f t="shared" si="391"/>
        <v>4405</v>
      </c>
      <c r="W593" s="83">
        <f t="shared" si="399"/>
        <v>1.6949152542372881E-2</v>
      </c>
      <c r="X593" s="197"/>
      <c r="Y593" s="172"/>
      <c r="Z593" s="172"/>
      <c r="AA593" s="37" t="s">
        <v>85</v>
      </c>
      <c r="AB593" s="117">
        <v>16628048</v>
      </c>
      <c r="AC593" s="82">
        <f>IFERROR(AB593/Y583,"-")</f>
        <v>1.1353296802738343E-3</v>
      </c>
      <c r="AD593" s="117">
        <v>199</v>
      </c>
      <c r="AE593" s="82">
        <f>IFERROR(AD593/Z583,"-")</f>
        <v>9.6686425031581001E-3</v>
      </c>
      <c r="AF593" s="120">
        <f t="shared" si="392"/>
        <v>83558.030150753766</v>
      </c>
      <c r="AG593" s="83">
        <f t="shared" si="400"/>
        <v>8.9894746352260912E-3</v>
      </c>
      <c r="AH593" s="197"/>
      <c r="AI593" s="172"/>
      <c r="AJ593" s="172"/>
      <c r="AK593" s="37" t="s">
        <v>85</v>
      </c>
      <c r="AL593" s="117">
        <v>23596767</v>
      </c>
      <c r="AM593" s="82">
        <f>IFERROR(AL593/AI583,"-")</f>
        <v>1.593526514765603E-3</v>
      </c>
      <c r="AN593" s="117">
        <v>259</v>
      </c>
      <c r="AO593" s="82">
        <f>IFERROR(AN593/AJ583,"-")</f>
        <v>1.6058032116064231E-2</v>
      </c>
      <c r="AP593" s="120">
        <f t="shared" si="393"/>
        <v>91107.208494208491</v>
      </c>
      <c r="AQ593" s="83">
        <f t="shared" si="401"/>
        <v>1.4916777054656454E-2</v>
      </c>
      <c r="AR593" s="197"/>
      <c r="AS593" s="172"/>
      <c r="AT593" s="172"/>
      <c r="AU593" s="37" t="s">
        <v>85</v>
      </c>
      <c r="AV593" s="117">
        <v>31224259</v>
      </c>
      <c r="AW593" s="82">
        <f>IFERROR(AV593/AS583,"-")</f>
        <v>2.8629305032997596E-3</v>
      </c>
      <c r="AX593" s="117">
        <v>300</v>
      </c>
      <c r="AY593" s="82">
        <f>IFERROR(AX593/AT583,"-")</f>
        <v>2.8963120293492951E-2</v>
      </c>
      <c r="AZ593" s="120">
        <f t="shared" si="394"/>
        <v>104080.86333333333</v>
      </c>
      <c r="BA593" s="83">
        <f t="shared" si="402"/>
        <v>2.6624068157614485E-2</v>
      </c>
      <c r="BB593" s="197"/>
      <c r="BC593" s="172"/>
      <c r="BD593" s="172"/>
      <c r="BE593" s="37" t="s">
        <v>85</v>
      </c>
      <c r="BF593" s="117">
        <v>20963834</v>
      </c>
      <c r="BG593" s="82">
        <f>IFERROR(BF593/BC583,"-")</f>
        <v>4.0556367425544845E-3</v>
      </c>
      <c r="BH593" s="117">
        <v>181</v>
      </c>
      <c r="BI593" s="82">
        <f>IFERROR(BH593/BD583,"-")</f>
        <v>3.8799571275455517E-2</v>
      </c>
      <c r="BJ593" s="120">
        <f t="shared" si="395"/>
        <v>115822.28729281768</v>
      </c>
      <c r="BK593" s="83">
        <f t="shared" si="403"/>
        <v>3.4760898790090262E-2</v>
      </c>
      <c r="BL593" s="197"/>
      <c r="BM593" s="172"/>
      <c r="BN593" s="172"/>
      <c r="BO593" s="37" t="s">
        <v>85</v>
      </c>
      <c r="BP593" s="117">
        <v>28282273</v>
      </c>
      <c r="BQ593" s="82">
        <f>IFERROR(BP593/BM583,"-")</f>
        <v>1.6069452569512879E-2</v>
      </c>
      <c r="BR593" s="117">
        <v>90</v>
      </c>
      <c r="BS593" s="82">
        <f>IFERROR(BR593/BN583,"-")</f>
        <v>5.8027079303675046E-2</v>
      </c>
      <c r="BT593" s="120">
        <f t="shared" si="396"/>
        <v>314247.47777777776</v>
      </c>
      <c r="BU593" s="83">
        <f t="shared" si="404"/>
        <v>5.0533408197641773E-2</v>
      </c>
      <c r="BV593" s="197"/>
      <c r="BW593" s="172"/>
      <c r="BX593" s="172"/>
      <c r="BY593" s="37" t="s">
        <v>85</v>
      </c>
      <c r="BZ593" s="117">
        <f t="shared" si="372"/>
        <v>120699586</v>
      </c>
      <c r="CA593" s="82">
        <f>IFERROR(BZ593/BW583,"-")</f>
        <v>2.5450210931196641E-3</v>
      </c>
      <c r="CB593" s="117">
        <f t="shared" si="373"/>
        <v>1030</v>
      </c>
      <c r="CC593" s="82">
        <f>IFERROR(CB593/BX583,"-")</f>
        <v>1.9302848575712146E-2</v>
      </c>
      <c r="CD593" s="120">
        <f t="shared" si="397"/>
        <v>117184.0640776699</v>
      </c>
      <c r="CE593" s="83">
        <f t="shared" si="405"/>
        <v>1.7806514072332479E-2</v>
      </c>
    </row>
    <row r="594" spans="2:83" s="31" customFormat="1" ht="13.15" customHeight="1">
      <c r="B594" s="216"/>
      <c r="C594" s="175"/>
      <c r="D594" s="197"/>
      <c r="E594" s="172"/>
      <c r="F594" s="172"/>
      <c r="G594" s="37" t="s">
        <v>87</v>
      </c>
      <c r="H594" s="117">
        <v>0</v>
      </c>
      <c r="I594" s="82">
        <f>IFERROR(H594/E583,"-")</f>
        <v>0</v>
      </c>
      <c r="J594" s="117">
        <v>0</v>
      </c>
      <c r="K594" s="82">
        <f>IFERROR(J594/F583,"-")</f>
        <v>0</v>
      </c>
      <c r="L594" s="120" t="str">
        <f t="shared" si="390"/>
        <v>-</v>
      </c>
      <c r="M594" s="83">
        <f t="shared" si="398"/>
        <v>0</v>
      </c>
      <c r="N594" s="197"/>
      <c r="O594" s="172"/>
      <c r="P594" s="172"/>
      <c r="Q594" s="37" t="s">
        <v>87</v>
      </c>
      <c r="R594" s="117">
        <v>0</v>
      </c>
      <c r="S594" s="82">
        <f>IFERROR(R594/O583,"-")</f>
        <v>0</v>
      </c>
      <c r="T594" s="117">
        <v>0</v>
      </c>
      <c r="U594" s="82">
        <f>IFERROR(T594/P583,"-")</f>
        <v>0</v>
      </c>
      <c r="V594" s="120" t="str">
        <f t="shared" si="391"/>
        <v>-</v>
      </c>
      <c r="W594" s="83">
        <f t="shared" si="399"/>
        <v>0</v>
      </c>
      <c r="X594" s="197"/>
      <c r="Y594" s="172"/>
      <c r="Z594" s="172"/>
      <c r="AA594" s="37" t="s">
        <v>87</v>
      </c>
      <c r="AB594" s="117">
        <v>78383518</v>
      </c>
      <c r="AC594" s="82">
        <f>IFERROR(AB594/Y583,"-")</f>
        <v>5.3518689884512203E-3</v>
      </c>
      <c r="AD594" s="117">
        <v>198</v>
      </c>
      <c r="AE594" s="82">
        <f>IFERROR(AD594/Z583,"-")</f>
        <v>9.6200563599261497E-3</v>
      </c>
      <c r="AF594" s="120">
        <f t="shared" si="392"/>
        <v>395876.35353535356</v>
      </c>
      <c r="AG594" s="83">
        <f t="shared" si="400"/>
        <v>8.9443013958530968E-3</v>
      </c>
      <c r="AH594" s="197"/>
      <c r="AI594" s="172"/>
      <c r="AJ594" s="172"/>
      <c r="AK594" s="37" t="s">
        <v>87</v>
      </c>
      <c r="AL594" s="117">
        <v>148241466</v>
      </c>
      <c r="AM594" s="82">
        <f>IFERROR(AL594/AI583,"-")</f>
        <v>1.0010977633449686E-2</v>
      </c>
      <c r="AN594" s="117">
        <v>364</v>
      </c>
      <c r="AO594" s="82">
        <f>IFERROR(AN594/AJ583,"-")</f>
        <v>2.2568045136090273E-2</v>
      </c>
      <c r="AP594" s="120">
        <f t="shared" si="393"/>
        <v>407256.77472527471</v>
      </c>
      <c r="AQ594" s="83">
        <f t="shared" si="401"/>
        <v>2.0964119103841501E-2</v>
      </c>
      <c r="AR594" s="197"/>
      <c r="AS594" s="172"/>
      <c r="AT594" s="172"/>
      <c r="AU594" s="37" t="s">
        <v>87</v>
      </c>
      <c r="AV594" s="117">
        <v>182023796</v>
      </c>
      <c r="AW594" s="82">
        <f>IFERROR(AV594/AS583,"-")</f>
        <v>1.6689634745049121E-2</v>
      </c>
      <c r="AX594" s="117">
        <v>428</v>
      </c>
      <c r="AY594" s="82">
        <f>IFERROR(AX594/AT583,"-")</f>
        <v>4.1320718285383279E-2</v>
      </c>
      <c r="AZ594" s="120">
        <f t="shared" si="394"/>
        <v>425289.24299065419</v>
      </c>
      <c r="BA594" s="83">
        <f t="shared" si="402"/>
        <v>3.7983670571529994E-2</v>
      </c>
      <c r="BB594" s="197"/>
      <c r="BC594" s="172"/>
      <c r="BD594" s="172"/>
      <c r="BE594" s="37" t="s">
        <v>87</v>
      </c>
      <c r="BF594" s="117">
        <v>133417757</v>
      </c>
      <c r="BG594" s="82">
        <f>IFERROR(BF594/BC583,"-")</f>
        <v>2.5810830089496313E-2</v>
      </c>
      <c r="BH594" s="117">
        <v>289</v>
      </c>
      <c r="BI594" s="82">
        <f>IFERROR(BH594/BD583,"-")</f>
        <v>6.195069667738478E-2</v>
      </c>
      <c r="BJ594" s="120">
        <f t="shared" si="395"/>
        <v>461653.13840830448</v>
      </c>
      <c r="BK594" s="83">
        <f t="shared" si="403"/>
        <v>5.5502208565392744E-2</v>
      </c>
      <c r="BL594" s="197"/>
      <c r="BM594" s="172"/>
      <c r="BN594" s="172"/>
      <c r="BO594" s="37" t="s">
        <v>87</v>
      </c>
      <c r="BP594" s="117">
        <v>66231917</v>
      </c>
      <c r="BQ594" s="82">
        <f>IFERROR(BP594/BM583,"-")</f>
        <v>3.7631722486357932E-2</v>
      </c>
      <c r="BR594" s="117">
        <v>137</v>
      </c>
      <c r="BS594" s="82">
        <f>IFERROR(BR594/BN583,"-")</f>
        <v>8.8330109606705356E-2</v>
      </c>
      <c r="BT594" s="120">
        <f t="shared" si="396"/>
        <v>483444.64963503648</v>
      </c>
      <c r="BU594" s="83">
        <f t="shared" si="404"/>
        <v>7.6923076923076927E-2</v>
      </c>
      <c r="BV594" s="197"/>
      <c r="BW594" s="172"/>
      <c r="BX594" s="172"/>
      <c r="BY594" s="37" t="s">
        <v>87</v>
      </c>
      <c r="BZ594" s="117">
        <f t="shared" si="372"/>
        <v>608298454</v>
      </c>
      <c r="CA594" s="82">
        <f>IFERROR(BZ594/BW583,"-")</f>
        <v>1.2826327311032216E-2</v>
      </c>
      <c r="CB594" s="117">
        <f t="shared" si="373"/>
        <v>1416</v>
      </c>
      <c r="CC594" s="82">
        <f>IFERROR(CB594/BX583,"-")</f>
        <v>2.6536731634182908E-2</v>
      </c>
      <c r="CD594" s="120">
        <f t="shared" si="397"/>
        <v>429589.30367231637</v>
      </c>
      <c r="CE594" s="83">
        <f t="shared" si="405"/>
        <v>2.4479634880022128E-2</v>
      </c>
    </row>
    <row r="595" spans="2:83" s="31" customFormat="1" ht="13.15" customHeight="1">
      <c r="B595" s="216"/>
      <c r="C595" s="175"/>
      <c r="D595" s="197"/>
      <c r="E595" s="172"/>
      <c r="F595" s="172"/>
      <c r="G595" s="37" t="s">
        <v>89</v>
      </c>
      <c r="H595" s="117">
        <v>351517</v>
      </c>
      <c r="I595" s="82">
        <f>IFERROR(H595/E583,"-")</f>
        <v>1.107980827027499E-2</v>
      </c>
      <c r="J595" s="117">
        <v>6</v>
      </c>
      <c r="K595" s="82">
        <f>IFERROR(J595/F583,"-")</f>
        <v>0.2608695652173913</v>
      </c>
      <c r="L595" s="120">
        <f t="shared" si="390"/>
        <v>58586.166666666664</v>
      </c>
      <c r="M595" s="83">
        <f t="shared" si="398"/>
        <v>0.20689655172413793</v>
      </c>
      <c r="N595" s="197"/>
      <c r="O595" s="172"/>
      <c r="P595" s="172"/>
      <c r="Q595" s="37" t="s">
        <v>89</v>
      </c>
      <c r="R595" s="117">
        <v>771450</v>
      </c>
      <c r="S595" s="82">
        <f>IFERROR(R595/O583,"-")</f>
        <v>7.3693273397984465E-3</v>
      </c>
      <c r="T595" s="117">
        <v>9</v>
      </c>
      <c r="U595" s="82">
        <f>IFERROR(T595/P583,"-")</f>
        <v>0.17307692307692307</v>
      </c>
      <c r="V595" s="120">
        <f t="shared" si="391"/>
        <v>85716.666666666672</v>
      </c>
      <c r="W595" s="83">
        <f t="shared" si="399"/>
        <v>0.15254237288135594</v>
      </c>
      <c r="X595" s="197"/>
      <c r="Y595" s="172"/>
      <c r="Z595" s="172"/>
      <c r="AA595" s="37" t="s">
        <v>89</v>
      </c>
      <c r="AB595" s="117">
        <v>100817506</v>
      </c>
      <c r="AC595" s="82">
        <f>IFERROR(AB595/Y583,"-")</f>
        <v>6.8836165768216065E-3</v>
      </c>
      <c r="AD595" s="117">
        <v>1896</v>
      </c>
      <c r="AE595" s="82">
        <f>IFERROR(AD595/Z583,"-")</f>
        <v>9.2119327567777673E-2</v>
      </c>
      <c r="AF595" s="120">
        <f t="shared" si="392"/>
        <v>53173.790084388187</v>
      </c>
      <c r="AG595" s="83">
        <f t="shared" si="400"/>
        <v>8.5648461851199356E-2</v>
      </c>
      <c r="AH595" s="197"/>
      <c r="AI595" s="172"/>
      <c r="AJ595" s="172"/>
      <c r="AK595" s="37" t="s">
        <v>89</v>
      </c>
      <c r="AL595" s="117">
        <v>133952664</v>
      </c>
      <c r="AM595" s="82">
        <f>IFERROR(AL595/AI583,"-")</f>
        <v>9.0460325267223193E-3</v>
      </c>
      <c r="AN595" s="117">
        <v>1911</v>
      </c>
      <c r="AO595" s="82">
        <f>IFERROR(AN595/AJ583,"-")</f>
        <v>0.11848223696447392</v>
      </c>
      <c r="AP595" s="120">
        <f t="shared" si="393"/>
        <v>70095.585557299841</v>
      </c>
      <c r="AQ595" s="83">
        <f t="shared" si="401"/>
        <v>0.11006162529516789</v>
      </c>
      <c r="AR595" s="197"/>
      <c r="AS595" s="172"/>
      <c r="AT595" s="172"/>
      <c r="AU595" s="37" t="s">
        <v>89</v>
      </c>
      <c r="AV595" s="117">
        <v>94072303</v>
      </c>
      <c r="AW595" s="82">
        <f>IFERROR(AV595/AS583,"-")</f>
        <v>8.6254237698437444E-3</v>
      </c>
      <c r="AX595" s="117">
        <v>1389</v>
      </c>
      <c r="AY595" s="82">
        <f>IFERROR(AX595/AT583,"-")</f>
        <v>0.13409924695887238</v>
      </c>
      <c r="AZ595" s="120">
        <f t="shared" si="394"/>
        <v>67726.640028797701</v>
      </c>
      <c r="BA595" s="83">
        <f t="shared" si="402"/>
        <v>0.12326943556975506</v>
      </c>
      <c r="BB595" s="197"/>
      <c r="BC595" s="172"/>
      <c r="BD595" s="172"/>
      <c r="BE595" s="37" t="s">
        <v>89</v>
      </c>
      <c r="BF595" s="117">
        <v>62826786</v>
      </c>
      <c r="BG595" s="82">
        <f>IFERROR(BF595/BC583,"-")</f>
        <v>1.2154390352366257E-2</v>
      </c>
      <c r="BH595" s="117">
        <v>676</v>
      </c>
      <c r="BI595" s="82">
        <f>IFERROR(BH595/BD583,"-")</f>
        <v>0.14490889603429796</v>
      </c>
      <c r="BJ595" s="120">
        <f t="shared" si="395"/>
        <v>92939.032544378701</v>
      </c>
      <c r="BK595" s="83">
        <f t="shared" si="403"/>
        <v>0.12982523526022663</v>
      </c>
      <c r="BL595" s="197"/>
      <c r="BM595" s="172"/>
      <c r="BN595" s="172"/>
      <c r="BO595" s="37" t="s">
        <v>89</v>
      </c>
      <c r="BP595" s="117">
        <v>24931783</v>
      </c>
      <c r="BQ595" s="82">
        <f>IFERROR(BP595/BM583,"-")</f>
        <v>1.4165767524833931E-2</v>
      </c>
      <c r="BR595" s="117">
        <v>210</v>
      </c>
      <c r="BS595" s="82">
        <f>IFERROR(BR595/BN583,"-")</f>
        <v>0.13539651837524178</v>
      </c>
      <c r="BT595" s="120">
        <f t="shared" si="396"/>
        <v>118722.77619047619</v>
      </c>
      <c r="BU595" s="83">
        <f t="shared" si="404"/>
        <v>0.11791128579449747</v>
      </c>
      <c r="BV595" s="197"/>
      <c r="BW595" s="172"/>
      <c r="BX595" s="172"/>
      <c r="BY595" s="37" t="s">
        <v>89</v>
      </c>
      <c r="BZ595" s="117">
        <f t="shared" si="372"/>
        <v>417724009</v>
      </c>
      <c r="CA595" s="82">
        <f>IFERROR(BZ595/BW583,"-")</f>
        <v>8.8079541052237618E-3</v>
      </c>
      <c r="CB595" s="117">
        <f t="shared" si="373"/>
        <v>6097</v>
      </c>
      <c r="CC595" s="82">
        <f>IFERROR(CB595/BX583,"-")</f>
        <v>0.1142616191904048</v>
      </c>
      <c r="CD595" s="120">
        <f t="shared" si="397"/>
        <v>68513.040675742173</v>
      </c>
      <c r="CE595" s="83">
        <f t="shared" si="405"/>
        <v>0.10540419058156421</v>
      </c>
    </row>
    <row r="596" spans="2:83" s="31" customFormat="1" ht="13.15" customHeight="1">
      <c r="B596" s="216"/>
      <c r="C596" s="175"/>
      <c r="D596" s="197"/>
      <c r="E596" s="172"/>
      <c r="F596" s="172"/>
      <c r="G596" s="37" t="s">
        <v>91</v>
      </c>
      <c r="H596" s="117">
        <v>0</v>
      </c>
      <c r="I596" s="82">
        <f>IFERROR(H596/E583,"-")</f>
        <v>0</v>
      </c>
      <c r="J596" s="117">
        <v>0</v>
      </c>
      <c r="K596" s="82">
        <f>IFERROR(J596/F583,"-")</f>
        <v>0</v>
      </c>
      <c r="L596" s="120" t="str">
        <f t="shared" si="390"/>
        <v>-</v>
      </c>
      <c r="M596" s="83">
        <f t="shared" si="398"/>
        <v>0</v>
      </c>
      <c r="N596" s="197"/>
      <c r="O596" s="172"/>
      <c r="P596" s="172"/>
      <c r="Q596" s="37" t="s">
        <v>91</v>
      </c>
      <c r="R596" s="117">
        <v>4791575</v>
      </c>
      <c r="S596" s="82">
        <f>IFERROR(R596/O583,"-")</f>
        <v>4.5771838289188856E-2</v>
      </c>
      <c r="T596" s="117">
        <v>3</v>
      </c>
      <c r="U596" s="82">
        <f>IFERROR(T596/P583,"-")</f>
        <v>5.7692307692307696E-2</v>
      </c>
      <c r="V596" s="120">
        <f t="shared" si="391"/>
        <v>1597191.6666666667</v>
      </c>
      <c r="W596" s="83">
        <f t="shared" si="399"/>
        <v>5.0847457627118647E-2</v>
      </c>
      <c r="X596" s="197"/>
      <c r="Y596" s="172"/>
      <c r="Z596" s="172"/>
      <c r="AA596" s="37" t="s">
        <v>91</v>
      </c>
      <c r="AB596" s="117">
        <v>204039338</v>
      </c>
      <c r="AC596" s="82">
        <f>IFERROR(AB596/Y583,"-")</f>
        <v>1.3931395698089445E-2</v>
      </c>
      <c r="AD596" s="117">
        <v>1323</v>
      </c>
      <c r="AE596" s="82">
        <f>IFERROR(AD596/Z583,"-")</f>
        <v>6.4279467495870171E-2</v>
      </c>
      <c r="AF596" s="120">
        <f t="shared" si="392"/>
        <v>154224.74527588813</v>
      </c>
      <c r="AG596" s="83">
        <f t="shared" si="400"/>
        <v>5.9764195690472963E-2</v>
      </c>
      <c r="AH596" s="197"/>
      <c r="AI596" s="172"/>
      <c r="AJ596" s="172"/>
      <c r="AK596" s="37" t="s">
        <v>91</v>
      </c>
      <c r="AL596" s="117">
        <v>312046438</v>
      </c>
      <c r="AM596" s="82">
        <f>IFERROR(AL596/AI583,"-")</f>
        <v>2.1072983124813701E-2</v>
      </c>
      <c r="AN596" s="117">
        <v>2071</v>
      </c>
      <c r="AO596" s="82">
        <f>IFERROR(AN596/AJ583,"-")</f>
        <v>0.12840225680451361</v>
      </c>
      <c r="AP596" s="120">
        <f t="shared" si="393"/>
        <v>150674.28198937711</v>
      </c>
      <c r="AQ596" s="83">
        <f t="shared" si="401"/>
        <v>0.11927662270344987</v>
      </c>
      <c r="AR596" s="197"/>
      <c r="AS596" s="172"/>
      <c r="AT596" s="172"/>
      <c r="AU596" s="37" t="s">
        <v>91</v>
      </c>
      <c r="AV596" s="117">
        <v>366233265</v>
      </c>
      <c r="AW596" s="82">
        <f>IFERROR(AV596/AS583,"-")</f>
        <v>3.3579672321177076E-2</v>
      </c>
      <c r="AX596" s="117">
        <v>2350</v>
      </c>
      <c r="AY596" s="82">
        <f>IFERROR(AX596/AT583,"-")</f>
        <v>0.22687777563236147</v>
      </c>
      <c r="AZ596" s="120">
        <f t="shared" si="394"/>
        <v>155843.94255319147</v>
      </c>
      <c r="BA596" s="83">
        <f t="shared" si="402"/>
        <v>0.20855520056798013</v>
      </c>
      <c r="BB596" s="197"/>
      <c r="BC596" s="172"/>
      <c r="BD596" s="172"/>
      <c r="BE596" s="37" t="s">
        <v>91</v>
      </c>
      <c r="BF596" s="117">
        <v>234214279</v>
      </c>
      <c r="BG596" s="82">
        <f>IFERROR(BF596/BC583,"-")</f>
        <v>4.531079742108754E-2</v>
      </c>
      <c r="BH596" s="117">
        <v>1404</v>
      </c>
      <c r="BI596" s="82">
        <f>IFERROR(BH596/BD583,"-")</f>
        <v>0.30096463022508041</v>
      </c>
      <c r="BJ596" s="120">
        <f t="shared" si="395"/>
        <v>166819.28703703705</v>
      </c>
      <c r="BK596" s="83">
        <f t="shared" si="403"/>
        <v>0.26963702707893222</v>
      </c>
      <c r="BL596" s="197"/>
      <c r="BM596" s="172"/>
      <c r="BN596" s="172"/>
      <c r="BO596" s="37" t="s">
        <v>91</v>
      </c>
      <c r="BP596" s="117">
        <v>70173783</v>
      </c>
      <c r="BQ596" s="82">
        <f>IFERROR(BP596/BM583,"-")</f>
        <v>3.9871416188571165E-2</v>
      </c>
      <c r="BR596" s="117">
        <v>491</v>
      </c>
      <c r="BS596" s="82">
        <f>IFERROR(BR596/BN583,"-")</f>
        <v>0.31656995486782719</v>
      </c>
      <c r="BT596" s="120">
        <f t="shared" si="396"/>
        <v>142920.12830957229</v>
      </c>
      <c r="BU596" s="83">
        <f t="shared" si="404"/>
        <v>0.27568781583380125</v>
      </c>
      <c r="BV596" s="197"/>
      <c r="BW596" s="172"/>
      <c r="BX596" s="172"/>
      <c r="BY596" s="37" t="s">
        <v>91</v>
      </c>
      <c r="BZ596" s="117">
        <f t="shared" si="372"/>
        <v>1191498678</v>
      </c>
      <c r="CA596" s="82">
        <f>IFERROR(BZ596/BW583,"-")</f>
        <v>2.5123443819717779E-2</v>
      </c>
      <c r="CB596" s="117">
        <f t="shared" si="373"/>
        <v>7642</v>
      </c>
      <c r="CC596" s="82">
        <f>IFERROR(CB596/BX583,"-")</f>
        <v>0.143215892053973</v>
      </c>
      <c r="CD596" s="120">
        <f t="shared" si="397"/>
        <v>155914.50902904998</v>
      </c>
      <c r="CE596" s="83">
        <f t="shared" si="405"/>
        <v>0.13211396169006293</v>
      </c>
    </row>
    <row r="597" spans="2:83" s="31" customFormat="1" ht="13.15" customHeight="1">
      <c r="B597" s="216"/>
      <c r="C597" s="175"/>
      <c r="D597" s="197"/>
      <c r="E597" s="172"/>
      <c r="F597" s="172"/>
      <c r="G597" s="37" t="s">
        <v>95</v>
      </c>
      <c r="H597" s="117">
        <v>1692483</v>
      </c>
      <c r="I597" s="82">
        <f>IFERROR(H597/E583,"-")</f>
        <v>5.3347027713310666E-2</v>
      </c>
      <c r="J597" s="117">
        <v>1</v>
      </c>
      <c r="K597" s="82">
        <f>IFERROR(J597/F583,"-")</f>
        <v>4.3478260869565216E-2</v>
      </c>
      <c r="L597" s="120">
        <f t="shared" si="390"/>
        <v>1692483</v>
      </c>
      <c r="M597" s="83">
        <f t="shared" si="398"/>
        <v>3.4482758620689655E-2</v>
      </c>
      <c r="N597" s="197"/>
      <c r="O597" s="172"/>
      <c r="P597" s="172"/>
      <c r="Q597" s="37" t="s">
        <v>95</v>
      </c>
      <c r="R597" s="117">
        <v>416080</v>
      </c>
      <c r="S597" s="82">
        <f>IFERROR(R597/O583,"-")</f>
        <v>3.9746318225981434E-3</v>
      </c>
      <c r="T597" s="117">
        <v>8</v>
      </c>
      <c r="U597" s="82">
        <f>IFERROR(T597/P583,"-")</f>
        <v>0.15384615384615385</v>
      </c>
      <c r="V597" s="120">
        <f t="shared" si="391"/>
        <v>52010</v>
      </c>
      <c r="W597" s="83">
        <f t="shared" si="399"/>
        <v>0.13559322033898305</v>
      </c>
      <c r="X597" s="197"/>
      <c r="Y597" s="172"/>
      <c r="Z597" s="172"/>
      <c r="AA597" s="37" t="s">
        <v>95</v>
      </c>
      <c r="AB597" s="117">
        <v>96713580</v>
      </c>
      <c r="AC597" s="82">
        <f>IFERROR(AB597/Y583,"-")</f>
        <v>6.603408762083071E-3</v>
      </c>
      <c r="AD597" s="117">
        <v>1227</v>
      </c>
      <c r="AE597" s="82">
        <f>IFERROR(AD597/Z583,"-")</f>
        <v>5.9615197745602956E-2</v>
      </c>
      <c r="AF597" s="120">
        <f t="shared" si="392"/>
        <v>78821.173594132022</v>
      </c>
      <c r="AG597" s="83">
        <f t="shared" si="400"/>
        <v>5.54275647106654E-2</v>
      </c>
      <c r="AH597" s="197"/>
      <c r="AI597" s="172"/>
      <c r="AJ597" s="172"/>
      <c r="AK597" s="37" t="s">
        <v>95</v>
      </c>
      <c r="AL597" s="117">
        <v>89113121</v>
      </c>
      <c r="AM597" s="82">
        <f>IFERROR(AL597/AI583,"-")</f>
        <v>6.0179481844701635E-3</v>
      </c>
      <c r="AN597" s="117">
        <v>1261</v>
      </c>
      <c r="AO597" s="82">
        <f>IFERROR(AN597/AJ583,"-")</f>
        <v>7.8182156364312735E-2</v>
      </c>
      <c r="AP597" s="120">
        <f t="shared" si="393"/>
        <v>70668.613005551146</v>
      </c>
      <c r="AQ597" s="83">
        <f t="shared" si="401"/>
        <v>7.2625698324022353E-2</v>
      </c>
      <c r="AR597" s="197"/>
      <c r="AS597" s="172"/>
      <c r="AT597" s="172"/>
      <c r="AU597" s="37" t="s">
        <v>95</v>
      </c>
      <c r="AV597" s="117">
        <v>47541741</v>
      </c>
      <c r="AW597" s="82">
        <f>IFERROR(AV597/AS583,"-")</f>
        <v>4.3590690331154636E-3</v>
      </c>
      <c r="AX597" s="117">
        <v>985</v>
      </c>
      <c r="AY597" s="82">
        <f>IFERROR(AX597/AT583,"-")</f>
        <v>9.5095578296968533E-2</v>
      </c>
      <c r="AZ597" s="120">
        <f t="shared" si="394"/>
        <v>48265.726903553303</v>
      </c>
      <c r="BA597" s="83">
        <f t="shared" si="402"/>
        <v>8.7415690450834221E-2</v>
      </c>
      <c r="BB597" s="197"/>
      <c r="BC597" s="172"/>
      <c r="BD597" s="172"/>
      <c r="BE597" s="37" t="s">
        <v>95</v>
      </c>
      <c r="BF597" s="117">
        <v>26306796</v>
      </c>
      <c r="BG597" s="82">
        <f>IFERROR(BF597/BC583,"-")</f>
        <v>5.0892793959580749E-3</v>
      </c>
      <c r="BH597" s="117">
        <v>450</v>
      </c>
      <c r="BI597" s="82">
        <f>IFERROR(BH597/BD583,"-")</f>
        <v>9.6463022508038579E-2</v>
      </c>
      <c r="BJ597" s="120">
        <f t="shared" si="395"/>
        <v>58459.546666666669</v>
      </c>
      <c r="BK597" s="83">
        <f t="shared" si="403"/>
        <v>8.6422124063760319E-2</v>
      </c>
      <c r="BL597" s="197"/>
      <c r="BM597" s="172"/>
      <c r="BN597" s="172"/>
      <c r="BO597" s="37" t="s">
        <v>95</v>
      </c>
      <c r="BP597" s="117">
        <v>4188850</v>
      </c>
      <c r="BQ597" s="82">
        <f>IFERROR(BP597/BM583,"-")</f>
        <v>2.380025339399136E-3</v>
      </c>
      <c r="BR597" s="117">
        <v>116</v>
      </c>
      <c r="BS597" s="82">
        <f>IFERROR(BR597/BN583,"-")</f>
        <v>7.4790457769181168E-2</v>
      </c>
      <c r="BT597" s="120">
        <f t="shared" si="396"/>
        <v>36110.775862068964</v>
      </c>
      <c r="BU597" s="83">
        <f t="shared" si="404"/>
        <v>6.5131948343627177E-2</v>
      </c>
      <c r="BV597" s="197"/>
      <c r="BW597" s="172"/>
      <c r="BX597" s="172"/>
      <c r="BY597" s="37" t="s">
        <v>95</v>
      </c>
      <c r="BZ597" s="117">
        <f t="shared" si="372"/>
        <v>265972651</v>
      </c>
      <c r="CA597" s="82">
        <f>IFERROR(BZ597/BW583,"-")</f>
        <v>5.6081883080191753E-3</v>
      </c>
      <c r="CB597" s="117">
        <f t="shared" si="373"/>
        <v>4048</v>
      </c>
      <c r="CC597" s="82">
        <f>IFERROR(CB597/BX583,"-")</f>
        <v>7.586206896551724E-2</v>
      </c>
      <c r="CD597" s="120">
        <f t="shared" si="397"/>
        <v>65704.706274703552</v>
      </c>
      <c r="CE597" s="83">
        <f t="shared" si="405"/>
        <v>6.9981329092040662E-2</v>
      </c>
    </row>
    <row r="598" spans="2:83" s="31" customFormat="1" ht="13.15" customHeight="1">
      <c r="B598" s="216"/>
      <c r="C598" s="175"/>
      <c r="D598" s="197"/>
      <c r="E598" s="172"/>
      <c r="F598" s="172"/>
      <c r="G598" s="38" t="s">
        <v>93</v>
      </c>
      <c r="H598" s="118">
        <v>11922</v>
      </c>
      <c r="I598" s="84">
        <f>IFERROR(H598/E583,"-")</f>
        <v>3.7578118326629558E-4</v>
      </c>
      <c r="J598" s="118">
        <v>2</v>
      </c>
      <c r="K598" s="84">
        <f>IFERROR(J598/F583,"-")</f>
        <v>8.6956521739130432E-2</v>
      </c>
      <c r="L598" s="121">
        <f t="shared" si="390"/>
        <v>5961</v>
      </c>
      <c r="M598" s="87">
        <f t="shared" si="398"/>
        <v>6.8965517241379309E-2</v>
      </c>
      <c r="N598" s="197"/>
      <c r="O598" s="172"/>
      <c r="P598" s="172"/>
      <c r="Q598" s="38" t="s">
        <v>93</v>
      </c>
      <c r="R598" s="118">
        <v>95839</v>
      </c>
      <c r="S598" s="84">
        <f>IFERROR(R598/O583,"-")</f>
        <v>9.1550841003168492E-4</v>
      </c>
      <c r="T598" s="118">
        <v>6</v>
      </c>
      <c r="U598" s="84">
        <f>IFERROR(T598/P583,"-")</f>
        <v>0.11538461538461539</v>
      </c>
      <c r="V598" s="121">
        <f t="shared" si="391"/>
        <v>15973.166666666666</v>
      </c>
      <c r="W598" s="87">
        <f t="shared" si="399"/>
        <v>0.10169491525423729</v>
      </c>
      <c r="X598" s="197"/>
      <c r="Y598" s="172"/>
      <c r="Z598" s="172"/>
      <c r="AA598" s="38" t="s">
        <v>93</v>
      </c>
      <c r="AB598" s="118">
        <v>25684219</v>
      </c>
      <c r="AC598" s="84">
        <f>IFERROR(AB598/Y583,"-")</f>
        <v>1.7536668251951846E-3</v>
      </c>
      <c r="AD598" s="118">
        <v>1455</v>
      </c>
      <c r="AE598" s="84">
        <f>IFERROR(AD598/Z583,"-")</f>
        <v>7.0692838402487607E-2</v>
      </c>
      <c r="AF598" s="121">
        <f t="shared" si="392"/>
        <v>17652.384192439862</v>
      </c>
      <c r="AG598" s="87">
        <f t="shared" si="400"/>
        <v>6.5727063287708359E-2</v>
      </c>
      <c r="AH598" s="197"/>
      <c r="AI598" s="172"/>
      <c r="AJ598" s="172"/>
      <c r="AK598" s="38" t="s">
        <v>93</v>
      </c>
      <c r="AL598" s="118">
        <v>32085500</v>
      </c>
      <c r="AM598" s="84">
        <f>IFERROR(AL598/AI583,"-")</f>
        <v>2.1667839068594337E-3</v>
      </c>
      <c r="AN598" s="118">
        <v>1616</v>
      </c>
      <c r="AO598" s="84">
        <f>IFERROR(AN598/AJ583,"-")</f>
        <v>0.10019220038440077</v>
      </c>
      <c r="AP598" s="121">
        <f t="shared" si="393"/>
        <v>19854.888613861385</v>
      </c>
      <c r="AQ598" s="87">
        <f t="shared" si="401"/>
        <v>9.3071473823647985E-2</v>
      </c>
      <c r="AR598" s="197"/>
      <c r="AS598" s="172"/>
      <c r="AT598" s="172"/>
      <c r="AU598" s="38" t="s">
        <v>93</v>
      </c>
      <c r="AV598" s="118">
        <v>36885764</v>
      </c>
      <c r="AW598" s="84">
        <f>IFERROR(AV598/AS583,"-")</f>
        <v>3.3820299432283131E-3</v>
      </c>
      <c r="AX598" s="118">
        <v>1427</v>
      </c>
      <c r="AY598" s="84">
        <f>IFERROR(AX598/AT583,"-")</f>
        <v>0.13776790886271481</v>
      </c>
      <c r="AZ598" s="121">
        <f t="shared" si="394"/>
        <v>25848.468114926418</v>
      </c>
      <c r="BA598" s="87">
        <f t="shared" si="402"/>
        <v>0.12664181753638623</v>
      </c>
      <c r="BB598" s="197"/>
      <c r="BC598" s="172"/>
      <c r="BD598" s="172"/>
      <c r="BE598" s="38" t="s">
        <v>93</v>
      </c>
      <c r="BF598" s="118">
        <v>17405067</v>
      </c>
      <c r="BG598" s="84">
        <f>IFERROR(BF598/BC583,"-")</f>
        <v>3.3671621914112926E-3</v>
      </c>
      <c r="BH598" s="118">
        <v>733</v>
      </c>
      <c r="BI598" s="84">
        <f>IFERROR(BH598/BD583,"-")</f>
        <v>0.15712754555198286</v>
      </c>
      <c r="BJ598" s="121">
        <f t="shared" si="395"/>
        <v>23744.975443383355</v>
      </c>
      <c r="BK598" s="87">
        <f t="shared" si="403"/>
        <v>0.14077203764163626</v>
      </c>
      <c r="BL598" s="197"/>
      <c r="BM598" s="172"/>
      <c r="BN598" s="172"/>
      <c r="BO598" s="38" t="s">
        <v>93</v>
      </c>
      <c r="BP598" s="118">
        <v>8201554</v>
      </c>
      <c r="BQ598" s="84">
        <f>IFERROR(BP598/BM583,"-")</f>
        <v>4.6599678533369169E-3</v>
      </c>
      <c r="BR598" s="118">
        <v>265</v>
      </c>
      <c r="BS598" s="84">
        <f>IFERROR(BR598/BN583,"-")</f>
        <v>0.17085751128304319</v>
      </c>
      <c r="BT598" s="121">
        <f t="shared" si="396"/>
        <v>30949.260377358489</v>
      </c>
      <c r="BU598" s="87">
        <f t="shared" si="404"/>
        <v>0.14879281302638966</v>
      </c>
      <c r="BV598" s="197"/>
      <c r="BW598" s="172"/>
      <c r="BX598" s="172"/>
      <c r="BY598" s="38" t="s">
        <v>93</v>
      </c>
      <c r="BZ598" s="118">
        <f t="shared" ref="BZ598:BZ661" si="406">SUM(H598,R598,AB598,AL598,AV598,BF598,BP598)</f>
        <v>120369865</v>
      </c>
      <c r="CA598" s="84">
        <f>IFERROR(BZ598/BW583,"-")</f>
        <v>2.5380687337317495E-3</v>
      </c>
      <c r="CB598" s="118">
        <f t="shared" ref="CB598:CB661" si="407">SUM(J598,T598,AD598,AN598,AX598,BH598,BR598)</f>
        <v>5504</v>
      </c>
      <c r="CC598" s="84">
        <f>IFERROR(CB598/BX583,"-")</f>
        <v>0.10314842578710645</v>
      </c>
      <c r="CD598" s="121">
        <f t="shared" si="397"/>
        <v>21869.52489098837</v>
      </c>
      <c r="CE598" s="87">
        <f t="shared" si="405"/>
        <v>9.5152479081667934E-2</v>
      </c>
    </row>
    <row r="599" spans="2:83" s="31" customFormat="1" ht="13.15" customHeight="1">
      <c r="B599" s="216"/>
      <c r="C599" s="176"/>
      <c r="D599" s="198"/>
      <c r="E599" s="173"/>
      <c r="F599" s="173"/>
      <c r="G599" s="39" t="s">
        <v>100</v>
      </c>
      <c r="H599" s="114">
        <f>SUM(H583:H598)</f>
        <v>2839954</v>
      </c>
      <c r="I599" s="84">
        <f>IFERROR(H599/E583,"-")</f>
        <v>8.9515288923154607E-2</v>
      </c>
      <c r="J599" s="118">
        <v>14</v>
      </c>
      <c r="K599" s="84">
        <f>IFERROR(J599/F583,"-")</f>
        <v>0.60869565217391308</v>
      </c>
      <c r="L599" s="121">
        <f t="shared" si="390"/>
        <v>202853.85714285713</v>
      </c>
      <c r="M599" s="88">
        <f t="shared" si="398"/>
        <v>0.48275862068965519</v>
      </c>
      <c r="N599" s="198"/>
      <c r="O599" s="173"/>
      <c r="P599" s="173"/>
      <c r="Q599" s="39" t="s">
        <v>100</v>
      </c>
      <c r="R599" s="114">
        <f>SUM(R583:R598)</f>
        <v>11025861</v>
      </c>
      <c r="S599" s="84">
        <f>IFERROR(R599/O583,"-")</f>
        <v>0.10532526918415638</v>
      </c>
      <c r="T599" s="118">
        <v>41</v>
      </c>
      <c r="U599" s="84">
        <f>IFERROR(T599/P583,"-")</f>
        <v>0.78846153846153844</v>
      </c>
      <c r="V599" s="121">
        <f t="shared" si="391"/>
        <v>268923.43902439025</v>
      </c>
      <c r="W599" s="88">
        <f t="shared" si="399"/>
        <v>0.69491525423728817</v>
      </c>
      <c r="X599" s="198"/>
      <c r="Y599" s="173"/>
      <c r="Z599" s="173"/>
      <c r="AA599" s="39" t="s">
        <v>100</v>
      </c>
      <c r="AB599" s="114">
        <f>SUM(AB583:AB598)</f>
        <v>2485740015</v>
      </c>
      <c r="AC599" s="84">
        <f>IFERROR(AB599/Y583,"-")</f>
        <v>0.16972132967584805</v>
      </c>
      <c r="AD599" s="118">
        <v>14698</v>
      </c>
      <c r="AE599" s="84">
        <f>IFERROR(AD599/Z583,"-")</f>
        <v>0.71411913322320475</v>
      </c>
      <c r="AF599" s="121">
        <f t="shared" si="392"/>
        <v>169120.96985984489</v>
      </c>
      <c r="AG599" s="88">
        <f t="shared" si="400"/>
        <v>0.66395627230428689</v>
      </c>
      <c r="AH599" s="198"/>
      <c r="AI599" s="173"/>
      <c r="AJ599" s="173"/>
      <c r="AK599" s="39" t="s">
        <v>100</v>
      </c>
      <c r="AL599" s="114">
        <f>SUM(AL583:AL598)</f>
        <v>3030736439</v>
      </c>
      <c r="AM599" s="84">
        <f>IFERROR(AL599/AI583,"-")</f>
        <v>0.20467036330921029</v>
      </c>
      <c r="AN599" s="118">
        <v>13066</v>
      </c>
      <c r="AO599" s="84">
        <f>IFERROR(AN599/AJ583,"-")</f>
        <v>0.8100936201872404</v>
      </c>
      <c r="AP599" s="121">
        <f t="shared" si="393"/>
        <v>231955.94971682227</v>
      </c>
      <c r="AQ599" s="88">
        <f t="shared" si="401"/>
        <v>0.75251972585382709</v>
      </c>
      <c r="AR599" s="198"/>
      <c r="AS599" s="173"/>
      <c r="AT599" s="173"/>
      <c r="AU599" s="39" t="s">
        <v>100</v>
      </c>
      <c r="AV599" s="114">
        <f>SUM(AV583:AV598)</f>
        <v>2692154603</v>
      </c>
      <c r="AW599" s="84">
        <f>IFERROR(AV599/AS583,"-")</f>
        <v>0.24684177557352296</v>
      </c>
      <c r="AX599" s="118">
        <v>9016</v>
      </c>
      <c r="AY599" s="84">
        <f>IFERROR(AX599/AT583,"-")</f>
        <v>0.87043830855377491</v>
      </c>
      <c r="AZ599" s="121">
        <f t="shared" si="394"/>
        <v>298597.44931233366</v>
      </c>
      <c r="BA599" s="88">
        <f t="shared" si="402"/>
        <v>0.80014199503017391</v>
      </c>
      <c r="BB599" s="198"/>
      <c r="BC599" s="173"/>
      <c r="BD599" s="173"/>
      <c r="BE599" s="39" t="s">
        <v>100</v>
      </c>
      <c r="BF599" s="114">
        <f>SUM(BF583:BF598)</f>
        <v>1473111690</v>
      </c>
      <c r="BG599" s="84">
        <f>IFERROR(BF599/BC583,"-")</f>
        <v>0.28498631957544274</v>
      </c>
      <c r="BH599" s="118">
        <v>4078</v>
      </c>
      <c r="BI599" s="84">
        <f>IFERROR(BH599/BD583,"-")</f>
        <v>0.8741693461950697</v>
      </c>
      <c r="BJ599" s="121">
        <f t="shared" si="395"/>
        <v>361233.86218734673</v>
      </c>
      <c r="BK599" s="88">
        <f t="shared" si="403"/>
        <v>0.78317649318225468</v>
      </c>
      <c r="BL599" s="198"/>
      <c r="BM599" s="173"/>
      <c r="BN599" s="173"/>
      <c r="BO599" s="39" t="s">
        <v>100</v>
      </c>
      <c r="BP599" s="114">
        <f>SUM(BP583:BP598)</f>
        <v>546317198</v>
      </c>
      <c r="BQ599" s="84">
        <f>IFERROR(BP599/BM583,"-")</f>
        <v>0.31040709850902637</v>
      </c>
      <c r="BR599" s="118">
        <v>1337</v>
      </c>
      <c r="BS599" s="84">
        <f>IFERROR(BR599/BN583,"-")</f>
        <v>0.86202450032237266</v>
      </c>
      <c r="BT599" s="121">
        <f t="shared" si="396"/>
        <v>408614.20942408376</v>
      </c>
      <c r="BU599" s="88">
        <f t="shared" si="404"/>
        <v>0.75070185289163394</v>
      </c>
      <c r="BV599" s="198"/>
      <c r="BW599" s="173"/>
      <c r="BX599" s="173"/>
      <c r="BY599" s="39" t="s">
        <v>100</v>
      </c>
      <c r="BZ599" s="114">
        <f t="shared" si="406"/>
        <v>10241925760</v>
      </c>
      <c r="CA599" s="84">
        <f>IFERROR(BZ599/BW583,"-")</f>
        <v>0.21595697182727411</v>
      </c>
      <c r="CB599" s="114">
        <f t="shared" si="407"/>
        <v>42250</v>
      </c>
      <c r="CC599" s="84">
        <f>IFERROR(CB599/BX583,"-")</f>
        <v>0.79179160419790107</v>
      </c>
      <c r="CD599" s="121">
        <f t="shared" si="397"/>
        <v>242412.44402366865</v>
      </c>
      <c r="CE599" s="88">
        <f t="shared" si="405"/>
        <v>0.73041283452043426</v>
      </c>
    </row>
    <row r="600" spans="2:83" s="31" customFormat="1" ht="13.15" customHeight="1">
      <c r="B600" s="216">
        <v>36</v>
      </c>
      <c r="C600" s="174" t="s">
        <v>2</v>
      </c>
      <c r="D600" s="196">
        <f>CI40</f>
        <v>36</v>
      </c>
      <c r="E600" s="171">
        <v>63932280</v>
      </c>
      <c r="F600" s="171">
        <v>34</v>
      </c>
      <c r="G600" s="35" t="s">
        <v>66</v>
      </c>
      <c r="H600" s="124">
        <v>1930271</v>
      </c>
      <c r="I600" s="80">
        <f>IFERROR(H600/E600,"-")</f>
        <v>3.019243174183683E-2</v>
      </c>
      <c r="J600" s="124">
        <v>7</v>
      </c>
      <c r="K600" s="80">
        <f>IFERROR(J600/F600,"-")</f>
        <v>0.20588235294117646</v>
      </c>
      <c r="L600" s="119">
        <f t="shared" si="390"/>
        <v>275753</v>
      </c>
      <c r="M600" s="81">
        <f t="shared" ref="M600:M616" si="408">IFERROR(J600/$CI$40,"-")</f>
        <v>0.19444444444444445</v>
      </c>
      <c r="N600" s="196">
        <f>CJ40</f>
        <v>44</v>
      </c>
      <c r="O600" s="171">
        <v>102863990</v>
      </c>
      <c r="P600" s="171">
        <v>42</v>
      </c>
      <c r="Q600" s="35" t="s">
        <v>66</v>
      </c>
      <c r="R600" s="124">
        <v>3019794</v>
      </c>
      <c r="S600" s="80">
        <f>IFERROR(R600/O600,"-")</f>
        <v>2.9357154043898163E-2</v>
      </c>
      <c r="T600" s="124">
        <v>16</v>
      </c>
      <c r="U600" s="80">
        <f>IFERROR(T600/P600,"-")</f>
        <v>0.38095238095238093</v>
      </c>
      <c r="V600" s="119">
        <f t="shared" si="391"/>
        <v>188737.125</v>
      </c>
      <c r="W600" s="81">
        <f t="shared" ref="W600:W616" si="409">IFERROR(T600/$CJ$40,"-")</f>
        <v>0.36363636363636365</v>
      </c>
      <c r="X600" s="196">
        <f>CK40</f>
        <v>5873</v>
      </c>
      <c r="Y600" s="171">
        <v>3655306860</v>
      </c>
      <c r="Z600" s="171">
        <v>5495</v>
      </c>
      <c r="AA600" s="35" t="s">
        <v>66</v>
      </c>
      <c r="AB600" s="124">
        <v>94210702</v>
      </c>
      <c r="AC600" s="80">
        <f>IFERROR(AB600/Y600,"-")</f>
        <v>2.5773677999772638E-2</v>
      </c>
      <c r="AD600" s="124">
        <v>988</v>
      </c>
      <c r="AE600" s="80">
        <f>IFERROR(AD600/Z600,"-")</f>
        <v>0.17979981801637854</v>
      </c>
      <c r="AF600" s="119">
        <f t="shared" si="392"/>
        <v>95354.961538461532</v>
      </c>
      <c r="AG600" s="81">
        <f t="shared" ref="AG600:AG616" si="410">IFERROR(AD600/$CK$40,"-")</f>
        <v>0.16822748169589646</v>
      </c>
      <c r="AH600" s="196">
        <f>CL40</f>
        <v>4674</v>
      </c>
      <c r="AI600" s="171">
        <v>4118949320</v>
      </c>
      <c r="AJ600" s="171">
        <v>4436</v>
      </c>
      <c r="AK600" s="35" t="s">
        <v>66</v>
      </c>
      <c r="AL600" s="124">
        <v>135032486</v>
      </c>
      <c r="AM600" s="80">
        <f>IFERROR(AL600/AI600,"-")</f>
        <v>3.2783235604365239E-2</v>
      </c>
      <c r="AN600" s="124">
        <v>1076</v>
      </c>
      <c r="AO600" s="80">
        <f>IFERROR(AN600/AJ600,"-")</f>
        <v>0.24256086564472498</v>
      </c>
      <c r="AP600" s="119">
        <f t="shared" si="393"/>
        <v>125494.87546468401</v>
      </c>
      <c r="AQ600" s="81">
        <f t="shared" ref="AQ600:AQ616" si="411">IFERROR(AN600/$CL$40,"-")</f>
        <v>0.23020967051775781</v>
      </c>
      <c r="AR600" s="196">
        <f>CM40</f>
        <v>3151</v>
      </c>
      <c r="AS600" s="171">
        <v>3103200290</v>
      </c>
      <c r="AT600" s="171">
        <v>2979</v>
      </c>
      <c r="AU600" s="35" t="s">
        <v>66</v>
      </c>
      <c r="AV600" s="124">
        <v>120215373</v>
      </c>
      <c r="AW600" s="80">
        <f>IFERROR(AV600/AS600,"-")</f>
        <v>3.8739160146185732E-2</v>
      </c>
      <c r="AX600" s="124">
        <v>775</v>
      </c>
      <c r="AY600" s="80">
        <f>IFERROR(AX600/AT600,"-")</f>
        <v>0.26015441423296409</v>
      </c>
      <c r="AZ600" s="119">
        <f t="shared" si="394"/>
        <v>155116.61032258064</v>
      </c>
      <c r="BA600" s="81">
        <f t="shared" ref="BA600:BA616" si="412">IFERROR(AX600/$CM$40,"-")</f>
        <v>0.24595366550301492</v>
      </c>
      <c r="BB600" s="196">
        <f>CN40</f>
        <v>1622</v>
      </c>
      <c r="BC600" s="171">
        <v>1658188720</v>
      </c>
      <c r="BD600" s="171">
        <v>1524</v>
      </c>
      <c r="BE600" s="35" t="s">
        <v>66</v>
      </c>
      <c r="BF600" s="124">
        <v>69664300</v>
      </c>
      <c r="BG600" s="80">
        <f>IFERROR(BF600/BC600,"-")</f>
        <v>4.2012286755876614E-2</v>
      </c>
      <c r="BH600" s="124">
        <v>370</v>
      </c>
      <c r="BI600" s="80">
        <f>IFERROR(BH600/BD600,"-")</f>
        <v>0.24278215223097113</v>
      </c>
      <c r="BJ600" s="119">
        <f t="shared" si="395"/>
        <v>188281.89189189189</v>
      </c>
      <c r="BK600" s="81">
        <f t="shared" ref="BK600:BK616" si="413">IFERROR(BH600/$CN$40,"-")</f>
        <v>0.2281134401972873</v>
      </c>
      <c r="BL600" s="196">
        <f>CO40</f>
        <v>652</v>
      </c>
      <c r="BM600" s="171">
        <v>649494530</v>
      </c>
      <c r="BN600" s="171">
        <v>614</v>
      </c>
      <c r="BO600" s="35" t="s">
        <v>66</v>
      </c>
      <c r="BP600" s="124">
        <v>40309840</v>
      </c>
      <c r="BQ600" s="80">
        <f>IFERROR(BP600/BM600,"-")</f>
        <v>6.2063401827264039E-2</v>
      </c>
      <c r="BR600" s="124">
        <v>127</v>
      </c>
      <c r="BS600" s="80">
        <f>IFERROR(BR600/BN600,"-")</f>
        <v>0.20684039087947884</v>
      </c>
      <c r="BT600" s="119">
        <f t="shared" si="396"/>
        <v>317400.31496062991</v>
      </c>
      <c r="BU600" s="81">
        <f t="shared" ref="BU600:BU616" si="414">IFERROR(BR600/$CO$40,"-")</f>
        <v>0.19478527607361965</v>
      </c>
      <c r="BV600" s="196">
        <f>CP40</f>
        <v>16052</v>
      </c>
      <c r="BW600" s="171">
        <f>SUM(E600,O600,Y600,AI600,AS600,BC600,BM600)</f>
        <v>13351935990</v>
      </c>
      <c r="BX600" s="171">
        <f>SUM(F600,P600,Z600,AJ600,AT600,BD600,BN600)</f>
        <v>15124</v>
      </c>
      <c r="BY600" s="35" t="s">
        <v>66</v>
      </c>
      <c r="BZ600" s="124">
        <f t="shared" si="406"/>
        <v>464382766</v>
      </c>
      <c r="CA600" s="80">
        <f>IFERROR(BZ600/BW600,"-")</f>
        <v>3.4780182165927237E-2</v>
      </c>
      <c r="CB600" s="124">
        <f t="shared" si="407"/>
        <v>3359</v>
      </c>
      <c r="CC600" s="80">
        <f>IFERROR(CB600/BX600,"-")</f>
        <v>0.2220973287490082</v>
      </c>
      <c r="CD600" s="119">
        <f t="shared" si="397"/>
        <v>138250.30247097352</v>
      </c>
      <c r="CE600" s="81">
        <f t="shared" ref="CE600:CE616" si="415">IFERROR(CB600/$CP$40,"-")</f>
        <v>0.20925741340642912</v>
      </c>
    </row>
    <row r="601" spans="2:83" s="31" customFormat="1" ht="13.15" customHeight="1">
      <c r="B601" s="216"/>
      <c r="C601" s="175"/>
      <c r="D601" s="197"/>
      <c r="E601" s="172"/>
      <c r="F601" s="172"/>
      <c r="G601" s="36" t="s">
        <v>68</v>
      </c>
      <c r="H601" s="117">
        <v>184362</v>
      </c>
      <c r="I601" s="82">
        <f>IFERROR(H601/E600,"-")</f>
        <v>2.883707573075761E-3</v>
      </c>
      <c r="J601" s="117">
        <v>6</v>
      </c>
      <c r="K601" s="82">
        <f>IFERROR(J601/F600,"-")</f>
        <v>0.17647058823529413</v>
      </c>
      <c r="L601" s="120">
        <f t="shared" si="390"/>
        <v>30727</v>
      </c>
      <c r="M601" s="83">
        <f t="shared" si="408"/>
        <v>0.16666666666666666</v>
      </c>
      <c r="N601" s="197"/>
      <c r="O601" s="172"/>
      <c r="P601" s="172"/>
      <c r="Q601" s="36" t="s">
        <v>68</v>
      </c>
      <c r="R601" s="117">
        <v>959461</v>
      </c>
      <c r="S601" s="82">
        <f>IFERROR(R601/O600,"-")</f>
        <v>9.3274721309177296E-3</v>
      </c>
      <c r="T601" s="117">
        <v>19</v>
      </c>
      <c r="U601" s="82">
        <f>IFERROR(T601/P600,"-")</f>
        <v>0.45238095238095238</v>
      </c>
      <c r="V601" s="120">
        <f t="shared" si="391"/>
        <v>50497.947368421053</v>
      </c>
      <c r="W601" s="83">
        <f t="shared" si="409"/>
        <v>0.43181818181818182</v>
      </c>
      <c r="X601" s="197"/>
      <c r="Y601" s="172"/>
      <c r="Z601" s="172"/>
      <c r="AA601" s="36" t="s">
        <v>68</v>
      </c>
      <c r="AB601" s="117">
        <v>90838271</v>
      </c>
      <c r="AC601" s="82">
        <f>IFERROR(AB601/Y600,"-")</f>
        <v>2.4851065718734213E-2</v>
      </c>
      <c r="AD601" s="117">
        <v>1191</v>
      </c>
      <c r="AE601" s="82">
        <f>IFERROR(AD601/Z600,"-")</f>
        <v>0.2167424931756142</v>
      </c>
      <c r="AF601" s="120">
        <f t="shared" si="392"/>
        <v>76270.588581024349</v>
      </c>
      <c r="AG601" s="83">
        <f t="shared" si="410"/>
        <v>0.2027924399795675</v>
      </c>
      <c r="AH601" s="197"/>
      <c r="AI601" s="172"/>
      <c r="AJ601" s="172"/>
      <c r="AK601" s="36" t="s">
        <v>68</v>
      </c>
      <c r="AL601" s="117">
        <v>109858770</v>
      </c>
      <c r="AM601" s="82">
        <f>IFERROR(AL601/AI600,"-")</f>
        <v>2.6671551763593926E-2</v>
      </c>
      <c r="AN601" s="117">
        <v>1225</v>
      </c>
      <c r="AO601" s="82">
        <f>IFERROR(AN601/AJ600,"-")</f>
        <v>0.2761496844003607</v>
      </c>
      <c r="AP601" s="120">
        <f t="shared" si="393"/>
        <v>89680.628571428577</v>
      </c>
      <c r="AQ601" s="83">
        <f t="shared" si="411"/>
        <v>0.26208814719726142</v>
      </c>
      <c r="AR601" s="197"/>
      <c r="AS601" s="172"/>
      <c r="AT601" s="172"/>
      <c r="AU601" s="36" t="s">
        <v>68</v>
      </c>
      <c r="AV601" s="117">
        <v>74830679</v>
      </c>
      <c r="AW601" s="82">
        <f>IFERROR(AV601/AS600,"-")</f>
        <v>2.4114034547218995E-2</v>
      </c>
      <c r="AX601" s="117">
        <v>931</v>
      </c>
      <c r="AY601" s="82">
        <f>IFERROR(AX601/AT600,"-")</f>
        <v>0.31252098019469621</v>
      </c>
      <c r="AZ601" s="120">
        <f t="shared" si="394"/>
        <v>80376.669172932336</v>
      </c>
      <c r="BA601" s="83">
        <f t="shared" si="412"/>
        <v>0.29546175817200887</v>
      </c>
      <c r="BB601" s="197"/>
      <c r="BC601" s="172"/>
      <c r="BD601" s="172"/>
      <c r="BE601" s="36" t="s">
        <v>68</v>
      </c>
      <c r="BF601" s="117">
        <v>17098947</v>
      </c>
      <c r="BG601" s="82">
        <f>IFERROR(BF601/BC600,"-")</f>
        <v>1.0311822046407359E-2</v>
      </c>
      <c r="BH601" s="117">
        <v>447</v>
      </c>
      <c r="BI601" s="82">
        <f>IFERROR(BH601/BD600,"-")</f>
        <v>0.29330708661417321</v>
      </c>
      <c r="BJ601" s="120">
        <f t="shared" si="395"/>
        <v>38252.677852348992</v>
      </c>
      <c r="BK601" s="83">
        <f t="shared" si="413"/>
        <v>0.27558569667077681</v>
      </c>
      <c r="BL601" s="197"/>
      <c r="BM601" s="172"/>
      <c r="BN601" s="172"/>
      <c r="BO601" s="36" t="s">
        <v>68</v>
      </c>
      <c r="BP601" s="117">
        <v>10998643</v>
      </c>
      <c r="BQ601" s="82">
        <f>IFERROR(BP601/BM600,"-")</f>
        <v>1.6934158013617143E-2</v>
      </c>
      <c r="BR601" s="117">
        <v>179</v>
      </c>
      <c r="BS601" s="82">
        <f>IFERROR(BR601/BN600,"-")</f>
        <v>0.29153094462540718</v>
      </c>
      <c r="BT601" s="120">
        <f t="shared" si="396"/>
        <v>61444.932960893857</v>
      </c>
      <c r="BU601" s="83">
        <f t="shared" si="414"/>
        <v>0.27453987730061352</v>
      </c>
      <c r="BV601" s="197"/>
      <c r="BW601" s="172"/>
      <c r="BX601" s="172"/>
      <c r="BY601" s="36" t="s">
        <v>68</v>
      </c>
      <c r="BZ601" s="117">
        <f t="shared" si="406"/>
        <v>304769133</v>
      </c>
      <c r="CA601" s="82">
        <f>IFERROR(BZ601/BW600,"-")</f>
        <v>2.2825838382408242E-2</v>
      </c>
      <c r="CB601" s="117">
        <f t="shared" si="407"/>
        <v>3998</v>
      </c>
      <c r="CC601" s="82">
        <f>IFERROR(CB601/BX600,"-")</f>
        <v>0.26434805606982281</v>
      </c>
      <c r="CD601" s="120">
        <f t="shared" si="397"/>
        <v>76230.398449224609</v>
      </c>
      <c r="CE601" s="83">
        <f t="shared" si="415"/>
        <v>0.24906553700473461</v>
      </c>
    </row>
    <row r="602" spans="2:83" s="31" customFormat="1" ht="13.15" customHeight="1">
      <c r="B602" s="216"/>
      <c r="C602" s="175"/>
      <c r="D602" s="197"/>
      <c r="E602" s="172"/>
      <c r="F602" s="172"/>
      <c r="G602" s="37" t="s">
        <v>70</v>
      </c>
      <c r="H602" s="117">
        <v>19032</v>
      </c>
      <c r="I602" s="82">
        <f>IFERROR(H602/E600,"-")</f>
        <v>2.9768999322408025E-4</v>
      </c>
      <c r="J602" s="117">
        <v>3</v>
      </c>
      <c r="K602" s="82">
        <f>IFERROR(J602/F600,"-")</f>
        <v>8.8235294117647065E-2</v>
      </c>
      <c r="L602" s="120">
        <f t="shared" si="390"/>
        <v>6344</v>
      </c>
      <c r="M602" s="83">
        <f t="shared" si="408"/>
        <v>8.3333333333333329E-2</v>
      </c>
      <c r="N602" s="197"/>
      <c r="O602" s="172"/>
      <c r="P602" s="172"/>
      <c r="Q602" s="37" t="s">
        <v>70</v>
      </c>
      <c r="R602" s="117">
        <v>302412</v>
      </c>
      <c r="S602" s="82">
        <f>IFERROR(R602/O600,"-")</f>
        <v>2.9399209577617978E-3</v>
      </c>
      <c r="T602" s="117">
        <v>7</v>
      </c>
      <c r="U602" s="82">
        <f>IFERROR(T602/P600,"-")</f>
        <v>0.16666666666666666</v>
      </c>
      <c r="V602" s="120">
        <f t="shared" si="391"/>
        <v>43201.714285714283</v>
      </c>
      <c r="W602" s="83">
        <f t="shared" si="409"/>
        <v>0.15909090909090909</v>
      </c>
      <c r="X602" s="197"/>
      <c r="Y602" s="172"/>
      <c r="Z602" s="172"/>
      <c r="AA602" s="37" t="s">
        <v>70</v>
      </c>
      <c r="AB602" s="117">
        <v>43816364</v>
      </c>
      <c r="AC602" s="82">
        <f>IFERROR(AB602/Y600,"-")</f>
        <v>1.1987054898039395E-2</v>
      </c>
      <c r="AD602" s="117">
        <v>1217</v>
      </c>
      <c r="AE602" s="82">
        <f>IFERROR(AD602/Z600,"-")</f>
        <v>0.22147406733393996</v>
      </c>
      <c r="AF602" s="120">
        <f t="shared" si="392"/>
        <v>36003.585866885784</v>
      </c>
      <c r="AG602" s="83">
        <f t="shared" si="410"/>
        <v>0.20721947897156479</v>
      </c>
      <c r="AH602" s="197"/>
      <c r="AI602" s="172"/>
      <c r="AJ602" s="172"/>
      <c r="AK602" s="37" t="s">
        <v>70</v>
      </c>
      <c r="AL602" s="117">
        <v>49934019</v>
      </c>
      <c r="AM602" s="82">
        <f>IFERROR(AL602/AI600,"-")</f>
        <v>1.212299912444662E-2</v>
      </c>
      <c r="AN602" s="117">
        <v>1175</v>
      </c>
      <c r="AO602" s="82">
        <f>IFERROR(AN602/AJ600,"-")</f>
        <v>0.26487826871055004</v>
      </c>
      <c r="AP602" s="120">
        <f t="shared" si="393"/>
        <v>42497.037446808514</v>
      </c>
      <c r="AQ602" s="83">
        <f t="shared" si="411"/>
        <v>0.25139067180145486</v>
      </c>
      <c r="AR602" s="197"/>
      <c r="AS602" s="172"/>
      <c r="AT602" s="172"/>
      <c r="AU602" s="37" t="s">
        <v>70</v>
      </c>
      <c r="AV602" s="117">
        <v>39801685</v>
      </c>
      <c r="AW602" s="82">
        <f>IFERROR(AV602/AS600,"-")</f>
        <v>1.2826012271351005E-2</v>
      </c>
      <c r="AX602" s="117">
        <v>806</v>
      </c>
      <c r="AY602" s="82">
        <f>IFERROR(AX602/AT600,"-")</f>
        <v>0.27056059080228262</v>
      </c>
      <c r="AZ602" s="120">
        <f t="shared" si="394"/>
        <v>49381.743176178657</v>
      </c>
      <c r="BA602" s="83">
        <f t="shared" si="412"/>
        <v>0.25579181212313551</v>
      </c>
      <c r="BB602" s="197"/>
      <c r="BC602" s="172"/>
      <c r="BD602" s="172"/>
      <c r="BE602" s="37" t="s">
        <v>70</v>
      </c>
      <c r="BF602" s="117">
        <v>12424427</v>
      </c>
      <c r="BG602" s="82">
        <f>IFERROR(BF602/BC600,"-")</f>
        <v>7.4927701836012975E-3</v>
      </c>
      <c r="BH602" s="117">
        <v>393</v>
      </c>
      <c r="BI602" s="82">
        <f>IFERROR(BH602/BD600,"-")</f>
        <v>0.25787401574803148</v>
      </c>
      <c r="BJ602" s="120">
        <f t="shared" si="395"/>
        <v>31614.318066157761</v>
      </c>
      <c r="BK602" s="83">
        <f t="shared" si="413"/>
        <v>0.24229346485819975</v>
      </c>
      <c r="BL602" s="197"/>
      <c r="BM602" s="172"/>
      <c r="BN602" s="172"/>
      <c r="BO602" s="37" t="s">
        <v>70</v>
      </c>
      <c r="BP602" s="117">
        <v>2563170</v>
      </c>
      <c r="BQ602" s="82">
        <f>IFERROR(BP602/BM600,"-")</f>
        <v>3.9464073700512924E-3</v>
      </c>
      <c r="BR602" s="117">
        <v>111</v>
      </c>
      <c r="BS602" s="82">
        <f>IFERROR(BR602/BN600,"-")</f>
        <v>0.18078175895765472</v>
      </c>
      <c r="BT602" s="120">
        <f t="shared" si="396"/>
        <v>23091.62162162162</v>
      </c>
      <c r="BU602" s="83">
        <f t="shared" si="414"/>
        <v>0.17024539877300612</v>
      </c>
      <c r="BV602" s="197"/>
      <c r="BW602" s="172"/>
      <c r="BX602" s="172"/>
      <c r="BY602" s="37" t="s">
        <v>70</v>
      </c>
      <c r="BZ602" s="117">
        <f t="shared" si="406"/>
        <v>148861109</v>
      </c>
      <c r="CA602" s="82">
        <f>IFERROR(BZ602/BW600,"-")</f>
        <v>1.1149028059413278E-2</v>
      </c>
      <c r="CB602" s="117">
        <f t="shared" si="407"/>
        <v>3712</v>
      </c>
      <c r="CC602" s="82">
        <f>IFERROR(CB602/BX600,"-")</f>
        <v>0.24543771489024069</v>
      </c>
      <c r="CD602" s="120">
        <f t="shared" si="397"/>
        <v>40102.669450431036</v>
      </c>
      <c r="CE602" s="83">
        <f t="shared" si="415"/>
        <v>0.23124844256167457</v>
      </c>
    </row>
    <row r="603" spans="2:83" s="31" customFormat="1" ht="13.15" customHeight="1">
      <c r="B603" s="216"/>
      <c r="C603" s="175"/>
      <c r="D603" s="197"/>
      <c r="E603" s="172"/>
      <c r="F603" s="172"/>
      <c r="G603" s="37" t="s">
        <v>72</v>
      </c>
      <c r="H603" s="117">
        <v>0</v>
      </c>
      <c r="I603" s="82">
        <f>IFERROR(H603/E600,"-")</f>
        <v>0</v>
      </c>
      <c r="J603" s="117">
        <v>0</v>
      </c>
      <c r="K603" s="82">
        <f>IFERROR(J603/F600,"-")</f>
        <v>0</v>
      </c>
      <c r="L603" s="120" t="str">
        <f t="shared" si="390"/>
        <v>-</v>
      </c>
      <c r="M603" s="83">
        <f t="shared" si="408"/>
        <v>0</v>
      </c>
      <c r="N603" s="197"/>
      <c r="O603" s="172"/>
      <c r="P603" s="172"/>
      <c r="Q603" s="37" t="s">
        <v>72</v>
      </c>
      <c r="R603" s="117">
        <v>114457</v>
      </c>
      <c r="S603" s="82">
        <f>IFERROR(R603/O600,"-")</f>
        <v>1.11270231691382E-3</v>
      </c>
      <c r="T603" s="117">
        <v>1</v>
      </c>
      <c r="U603" s="82">
        <f>IFERROR(T603/P600,"-")</f>
        <v>2.3809523809523808E-2</v>
      </c>
      <c r="V603" s="120">
        <f t="shared" si="391"/>
        <v>114457</v>
      </c>
      <c r="W603" s="83">
        <f t="shared" si="409"/>
        <v>2.2727272727272728E-2</v>
      </c>
      <c r="X603" s="197"/>
      <c r="Y603" s="172"/>
      <c r="Z603" s="172"/>
      <c r="AA603" s="37" t="s">
        <v>72</v>
      </c>
      <c r="AB603" s="117">
        <v>7281681</v>
      </c>
      <c r="AC603" s="82">
        <f>IFERROR(AB603/Y600,"-")</f>
        <v>1.9920847356711389E-3</v>
      </c>
      <c r="AD603" s="117">
        <v>197</v>
      </c>
      <c r="AE603" s="82">
        <f>IFERROR(AD603/Z600,"-")</f>
        <v>3.5850773430391267E-2</v>
      </c>
      <c r="AF603" s="120">
        <f t="shared" si="392"/>
        <v>36962.847715736039</v>
      </c>
      <c r="AG603" s="83">
        <f t="shared" si="410"/>
        <v>3.3543333900902438E-2</v>
      </c>
      <c r="AH603" s="197"/>
      <c r="AI603" s="172"/>
      <c r="AJ603" s="172"/>
      <c r="AK603" s="37" t="s">
        <v>72</v>
      </c>
      <c r="AL603" s="117">
        <v>15076734</v>
      </c>
      <c r="AM603" s="82">
        <f>IFERROR(AL603/AI600,"-")</f>
        <v>3.6603349127879051E-3</v>
      </c>
      <c r="AN603" s="117">
        <v>202</v>
      </c>
      <c r="AO603" s="82">
        <f>IFERROR(AN603/AJ600,"-")</f>
        <v>4.5536519386834985E-2</v>
      </c>
      <c r="AP603" s="120">
        <f t="shared" si="393"/>
        <v>74637.297029702968</v>
      </c>
      <c r="AQ603" s="83">
        <f t="shared" si="411"/>
        <v>4.3217800599058623E-2</v>
      </c>
      <c r="AR603" s="197"/>
      <c r="AS603" s="172"/>
      <c r="AT603" s="172"/>
      <c r="AU603" s="37" t="s">
        <v>72</v>
      </c>
      <c r="AV603" s="117">
        <v>5487923</v>
      </c>
      <c r="AW603" s="82">
        <f>IFERROR(AV603/AS600,"-")</f>
        <v>1.768472056955112E-3</v>
      </c>
      <c r="AX603" s="117">
        <v>119</v>
      </c>
      <c r="AY603" s="82">
        <f>IFERROR(AX603/AT600,"-")</f>
        <v>3.9946290701577708E-2</v>
      </c>
      <c r="AZ603" s="120">
        <f t="shared" si="394"/>
        <v>46117</v>
      </c>
      <c r="BA603" s="83">
        <f t="shared" si="412"/>
        <v>3.7765788638527455E-2</v>
      </c>
      <c r="BB603" s="197"/>
      <c r="BC603" s="172"/>
      <c r="BD603" s="172"/>
      <c r="BE603" s="37" t="s">
        <v>72</v>
      </c>
      <c r="BF603" s="117">
        <v>795501</v>
      </c>
      <c r="BG603" s="82">
        <f>IFERROR(BF603/BC600,"-")</f>
        <v>4.7974093081516077E-4</v>
      </c>
      <c r="BH603" s="117">
        <v>48</v>
      </c>
      <c r="BI603" s="82">
        <f>IFERROR(BH603/BD600,"-")</f>
        <v>3.1496062992125984E-2</v>
      </c>
      <c r="BJ603" s="120">
        <f t="shared" si="395"/>
        <v>16572.9375</v>
      </c>
      <c r="BK603" s="83">
        <f t="shared" si="413"/>
        <v>2.9593094944512947E-2</v>
      </c>
      <c r="BL603" s="197"/>
      <c r="BM603" s="172"/>
      <c r="BN603" s="172"/>
      <c r="BO603" s="37" t="s">
        <v>72</v>
      </c>
      <c r="BP603" s="117">
        <v>118551</v>
      </c>
      <c r="BQ603" s="82">
        <f>IFERROR(BP603/BM600,"-")</f>
        <v>1.8252809611806893E-4</v>
      </c>
      <c r="BR603" s="117">
        <v>13</v>
      </c>
      <c r="BS603" s="82">
        <f>IFERROR(BR603/BN600,"-")</f>
        <v>2.1172638436482084E-2</v>
      </c>
      <c r="BT603" s="120">
        <f t="shared" si="396"/>
        <v>9119.3076923076915</v>
      </c>
      <c r="BU603" s="83">
        <f t="shared" si="414"/>
        <v>1.9938650306748466E-2</v>
      </c>
      <c r="BV603" s="197"/>
      <c r="BW603" s="172"/>
      <c r="BX603" s="172"/>
      <c r="BY603" s="37" t="s">
        <v>72</v>
      </c>
      <c r="BZ603" s="117">
        <f t="shared" si="406"/>
        <v>28874847</v>
      </c>
      <c r="CA603" s="82">
        <f>IFERROR(BZ603/BW600,"-")</f>
        <v>2.1625962723028302E-3</v>
      </c>
      <c r="CB603" s="117">
        <f t="shared" si="407"/>
        <v>580</v>
      </c>
      <c r="CC603" s="82">
        <f>IFERROR(CB603/BX600,"-")</f>
        <v>3.8349642951600107E-2</v>
      </c>
      <c r="CD603" s="120">
        <f t="shared" si="397"/>
        <v>49784.218965517241</v>
      </c>
      <c r="CE603" s="83">
        <f t="shared" si="415"/>
        <v>3.6132569150261647E-2</v>
      </c>
    </row>
    <row r="604" spans="2:83" s="31" customFormat="1" ht="13.15" customHeight="1">
      <c r="B604" s="216"/>
      <c r="C604" s="175"/>
      <c r="D604" s="197"/>
      <c r="E604" s="172"/>
      <c r="F604" s="172"/>
      <c r="G604" s="37" t="s">
        <v>74</v>
      </c>
      <c r="H604" s="117">
        <v>1126807</v>
      </c>
      <c r="I604" s="82">
        <f>IFERROR(H604/E600,"-")</f>
        <v>1.7625008837476155E-2</v>
      </c>
      <c r="J604" s="117">
        <v>5</v>
      </c>
      <c r="K604" s="82">
        <f>IFERROR(J604/F600,"-")</f>
        <v>0.14705882352941177</v>
      </c>
      <c r="L604" s="120">
        <f t="shared" si="390"/>
        <v>225361.4</v>
      </c>
      <c r="M604" s="83">
        <f t="shared" si="408"/>
        <v>0.1388888888888889</v>
      </c>
      <c r="N604" s="197"/>
      <c r="O604" s="172"/>
      <c r="P604" s="172"/>
      <c r="Q604" s="37" t="s">
        <v>74</v>
      </c>
      <c r="R604" s="117">
        <v>770535</v>
      </c>
      <c r="S604" s="82">
        <f>IFERROR(R604/O600,"-")</f>
        <v>7.4908138406841887E-3</v>
      </c>
      <c r="T604" s="117">
        <v>10</v>
      </c>
      <c r="U604" s="82">
        <f>IFERROR(T604/P600,"-")</f>
        <v>0.23809523809523808</v>
      </c>
      <c r="V604" s="120">
        <f t="shared" si="391"/>
        <v>77053.5</v>
      </c>
      <c r="W604" s="83">
        <f t="shared" si="409"/>
        <v>0.22727272727272727</v>
      </c>
      <c r="X604" s="197"/>
      <c r="Y604" s="172"/>
      <c r="Z604" s="172"/>
      <c r="AA604" s="37" t="s">
        <v>74</v>
      </c>
      <c r="AB604" s="117">
        <v>69005445</v>
      </c>
      <c r="AC604" s="82">
        <f>IFERROR(AB604/Y600,"-")</f>
        <v>1.8878153775576587E-2</v>
      </c>
      <c r="AD604" s="117">
        <v>1382</v>
      </c>
      <c r="AE604" s="82">
        <f>IFERROR(AD604/Z600,"-")</f>
        <v>0.25150136487716107</v>
      </c>
      <c r="AF604" s="120">
        <f t="shared" si="392"/>
        <v>49931.581041968166</v>
      </c>
      <c r="AG604" s="83">
        <f t="shared" si="410"/>
        <v>0.23531414949770135</v>
      </c>
      <c r="AH604" s="197"/>
      <c r="AI604" s="172"/>
      <c r="AJ604" s="172"/>
      <c r="AK604" s="37" t="s">
        <v>74</v>
      </c>
      <c r="AL604" s="117">
        <v>65522732</v>
      </c>
      <c r="AM604" s="82">
        <f>IFERROR(AL604/AI600,"-")</f>
        <v>1.5907632483324656E-2</v>
      </c>
      <c r="AN604" s="117">
        <v>1272</v>
      </c>
      <c r="AO604" s="82">
        <f>IFERROR(AN604/AJ600,"-")</f>
        <v>0.28674481514878269</v>
      </c>
      <c r="AP604" s="120">
        <f t="shared" si="393"/>
        <v>51511.581761006288</v>
      </c>
      <c r="AQ604" s="83">
        <f t="shared" si="411"/>
        <v>0.27214377406931967</v>
      </c>
      <c r="AR604" s="197"/>
      <c r="AS604" s="172"/>
      <c r="AT604" s="172"/>
      <c r="AU604" s="37" t="s">
        <v>74</v>
      </c>
      <c r="AV604" s="117">
        <v>43675237</v>
      </c>
      <c r="AW604" s="82">
        <f>IFERROR(AV604/AS600,"-")</f>
        <v>1.4074256547584945E-2</v>
      </c>
      <c r="AX604" s="117">
        <v>874</v>
      </c>
      <c r="AY604" s="82">
        <f>IFERROR(AX604/AT600,"-")</f>
        <v>0.29338704263175563</v>
      </c>
      <c r="AZ604" s="120">
        <f t="shared" si="394"/>
        <v>49971.667048054922</v>
      </c>
      <c r="BA604" s="83">
        <f t="shared" si="412"/>
        <v>0.27737226277372262</v>
      </c>
      <c r="BB604" s="197"/>
      <c r="BC604" s="172"/>
      <c r="BD604" s="172"/>
      <c r="BE604" s="37" t="s">
        <v>74</v>
      </c>
      <c r="BF604" s="117">
        <v>14688369</v>
      </c>
      <c r="BG604" s="82">
        <f>IFERROR(BF604/BC600,"-")</f>
        <v>8.8580803999197388E-3</v>
      </c>
      <c r="BH604" s="117">
        <v>384</v>
      </c>
      <c r="BI604" s="82">
        <f>IFERROR(BH604/BD600,"-")</f>
        <v>0.25196850393700787</v>
      </c>
      <c r="BJ604" s="120">
        <f t="shared" si="395"/>
        <v>38250.9609375</v>
      </c>
      <c r="BK604" s="83">
        <f t="shared" si="413"/>
        <v>0.23674475955610358</v>
      </c>
      <c r="BL604" s="197"/>
      <c r="BM604" s="172"/>
      <c r="BN604" s="172"/>
      <c r="BO604" s="37" t="s">
        <v>74</v>
      </c>
      <c r="BP604" s="117">
        <v>3131484</v>
      </c>
      <c r="BQ604" s="82">
        <f>IFERROR(BP604/BM600,"-")</f>
        <v>4.8214170487317267E-3</v>
      </c>
      <c r="BR604" s="117">
        <v>114</v>
      </c>
      <c r="BS604" s="82">
        <f>IFERROR(BR604/BN600,"-")</f>
        <v>0.18566775244299674</v>
      </c>
      <c r="BT604" s="120">
        <f t="shared" si="396"/>
        <v>27469.157894736843</v>
      </c>
      <c r="BU604" s="83">
        <f t="shared" si="414"/>
        <v>0.17484662576687116</v>
      </c>
      <c r="BV604" s="197"/>
      <c r="BW604" s="172"/>
      <c r="BX604" s="172"/>
      <c r="BY604" s="37" t="s">
        <v>74</v>
      </c>
      <c r="BZ604" s="117">
        <f t="shared" si="406"/>
        <v>197920609</v>
      </c>
      <c r="CA604" s="82">
        <f>IFERROR(BZ604/BW600,"-")</f>
        <v>1.482336412848546E-2</v>
      </c>
      <c r="CB604" s="117">
        <f t="shared" si="407"/>
        <v>4041</v>
      </c>
      <c r="CC604" s="82">
        <f>IFERROR(CB604/BX600,"-")</f>
        <v>0.26719121925416556</v>
      </c>
      <c r="CD604" s="120">
        <f t="shared" si="397"/>
        <v>48978.126453848061</v>
      </c>
      <c r="CE604" s="83">
        <f t="shared" si="415"/>
        <v>0.25174433092449539</v>
      </c>
    </row>
    <row r="605" spans="2:83" s="31" customFormat="1" ht="13.15" customHeight="1">
      <c r="B605" s="216"/>
      <c r="C605" s="175"/>
      <c r="D605" s="197"/>
      <c r="E605" s="172"/>
      <c r="F605" s="172"/>
      <c r="G605" s="37" t="s">
        <v>76</v>
      </c>
      <c r="H605" s="117">
        <v>156253</v>
      </c>
      <c r="I605" s="82">
        <f>IFERROR(H605/E600,"-")</f>
        <v>2.444039224003899E-3</v>
      </c>
      <c r="J605" s="117">
        <v>9</v>
      </c>
      <c r="K605" s="82">
        <f>IFERROR(J605/F600,"-")</f>
        <v>0.26470588235294118</v>
      </c>
      <c r="L605" s="120">
        <f t="shared" si="390"/>
        <v>17361.444444444445</v>
      </c>
      <c r="M605" s="83">
        <f t="shared" si="408"/>
        <v>0.25</v>
      </c>
      <c r="N605" s="197"/>
      <c r="O605" s="172"/>
      <c r="P605" s="172"/>
      <c r="Q605" s="37" t="s">
        <v>76</v>
      </c>
      <c r="R605" s="117">
        <v>2588685</v>
      </c>
      <c r="S605" s="82">
        <f>IFERROR(R605/O600,"-")</f>
        <v>2.5166095540334377E-2</v>
      </c>
      <c r="T605" s="117">
        <v>17</v>
      </c>
      <c r="U605" s="82">
        <f>IFERROR(T605/P600,"-")</f>
        <v>0.40476190476190477</v>
      </c>
      <c r="V605" s="120">
        <f t="shared" si="391"/>
        <v>152275.58823529413</v>
      </c>
      <c r="W605" s="83">
        <f t="shared" si="409"/>
        <v>0.38636363636363635</v>
      </c>
      <c r="X605" s="197"/>
      <c r="Y605" s="172"/>
      <c r="Z605" s="172"/>
      <c r="AA605" s="37" t="s">
        <v>76</v>
      </c>
      <c r="AB605" s="117">
        <v>100522968</v>
      </c>
      <c r="AC605" s="82">
        <f>IFERROR(AB605/Y600,"-")</f>
        <v>2.7500555179107454E-2</v>
      </c>
      <c r="AD605" s="117">
        <v>1754</v>
      </c>
      <c r="AE605" s="82">
        <f>IFERROR(AD605/Z600,"-")</f>
        <v>0.31919927206551413</v>
      </c>
      <c r="AF605" s="120">
        <f t="shared" si="392"/>
        <v>57310.700114025087</v>
      </c>
      <c r="AG605" s="83">
        <f t="shared" si="410"/>
        <v>0.2986548612293547</v>
      </c>
      <c r="AH605" s="197"/>
      <c r="AI605" s="172"/>
      <c r="AJ605" s="172"/>
      <c r="AK605" s="37" t="s">
        <v>76</v>
      </c>
      <c r="AL605" s="117">
        <v>127459888</v>
      </c>
      <c r="AM605" s="82">
        <f>IFERROR(AL605/AI600,"-")</f>
        <v>3.0944757533457587E-2</v>
      </c>
      <c r="AN605" s="117">
        <v>1702</v>
      </c>
      <c r="AO605" s="82">
        <f>IFERROR(AN605/AJ600,"-")</f>
        <v>0.38367899008115419</v>
      </c>
      <c r="AP605" s="120">
        <f t="shared" si="393"/>
        <v>74888.300822561694</v>
      </c>
      <c r="AQ605" s="83">
        <f t="shared" si="411"/>
        <v>0.36414206247325631</v>
      </c>
      <c r="AR605" s="197"/>
      <c r="AS605" s="172"/>
      <c r="AT605" s="172"/>
      <c r="AU605" s="37" t="s">
        <v>76</v>
      </c>
      <c r="AV605" s="117">
        <v>88975631</v>
      </c>
      <c r="AW605" s="82">
        <f>IFERROR(AV605/AS600,"-")</f>
        <v>2.8672216642516492E-2</v>
      </c>
      <c r="AX605" s="117">
        <v>1228</v>
      </c>
      <c r="AY605" s="82">
        <f>IFERROR(AX605/AT600,"-")</f>
        <v>0.41221886539107083</v>
      </c>
      <c r="AZ605" s="120">
        <f t="shared" si="394"/>
        <v>72455.725570032577</v>
      </c>
      <c r="BA605" s="83">
        <f t="shared" si="412"/>
        <v>0.38971754998413199</v>
      </c>
      <c r="BB605" s="197"/>
      <c r="BC605" s="172"/>
      <c r="BD605" s="172"/>
      <c r="BE605" s="37" t="s">
        <v>76</v>
      </c>
      <c r="BF605" s="117">
        <v>48080710</v>
      </c>
      <c r="BG605" s="82">
        <f>IFERROR(BF605/BC600,"-")</f>
        <v>2.8995921525747686E-2</v>
      </c>
      <c r="BH605" s="117">
        <v>571</v>
      </c>
      <c r="BI605" s="82">
        <f>IFERROR(BH605/BD600,"-")</f>
        <v>0.37467191601049871</v>
      </c>
      <c r="BJ605" s="120">
        <f t="shared" si="395"/>
        <v>84204.395796847632</v>
      </c>
      <c r="BK605" s="83">
        <f t="shared" si="413"/>
        <v>0.35203452527743528</v>
      </c>
      <c r="BL605" s="197"/>
      <c r="BM605" s="172"/>
      <c r="BN605" s="172"/>
      <c r="BO605" s="37" t="s">
        <v>76</v>
      </c>
      <c r="BP605" s="117">
        <v>10442200</v>
      </c>
      <c r="BQ605" s="82">
        <f>IFERROR(BP605/BM600,"-")</f>
        <v>1.6077425625124202E-2</v>
      </c>
      <c r="BR605" s="117">
        <v>178</v>
      </c>
      <c r="BS605" s="82">
        <f>IFERROR(BR605/BN600,"-")</f>
        <v>0.28990228013029318</v>
      </c>
      <c r="BT605" s="120">
        <f t="shared" si="396"/>
        <v>58664.044943820227</v>
      </c>
      <c r="BU605" s="83">
        <f t="shared" si="414"/>
        <v>0.27300613496932513</v>
      </c>
      <c r="BV605" s="197"/>
      <c r="BW605" s="172"/>
      <c r="BX605" s="172"/>
      <c r="BY605" s="37" t="s">
        <v>76</v>
      </c>
      <c r="BZ605" s="117">
        <f t="shared" si="406"/>
        <v>378226335</v>
      </c>
      <c r="CA605" s="82">
        <f>IFERROR(BZ605/BW600,"-")</f>
        <v>2.8327452684260509E-2</v>
      </c>
      <c r="CB605" s="117">
        <f t="shared" si="407"/>
        <v>5459</v>
      </c>
      <c r="CC605" s="82">
        <f>IFERROR(CB605/BX600,"-")</f>
        <v>0.36094948426342238</v>
      </c>
      <c r="CD605" s="120">
        <f t="shared" si="397"/>
        <v>69284.912071808023</v>
      </c>
      <c r="CE605" s="83">
        <f t="shared" si="415"/>
        <v>0.34008223274358335</v>
      </c>
    </row>
    <row r="606" spans="2:83" s="31" customFormat="1" ht="13.15" customHeight="1">
      <c r="B606" s="216"/>
      <c r="C606" s="175"/>
      <c r="D606" s="197"/>
      <c r="E606" s="172"/>
      <c r="F606" s="172"/>
      <c r="G606" s="37" t="s">
        <v>77</v>
      </c>
      <c r="H606" s="117">
        <v>5292</v>
      </c>
      <c r="I606" s="82">
        <f>IFERROR(H606/E600,"-")</f>
        <v>8.2775086388284607E-5</v>
      </c>
      <c r="J606" s="117">
        <v>1</v>
      </c>
      <c r="K606" s="82">
        <f>IFERROR(J606/F600,"-")</f>
        <v>2.9411764705882353E-2</v>
      </c>
      <c r="L606" s="120">
        <f t="shared" si="390"/>
        <v>5292</v>
      </c>
      <c r="M606" s="83">
        <f t="shared" si="408"/>
        <v>2.7777777777777776E-2</v>
      </c>
      <c r="N606" s="197"/>
      <c r="O606" s="172"/>
      <c r="P606" s="172"/>
      <c r="Q606" s="37" t="s">
        <v>77</v>
      </c>
      <c r="R606" s="117">
        <v>1408805</v>
      </c>
      <c r="S606" s="82">
        <f>IFERROR(R606/O600,"-")</f>
        <v>1.3695803555743851E-2</v>
      </c>
      <c r="T606" s="117">
        <v>6</v>
      </c>
      <c r="U606" s="82">
        <f>IFERROR(T606/P600,"-")</f>
        <v>0.14285714285714285</v>
      </c>
      <c r="V606" s="120">
        <f t="shared" si="391"/>
        <v>234800.83333333334</v>
      </c>
      <c r="W606" s="83">
        <f t="shared" si="409"/>
        <v>0.13636363636363635</v>
      </c>
      <c r="X606" s="197"/>
      <c r="Y606" s="172"/>
      <c r="Z606" s="172"/>
      <c r="AA606" s="37" t="s">
        <v>77</v>
      </c>
      <c r="AB606" s="117">
        <v>57194201</v>
      </c>
      <c r="AC606" s="82">
        <f>IFERROR(AB606/Y600,"-")</f>
        <v>1.5646894553744798E-2</v>
      </c>
      <c r="AD606" s="117">
        <v>422</v>
      </c>
      <c r="AE606" s="82">
        <f>IFERROR(AD606/Z600,"-")</f>
        <v>7.6797088262056418E-2</v>
      </c>
      <c r="AF606" s="120">
        <f t="shared" si="392"/>
        <v>135531.28199052133</v>
      </c>
      <c r="AG606" s="83">
        <f t="shared" si="410"/>
        <v>7.1854248254725014E-2</v>
      </c>
      <c r="AH606" s="197"/>
      <c r="AI606" s="172"/>
      <c r="AJ606" s="172"/>
      <c r="AK606" s="37" t="s">
        <v>77</v>
      </c>
      <c r="AL606" s="117">
        <v>133124262</v>
      </c>
      <c r="AM606" s="82">
        <f>IFERROR(AL606/AI600,"-")</f>
        <v>3.2319956294096862E-2</v>
      </c>
      <c r="AN606" s="117">
        <v>525</v>
      </c>
      <c r="AO606" s="82">
        <f>IFERROR(AN606/AJ600,"-")</f>
        <v>0.11834986474301172</v>
      </c>
      <c r="AP606" s="120">
        <f t="shared" si="393"/>
        <v>253570.02285714285</v>
      </c>
      <c r="AQ606" s="83">
        <f t="shared" si="411"/>
        <v>0.11232349165596919</v>
      </c>
      <c r="AR606" s="197"/>
      <c r="AS606" s="172"/>
      <c r="AT606" s="172"/>
      <c r="AU606" s="37" t="s">
        <v>77</v>
      </c>
      <c r="AV606" s="117">
        <v>136844459</v>
      </c>
      <c r="AW606" s="82">
        <f>IFERROR(AV606/AS600,"-")</f>
        <v>4.4097849385029544E-2</v>
      </c>
      <c r="AX606" s="117">
        <v>520</v>
      </c>
      <c r="AY606" s="82">
        <f>IFERROR(AX606/AT600,"-")</f>
        <v>0.17455521987244041</v>
      </c>
      <c r="AZ606" s="120">
        <f t="shared" si="394"/>
        <v>263162.42115384614</v>
      </c>
      <c r="BA606" s="83">
        <f t="shared" si="412"/>
        <v>0.16502697556331322</v>
      </c>
      <c r="BB606" s="197"/>
      <c r="BC606" s="172"/>
      <c r="BD606" s="172"/>
      <c r="BE606" s="37" t="s">
        <v>77</v>
      </c>
      <c r="BF606" s="117">
        <v>140017404</v>
      </c>
      <c r="BG606" s="82">
        <f>IFERROR(BF606/BC600,"-")</f>
        <v>8.4439968931883699E-2</v>
      </c>
      <c r="BH606" s="117">
        <v>304</v>
      </c>
      <c r="BI606" s="82">
        <f>IFERROR(BH606/BD600,"-")</f>
        <v>0.1994750656167979</v>
      </c>
      <c r="BJ606" s="120">
        <f t="shared" si="395"/>
        <v>460583.56578947371</v>
      </c>
      <c r="BK606" s="83">
        <f t="shared" si="413"/>
        <v>0.18742293464858201</v>
      </c>
      <c r="BL606" s="197"/>
      <c r="BM606" s="172"/>
      <c r="BN606" s="172"/>
      <c r="BO606" s="37" t="s">
        <v>77</v>
      </c>
      <c r="BP606" s="117">
        <v>36522684</v>
      </c>
      <c r="BQ606" s="82">
        <f>IFERROR(BP606/BM600,"-")</f>
        <v>5.6232473582187061E-2</v>
      </c>
      <c r="BR606" s="117">
        <v>133</v>
      </c>
      <c r="BS606" s="82">
        <f>IFERROR(BR606/BN600,"-")</f>
        <v>0.21661237785016288</v>
      </c>
      <c r="BT606" s="120">
        <f t="shared" si="396"/>
        <v>274606.64661654137</v>
      </c>
      <c r="BU606" s="83">
        <f t="shared" si="414"/>
        <v>0.20398773006134968</v>
      </c>
      <c r="BV606" s="197"/>
      <c r="BW606" s="172"/>
      <c r="BX606" s="172"/>
      <c r="BY606" s="37" t="s">
        <v>77</v>
      </c>
      <c r="BZ606" s="117">
        <f t="shared" si="406"/>
        <v>505117107</v>
      </c>
      <c r="CA606" s="82">
        <f>IFERROR(BZ606/BW600,"-")</f>
        <v>3.7831001240442585E-2</v>
      </c>
      <c r="CB606" s="117">
        <f t="shared" si="407"/>
        <v>1911</v>
      </c>
      <c r="CC606" s="82">
        <f>IFERROR(CB606/BX600,"-")</f>
        <v>0.12635546151811691</v>
      </c>
      <c r="CD606" s="120">
        <f t="shared" si="397"/>
        <v>264320.83045525901</v>
      </c>
      <c r="CE606" s="83">
        <f t="shared" si="415"/>
        <v>0.11905058559681037</v>
      </c>
    </row>
    <row r="607" spans="2:83" s="31" customFormat="1" ht="13.15" customHeight="1">
      <c r="B607" s="216"/>
      <c r="C607" s="175"/>
      <c r="D607" s="197"/>
      <c r="E607" s="172"/>
      <c r="F607" s="172"/>
      <c r="G607" s="37" t="s">
        <v>79</v>
      </c>
      <c r="H607" s="117">
        <v>0</v>
      </c>
      <c r="I607" s="82">
        <f>IFERROR(H607/E600,"-")</f>
        <v>0</v>
      </c>
      <c r="J607" s="117">
        <v>0</v>
      </c>
      <c r="K607" s="82">
        <f>IFERROR(J607/F600,"-")</f>
        <v>0</v>
      </c>
      <c r="L607" s="120" t="str">
        <f t="shared" si="390"/>
        <v>-</v>
      </c>
      <c r="M607" s="83">
        <f t="shared" si="408"/>
        <v>0</v>
      </c>
      <c r="N607" s="197"/>
      <c r="O607" s="172"/>
      <c r="P607" s="172"/>
      <c r="Q607" s="37" t="s">
        <v>79</v>
      </c>
      <c r="R607" s="117">
        <v>0</v>
      </c>
      <c r="S607" s="82">
        <f>IFERROR(R607/O600,"-")</f>
        <v>0</v>
      </c>
      <c r="T607" s="117">
        <v>0</v>
      </c>
      <c r="U607" s="82">
        <f>IFERROR(T607/P600,"-")</f>
        <v>0</v>
      </c>
      <c r="V607" s="120" t="str">
        <f t="shared" si="391"/>
        <v>-</v>
      </c>
      <c r="W607" s="83">
        <f t="shared" si="409"/>
        <v>0</v>
      </c>
      <c r="X607" s="197"/>
      <c r="Y607" s="172"/>
      <c r="Z607" s="172"/>
      <c r="AA607" s="37" t="s">
        <v>79</v>
      </c>
      <c r="AB607" s="117">
        <v>33232</v>
      </c>
      <c r="AC607" s="82">
        <f>IFERROR(AB607/Y600,"-")</f>
        <v>9.0914391794728822E-6</v>
      </c>
      <c r="AD607" s="117">
        <v>4</v>
      </c>
      <c r="AE607" s="82">
        <f>IFERROR(AD607/Z600,"-")</f>
        <v>7.2793448589626936E-4</v>
      </c>
      <c r="AF607" s="120">
        <f t="shared" si="392"/>
        <v>8308</v>
      </c>
      <c r="AG607" s="83">
        <f t="shared" si="410"/>
        <v>6.8108292184573468E-4</v>
      </c>
      <c r="AH607" s="197"/>
      <c r="AI607" s="172"/>
      <c r="AJ607" s="172"/>
      <c r="AK607" s="37" t="s">
        <v>79</v>
      </c>
      <c r="AL607" s="117">
        <v>14910</v>
      </c>
      <c r="AM607" s="82">
        <f>IFERROR(AL607/AI600,"-")</f>
        <v>3.6198551721923107E-6</v>
      </c>
      <c r="AN607" s="117">
        <v>12</v>
      </c>
      <c r="AO607" s="82">
        <f>IFERROR(AN607/AJ600,"-")</f>
        <v>2.7051397655545538E-3</v>
      </c>
      <c r="AP607" s="120">
        <f t="shared" si="393"/>
        <v>1242.5</v>
      </c>
      <c r="AQ607" s="83">
        <f t="shared" si="411"/>
        <v>2.5673940949935813E-3</v>
      </c>
      <c r="AR607" s="197"/>
      <c r="AS607" s="172"/>
      <c r="AT607" s="172"/>
      <c r="AU607" s="37" t="s">
        <v>79</v>
      </c>
      <c r="AV607" s="117">
        <v>1633135</v>
      </c>
      <c r="AW607" s="82">
        <f>IFERROR(AV607/AS600,"-")</f>
        <v>5.2627444166679946E-4</v>
      </c>
      <c r="AX607" s="117">
        <v>12</v>
      </c>
      <c r="AY607" s="82">
        <f>IFERROR(AX607/AT600,"-")</f>
        <v>4.0281973816717019E-3</v>
      </c>
      <c r="AZ607" s="120">
        <f t="shared" si="394"/>
        <v>136094.58333333334</v>
      </c>
      <c r="BA607" s="83">
        <f t="shared" si="412"/>
        <v>3.8083148206918441E-3</v>
      </c>
      <c r="BB607" s="197"/>
      <c r="BC607" s="172"/>
      <c r="BD607" s="172"/>
      <c r="BE607" s="37" t="s">
        <v>79</v>
      </c>
      <c r="BF607" s="117">
        <v>5966</v>
      </c>
      <c r="BG607" s="82">
        <f>IFERROR(BF607/BC600,"-")</f>
        <v>3.5979016911898906E-6</v>
      </c>
      <c r="BH607" s="117">
        <v>7</v>
      </c>
      <c r="BI607" s="82">
        <f>IFERROR(BH607/BD600,"-")</f>
        <v>4.5931758530183726E-3</v>
      </c>
      <c r="BJ607" s="120">
        <f t="shared" si="395"/>
        <v>852.28571428571433</v>
      </c>
      <c r="BK607" s="83">
        <f t="shared" si="413"/>
        <v>4.3156596794081377E-3</v>
      </c>
      <c r="BL607" s="197"/>
      <c r="BM607" s="172"/>
      <c r="BN607" s="172"/>
      <c r="BO607" s="37" t="s">
        <v>79</v>
      </c>
      <c r="BP607" s="117">
        <v>0</v>
      </c>
      <c r="BQ607" s="82">
        <f>IFERROR(BP607/BM600,"-")</f>
        <v>0</v>
      </c>
      <c r="BR607" s="117">
        <v>0</v>
      </c>
      <c r="BS607" s="82">
        <f>IFERROR(BR607/BN600,"-")</f>
        <v>0</v>
      </c>
      <c r="BT607" s="120" t="str">
        <f t="shared" si="396"/>
        <v>-</v>
      </c>
      <c r="BU607" s="83">
        <f t="shared" si="414"/>
        <v>0</v>
      </c>
      <c r="BV607" s="197"/>
      <c r="BW607" s="172"/>
      <c r="BX607" s="172"/>
      <c r="BY607" s="37" t="s">
        <v>79</v>
      </c>
      <c r="BZ607" s="117">
        <f t="shared" si="406"/>
        <v>1687243</v>
      </c>
      <c r="CA607" s="82">
        <f>IFERROR(BZ607/BW600,"-")</f>
        <v>1.2636691797082228E-4</v>
      </c>
      <c r="CB607" s="117">
        <f t="shared" si="407"/>
        <v>35</v>
      </c>
      <c r="CC607" s="82">
        <f>IFERROR(CB607/BX600,"-")</f>
        <v>2.3142025919069028E-3</v>
      </c>
      <c r="CD607" s="120">
        <f t="shared" si="397"/>
        <v>48206.942857142858</v>
      </c>
      <c r="CE607" s="83">
        <f t="shared" si="415"/>
        <v>2.1804136556192377E-3</v>
      </c>
    </row>
    <row r="608" spans="2:83" s="31" customFormat="1" ht="13.15" customHeight="1">
      <c r="B608" s="216"/>
      <c r="C608" s="175"/>
      <c r="D608" s="197"/>
      <c r="E608" s="172"/>
      <c r="F608" s="172"/>
      <c r="G608" s="37" t="s">
        <v>81</v>
      </c>
      <c r="H608" s="117">
        <v>0</v>
      </c>
      <c r="I608" s="82">
        <f>IFERROR(H608/E600,"-")</f>
        <v>0</v>
      </c>
      <c r="J608" s="117">
        <v>0</v>
      </c>
      <c r="K608" s="82">
        <f>IFERROR(J608/F600,"-")</f>
        <v>0</v>
      </c>
      <c r="L608" s="120" t="str">
        <f t="shared" si="390"/>
        <v>-</v>
      </c>
      <c r="M608" s="83">
        <f t="shared" si="408"/>
        <v>0</v>
      </c>
      <c r="N608" s="197"/>
      <c r="O608" s="172"/>
      <c r="P608" s="172"/>
      <c r="Q608" s="37" t="s">
        <v>81</v>
      </c>
      <c r="R608" s="117">
        <v>12164</v>
      </c>
      <c r="S608" s="82">
        <f>IFERROR(R608/O600,"-")</f>
        <v>1.1825323905868322E-4</v>
      </c>
      <c r="T608" s="117">
        <v>1</v>
      </c>
      <c r="U608" s="82">
        <f>IFERROR(T608/P600,"-")</f>
        <v>2.3809523809523808E-2</v>
      </c>
      <c r="V608" s="120">
        <f t="shared" si="391"/>
        <v>12164</v>
      </c>
      <c r="W608" s="83">
        <f t="shared" si="409"/>
        <v>2.2727272727272728E-2</v>
      </c>
      <c r="X608" s="197"/>
      <c r="Y608" s="172"/>
      <c r="Z608" s="172"/>
      <c r="AA608" s="37" t="s">
        <v>81</v>
      </c>
      <c r="AB608" s="117">
        <v>1132357</v>
      </c>
      <c r="AC608" s="82">
        <f>IFERROR(AB608/Y600,"-")</f>
        <v>3.0978438838921447E-4</v>
      </c>
      <c r="AD608" s="117">
        <v>54</v>
      </c>
      <c r="AE608" s="82">
        <f>IFERROR(AD608/Z600,"-")</f>
        <v>9.8271155595996366E-3</v>
      </c>
      <c r="AF608" s="120">
        <f t="shared" si="392"/>
        <v>20969.574074074073</v>
      </c>
      <c r="AG608" s="83">
        <f t="shared" si="410"/>
        <v>9.1946194449174182E-3</v>
      </c>
      <c r="AH608" s="197"/>
      <c r="AI608" s="172"/>
      <c r="AJ608" s="172"/>
      <c r="AK608" s="37" t="s">
        <v>81</v>
      </c>
      <c r="AL608" s="117">
        <v>1269524</v>
      </c>
      <c r="AM608" s="82">
        <f>IFERROR(AL608/AI600,"-")</f>
        <v>3.0821549413965598E-4</v>
      </c>
      <c r="AN608" s="117">
        <v>57</v>
      </c>
      <c r="AO608" s="82">
        <f>IFERROR(AN608/AJ600,"-")</f>
        <v>1.284941388638413E-2</v>
      </c>
      <c r="AP608" s="120">
        <f t="shared" si="393"/>
        <v>22272.350877192981</v>
      </c>
      <c r="AQ608" s="83">
        <f t="shared" si="411"/>
        <v>1.2195121951219513E-2</v>
      </c>
      <c r="AR608" s="197"/>
      <c r="AS608" s="172"/>
      <c r="AT608" s="172"/>
      <c r="AU608" s="37" t="s">
        <v>81</v>
      </c>
      <c r="AV608" s="117">
        <v>592723</v>
      </c>
      <c r="AW608" s="82">
        <f>IFERROR(AV608/AS600,"-")</f>
        <v>1.910037846767538E-4</v>
      </c>
      <c r="AX608" s="117">
        <v>24</v>
      </c>
      <c r="AY608" s="82">
        <f>IFERROR(AX608/AT600,"-")</f>
        <v>8.0563947633434038E-3</v>
      </c>
      <c r="AZ608" s="120">
        <f t="shared" si="394"/>
        <v>24696.791666666668</v>
      </c>
      <c r="BA608" s="83">
        <f t="shared" si="412"/>
        <v>7.6166296413836881E-3</v>
      </c>
      <c r="BB608" s="197"/>
      <c r="BC608" s="172"/>
      <c r="BD608" s="172"/>
      <c r="BE608" s="37" t="s">
        <v>81</v>
      </c>
      <c r="BF608" s="117">
        <v>347826</v>
      </c>
      <c r="BG608" s="82">
        <f>IFERROR(BF608/BC600,"-")</f>
        <v>2.0976261375122609E-4</v>
      </c>
      <c r="BH608" s="117">
        <v>9</v>
      </c>
      <c r="BI608" s="82">
        <f>IFERROR(BH608/BD600,"-")</f>
        <v>5.905511811023622E-3</v>
      </c>
      <c r="BJ608" s="120">
        <f t="shared" si="395"/>
        <v>38647.333333333336</v>
      </c>
      <c r="BK608" s="83">
        <f t="shared" si="413"/>
        <v>5.5487053020961772E-3</v>
      </c>
      <c r="BL608" s="197"/>
      <c r="BM608" s="172"/>
      <c r="BN608" s="172"/>
      <c r="BO608" s="37" t="s">
        <v>81</v>
      </c>
      <c r="BP608" s="117">
        <v>93654</v>
      </c>
      <c r="BQ608" s="82">
        <f>IFERROR(BP608/BM600,"-")</f>
        <v>1.4419520977336021E-4</v>
      </c>
      <c r="BR608" s="117">
        <v>2</v>
      </c>
      <c r="BS608" s="82">
        <f>IFERROR(BR608/BN600,"-")</f>
        <v>3.2573289902280132E-3</v>
      </c>
      <c r="BT608" s="120">
        <f t="shared" si="396"/>
        <v>46827</v>
      </c>
      <c r="BU608" s="83">
        <f t="shared" si="414"/>
        <v>3.0674846625766872E-3</v>
      </c>
      <c r="BV608" s="197"/>
      <c r="BW608" s="172"/>
      <c r="BX608" s="172"/>
      <c r="BY608" s="37" t="s">
        <v>81</v>
      </c>
      <c r="BZ608" s="117">
        <f t="shared" si="406"/>
        <v>3448248</v>
      </c>
      <c r="CA608" s="82">
        <f>IFERROR(BZ608/BW600,"-")</f>
        <v>2.5825827824388782E-4</v>
      </c>
      <c r="CB608" s="117">
        <f t="shared" si="407"/>
        <v>147</v>
      </c>
      <c r="CC608" s="82">
        <f>IFERROR(CB608/BX600,"-")</f>
        <v>9.7196508860089917E-3</v>
      </c>
      <c r="CD608" s="120">
        <f t="shared" si="397"/>
        <v>23457.469387755104</v>
      </c>
      <c r="CE608" s="83">
        <f t="shared" si="415"/>
        <v>9.1577373536007971E-3</v>
      </c>
    </row>
    <row r="609" spans="2:83" s="31" customFormat="1" ht="13.15" customHeight="1">
      <c r="B609" s="216"/>
      <c r="C609" s="175"/>
      <c r="D609" s="197"/>
      <c r="E609" s="172"/>
      <c r="F609" s="172"/>
      <c r="G609" s="37" t="s">
        <v>83</v>
      </c>
      <c r="H609" s="117">
        <v>526</v>
      </c>
      <c r="I609" s="82">
        <f>IFERROR(H609/E600,"-")</f>
        <v>8.2274556765377365E-6</v>
      </c>
      <c r="J609" s="117">
        <v>1</v>
      </c>
      <c r="K609" s="82">
        <f>IFERROR(J609/F600,"-")</f>
        <v>2.9411764705882353E-2</v>
      </c>
      <c r="L609" s="120">
        <f t="shared" si="390"/>
        <v>526</v>
      </c>
      <c r="M609" s="83">
        <f t="shared" si="408"/>
        <v>2.7777777777777776E-2</v>
      </c>
      <c r="N609" s="197"/>
      <c r="O609" s="172"/>
      <c r="P609" s="172"/>
      <c r="Q609" s="37" t="s">
        <v>83</v>
      </c>
      <c r="R609" s="117">
        <v>863829</v>
      </c>
      <c r="S609" s="82">
        <f>IFERROR(R609/O600,"-")</f>
        <v>8.3977784645530469E-3</v>
      </c>
      <c r="T609" s="117">
        <v>3</v>
      </c>
      <c r="U609" s="82">
        <f>IFERROR(T609/P600,"-")</f>
        <v>7.1428571428571425E-2</v>
      </c>
      <c r="V609" s="120">
        <f t="shared" si="391"/>
        <v>287943</v>
      </c>
      <c r="W609" s="83">
        <f t="shared" si="409"/>
        <v>6.8181818181818177E-2</v>
      </c>
      <c r="X609" s="197"/>
      <c r="Y609" s="172"/>
      <c r="Z609" s="172"/>
      <c r="AA609" s="37" t="s">
        <v>83</v>
      </c>
      <c r="AB609" s="117">
        <v>1937960</v>
      </c>
      <c r="AC609" s="82">
        <f>IFERROR(AB609/Y600,"-")</f>
        <v>5.3017710255931841E-4</v>
      </c>
      <c r="AD609" s="117">
        <v>141</v>
      </c>
      <c r="AE609" s="82">
        <f>IFERROR(AD609/Z600,"-")</f>
        <v>2.5659690627843495E-2</v>
      </c>
      <c r="AF609" s="120">
        <f t="shared" si="392"/>
        <v>13744.397163120568</v>
      </c>
      <c r="AG609" s="83">
        <f t="shared" si="410"/>
        <v>2.4008172995062148E-2</v>
      </c>
      <c r="AH609" s="197"/>
      <c r="AI609" s="172"/>
      <c r="AJ609" s="172"/>
      <c r="AK609" s="37" t="s">
        <v>83</v>
      </c>
      <c r="AL609" s="117">
        <v>1900430</v>
      </c>
      <c r="AM609" s="82">
        <f>IFERROR(AL609/AI600,"-")</f>
        <v>4.6138708014013634E-4</v>
      </c>
      <c r="AN609" s="117">
        <v>189</v>
      </c>
      <c r="AO609" s="82">
        <f>IFERROR(AN609/AJ600,"-")</f>
        <v>4.2605951307484222E-2</v>
      </c>
      <c r="AP609" s="120">
        <f t="shared" si="393"/>
        <v>10055.185185185184</v>
      </c>
      <c r="AQ609" s="83">
        <f t="shared" si="411"/>
        <v>4.0436456996148909E-2</v>
      </c>
      <c r="AR609" s="197"/>
      <c r="AS609" s="172"/>
      <c r="AT609" s="172"/>
      <c r="AU609" s="37" t="s">
        <v>83</v>
      </c>
      <c r="AV609" s="117">
        <v>1314275</v>
      </c>
      <c r="AW609" s="82">
        <f>IFERROR(AV609/AS600,"-")</f>
        <v>4.2352245333155726E-4</v>
      </c>
      <c r="AX609" s="117">
        <v>131</v>
      </c>
      <c r="AY609" s="82">
        <f>IFERROR(AX609/AT600,"-")</f>
        <v>4.3974488083249413E-2</v>
      </c>
      <c r="AZ609" s="120">
        <f t="shared" si="394"/>
        <v>10032.63358778626</v>
      </c>
      <c r="BA609" s="83">
        <f t="shared" si="412"/>
        <v>4.1574103459219296E-2</v>
      </c>
      <c r="BB609" s="197"/>
      <c r="BC609" s="172"/>
      <c r="BD609" s="172"/>
      <c r="BE609" s="37" t="s">
        <v>83</v>
      </c>
      <c r="BF609" s="117">
        <v>3245937</v>
      </c>
      <c r="BG609" s="82">
        <f>IFERROR(BF609/BC600,"-")</f>
        <v>1.957519648306376E-3</v>
      </c>
      <c r="BH609" s="117">
        <v>81</v>
      </c>
      <c r="BI609" s="82">
        <f>IFERROR(BH609/BD600,"-")</f>
        <v>5.3149606299212601E-2</v>
      </c>
      <c r="BJ609" s="120">
        <f t="shared" si="395"/>
        <v>40073.296296296299</v>
      </c>
      <c r="BK609" s="83">
        <f t="shared" si="413"/>
        <v>4.99383477188656E-2</v>
      </c>
      <c r="BL609" s="197"/>
      <c r="BM609" s="172"/>
      <c r="BN609" s="172"/>
      <c r="BO609" s="37" t="s">
        <v>83</v>
      </c>
      <c r="BP609" s="117">
        <v>567150</v>
      </c>
      <c r="BQ609" s="82">
        <f>IFERROR(BP609/BM600,"-")</f>
        <v>8.7321751578107976E-4</v>
      </c>
      <c r="BR609" s="117">
        <v>28</v>
      </c>
      <c r="BS609" s="82">
        <f>IFERROR(BR609/BN600,"-")</f>
        <v>4.5602605863192182E-2</v>
      </c>
      <c r="BT609" s="120">
        <f t="shared" si="396"/>
        <v>20255.357142857141</v>
      </c>
      <c r="BU609" s="83">
        <f t="shared" si="414"/>
        <v>4.2944785276073622E-2</v>
      </c>
      <c r="BV609" s="197"/>
      <c r="BW609" s="172"/>
      <c r="BX609" s="172"/>
      <c r="BY609" s="37" t="s">
        <v>83</v>
      </c>
      <c r="BZ609" s="117">
        <f t="shared" si="406"/>
        <v>9830107</v>
      </c>
      <c r="CA609" s="82">
        <f>IFERROR(BZ609/BW600,"-")</f>
        <v>7.3623083628938219E-4</v>
      </c>
      <c r="CB609" s="117">
        <f t="shared" si="407"/>
        <v>574</v>
      </c>
      <c r="CC609" s="82">
        <f>IFERROR(CB609/BX600,"-")</f>
        <v>3.795292250727321E-2</v>
      </c>
      <c r="CD609" s="120">
        <f t="shared" si="397"/>
        <v>17125.621951219513</v>
      </c>
      <c r="CE609" s="83">
        <f t="shared" si="415"/>
        <v>3.5758783952155496E-2</v>
      </c>
    </row>
    <row r="610" spans="2:83" s="31" customFormat="1" ht="13.15" customHeight="1">
      <c r="B610" s="216"/>
      <c r="C610" s="175"/>
      <c r="D610" s="197"/>
      <c r="E610" s="172"/>
      <c r="F610" s="172"/>
      <c r="G610" s="37" t="s">
        <v>85</v>
      </c>
      <c r="H610" s="117">
        <v>31990</v>
      </c>
      <c r="I610" s="82">
        <f>IFERROR(H610/E600,"-")</f>
        <v>5.0037320740008021E-4</v>
      </c>
      <c r="J610" s="117">
        <v>1</v>
      </c>
      <c r="K610" s="82">
        <f>IFERROR(J610/F600,"-")</f>
        <v>2.9411764705882353E-2</v>
      </c>
      <c r="L610" s="120">
        <f t="shared" si="390"/>
        <v>31990</v>
      </c>
      <c r="M610" s="83">
        <f t="shared" si="408"/>
        <v>2.7777777777777776E-2</v>
      </c>
      <c r="N610" s="197"/>
      <c r="O610" s="172"/>
      <c r="P610" s="172"/>
      <c r="Q610" s="37" t="s">
        <v>85</v>
      </c>
      <c r="R610" s="117">
        <v>70528</v>
      </c>
      <c r="S610" s="82">
        <f>IFERROR(R610/O600,"-")</f>
        <v>6.8564324599891568E-4</v>
      </c>
      <c r="T610" s="117">
        <v>4</v>
      </c>
      <c r="U610" s="82">
        <f>IFERROR(T610/P600,"-")</f>
        <v>9.5238095238095233E-2</v>
      </c>
      <c r="V610" s="120">
        <f t="shared" si="391"/>
        <v>17632</v>
      </c>
      <c r="W610" s="83">
        <f t="shared" si="409"/>
        <v>9.0909090909090912E-2</v>
      </c>
      <c r="X610" s="197"/>
      <c r="Y610" s="172"/>
      <c r="Z610" s="172"/>
      <c r="AA610" s="37" t="s">
        <v>85</v>
      </c>
      <c r="AB610" s="117">
        <v>3312525</v>
      </c>
      <c r="AC610" s="82">
        <f>IFERROR(AB610/Y600,"-")</f>
        <v>9.0622350649926012E-4</v>
      </c>
      <c r="AD610" s="117">
        <v>56</v>
      </c>
      <c r="AE610" s="82">
        <f>IFERROR(AD610/Z600,"-")</f>
        <v>1.019108280254777E-2</v>
      </c>
      <c r="AF610" s="120">
        <f t="shared" si="392"/>
        <v>59152.232142857145</v>
      </c>
      <c r="AG610" s="83">
        <f t="shared" si="410"/>
        <v>9.5351609058402856E-3</v>
      </c>
      <c r="AH610" s="197"/>
      <c r="AI610" s="172"/>
      <c r="AJ610" s="172"/>
      <c r="AK610" s="37" t="s">
        <v>85</v>
      </c>
      <c r="AL610" s="117">
        <v>8643856</v>
      </c>
      <c r="AM610" s="82">
        <f>IFERROR(AL610/AI600,"-")</f>
        <v>2.0985584741304852E-3</v>
      </c>
      <c r="AN610" s="117">
        <v>102</v>
      </c>
      <c r="AO610" s="82">
        <f>IFERROR(AN610/AJ600,"-")</f>
        <v>2.2993688007213707E-2</v>
      </c>
      <c r="AP610" s="120">
        <f t="shared" si="393"/>
        <v>84743.686274509804</v>
      </c>
      <c r="AQ610" s="83">
        <f t="shared" si="411"/>
        <v>2.1822849807445442E-2</v>
      </c>
      <c r="AR610" s="197"/>
      <c r="AS610" s="172"/>
      <c r="AT610" s="172"/>
      <c r="AU610" s="37" t="s">
        <v>85</v>
      </c>
      <c r="AV610" s="117">
        <v>12180331</v>
      </c>
      <c r="AW610" s="82">
        <f>IFERROR(AV610/AS600,"-")</f>
        <v>3.925086962401644E-3</v>
      </c>
      <c r="AX610" s="117">
        <v>118</v>
      </c>
      <c r="AY610" s="82">
        <f>IFERROR(AX610/AT600,"-")</f>
        <v>3.9610607586438404E-2</v>
      </c>
      <c r="AZ610" s="120">
        <f t="shared" si="394"/>
        <v>103223.14406779662</v>
      </c>
      <c r="BA610" s="83">
        <f t="shared" si="412"/>
        <v>3.7448429070136464E-2</v>
      </c>
      <c r="BB610" s="197"/>
      <c r="BC610" s="172"/>
      <c r="BD610" s="172"/>
      <c r="BE610" s="37" t="s">
        <v>85</v>
      </c>
      <c r="BF610" s="117">
        <v>7027919</v>
      </c>
      <c r="BG610" s="82">
        <f>IFERROR(BF610/BC600,"-")</f>
        <v>4.2383107032593972E-3</v>
      </c>
      <c r="BH610" s="117">
        <v>88</v>
      </c>
      <c r="BI610" s="82">
        <f>IFERROR(BH610/BD600,"-")</f>
        <v>5.774278215223097E-2</v>
      </c>
      <c r="BJ610" s="120">
        <f t="shared" si="395"/>
        <v>79862.715909090912</v>
      </c>
      <c r="BK610" s="83">
        <f t="shared" si="413"/>
        <v>5.4254007398273733E-2</v>
      </c>
      <c r="BL610" s="197"/>
      <c r="BM610" s="172"/>
      <c r="BN610" s="172"/>
      <c r="BO610" s="37" t="s">
        <v>85</v>
      </c>
      <c r="BP610" s="117">
        <v>7957493</v>
      </c>
      <c r="BQ610" s="82">
        <f>IFERROR(BP610/BM600,"-")</f>
        <v>1.225182450728261E-2</v>
      </c>
      <c r="BR610" s="117">
        <v>65</v>
      </c>
      <c r="BS610" s="82">
        <f>IFERROR(BR610/BN600,"-")</f>
        <v>0.10586319218241043</v>
      </c>
      <c r="BT610" s="120">
        <f t="shared" si="396"/>
        <v>122422.96923076923</v>
      </c>
      <c r="BU610" s="83">
        <f t="shared" si="414"/>
        <v>9.9693251533742325E-2</v>
      </c>
      <c r="BV610" s="197"/>
      <c r="BW610" s="172"/>
      <c r="BX610" s="172"/>
      <c r="BY610" s="37" t="s">
        <v>85</v>
      </c>
      <c r="BZ610" s="117">
        <f t="shared" si="406"/>
        <v>39224642</v>
      </c>
      <c r="CA610" s="82">
        <f>IFERROR(BZ610/BW600,"-")</f>
        <v>2.9377494042345242E-3</v>
      </c>
      <c r="CB610" s="117">
        <f t="shared" si="407"/>
        <v>434</v>
      </c>
      <c r="CC610" s="82">
        <f>IFERROR(CB610/BX600,"-")</f>
        <v>2.8696112139645596E-2</v>
      </c>
      <c r="CD610" s="120">
        <f t="shared" si="397"/>
        <v>90379.359447004608</v>
      </c>
      <c r="CE610" s="83">
        <f t="shared" si="415"/>
        <v>2.7037129329678545E-2</v>
      </c>
    </row>
    <row r="611" spans="2:83" s="31" customFormat="1" ht="13.15" customHeight="1">
      <c r="B611" s="216"/>
      <c r="C611" s="175"/>
      <c r="D611" s="197"/>
      <c r="E611" s="172"/>
      <c r="F611" s="172"/>
      <c r="G611" s="37" t="s">
        <v>87</v>
      </c>
      <c r="H611" s="117">
        <v>1343035</v>
      </c>
      <c r="I611" s="82">
        <f>IFERROR(H611/E600,"-")</f>
        <v>2.1007150065663231E-2</v>
      </c>
      <c r="J611" s="117">
        <v>2</v>
      </c>
      <c r="K611" s="82">
        <f>IFERROR(J611/F600,"-")</f>
        <v>5.8823529411764705E-2</v>
      </c>
      <c r="L611" s="120">
        <f t="shared" si="390"/>
        <v>671517.5</v>
      </c>
      <c r="M611" s="83">
        <f t="shared" si="408"/>
        <v>5.5555555555555552E-2</v>
      </c>
      <c r="N611" s="197"/>
      <c r="O611" s="172"/>
      <c r="P611" s="172"/>
      <c r="Q611" s="37" t="s">
        <v>87</v>
      </c>
      <c r="R611" s="117">
        <v>14724</v>
      </c>
      <c r="S611" s="82">
        <f>IFERROR(R611/O600,"-")</f>
        <v>1.4314047121835347E-4</v>
      </c>
      <c r="T611" s="117">
        <v>2</v>
      </c>
      <c r="U611" s="82">
        <f>IFERROR(T611/P600,"-")</f>
        <v>4.7619047619047616E-2</v>
      </c>
      <c r="V611" s="120">
        <f t="shared" si="391"/>
        <v>7362</v>
      </c>
      <c r="W611" s="83">
        <f t="shared" si="409"/>
        <v>4.5454545454545456E-2</v>
      </c>
      <c r="X611" s="197"/>
      <c r="Y611" s="172"/>
      <c r="Z611" s="172"/>
      <c r="AA611" s="37" t="s">
        <v>87</v>
      </c>
      <c r="AB611" s="117">
        <v>25032100</v>
      </c>
      <c r="AC611" s="82">
        <f>IFERROR(AB611/Y600,"-")</f>
        <v>6.8481528251228682E-3</v>
      </c>
      <c r="AD611" s="117">
        <v>41</v>
      </c>
      <c r="AE611" s="82">
        <f>IFERROR(AD611/Z600,"-")</f>
        <v>7.4613284804367604E-3</v>
      </c>
      <c r="AF611" s="120">
        <f t="shared" si="392"/>
        <v>610539.02439024393</v>
      </c>
      <c r="AG611" s="83">
        <f t="shared" si="410"/>
        <v>6.9810999489187805E-3</v>
      </c>
      <c r="AH611" s="197"/>
      <c r="AI611" s="172"/>
      <c r="AJ611" s="172"/>
      <c r="AK611" s="37" t="s">
        <v>87</v>
      </c>
      <c r="AL611" s="117">
        <v>29352964</v>
      </c>
      <c r="AM611" s="82">
        <f>IFERROR(AL611/AI600,"-")</f>
        <v>7.1263231760278125E-3</v>
      </c>
      <c r="AN611" s="117">
        <v>97</v>
      </c>
      <c r="AO611" s="82">
        <f>IFERROR(AN611/AJ600,"-")</f>
        <v>2.1866546438232642E-2</v>
      </c>
      <c r="AP611" s="120">
        <f t="shared" si="393"/>
        <v>302607.87628865981</v>
      </c>
      <c r="AQ611" s="83">
        <f t="shared" si="411"/>
        <v>2.0753102267864785E-2</v>
      </c>
      <c r="AR611" s="197"/>
      <c r="AS611" s="172"/>
      <c r="AT611" s="172"/>
      <c r="AU611" s="37" t="s">
        <v>87</v>
      </c>
      <c r="AV611" s="117">
        <v>52804424</v>
      </c>
      <c r="AW611" s="82">
        <f>IFERROR(AV611/AS600,"-")</f>
        <v>1.7016118543866209E-2</v>
      </c>
      <c r="AX611" s="117">
        <v>117</v>
      </c>
      <c r="AY611" s="82">
        <f>IFERROR(AX611/AT600,"-")</f>
        <v>3.9274924471299093E-2</v>
      </c>
      <c r="AZ611" s="120">
        <f t="shared" si="394"/>
        <v>451319.86324786325</v>
      </c>
      <c r="BA611" s="83">
        <f t="shared" si="412"/>
        <v>3.7131069501745474E-2</v>
      </c>
      <c r="BB611" s="197"/>
      <c r="BC611" s="172"/>
      <c r="BD611" s="172"/>
      <c r="BE611" s="37" t="s">
        <v>87</v>
      </c>
      <c r="BF611" s="117">
        <v>37717181</v>
      </c>
      <c r="BG611" s="82">
        <f>IFERROR(BF611/BC600,"-")</f>
        <v>2.2746012287431311E-2</v>
      </c>
      <c r="BH611" s="117">
        <v>95</v>
      </c>
      <c r="BI611" s="82">
        <f>IFERROR(BH611/BD600,"-")</f>
        <v>6.2335958005249346E-2</v>
      </c>
      <c r="BJ611" s="120">
        <f t="shared" si="395"/>
        <v>397022.95789473684</v>
      </c>
      <c r="BK611" s="83">
        <f t="shared" si="413"/>
        <v>5.8569667077681874E-2</v>
      </c>
      <c r="BL611" s="197"/>
      <c r="BM611" s="172"/>
      <c r="BN611" s="172"/>
      <c r="BO611" s="37" t="s">
        <v>87</v>
      </c>
      <c r="BP611" s="117">
        <v>35433510</v>
      </c>
      <c r="BQ611" s="82">
        <f>IFERROR(BP611/BM600,"-")</f>
        <v>5.455551719581072E-2</v>
      </c>
      <c r="BR611" s="117">
        <v>73</v>
      </c>
      <c r="BS611" s="82">
        <f>IFERROR(BR611/BN600,"-")</f>
        <v>0.11889250814332247</v>
      </c>
      <c r="BT611" s="120">
        <f t="shared" si="396"/>
        <v>485390.54794520547</v>
      </c>
      <c r="BU611" s="83">
        <f t="shared" si="414"/>
        <v>0.11196319018404909</v>
      </c>
      <c r="BV611" s="197"/>
      <c r="BW611" s="172"/>
      <c r="BX611" s="172"/>
      <c r="BY611" s="37" t="s">
        <v>87</v>
      </c>
      <c r="BZ611" s="117">
        <f t="shared" si="406"/>
        <v>181697938</v>
      </c>
      <c r="CA611" s="82">
        <f>IFERROR(BZ611/BW600,"-")</f>
        <v>1.3608358977760499E-2</v>
      </c>
      <c r="CB611" s="117">
        <f t="shared" si="407"/>
        <v>427</v>
      </c>
      <c r="CC611" s="82">
        <f>IFERROR(CB611/BX600,"-")</f>
        <v>2.8233271621264214E-2</v>
      </c>
      <c r="CD611" s="120">
        <f t="shared" si="397"/>
        <v>425522.1030444965</v>
      </c>
      <c r="CE611" s="83">
        <f t="shared" si="415"/>
        <v>2.6601046598554699E-2</v>
      </c>
    </row>
    <row r="612" spans="2:83" s="31" customFormat="1" ht="13.15" customHeight="1">
      <c r="B612" s="216"/>
      <c r="C612" s="175"/>
      <c r="D612" s="197"/>
      <c r="E612" s="172"/>
      <c r="F612" s="172"/>
      <c r="G612" s="37" t="s">
        <v>89</v>
      </c>
      <c r="H612" s="117">
        <v>120530</v>
      </c>
      <c r="I612" s="82">
        <f>IFERROR(H612/E600,"-")</f>
        <v>1.8852761077815462E-3</v>
      </c>
      <c r="J612" s="117">
        <v>3</v>
      </c>
      <c r="K612" s="82">
        <f>IFERROR(J612/F600,"-")</f>
        <v>8.8235294117647065E-2</v>
      </c>
      <c r="L612" s="120">
        <f t="shared" si="390"/>
        <v>40176.666666666664</v>
      </c>
      <c r="M612" s="83">
        <f t="shared" si="408"/>
        <v>8.3333333333333329E-2</v>
      </c>
      <c r="N612" s="197"/>
      <c r="O612" s="172"/>
      <c r="P612" s="172"/>
      <c r="Q612" s="37" t="s">
        <v>89</v>
      </c>
      <c r="R612" s="117">
        <v>1712366</v>
      </c>
      <c r="S612" s="82">
        <f>IFERROR(R612/O600,"-")</f>
        <v>1.6646894603252315E-2</v>
      </c>
      <c r="T612" s="117">
        <v>8</v>
      </c>
      <c r="U612" s="82">
        <f>IFERROR(T612/P600,"-")</f>
        <v>0.19047619047619047</v>
      </c>
      <c r="V612" s="120">
        <f t="shared" si="391"/>
        <v>214045.75</v>
      </c>
      <c r="W612" s="83">
        <f t="shared" si="409"/>
        <v>0.18181818181818182</v>
      </c>
      <c r="X612" s="197"/>
      <c r="Y612" s="172"/>
      <c r="Z612" s="172"/>
      <c r="AA612" s="37" t="s">
        <v>89</v>
      </c>
      <c r="AB612" s="117">
        <v>32747153</v>
      </c>
      <c r="AC612" s="82">
        <f>IFERROR(AB612/Y600,"-")</f>
        <v>8.9587972376141359E-3</v>
      </c>
      <c r="AD612" s="117">
        <v>530</v>
      </c>
      <c r="AE612" s="82">
        <f>IFERROR(AD612/Z600,"-")</f>
        <v>9.6451319381255687E-2</v>
      </c>
      <c r="AF612" s="120">
        <f t="shared" si="392"/>
        <v>61787.081132075473</v>
      </c>
      <c r="AG612" s="83">
        <f t="shared" si="410"/>
        <v>9.0243487144559847E-2</v>
      </c>
      <c r="AH612" s="197"/>
      <c r="AI612" s="172"/>
      <c r="AJ612" s="172"/>
      <c r="AK612" s="37" t="s">
        <v>89</v>
      </c>
      <c r="AL612" s="117">
        <v>32670380</v>
      </c>
      <c r="AM612" s="82">
        <f>IFERROR(AL612/AI600,"-")</f>
        <v>7.9317266277993438E-3</v>
      </c>
      <c r="AN612" s="117">
        <v>552</v>
      </c>
      <c r="AO612" s="82">
        <f>IFERROR(AN612/AJ600,"-")</f>
        <v>0.12443642921550947</v>
      </c>
      <c r="AP612" s="120">
        <f t="shared" si="393"/>
        <v>59185.471014492752</v>
      </c>
      <c r="AQ612" s="83">
        <f t="shared" si="411"/>
        <v>0.11810012836970475</v>
      </c>
      <c r="AR612" s="197"/>
      <c r="AS612" s="172"/>
      <c r="AT612" s="172"/>
      <c r="AU612" s="37" t="s">
        <v>89</v>
      </c>
      <c r="AV612" s="117">
        <v>40383947</v>
      </c>
      <c r="AW612" s="82">
        <f>IFERROR(AV612/AS600,"-")</f>
        <v>1.3013645019993214E-2</v>
      </c>
      <c r="AX612" s="117">
        <v>399</v>
      </c>
      <c r="AY612" s="82">
        <f>IFERROR(AX612/AT600,"-")</f>
        <v>0.13393756294058409</v>
      </c>
      <c r="AZ612" s="120">
        <f t="shared" si="394"/>
        <v>101212.89974937344</v>
      </c>
      <c r="BA612" s="83">
        <f t="shared" si="412"/>
        <v>0.12662646778800382</v>
      </c>
      <c r="BB612" s="197"/>
      <c r="BC612" s="172"/>
      <c r="BD612" s="172"/>
      <c r="BE612" s="37" t="s">
        <v>89</v>
      </c>
      <c r="BF612" s="117">
        <v>20027680</v>
      </c>
      <c r="BG612" s="82">
        <f>IFERROR(BF612/BC600,"-")</f>
        <v>1.2078046219009379E-2</v>
      </c>
      <c r="BH612" s="117">
        <v>212</v>
      </c>
      <c r="BI612" s="82">
        <f>IFERROR(BH612/BD600,"-")</f>
        <v>0.13910761154855644</v>
      </c>
      <c r="BJ612" s="120">
        <f t="shared" si="395"/>
        <v>94470.188679245286</v>
      </c>
      <c r="BK612" s="83">
        <f t="shared" si="413"/>
        <v>0.13070283600493218</v>
      </c>
      <c r="BL612" s="197"/>
      <c r="BM612" s="172"/>
      <c r="BN612" s="172"/>
      <c r="BO612" s="37" t="s">
        <v>89</v>
      </c>
      <c r="BP612" s="117">
        <v>7063944</v>
      </c>
      <c r="BQ612" s="82">
        <f>IFERROR(BP612/BM600,"-")</f>
        <v>1.0876063883093827E-2</v>
      </c>
      <c r="BR612" s="117">
        <v>73</v>
      </c>
      <c r="BS612" s="82">
        <f>IFERROR(BR612/BN600,"-")</f>
        <v>0.11889250814332247</v>
      </c>
      <c r="BT612" s="120">
        <f t="shared" si="396"/>
        <v>96766.356164383556</v>
      </c>
      <c r="BU612" s="83">
        <f t="shared" si="414"/>
        <v>0.11196319018404909</v>
      </c>
      <c r="BV612" s="197"/>
      <c r="BW612" s="172"/>
      <c r="BX612" s="172"/>
      <c r="BY612" s="37" t="s">
        <v>89</v>
      </c>
      <c r="BZ612" s="117">
        <f t="shared" si="406"/>
        <v>134726000</v>
      </c>
      <c r="CA612" s="82">
        <f>IFERROR(BZ612/BW600,"-")</f>
        <v>1.0090371920664068E-2</v>
      </c>
      <c r="CB612" s="117">
        <f t="shared" si="407"/>
        <v>1777</v>
      </c>
      <c r="CC612" s="82">
        <f>IFERROR(CB612/BX600,"-")</f>
        <v>0.11749537159481618</v>
      </c>
      <c r="CD612" s="120">
        <f t="shared" si="397"/>
        <v>75816.54473832302</v>
      </c>
      <c r="CE612" s="83">
        <f t="shared" si="415"/>
        <v>0.11070271617243957</v>
      </c>
    </row>
    <row r="613" spans="2:83" s="31" customFormat="1" ht="13.15" customHeight="1">
      <c r="B613" s="216"/>
      <c r="C613" s="175"/>
      <c r="D613" s="197"/>
      <c r="E613" s="172"/>
      <c r="F613" s="172"/>
      <c r="G613" s="37" t="s">
        <v>91</v>
      </c>
      <c r="H613" s="117">
        <v>319524</v>
      </c>
      <c r="I613" s="82">
        <f>IFERROR(H613/E600,"-")</f>
        <v>4.9978508509316419E-3</v>
      </c>
      <c r="J613" s="117">
        <v>5</v>
      </c>
      <c r="K613" s="82">
        <f>IFERROR(J613/F600,"-")</f>
        <v>0.14705882352941177</v>
      </c>
      <c r="L613" s="120">
        <f t="shared" si="390"/>
        <v>63904.800000000003</v>
      </c>
      <c r="M613" s="83">
        <f t="shared" si="408"/>
        <v>0.1388888888888889</v>
      </c>
      <c r="N613" s="197"/>
      <c r="O613" s="172"/>
      <c r="P613" s="172"/>
      <c r="Q613" s="37" t="s">
        <v>91</v>
      </c>
      <c r="R613" s="117">
        <v>57518</v>
      </c>
      <c r="S613" s="82">
        <f>IFERROR(R613/O600,"-")</f>
        <v>5.5916555443746645E-4</v>
      </c>
      <c r="T613" s="117">
        <v>5</v>
      </c>
      <c r="U613" s="82">
        <f>IFERROR(T613/P600,"-")</f>
        <v>0.11904761904761904</v>
      </c>
      <c r="V613" s="120">
        <f t="shared" si="391"/>
        <v>11503.6</v>
      </c>
      <c r="W613" s="83">
        <f t="shared" si="409"/>
        <v>0.11363636363636363</v>
      </c>
      <c r="X613" s="197"/>
      <c r="Y613" s="172"/>
      <c r="Z613" s="172"/>
      <c r="AA613" s="37" t="s">
        <v>91</v>
      </c>
      <c r="AB613" s="117">
        <v>53253559</v>
      </c>
      <c r="AC613" s="82">
        <f>IFERROR(AB613/Y600,"-")</f>
        <v>1.4568834037643559E-2</v>
      </c>
      <c r="AD613" s="117">
        <v>599</v>
      </c>
      <c r="AE613" s="82">
        <f>IFERROR(AD613/Z600,"-")</f>
        <v>0.10900818926296633</v>
      </c>
      <c r="AF613" s="120">
        <f t="shared" si="392"/>
        <v>88904.105175292148</v>
      </c>
      <c r="AG613" s="83">
        <f t="shared" si="410"/>
        <v>0.10199216754639877</v>
      </c>
      <c r="AH613" s="197"/>
      <c r="AI613" s="172"/>
      <c r="AJ613" s="172"/>
      <c r="AK613" s="37" t="s">
        <v>91</v>
      </c>
      <c r="AL613" s="117">
        <v>100845493</v>
      </c>
      <c r="AM613" s="82">
        <f>IFERROR(AL613/AI600,"-")</f>
        <v>2.4483305125978096E-2</v>
      </c>
      <c r="AN613" s="117">
        <v>877</v>
      </c>
      <c r="AO613" s="82">
        <f>IFERROR(AN613/AJ600,"-")</f>
        <v>0.19770063119927864</v>
      </c>
      <c r="AP613" s="120">
        <f t="shared" si="393"/>
        <v>114989.15963511972</v>
      </c>
      <c r="AQ613" s="83">
        <f t="shared" si="411"/>
        <v>0.18763371844244758</v>
      </c>
      <c r="AR613" s="197"/>
      <c r="AS613" s="172"/>
      <c r="AT613" s="172"/>
      <c r="AU613" s="37" t="s">
        <v>91</v>
      </c>
      <c r="AV613" s="117">
        <v>119820810</v>
      </c>
      <c r="AW613" s="82">
        <f>IFERROR(AV613/AS600,"-")</f>
        <v>3.8612013019630131E-2</v>
      </c>
      <c r="AX613" s="117">
        <v>877</v>
      </c>
      <c r="AY613" s="82">
        <f>IFERROR(AX613/AT600,"-")</f>
        <v>0.29439409197717353</v>
      </c>
      <c r="AZ613" s="120">
        <f t="shared" si="394"/>
        <v>136625.78107183581</v>
      </c>
      <c r="BA613" s="83">
        <f t="shared" si="412"/>
        <v>0.27832434147889556</v>
      </c>
      <c r="BB613" s="197"/>
      <c r="BC613" s="172"/>
      <c r="BD613" s="172"/>
      <c r="BE613" s="37" t="s">
        <v>91</v>
      </c>
      <c r="BF613" s="117">
        <v>88420961</v>
      </c>
      <c r="BG613" s="82">
        <f>IFERROR(BF613/BC600,"-")</f>
        <v>5.3323822514001903E-2</v>
      </c>
      <c r="BH613" s="117">
        <v>500</v>
      </c>
      <c r="BI613" s="82">
        <f>IFERROR(BH613/BD600,"-")</f>
        <v>0.32808398950131235</v>
      </c>
      <c r="BJ613" s="120">
        <f t="shared" si="395"/>
        <v>176841.92199999999</v>
      </c>
      <c r="BK613" s="83">
        <f t="shared" si="413"/>
        <v>0.30826140567200988</v>
      </c>
      <c r="BL613" s="197"/>
      <c r="BM613" s="172"/>
      <c r="BN613" s="172"/>
      <c r="BO613" s="37" t="s">
        <v>91</v>
      </c>
      <c r="BP613" s="117">
        <v>34758233</v>
      </c>
      <c r="BQ613" s="82">
        <f>IFERROR(BP613/BM600,"-")</f>
        <v>5.3515820987745655E-2</v>
      </c>
      <c r="BR613" s="117">
        <v>224</v>
      </c>
      <c r="BS613" s="82">
        <f>IFERROR(BR613/BN600,"-")</f>
        <v>0.36482084690553745</v>
      </c>
      <c r="BT613" s="120">
        <f t="shared" si="396"/>
        <v>155170.68303571429</v>
      </c>
      <c r="BU613" s="83">
        <f t="shared" si="414"/>
        <v>0.34355828220858897</v>
      </c>
      <c r="BV613" s="197"/>
      <c r="BW613" s="172"/>
      <c r="BX613" s="172"/>
      <c r="BY613" s="37" t="s">
        <v>91</v>
      </c>
      <c r="BZ613" s="117">
        <f t="shared" si="406"/>
        <v>397476098</v>
      </c>
      <c r="CA613" s="82">
        <f>IFERROR(BZ613/BW600,"-")</f>
        <v>2.9769173421569105E-2</v>
      </c>
      <c r="CB613" s="117">
        <f t="shared" si="407"/>
        <v>3087</v>
      </c>
      <c r="CC613" s="82">
        <f>IFERROR(CB613/BX600,"-")</f>
        <v>0.20411266860618885</v>
      </c>
      <c r="CD613" s="120">
        <f t="shared" si="397"/>
        <v>128758.04923874311</v>
      </c>
      <c r="CE613" s="83">
        <f t="shared" si="415"/>
        <v>0.19231248442561674</v>
      </c>
    </row>
    <row r="614" spans="2:83" s="31" customFormat="1" ht="13.15" customHeight="1">
      <c r="B614" s="216"/>
      <c r="C614" s="175"/>
      <c r="D614" s="197"/>
      <c r="E614" s="172"/>
      <c r="F614" s="172"/>
      <c r="G614" s="37" t="s">
        <v>95</v>
      </c>
      <c r="H614" s="117">
        <v>155844</v>
      </c>
      <c r="I614" s="82">
        <f>IFERROR(H614/E600,"-")</f>
        <v>2.4376418297611161E-3</v>
      </c>
      <c r="J614" s="117">
        <v>3</v>
      </c>
      <c r="K614" s="82">
        <f>IFERROR(J614/F600,"-")</f>
        <v>8.8235294117647065E-2</v>
      </c>
      <c r="L614" s="120">
        <f t="shared" si="390"/>
        <v>51948</v>
      </c>
      <c r="M614" s="83">
        <f t="shared" si="408"/>
        <v>8.3333333333333329E-2</v>
      </c>
      <c r="N614" s="197"/>
      <c r="O614" s="172"/>
      <c r="P614" s="172"/>
      <c r="Q614" s="37" t="s">
        <v>95</v>
      </c>
      <c r="R614" s="117">
        <v>579824</v>
      </c>
      <c r="S614" s="82">
        <f>IFERROR(R614/O600,"-")</f>
        <v>5.6368025389643157E-3</v>
      </c>
      <c r="T614" s="117">
        <v>7</v>
      </c>
      <c r="U614" s="82">
        <f>IFERROR(T614/P600,"-")</f>
        <v>0.16666666666666666</v>
      </c>
      <c r="V614" s="120">
        <f t="shared" si="391"/>
        <v>82832</v>
      </c>
      <c r="W614" s="83">
        <f t="shared" si="409"/>
        <v>0.15909090909090909</v>
      </c>
      <c r="X614" s="197"/>
      <c r="Y614" s="172"/>
      <c r="Z614" s="172"/>
      <c r="AA614" s="37" t="s">
        <v>95</v>
      </c>
      <c r="AB614" s="117">
        <v>24345444</v>
      </c>
      <c r="AC614" s="82">
        <f>IFERROR(AB614/Y600,"-")</f>
        <v>6.6603010177919784E-3</v>
      </c>
      <c r="AD614" s="117">
        <v>347</v>
      </c>
      <c r="AE614" s="82">
        <f>IFERROR(AD614/Z600,"-")</f>
        <v>6.3148316651501363E-2</v>
      </c>
      <c r="AF614" s="120">
        <f t="shared" si="392"/>
        <v>70159.78097982709</v>
      </c>
      <c r="AG614" s="83">
        <f t="shared" si="410"/>
        <v>5.9083943470117486E-2</v>
      </c>
      <c r="AH614" s="197"/>
      <c r="AI614" s="172"/>
      <c r="AJ614" s="172"/>
      <c r="AK614" s="37" t="s">
        <v>95</v>
      </c>
      <c r="AL614" s="117">
        <v>18127703</v>
      </c>
      <c r="AM614" s="82">
        <f>IFERROR(AL614/AI600,"-")</f>
        <v>4.4010502658964499E-3</v>
      </c>
      <c r="AN614" s="117">
        <v>404</v>
      </c>
      <c r="AO614" s="82">
        <f>IFERROR(AN614/AJ600,"-")</f>
        <v>9.107303877366997E-2</v>
      </c>
      <c r="AP614" s="120">
        <f t="shared" si="393"/>
        <v>44870.551980198019</v>
      </c>
      <c r="AQ614" s="83">
        <f t="shared" si="411"/>
        <v>8.6435601198117246E-2</v>
      </c>
      <c r="AR614" s="197"/>
      <c r="AS614" s="172"/>
      <c r="AT614" s="172"/>
      <c r="AU614" s="37" t="s">
        <v>95</v>
      </c>
      <c r="AV614" s="117">
        <v>19095421</v>
      </c>
      <c r="AW614" s="82">
        <f>IFERROR(AV614/AS600,"-")</f>
        <v>6.153460690737432E-3</v>
      </c>
      <c r="AX614" s="117">
        <v>323</v>
      </c>
      <c r="AY614" s="82">
        <f>IFERROR(AX614/AT600,"-")</f>
        <v>0.10842564618999664</v>
      </c>
      <c r="AZ614" s="120">
        <f t="shared" si="394"/>
        <v>59118.950464396286</v>
      </c>
      <c r="BA614" s="83">
        <f t="shared" si="412"/>
        <v>0.1025071405902888</v>
      </c>
      <c r="BB614" s="197"/>
      <c r="BC614" s="172"/>
      <c r="BD614" s="172"/>
      <c r="BE614" s="37" t="s">
        <v>95</v>
      </c>
      <c r="BF614" s="117">
        <v>7687710</v>
      </c>
      <c r="BG614" s="82">
        <f>IFERROR(BF614/BC600,"-")</f>
        <v>4.6362093212164654E-3</v>
      </c>
      <c r="BH614" s="117">
        <v>162</v>
      </c>
      <c r="BI614" s="82">
        <f>IFERROR(BH614/BD600,"-")</f>
        <v>0.1062992125984252</v>
      </c>
      <c r="BJ614" s="120">
        <f t="shared" si="395"/>
        <v>47455</v>
      </c>
      <c r="BK614" s="83">
        <f t="shared" si="413"/>
        <v>9.98766954377312E-2</v>
      </c>
      <c r="BL614" s="197"/>
      <c r="BM614" s="172"/>
      <c r="BN614" s="172"/>
      <c r="BO614" s="37" t="s">
        <v>95</v>
      </c>
      <c r="BP614" s="117">
        <v>1351503</v>
      </c>
      <c r="BQ614" s="82">
        <f>IFERROR(BP614/BM600,"-")</f>
        <v>2.0808535523771077E-3</v>
      </c>
      <c r="BR614" s="117">
        <v>46</v>
      </c>
      <c r="BS614" s="82">
        <f>IFERROR(BR614/BN600,"-")</f>
        <v>7.4918566775244305E-2</v>
      </c>
      <c r="BT614" s="120">
        <f t="shared" si="396"/>
        <v>29380.5</v>
      </c>
      <c r="BU614" s="83">
        <f t="shared" si="414"/>
        <v>7.0552147239263799E-2</v>
      </c>
      <c r="BV614" s="197"/>
      <c r="BW614" s="172"/>
      <c r="BX614" s="172"/>
      <c r="BY614" s="37" t="s">
        <v>95</v>
      </c>
      <c r="BZ614" s="117">
        <f t="shared" si="406"/>
        <v>71343449</v>
      </c>
      <c r="CA614" s="82">
        <f>IFERROR(BZ614/BW600,"-")</f>
        <v>5.3433037016828895E-3</v>
      </c>
      <c r="CB614" s="117">
        <f t="shared" si="407"/>
        <v>1292</v>
      </c>
      <c r="CC614" s="82">
        <f>IFERROR(CB614/BX600,"-")</f>
        <v>8.5427135678391955E-2</v>
      </c>
      <c r="CD614" s="120">
        <f t="shared" si="397"/>
        <v>55219.387770897833</v>
      </c>
      <c r="CE614" s="83">
        <f t="shared" si="415"/>
        <v>8.0488412658858713E-2</v>
      </c>
    </row>
    <row r="615" spans="2:83" s="31" customFormat="1" ht="13.15" customHeight="1">
      <c r="B615" s="216"/>
      <c r="C615" s="175"/>
      <c r="D615" s="197"/>
      <c r="E615" s="172"/>
      <c r="F615" s="172"/>
      <c r="G615" s="38" t="s">
        <v>93</v>
      </c>
      <c r="H615" s="118">
        <v>39094</v>
      </c>
      <c r="I615" s="84">
        <f>IFERROR(H615/E600,"-")</f>
        <v>6.1149078368548718E-4</v>
      </c>
      <c r="J615" s="118">
        <v>4</v>
      </c>
      <c r="K615" s="84">
        <f>IFERROR(J615/F600,"-")</f>
        <v>0.11764705882352941</v>
      </c>
      <c r="L615" s="121">
        <f t="shared" si="390"/>
        <v>9773.5</v>
      </c>
      <c r="M615" s="87">
        <f t="shared" si="408"/>
        <v>0.1111111111111111</v>
      </c>
      <c r="N615" s="197"/>
      <c r="O615" s="172"/>
      <c r="P615" s="172"/>
      <c r="Q615" s="38" t="s">
        <v>93</v>
      </c>
      <c r="R615" s="118">
        <v>582038</v>
      </c>
      <c r="S615" s="84">
        <f>IFERROR(R615/O600,"-")</f>
        <v>5.6583261061524054E-3</v>
      </c>
      <c r="T615" s="118">
        <v>10</v>
      </c>
      <c r="U615" s="84">
        <f>IFERROR(T615/P600,"-")</f>
        <v>0.23809523809523808</v>
      </c>
      <c r="V615" s="121">
        <f t="shared" si="391"/>
        <v>58203.8</v>
      </c>
      <c r="W615" s="87">
        <f t="shared" si="409"/>
        <v>0.22727272727272727</v>
      </c>
      <c r="X615" s="197"/>
      <c r="Y615" s="172"/>
      <c r="Z615" s="172"/>
      <c r="AA615" s="38" t="s">
        <v>93</v>
      </c>
      <c r="AB615" s="118">
        <v>7448948</v>
      </c>
      <c r="AC615" s="84">
        <f>IFERROR(AB615/Y600,"-")</f>
        <v>2.0378447789196007E-3</v>
      </c>
      <c r="AD615" s="118">
        <v>382</v>
      </c>
      <c r="AE615" s="84">
        <f>IFERROR(AD615/Z600,"-")</f>
        <v>6.9517743403093718E-2</v>
      </c>
      <c r="AF615" s="121">
        <f t="shared" si="392"/>
        <v>19499.863874345549</v>
      </c>
      <c r="AG615" s="87">
        <f t="shared" si="410"/>
        <v>6.5043419036267661E-2</v>
      </c>
      <c r="AH615" s="197"/>
      <c r="AI615" s="172"/>
      <c r="AJ615" s="172"/>
      <c r="AK615" s="38" t="s">
        <v>93</v>
      </c>
      <c r="AL615" s="118">
        <v>12553328</v>
      </c>
      <c r="AM615" s="84">
        <f>IFERROR(AL615/AI600,"-")</f>
        <v>3.0477014949045309E-3</v>
      </c>
      <c r="AN615" s="118">
        <v>472</v>
      </c>
      <c r="AO615" s="84">
        <f>IFERROR(AN615/AJ600,"-")</f>
        <v>0.10640216411181244</v>
      </c>
      <c r="AP615" s="121">
        <f t="shared" si="393"/>
        <v>26596.033898305086</v>
      </c>
      <c r="AQ615" s="87">
        <f t="shared" si="411"/>
        <v>0.10098416773641421</v>
      </c>
      <c r="AR615" s="197"/>
      <c r="AS615" s="172"/>
      <c r="AT615" s="172"/>
      <c r="AU615" s="38" t="s">
        <v>93</v>
      </c>
      <c r="AV615" s="118">
        <v>9229822</v>
      </c>
      <c r="AW615" s="84">
        <f>IFERROR(AV615/AS600,"-")</f>
        <v>2.9742914209382213E-3</v>
      </c>
      <c r="AX615" s="118">
        <v>418</v>
      </c>
      <c r="AY615" s="84">
        <f>IFERROR(AX615/AT600,"-")</f>
        <v>0.14031554212823094</v>
      </c>
      <c r="AZ615" s="121">
        <f t="shared" si="394"/>
        <v>22080.913875598086</v>
      </c>
      <c r="BA615" s="87">
        <f t="shared" si="412"/>
        <v>0.13265629958743255</v>
      </c>
      <c r="BB615" s="197"/>
      <c r="BC615" s="172"/>
      <c r="BD615" s="172"/>
      <c r="BE615" s="38" t="s">
        <v>93</v>
      </c>
      <c r="BF615" s="118">
        <v>7779523</v>
      </c>
      <c r="BG615" s="84">
        <f>IFERROR(BF615/BC600,"-")</f>
        <v>4.6915787727708101E-3</v>
      </c>
      <c r="BH615" s="118">
        <v>244</v>
      </c>
      <c r="BI615" s="84">
        <f>IFERROR(BH615/BD600,"-")</f>
        <v>0.16010498687664043</v>
      </c>
      <c r="BJ615" s="121">
        <f t="shared" si="395"/>
        <v>31883.290983606559</v>
      </c>
      <c r="BK615" s="87">
        <f t="shared" si="413"/>
        <v>0.1504315659679408</v>
      </c>
      <c r="BL615" s="197"/>
      <c r="BM615" s="172"/>
      <c r="BN615" s="172"/>
      <c r="BO615" s="38" t="s">
        <v>93</v>
      </c>
      <c r="BP615" s="118">
        <v>3260095</v>
      </c>
      <c r="BQ615" s="84">
        <f>IFERROR(BP615/BM600,"-")</f>
        <v>5.0194341128631213E-3</v>
      </c>
      <c r="BR615" s="118">
        <v>97</v>
      </c>
      <c r="BS615" s="84">
        <f>IFERROR(BR615/BN600,"-")</f>
        <v>0.15798045602605862</v>
      </c>
      <c r="BT615" s="121">
        <f t="shared" si="396"/>
        <v>33609.226804123711</v>
      </c>
      <c r="BU615" s="87">
        <f t="shared" si="414"/>
        <v>0.14877300613496933</v>
      </c>
      <c r="BV615" s="197"/>
      <c r="BW615" s="172"/>
      <c r="BX615" s="172"/>
      <c r="BY615" s="38" t="s">
        <v>93</v>
      </c>
      <c r="BZ615" s="118">
        <f t="shared" si="406"/>
        <v>40892848</v>
      </c>
      <c r="CA615" s="84">
        <f>IFERROR(BZ615/BW600,"-")</f>
        <v>3.0626905364605481E-3</v>
      </c>
      <c r="CB615" s="118">
        <f t="shared" si="407"/>
        <v>1627</v>
      </c>
      <c r="CC615" s="84">
        <f>IFERROR(CB615/BX600,"-")</f>
        <v>0.10757736048664375</v>
      </c>
      <c r="CD615" s="121">
        <f t="shared" si="397"/>
        <v>25133.895513214506</v>
      </c>
      <c r="CE615" s="87">
        <f t="shared" si="415"/>
        <v>0.10135808621978569</v>
      </c>
    </row>
    <row r="616" spans="2:83" s="31" customFormat="1" ht="13.15" customHeight="1">
      <c r="B616" s="216"/>
      <c r="C616" s="176"/>
      <c r="D616" s="198"/>
      <c r="E616" s="173"/>
      <c r="F616" s="173"/>
      <c r="G616" s="39" t="s">
        <v>100</v>
      </c>
      <c r="H616" s="114">
        <f>SUM(H600:H615)</f>
        <v>5432560</v>
      </c>
      <c r="I616" s="84">
        <f>IFERROR(H616/E600,"-")</f>
        <v>8.4973662756904655E-2</v>
      </c>
      <c r="J616" s="118">
        <v>26</v>
      </c>
      <c r="K616" s="84">
        <f>IFERROR(J616/F600,"-")</f>
        <v>0.76470588235294112</v>
      </c>
      <c r="L616" s="121">
        <f t="shared" si="390"/>
        <v>208944.61538461538</v>
      </c>
      <c r="M616" s="88">
        <f t="shared" si="408"/>
        <v>0.72222222222222221</v>
      </c>
      <c r="N616" s="198"/>
      <c r="O616" s="173"/>
      <c r="P616" s="173"/>
      <c r="Q616" s="39" t="s">
        <v>100</v>
      </c>
      <c r="R616" s="114">
        <f>SUM(R600:R615)</f>
        <v>13057140</v>
      </c>
      <c r="S616" s="84">
        <f>IFERROR(R616/O600,"-")</f>
        <v>0.12693596660988943</v>
      </c>
      <c r="T616" s="118">
        <v>38</v>
      </c>
      <c r="U616" s="84">
        <f>IFERROR(T616/P600,"-")</f>
        <v>0.90476190476190477</v>
      </c>
      <c r="V616" s="121">
        <f t="shared" si="391"/>
        <v>343608.94736842107</v>
      </c>
      <c r="W616" s="88">
        <f t="shared" si="409"/>
        <v>0.86363636363636365</v>
      </c>
      <c r="X616" s="198"/>
      <c r="Y616" s="173"/>
      <c r="Z616" s="173"/>
      <c r="AA616" s="39" t="s">
        <v>100</v>
      </c>
      <c r="AB616" s="114">
        <f>SUM(AB600:AB615)</f>
        <v>612112910</v>
      </c>
      <c r="AC616" s="84">
        <f>IFERROR(AB616/Y600,"-")</f>
        <v>0.16745869319436563</v>
      </c>
      <c r="AD616" s="118">
        <v>3977</v>
      </c>
      <c r="AE616" s="84">
        <f>IFERROR(AD616/Z600,"-")</f>
        <v>0.72374886260236582</v>
      </c>
      <c r="AF616" s="121">
        <f t="shared" si="392"/>
        <v>153913.2285642444</v>
      </c>
      <c r="AG616" s="88">
        <f t="shared" si="410"/>
        <v>0.67716669504512172</v>
      </c>
      <c r="AH616" s="198"/>
      <c r="AI616" s="173"/>
      <c r="AJ616" s="173"/>
      <c r="AK616" s="39" t="s">
        <v>100</v>
      </c>
      <c r="AL616" s="114">
        <f>SUM(AL600:AL615)</f>
        <v>841387479</v>
      </c>
      <c r="AM616" s="84">
        <f>IFERROR(AL616/AI600,"-")</f>
        <v>0.2042723553102615</v>
      </c>
      <c r="AN616" s="118">
        <v>3638</v>
      </c>
      <c r="AO616" s="84">
        <f>IFERROR(AN616/AJ600,"-")</f>
        <v>0.82010820559062214</v>
      </c>
      <c r="AP616" s="121">
        <f t="shared" si="393"/>
        <v>231277.48185816384</v>
      </c>
      <c r="AQ616" s="88">
        <f t="shared" si="411"/>
        <v>0.77834830979888747</v>
      </c>
      <c r="AR616" s="198"/>
      <c r="AS616" s="173"/>
      <c r="AT616" s="173"/>
      <c r="AU616" s="39" t="s">
        <v>100</v>
      </c>
      <c r="AV616" s="114">
        <f>SUM(AV600:AV615)</f>
        <v>766885875</v>
      </c>
      <c r="AW616" s="84">
        <f>IFERROR(AV616/AS600,"-")</f>
        <v>0.24712741793408377</v>
      </c>
      <c r="AX616" s="118">
        <v>2589</v>
      </c>
      <c r="AY616" s="84">
        <f>IFERROR(AX616/AT600,"-")</f>
        <v>0.86908358509566974</v>
      </c>
      <c r="AZ616" s="121">
        <f t="shared" si="394"/>
        <v>296209.29895712633</v>
      </c>
      <c r="BA616" s="88">
        <f t="shared" si="412"/>
        <v>0.82164392256426533</v>
      </c>
      <c r="BB616" s="198"/>
      <c r="BC616" s="173"/>
      <c r="BD616" s="173"/>
      <c r="BE616" s="39" t="s">
        <v>100</v>
      </c>
      <c r="BF616" s="114">
        <f>SUM(BF600:BF615)</f>
        <v>475030361</v>
      </c>
      <c r="BG616" s="84">
        <f>IFERROR(BF616/BC600,"-")</f>
        <v>0.28647545075568964</v>
      </c>
      <c r="BH616" s="118">
        <v>1333</v>
      </c>
      <c r="BI616" s="84">
        <f>IFERROR(BH616/BD600,"-")</f>
        <v>0.87467191601049865</v>
      </c>
      <c r="BJ616" s="121">
        <f t="shared" si="395"/>
        <v>356361.86121530383</v>
      </c>
      <c r="BK616" s="88">
        <f t="shared" si="413"/>
        <v>0.82182490752157833</v>
      </c>
      <c r="BL616" s="198"/>
      <c r="BM616" s="173"/>
      <c r="BN616" s="173"/>
      <c r="BO616" s="39" t="s">
        <v>100</v>
      </c>
      <c r="BP616" s="114">
        <f>SUM(BP600:BP615)</f>
        <v>194572154</v>
      </c>
      <c r="BQ616" s="84">
        <f>IFERROR(BP616/BM600,"-")</f>
        <v>0.29957473852782102</v>
      </c>
      <c r="BR616" s="118">
        <v>526</v>
      </c>
      <c r="BS616" s="84">
        <f>IFERROR(BR616/BN600,"-")</f>
        <v>0.85667752442996747</v>
      </c>
      <c r="BT616" s="121">
        <f t="shared" si="396"/>
        <v>369909.03802281368</v>
      </c>
      <c r="BU616" s="88">
        <f t="shared" si="414"/>
        <v>0.80674846625766872</v>
      </c>
      <c r="BV616" s="198"/>
      <c r="BW616" s="173"/>
      <c r="BX616" s="173"/>
      <c r="BY616" s="39" t="s">
        <v>100</v>
      </c>
      <c r="BZ616" s="114">
        <f t="shared" si="406"/>
        <v>2908478479</v>
      </c>
      <c r="CA616" s="84">
        <f>IFERROR(BZ616/BW600,"-")</f>
        <v>0.21783196692811588</v>
      </c>
      <c r="CB616" s="114">
        <f t="shared" si="407"/>
        <v>12127</v>
      </c>
      <c r="CC616" s="84">
        <f>IFERROR(CB616/BX600,"-")</f>
        <v>0.80183813805871462</v>
      </c>
      <c r="CD616" s="121">
        <f t="shared" si="397"/>
        <v>239834.95332728623</v>
      </c>
      <c r="CE616" s="88">
        <f t="shared" si="415"/>
        <v>0.75548218290555691</v>
      </c>
    </row>
    <row r="617" spans="2:83" s="31" customFormat="1" ht="13.15" customHeight="1">
      <c r="B617" s="216">
        <v>37</v>
      </c>
      <c r="C617" s="174" t="s">
        <v>3</v>
      </c>
      <c r="D617" s="196">
        <f>CI41</f>
        <v>32</v>
      </c>
      <c r="E617" s="171">
        <v>64292350</v>
      </c>
      <c r="F617" s="171">
        <v>31</v>
      </c>
      <c r="G617" s="35" t="s">
        <v>66</v>
      </c>
      <c r="H617" s="124">
        <v>91714</v>
      </c>
      <c r="I617" s="80">
        <f>IFERROR(H617/E617,"-")</f>
        <v>1.4265149741765543E-3</v>
      </c>
      <c r="J617" s="124">
        <v>7</v>
      </c>
      <c r="K617" s="80">
        <f>IFERROR(J617/F617,"-")</f>
        <v>0.22580645161290322</v>
      </c>
      <c r="L617" s="119">
        <f t="shared" si="390"/>
        <v>13102</v>
      </c>
      <c r="M617" s="81">
        <f t="shared" ref="M617:M633" si="416">IFERROR(J617/$CI$41,"-")</f>
        <v>0.21875</v>
      </c>
      <c r="N617" s="196">
        <f>CJ41</f>
        <v>140</v>
      </c>
      <c r="O617" s="171">
        <v>218862550</v>
      </c>
      <c r="P617" s="171">
        <v>132</v>
      </c>
      <c r="Q617" s="35" t="s">
        <v>66</v>
      </c>
      <c r="R617" s="124">
        <v>6641633</v>
      </c>
      <c r="S617" s="80">
        <f>IFERROR(R617/O617,"-")</f>
        <v>3.0346137335967253E-2</v>
      </c>
      <c r="T617" s="124">
        <v>35</v>
      </c>
      <c r="U617" s="80">
        <f>IFERROR(T617/P617,"-")</f>
        <v>0.26515151515151514</v>
      </c>
      <c r="V617" s="119">
        <f t="shared" si="391"/>
        <v>189760.94285714286</v>
      </c>
      <c r="W617" s="81">
        <f t="shared" ref="W617:W633" si="417">IFERROR(T617/$CJ$41,"-")</f>
        <v>0.25</v>
      </c>
      <c r="X617" s="196">
        <f>CK41</f>
        <v>18616</v>
      </c>
      <c r="Y617" s="171">
        <v>12148656100</v>
      </c>
      <c r="Z617" s="171">
        <v>17394</v>
      </c>
      <c r="AA617" s="35" t="s">
        <v>66</v>
      </c>
      <c r="AB617" s="124">
        <v>235935095</v>
      </c>
      <c r="AC617" s="80">
        <f>IFERROR(AB617/Y617,"-")</f>
        <v>1.9420674439866645E-2</v>
      </c>
      <c r="AD617" s="124">
        <v>2527</v>
      </c>
      <c r="AE617" s="80">
        <f>IFERROR(AD617/Z617,"-")</f>
        <v>0.14527998160285155</v>
      </c>
      <c r="AF617" s="119">
        <f t="shared" si="392"/>
        <v>93365.68856351405</v>
      </c>
      <c r="AG617" s="81">
        <f t="shared" ref="AG617:AG633" si="418">IFERROR(AD617/$CK$41,"-")</f>
        <v>0.13574344649763645</v>
      </c>
      <c r="AH617" s="196">
        <f>CL41</f>
        <v>14325</v>
      </c>
      <c r="AI617" s="171">
        <v>12298665050</v>
      </c>
      <c r="AJ617" s="171">
        <v>13646</v>
      </c>
      <c r="AK617" s="35" t="s">
        <v>66</v>
      </c>
      <c r="AL617" s="124">
        <v>349868927</v>
      </c>
      <c r="AM617" s="80">
        <f>IFERROR(AL617/AI617,"-")</f>
        <v>2.8447715713666014E-2</v>
      </c>
      <c r="AN617" s="124">
        <v>2711</v>
      </c>
      <c r="AO617" s="80">
        <f>IFERROR(AN617/AJ617,"-")</f>
        <v>0.19866627583174556</v>
      </c>
      <c r="AP617" s="119">
        <f t="shared" si="393"/>
        <v>129055.30320914791</v>
      </c>
      <c r="AQ617" s="81">
        <f t="shared" ref="AQ617:AQ633" si="419">IFERROR(AN617/$CL$41,"-")</f>
        <v>0.18924956369982548</v>
      </c>
      <c r="AR617" s="196">
        <f>CM41</f>
        <v>9391</v>
      </c>
      <c r="AS617" s="171">
        <v>9683727270</v>
      </c>
      <c r="AT617" s="171">
        <v>8886</v>
      </c>
      <c r="AU617" s="35" t="s">
        <v>66</v>
      </c>
      <c r="AV617" s="124">
        <v>319400769</v>
      </c>
      <c r="AW617" s="80">
        <f>IFERROR(AV617/AS617,"-")</f>
        <v>3.2983247059166713E-2</v>
      </c>
      <c r="AX617" s="124">
        <v>2159</v>
      </c>
      <c r="AY617" s="80">
        <f>IFERROR(AX617/AT617,"-")</f>
        <v>0.24296646410083278</v>
      </c>
      <c r="AZ617" s="119">
        <f t="shared" si="394"/>
        <v>147939.21676702178</v>
      </c>
      <c r="BA617" s="81">
        <f t="shared" ref="BA617:BA633" si="420">IFERROR(AX617/$CM$41,"-")</f>
        <v>0.22990096901288468</v>
      </c>
      <c r="BB617" s="196">
        <f>CN41</f>
        <v>4364</v>
      </c>
      <c r="BC617" s="171">
        <v>4825379110</v>
      </c>
      <c r="BD617" s="171">
        <v>4094</v>
      </c>
      <c r="BE617" s="35" t="s">
        <v>66</v>
      </c>
      <c r="BF617" s="124">
        <v>198074884</v>
      </c>
      <c r="BG617" s="80">
        <f>IFERROR(BF617/BC617,"-")</f>
        <v>4.1048564161417778E-2</v>
      </c>
      <c r="BH617" s="124">
        <v>1066</v>
      </c>
      <c r="BI617" s="80">
        <f>IFERROR(BH617/BD617,"-")</f>
        <v>0.26038104543234003</v>
      </c>
      <c r="BJ617" s="119">
        <f t="shared" si="395"/>
        <v>185811.3358348968</v>
      </c>
      <c r="BK617" s="81">
        <f t="shared" ref="BK617:BK633" si="421">IFERROR(BH617/$CN$41,"-")</f>
        <v>0.24427131072410632</v>
      </c>
      <c r="BL617" s="196">
        <f>CO41</f>
        <v>1609</v>
      </c>
      <c r="BM617" s="171">
        <v>1625856710</v>
      </c>
      <c r="BN617" s="171">
        <v>1469</v>
      </c>
      <c r="BO617" s="35" t="s">
        <v>66</v>
      </c>
      <c r="BP617" s="124">
        <v>68894274</v>
      </c>
      <c r="BQ617" s="80">
        <f>IFERROR(BP617/BM617,"-")</f>
        <v>4.2374136402217141E-2</v>
      </c>
      <c r="BR617" s="124">
        <v>353</v>
      </c>
      <c r="BS617" s="80">
        <f>IFERROR(BR617/BN617,"-")</f>
        <v>0.24029952348536418</v>
      </c>
      <c r="BT617" s="119">
        <f t="shared" si="396"/>
        <v>195167.91501416432</v>
      </c>
      <c r="BU617" s="81">
        <f t="shared" ref="BU617:BU633" si="422">IFERROR(BR617/$CO$41,"-")</f>
        <v>0.21939092604101926</v>
      </c>
      <c r="BV617" s="196">
        <f>CP41</f>
        <v>48477</v>
      </c>
      <c r="BW617" s="171">
        <f>SUM(E617,O617,Y617,AI617,AS617,BC617,BM617)</f>
        <v>40865439140</v>
      </c>
      <c r="BX617" s="171">
        <f>SUM(F617,P617,Z617,AJ617,AT617,BD617,BN617)</f>
        <v>45652</v>
      </c>
      <c r="BY617" s="35" t="s">
        <v>66</v>
      </c>
      <c r="BZ617" s="124">
        <f t="shared" si="406"/>
        <v>1178907296</v>
      </c>
      <c r="CA617" s="80">
        <f>IFERROR(BZ617/BW617,"-")</f>
        <v>2.8848516516883808E-2</v>
      </c>
      <c r="CB617" s="124">
        <f t="shared" si="407"/>
        <v>8858</v>
      </c>
      <c r="CC617" s="80">
        <f>IFERROR(CB617/BX617,"-")</f>
        <v>0.19403312012617191</v>
      </c>
      <c r="CD617" s="119">
        <f t="shared" si="397"/>
        <v>133089.55701061187</v>
      </c>
      <c r="CE617" s="81">
        <f t="shared" ref="CE617:CE633" si="423">IFERROR(CB617/$CP$41,"-")</f>
        <v>0.18272582874352786</v>
      </c>
    </row>
    <row r="618" spans="2:83" s="31" customFormat="1" ht="13.15" customHeight="1">
      <c r="B618" s="216"/>
      <c r="C618" s="175"/>
      <c r="D618" s="197"/>
      <c r="E618" s="172"/>
      <c r="F618" s="172"/>
      <c r="G618" s="36" t="s">
        <v>68</v>
      </c>
      <c r="H618" s="117">
        <v>169440</v>
      </c>
      <c r="I618" s="82">
        <f>IFERROR(H618/E617,"-")</f>
        <v>2.6354612951618663E-3</v>
      </c>
      <c r="J618" s="117">
        <v>9</v>
      </c>
      <c r="K618" s="82">
        <f>IFERROR(J618/F617,"-")</f>
        <v>0.29032258064516131</v>
      </c>
      <c r="L618" s="120">
        <f t="shared" si="390"/>
        <v>18826.666666666668</v>
      </c>
      <c r="M618" s="83">
        <f t="shared" si="416"/>
        <v>0.28125</v>
      </c>
      <c r="N618" s="197"/>
      <c r="O618" s="172"/>
      <c r="P618" s="172"/>
      <c r="Q618" s="36" t="s">
        <v>68</v>
      </c>
      <c r="R618" s="117">
        <v>942281</v>
      </c>
      <c r="S618" s="82">
        <f>IFERROR(R618/O617,"-")</f>
        <v>4.3053551190004868E-3</v>
      </c>
      <c r="T618" s="117">
        <v>39</v>
      </c>
      <c r="U618" s="82">
        <f>IFERROR(T618/P617,"-")</f>
        <v>0.29545454545454547</v>
      </c>
      <c r="V618" s="120">
        <f t="shared" si="391"/>
        <v>24161.051282051281</v>
      </c>
      <c r="W618" s="83">
        <f t="shared" si="417"/>
        <v>0.27857142857142858</v>
      </c>
      <c r="X618" s="197"/>
      <c r="Y618" s="172"/>
      <c r="Z618" s="172"/>
      <c r="AA618" s="36" t="s">
        <v>68</v>
      </c>
      <c r="AB618" s="117">
        <v>292584359</v>
      </c>
      <c r="AC618" s="82">
        <f>IFERROR(AB618/Y617,"-")</f>
        <v>2.4083681074814522E-2</v>
      </c>
      <c r="AD618" s="117">
        <v>3706</v>
      </c>
      <c r="AE618" s="82">
        <f>IFERROR(AD618/Z617,"-")</f>
        <v>0.21306197539381397</v>
      </c>
      <c r="AF618" s="120">
        <f t="shared" si="392"/>
        <v>78948.828656233134</v>
      </c>
      <c r="AG618" s="83">
        <f t="shared" si="418"/>
        <v>0.19907606360120328</v>
      </c>
      <c r="AH618" s="197"/>
      <c r="AI618" s="172"/>
      <c r="AJ618" s="172"/>
      <c r="AK618" s="36" t="s">
        <v>68</v>
      </c>
      <c r="AL618" s="117">
        <v>305852556</v>
      </c>
      <c r="AM618" s="82">
        <f>IFERROR(AL618/AI617,"-")</f>
        <v>2.4868760532672608E-2</v>
      </c>
      <c r="AN618" s="117">
        <v>3693</v>
      </c>
      <c r="AO618" s="82">
        <f>IFERROR(AN618/AJ617,"-")</f>
        <v>0.27062875567931993</v>
      </c>
      <c r="AP618" s="120">
        <f t="shared" si="393"/>
        <v>82819.538586515031</v>
      </c>
      <c r="AQ618" s="83">
        <f t="shared" si="419"/>
        <v>0.25780104712041885</v>
      </c>
      <c r="AR618" s="197"/>
      <c r="AS618" s="172"/>
      <c r="AT618" s="172"/>
      <c r="AU618" s="36" t="s">
        <v>68</v>
      </c>
      <c r="AV618" s="117">
        <v>183114449</v>
      </c>
      <c r="AW618" s="82">
        <f>IFERROR(AV618/AS617,"-")</f>
        <v>1.8909500845535481E-2</v>
      </c>
      <c r="AX618" s="117">
        <v>2707</v>
      </c>
      <c r="AY618" s="82">
        <f>IFERROR(AX618/AT617,"-")</f>
        <v>0.30463650686473104</v>
      </c>
      <c r="AZ618" s="120">
        <f t="shared" si="394"/>
        <v>67644.7909124492</v>
      </c>
      <c r="BA618" s="83">
        <f t="shared" si="420"/>
        <v>0.28825471195825791</v>
      </c>
      <c r="BB618" s="197"/>
      <c r="BC618" s="172"/>
      <c r="BD618" s="172"/>
      <c r="BE618" s="36" t="s">
        <v>68</v>
      </c>
      <c r="BF618" s="117">
        <v>93034352</v>
      </c>
      <c r="BG618" s="82">
        <f>IFERROR(BF618/BC617,"-")</f>
        <v>1.9280216098917044E-2</v>
      </c>
      <c r="BH618" s="117">
        <v>1295</v>
      </c>
      <c r="BI618" s="82">
        <f>IFERROR(BH618/BD617,"-")</f>
        <v>0.31631656082071324</v>
      </c>
      <c r="BJ618" s="120">
        <f t="shared" si="395"/>
        <v>71841.198455598453</v>
      </c>
      <c r="BK618" s="83">
        <f t="shared" si="421"/>
        <v>0.29674610449129241</v>
      </c>
      <c r="BL618" s="197"/>
      <c r="BM618" s="172"/>
      <c r="BN618" s="172"/>
      <c r="BO618" s="36" t="s">
        <v>68</v>
      </c>
      <c r="BP618" s="117">
        <v>27233709</v>
      </c>
      <c r="BQ618" s="82">
        <f>IFERROR(BP618/BM617,"-")</f>
        <v>1.6750374637873221E-2</v>
      </c>
      <c r="BR618" s="117">
        <v>433</v>
      </c>
      <c r="BS618" s="82">
        <f>IFERROR(BR618/BN617,"-")</f>
        <v>0.29475833900612664</v>
      </c>
      <c r="BT618" s="120">
        <f t="shared" si="396"/>
        <v>62895.401847575056</v>
      </c>
      <c r="BU618" s="83">
        <f t="shared" si="422"/>
        <v>0.26911124922311996</v>
      </c>
      <c r="BV618" s="197"/>
      <c r="BW618" s="172"/>
      <c r="BX618" s="172"/>
      <c r="BY618" s="36" t="s">
        <v>68</v>
      </c>
      <c r="BZ618" s="117">
        <f t="shared" si="406"/>
        <v>902931146</v>
      </c>
      <c r="CA618" s="82">
        <f>IFERROR(BZ618/BW617,"-")</f>
        <v>2.2095226798044876E-2</v>
      </c>
      <c r="CB618" s="117">
        <f t="shared" si="407"/>
        <v>11882</v>
      </c>
      <c r="CC618" s="82">
        <f>IFERROR(CB618/BX617,"-")</f>
        <v>0.26027337246999038</v>
      </c>
      <c r="CD618" s="120">
        <f t="shared" si="397"/>
        <v>75991.512035010936</v>
      </c>
      <c r="CE618" s="83">
        <f t="shared" si="423"/>
        <v>0.24510592652185573</v>
      </c>
    </row>
    <row r="619" spans="2:83" s="31" customFormat="1" ht="13.15" customHeight="1">
      <c r="B619" s="216"/>
      <c r="C619" s="175"/>
      <c r="D619" s="197"/>
      <c r="E619" s="172"/>
      <c r="F619" s="172"/>
      <c r="G619" s="37" t="s">
        <v>70</v>
      </c>
      <c r="H619" s="117">
        <v>23292</v>
      </c>
      <c r="I619" s="82">
        <f>IFERROR(H619/E617,"-")</f>
        <v>3.6228260438450296E-4</v>
      </c>
      <c r="J619" s="117">
        <v>4</v>
      </c>
      <c r="K619" s="82">
        <f>IFERROR(J619/F617,"-")</f>
        <v>0.12903225806451613</v>
      </c>
      <c r="L619" s="120">
        <f t="shared" si="390"/>
        <v>5823</v>
      </c>
      <c r="M619" s="83">
        <f t="shared" si="416"/>
        <v>0.125</v>
      </c>
      <c r="N619" s="197"/>
      <c r="O619" s="172"/>
      <c r="P619" s="172"/>
      <c r="Q619" s="37" t="s">
        <v>70</v>
      </c>
      <c r="R619" s="117">
        <v>744109</v>
      </c>
      <c r="S619" s="82">
        <f>IFERROR(R619/O617,"-")</f>
        <v>3.3998918499304701E-3</v>
      </c>
      <c r="T619" s="117">
        <v>29</v>
      </c>
      <c r="U619" s="82">
        <f>IFERROR(T619/P617,"-")</f>
        <v>0.2196969696969697</v>
      </c>
      <c r="V619" s="120">
        <f t="shared" si="391"/>
        <v>25658.931034482757</v>
      </c>
      <c r="W619" s="83">
        <f t="shared" si="417"/>
        <v>0.20714285714285716</v>
      </c>
      <c r="X619" s="197"/>
      <c r="Y619" s="172"/>
      <c r="Z619" s="172"/>
      <c r="AA619" s="37" t="s">
        <v>70</v>
      </c>
      <c r="AB619" s="117">
        <v>161209309</v>
      </c>
      <c r="AC619" s="82">
        <f>IFERROR(AB619/Y617,"-")</f>
        <v>1.3269723636345258E-2</v>
      </c>
      <c r="AD619" s="117">
        <v>3971</v>
      </c>
      <c r="AE619" s="82">
        <f>IFERROR(AD619/Z617,"-")</f>
        <v>0.22829711394733818</v>
      </c>
      <c r="AF619" s="120">
        <f t="shared" si="392"/>
        <v>40596.652984134977</v>
      </c>
      <c r="AG619" s="83">
        <f t="shared" si="418"/>
        <v>0.21331113021057155</v>
      </c>
      <c r="AH619" s="197"/>
      <c r="AI619" s="172"/>
      <c r="AJ619" s="172"/>
      <c r="AK619" s="37" t="s">
        <v>70</v>
      </c>
      <c r="AL619" s="117">
        <v>160451929</v>
      </c>
      <c r="AM619" s="82">
        <f>IFERROR(AL619/AI617,"-")</f>
        <v>1.3046288222964492E-2</v>
      </c>
      <c r="AN619" s="117">
        <v>3819</v>
      </c>
      <c r="AO619" s="82">
        <f>IFERROR(AN619/AJ617,"-")</f>
        <v>0.27986223069031219</v>
      </c>
      <c r="AP619" s="120">
        <f t="shared" si="393"/>
        <v>42014.121235925631</v>
      </c>
      <c r="AQ619" s="83">
        <f t="shared" si="419"/>
        <v>0.26659685863874344</v>
      </c>
      <c r="AR619" s="197"/>
      <c r="AS619" s="172"/>
      <c r="AT619" s="172"/>
      <c r="AU619" s="37" t="s">
        <v>70</v>
      </c>
      <c r="AV619" s="117">
        <v>115700906</v>
      </c>
      <c r="AW619" s="82">
        <f>IFERROR(AV619/AS617,"-")</f>
        <v>1.194797238439781E-2</v>
      </c>
      <c r="AX619" s="117">
        <v>2642</v>
      </c>
      <c r="AY619" s="82">
        <f>IFERROR(AX619/AT617,"-")</f>
        <v>0.29732162952959712</v>
      </c>
      <c r="AZ619" s="120">
        <f t="shared" si="394"/>
        <v>43792.924299772902</v>
      </c>
      <c r="BA619" s="83">
        <f t="shared" si="420"/>
        <v>0.2813331913534235</v>
      </c>
      <c r="BB619" s="197"/>
      <c r="BC619" s="172"/>
      <c r="BD619" s="172"/>
      <c r="BE619" s="37" t="s">
        <v>70</v>
      </c>
      <c r="BF619" s="117">
        <v>49095019</v>
      </c>
      <c r="BG619" s="82">
        <f>IFERROR(BF619/BC617,"-")</f>
        <v>1.0174334053516471E-2</v>
      </c>
      <c r="BH619" s="117">
        <v>1084</v>
      </c>
      <c r="BI619" s="82">
        <f>IFERROR(BH619/BD617,"-")</f>
        <v>0.26477772349780165</v>
      </c>
      <c r="BJ619" s="120">
        <f t="shared" si="395"/>
        <v>45290.607933579333</v>
      </c>
      <c r="BK619" s="83">
        <f t="shared" si="421"/>
        <v>0.24839596700274977</v>
      </c>
      <c r="BL619" s="197"/>
      <c r="BM619" s="172"/>
      <c r="BN619" s="172"/>
      <c r="BO619" s="37" t="s">
        <v>70</v>
      </c>
      <c r="BP619" s="117">
        <v>9438166</v>
      </c>
      <c r="BQ619" s="82">
        <f>IFERROR(BP619/BM617,"-")</f>
        <v>5.8050417001385074E-3</v>
      </c>
      <c r="BR619" s="117">
        <v>295</v>
      </c>
      <c r="BS619" s="82">
        <f>IFERROR(BR619/BN617,"-")</f>
        <v>0.20081688223281144</v>
      </c>
      <c r="BT619" s="120">
        <f t="shared" si="396"/>
        <v>31993.783050847458</v>
      </c>
      <c r="BU619" s="83">
        <f t="shared" si="422"/>
        <v>0.18334369173399628</v>
      </c>
      <c r="BV619" s="197"/>
      <c r="BW619" s="172"/>
      <c r="BX619" s="172"/>
      <c r="BY619" s="37" t="s">
        <v>70</v>
      </c>
      <c r="BZ619" s="117">
        <f t="shared" si="406"/>
        <v>496662730</v>
      </c>
      <c r="CA619" s="82">
        <f>IFERROR(BZ619/BW617,"-")</f>
        <v>1.2153612941696141E-2</v>
      </c>
      <c r="CB619" s="117">
        <f t="shared" si="407"/>
        <v>11844</v>
      </c>
      <c r="CC619" s="82">
        <f>IFERROR(CB619/BX617,"-")</f>
        <v>0.25944098834662227</v>
      </c>
      <c r="CD619" s="120">
        <f t="shared" si="397"/>
        <v>41933.698919284026</v>
      </c>
      <c r="CE619" s="83">
        <f t="shared" si="423"/>
        <v>0.24432204963178414</v>
      </c>
    </row>
    <row r="620" spans="2:83" s="31" customFormat="1" ht="13.15" customHeight="1">
      <c r="B620" s="216"/>
      <c r="C620" s="175"/>
      <c r="D620" s="197"/>
      <c r="E620" s="172"/>
      <c r="F620" s="172"/>
      <c r="G620" s="37" t="s">
        <v>72</v>
      </c>
      <c r="H620" s="117">
        <v>6885</v>
      </c>
      <c r="I620" s="82">
        <f>IFERROR(H620/E617,"-")</f>
        <v>1.0708894604101421E-4</v>
      </c>
      <c r="J620" s="117">
        <v>3</v>
      </c>
      <c r="K620" s="82">
        <f>IFERROR(J620/F617,"-")</f>
        <v>9.6774193548387094E-2</v>
      </c>
      <c r="L620" s="120">
        <f t="shared" si="390"/>
        <v>2295</v>
      </c>
      <c r="M620" s="83">
        <f t="shared" si="416"/>
        <v>9.375E-2</v>
      </c>
      <c r="N620" s="197"/>
      <c r="O620" s="172"/>
      <c r="P620" s="172"/>
      <c r="Q620" s="37" t="s">
        <v>72</v>
      </c>
      <c r="R620" s="117">
        <v>151461</v>
      </c>
      <c r="S620" s="82">
        <f>IFERROR(R620/O617,"-")</f>
        <v>6.9203707989329375E-4</v>
      </c>
      <c r="T620" s="117">
        <v>9</v>
      </c>
      <c r="U620" s="82">
        <f>IFERROR(T620/P617,"-")</f>
        <v>6.8181818181818177E-2</v>
      </c>
      <c r="V620" s="120">
        <f t="shared" si="391"/>
        <v>16829</v>
      </c>
      <c r="W620" s="83">
        <f t="shared" si="417"/>
        <v>6.4285714285714279E-2</v>
      </c>
      <c r="X620" s="197"/>
      <c r="Y620" s="172"/>
      <c r="Z620" s="172"/>
      <c r="AA620" s="37" t="s">
        <v>72</v>
      </c>
      <c r="AB620" s="117">
        <v>19250495</v>
      </c>
      <c r="AC620" s="82">
        <f>IFERROR(AB620/Y617,"-")</f>
        <v>1.5845781493477292E-3</v>
      </c>
      <c r="AD620" s="117">
        <v>644</v>
      </c>
      <c r="AE620" s="82">
        <f>IFERROR(AD620/Z617,"-")</f>
        <v>3.7024261239507875E-2</v>
      </c>
      <c r="AF620" s="120">
        <f t="shared" si="392"/>
        <v>29892.072981366458</v>
      </c>
      <c r="AG620" s="83">
        <f t="shared" si="418"/>
        <v>3.4593897722389341E-2</v>
      </c>
      <c r="AH620" s="197"/>
      <c r="AI620" s="172"/>
      <c r="AJ620" s="172"/>
      <c r="AK620" s="37" t="s">
        <v>72</v>
      </c>
      <c r="AL620" s="117">
        <v>27183653</v>
      </c>
      <c r="AM620" s="82">
        <f>IFERROR(AL620/AI617,"-")</f>
        <v>2.2102929780984646E-3</v>
      </c>
      <c r="AN620" s="117">
        <v>587</v>
      </c>
      <c r="AO620" s="82">
        <f>IFERROR(AN620/AJ617,"-")</f>
        <v>4.3016268503590797E-2</v>
      </c>
      <c r="AP620" s="120">
        <f t="shared" si="393"/>
        <v>46309.45996592845</v>
      </c>
      <c r="AQ620" s="83">
        <f t="shared" si="419"/>
        <v>4.0977312390924954E-2</v>
      </c>
      <c r="AR620" s="197"/>
      <c r="AS620" s="172"/>
      <c r="AT620" s="172"/>
      <c r="AU620" s="37" t="s">
        <v>72</v>
      </c>
      <c r="AV620" s="117">
        <v>16426605</v>
      </c>
      <c r="AW620" s="82">
        <f>IFERROR(AV620/AS617,"-")</f>
        <v>1.6963101646707158E-3</v>
      </c>
      <c r="AX620" s="117">
        <v>410</v>
      </c>
      <c r="AY620" s="82">
        <f>IFERROR(AX620/AT617,"-")</f>
        <v>4.6139995498537027E-2</v>
      </c>
      <c r="AZ620" s="120">
        <f t="shared" si="394"/>
        <v>40064.890243902439</v>
      </c>
      <c r="BA620" s="83">
        <f t="shared" si="420"/>
        <v>4.3658822276647857E-2</v>
      </c>
      <c r="BB620" s="197"/>
      <c r="BC620" s="172"/>
      <c r="BD620" s="172"/>
      <c r="BE620" s="37" t="s">
        <v>72</v>
      </c>
      <c r="BF620" s="117">
        <v>5057788</v>
      </c>
      <c r="BG620" s="82">
        <f>IFERROR(BF620/BC617,"-")</f>
        <v>1.0481638612639494E-3</v>
      </c>
      <c r="BH620" s="117">
        <v>137</v>
      </c>
      <c r="BI620" s="82">
        <f>IFERROR(BH620/BD617,"-")</f>
        <v>3.3463605276013678E-2</v>
      </c>
      <c r="BJ620" s="120">
        <f t="shared" si="395"/>
        <v>36918.160583941608</v>
      </c>
      <c r="BK620" s="83">
        <f t="shared" si="421"/>
        <v>3.1393217231897343E-2</v>
      </c>
      <c r="BL620" s="197"/>
      <c r="BM620" s="172"/>
      <c r="BN620" s="172"/>
      <c r="BO620" s="37" t="s">
        <v>72</v>
      </c>
      <c r="BP620" s="117">
        <v>460181</v>
      </c>
      <c r="BQ620" s="82">
        <f>IFERROR(BP620/BM617,"-")</f>
        <v>2.8303908774347032E-4</v>
      </c>
      <c r="BR620" s="117">
        <v>35</v>
      </c>
      <c r="BS620" s="82">
        <f>IFERROR(BR620/BN617,"-")</f>
        <v>2.3825731790333562E-2</v>
      </c>
      <c r="BT620" s="120">
        <f t="shared" si="396"/>
        <v>13148.028571428571</v>
      </c>
      <c r="BU620" s="83">
        <f t="shared" si="422"/>
        <v>2.175264139216905E-2</v>
      </c>
      <c r="BV620" s="197"/>
      <c r="BW620" s="172"/>
      <c r="BX620" s="172"/>
      <c r="BY620" s="37" t="s">
        <v>72</v>
      </c>
      <c r="BZ620" s="117">
        <f t="shared" si="406"/>
        <v>68537068</v>
      </c>
      <c r="CA620" s="82">
        <f>IFERROR(BZ620/BW617,"-")</f>
        <v>1.6771401321591182E-3</v>
      </c>
      <c r="CB620" s="117">
        <f t="shared" si="407"/>
        <v>1825</v>
      </c>
      <c r="CC620" s="82">
        <f>IFERROR(CB620/BX617,"-")</f>
        <v>3.9976342767020064E-2</v>
      </c>
      <c r="CD620" s="120">
        <f t="shared" si="397"/>
        <v>37554.557808219179</v>
      </c>
      <c r="CE620" s="83">
        <f t="shared" si="423"/>
        <v>3.7646719062648264E-2</v>
      </c>
    </row>
    <row r="621" spans="2:83" s="31" customFormat="1" ht="13.15" customHeight="1">
      <c r="B621" s="216"/>
      <c r="C621" s="175"/>
      <c r="D621" s="197"/>
      <c r="E621" s="172"/>
      <c r="F621" s="172"/>
      <c r="G621" s="37" t="s">
        <v>74</v>
      </c>
      <c r="H621" s="117">
        <v>860844</v>
      </c>
      <c r="I621" s="82">
        <f>IFERROR(H621/E617,"-")</f>
        <v>1.3389524570186034E-2</v>
      </c>
      <c r="J621" s="117">
        <v>3</v>
      </c>
      <c r="K621" s="82">
        <f>IFERROR(J621/F617,"-")</f>
        <v>9.6774193548387094E-2</v>
      </c>
      <c r="L621" s="120">
        <f t="shared" si="390"/>
        <v>286948</v>
      </c>
      <c r="M621" s="83">
        <f t="shared" si="416"/>
        <v>9.375E-2</v>
      </c>
      <c r="N621" s="197"/>
      <c r="O621" s="172"/>
      <c r="P621" s="172"/>
      <c r="Q621" s="37" t="s">
        <v>74</v>
      </c>
      <c r="R621" s="117">
        <v>2214922</v>
      </c>
      <c r="S621" s="82">
        <f>IFERROR(R621/O617,"-")</f>
        <v>1.0120150752150151E-2</v>
      </c>
      <c r="T621" s="117">
        <v>27</v>
      </c>
      <c r="U621" s="82">
        <f>IFERROR(T621/P617,"-")</f>
        <v>0.20454545454545456</v>
      </c>
      <c r="V621" s="120">
        <f t="shared" si="391"/>
        <v>82034.148148148146</v>
      </c>
      <c r="W621" s="83">
        <f t="shared" si="417"/>
        <v>0.19285714285714287</v>
      </c>
      <c r="X621" s="197"/>
      <c r="Y621" s="172"/>
      <c r="Z621" s="172"/>
      <c r="AA621" s="37" t="s">
        <v>74</v>
      </c>
      <c r="AB621" s="117">
        <v>187077020</v>
      </c>
      <c r="AC621" s="82">
        <f>IFERROR(AB621/Y617,"-")</f>
        <v>1.5398988864290924E-2</v>
      </c>
      <c r="AD621" s="117">
        <v>4487</v>
      </c>
      <c r="AE621" s="82">
        <f>IFERROR(AD621/Z617,"-")</f>
        <v>0.25796251581004942</v>
      </c>
      <c r="AF621" s="120">
        <f t="shared" si="392"/>
        <v>41693.117896144417</v>
      </c>
      <c r="AG621" s="83">
        <f t="shared" si="418"/>
        <v>0.24102922217447356</v>
      </c>
      <c r="AH621" s="197"/>
      <c r="AI621" s="172"/>
      <c r="AJ621" s="172"/>
      <c r="AK621" s="37" t="s">
        <v>74</v>
      </c>
      <c r="AL621" s="117">
        <v>231568444</v>
      </c>
      <c r="AM621" s="82">
        <f>IFERROR(AL621/AI617,"-")</f>
        <v>1.8828746295517659E-2</v>
      </c>
      <c r="AN621" s="117">
        <v>4265</v>
      </c>
      <c r="AO621" s="82">
        <f>IFERROR(AN621/AJ617,"-")</f>
        <v>0.31254580096731643</v>
      </c>
      <c r="AP621" s="120">
        <f t="shared" si="393"/>
        <v>54295.063071512312</v>
      </c>
      <c r="AQ621" s="83">
        <f t="shared" si="419"/>
        <v>0.29773123909249566</v>
      </c>
      <c r="AR621" s="197"/>
      <c r="AS621" s="172"/>
      <c r="AT621" s="172"/>
      <c r="AU621" s="37" t="s">
        <v>74</v>
      </c>
      <c r="AV621" s="117">
        <v>146214729</v>
      </c>
      <c r="AW621" s="82">
        <f>IFERROR(AV621/AS617,"-")</f>
        <v>1.5099013522713553E-2</v>
      </c>
      <c r="AX621" s="117">
        <v>2912</v>
      </c>
      <c r="AY621" s="82">
        <f>IFERROR(AX621/AT617,"-")</f>
        <v>0.32770650461399953</v>
      </c>
      <c r="AZ621" s="120">
        <f t="shared" si="394"/>
        <v>50211.101991758245</v>
      </c>
      <c r="BA621" s="83">
        <f t="shared" si="420"/>
        <v>0.31008412309658184</v>
      </c>
      <c r="BB621" s="197"/>
      <c r="BC621" s="172"/>
      <c r="BD621" s="172"/>
      <c r="BE621" s="37" t="s">
        <v>74</v>
      </c>
      <c r="BF621" s="117">
        <v>69298936</v>
      </c>
      <c r="BG621" s="82">
        <f>IFERROR(BF621/BC617,"-")</f>
        <v>1.4361345382456385E-2</v>
      </c>
      <c r="BH621" s="117">
        <v>1103</v>
      </c>
      <c r="BI621" s="82">
        <f>IFERROR(BH621/BD617,"-")</f>
        <v>0.26941866145578897</v>
      </c>
      <c r="BJ621" s="120">
        <f t="shared" si="395"/>
        <v>62827.684496826834</v>
      </c>
      <c r="BK621" s="83">
        <f t="shared" si="421"/>
        <v>0.25274977085242895</v>
      </c>
      <c r="BL621" s="197"/>
      <c r="BM621" s="172"/>
      <c r="BN621" s="172"/>
      <c r="BO621" s="37" t="s">
        <v>74</v>
      </c>
      <c r="BP621" s="117">
        <v>15331958</v>
      </c>
      <c r="BQ621" s="82">
        <f>IFERROR(BP621/BM617,"-")</f>
        <v>9.4300794809894402E-3</v>
      </c>
      <c r="BR621" s="117">
        <v>279</v>
      </c>
      <c r="BS621" s="82">
        <f>IFERROR(BR621/BN617,"-")</f>
        <v>0.18992511912865895</v>
      </c>
      <c r="BT621" s="120">
        <f t="shared" si="396"/>
        <v>54953.254480286741</v>
      </c>
      <c r="BU621" s="83">
        <f t="shared" si="422"/>
        <v>0.17339962709757614</v>
      </c>
      <c r="BV621" s="197"/>
      <c r="BW621" s="172"/>
      <c r="BX621" s="172"/>
      <c r="BY621" s="37" t="s">
        <v>74</v>
      </c>
      <c r="BZ621" s="117">
        <f t="shared" si="406"/>
        <v>652566853</v>
      </c>
      <c r="CA621" s="82">
        <f>IFERROR(BZ621/BW617,"-")</f>
        <v>1.5968673449571549E-2</v>
      </c>
      <c r="CB621" s="117">
        <f t="shared" si="407"/>
        <v>13076</v>
      </c>
      <c r="CC621" s="82">
        <f>IFERROR(CB621/BX617,"-")</f>
        <v>0.28642775782002977</v>
      </c>
      <c r="CD621" s="120">
        <f t="shared" si="397"/>
        <v>49905.693866625879</v>
      </c>
      <c r="CE621" s="83">
        <f t="shared" si="423"/>
        <v>0.26973616354147328</v>
      </c>
    </row>
    <row r="622" spans="2:83" s="31" customFormat="1" ht="13.15" customHeight="1">
      <c r="B622" s="216"/>
      <c r="C622" s="175"/>
      <c r="D622" s="197"/>
      <c r="E622" s="172"/>
      <c r="F622" s="172"/>
      <c r="G622" s="37" t="s">
        <v>76</v>
      </c>
      <c r="H622" s="117">
        <v>523177</v>
      </c>
      <c r="I622" s="82">
        <f>IFERROR(H622/E617,"-")</f>
        <v>8.1374689212635725E-3</v>
      </c>
      <c r="J622" s="117">
        <v>11</v>
      </c>
      <c r="K622" s="82">
        <f>IFERROR(J622/F617,"-")</f>
        <v>0.35483870967741937</v>
      </c>
      <c r="L622" s="120">
        <f t="shared" si="390"/>
        <v>47561.545454545456</v>
      </c>
      <c r="M622" s="83">
        <f t="shared" si="416"/>
        <v>0.34375</v>
      </c>
      <c r="N622" s="197"/>
      <c r="O622" s="172"/>
      <c r="P622" s="172"/>
      <c r="Q622" s="37" t="s">
        <v>76</v>
      </c>
      <c r="R622" s="117">
        <v>3414049</v>
      </c>
      <c r="S622" s="82">
        <f>IFERROR(R622/O617,"-")</f>
        <v>1.5599055206109954E-2</v>
      </c>
      <c r="T622" s="117">
        <v>42</v>
      </c>
      <c r="U622" s="82">
        <f>IFERROR(T622/P617,"-")</f>
        <v>0.31818181818181818</v>
      </c>
      <c r="V622" s="120">
        <f t="shared" si="391"/>
        <v>81286.880952380947</v>
      </c>
      <c r="W622" s="83">
        <f t="shared" si="417"/>
        <v>0.3</v>
      </c>
      <c r="X622" s="197"/>
      <c r="Y622" s="172"/>
      <c r="Z622" s="172"/>
      <c r="AA622" s="37" t="s">
        <v>76</v>
      </c>
      <c r="AB622" s="117">
        <v>401582057</v>
      </c>
      <c r="AC622" s="82">
        <f>IFERROR(AB622/Y617,"-")</f>
        <v>3.3055677409454365E-2</v>
      </c>
      <c r="AD622" s="117">
        <v>5364</v>
      </c>
      <c r="AE622" s="82">
        <f>IFERROR(AD622/Z617,"-")</f>
        <v>0.3083822007588824</v>
      </c>
      <c r="AF622" s="120">
        <f t="shared" si="392"/>
        <v>74866.155294556302</v>
      </c>
      <c r="AG622" s="83">
        <f t="shared" si="418"/>
        <v>0.28813923506660938</v>
      </c>
      <c r="AH622" s="197"/>
      <c r="AI622" s="172"/>
      <c r="AJ622" s="172"/>
      <c r="AK622" s="37" t="s">
        <v>76</v>
      </c>
      <c r="AL622" s="117">
        <v>475202592</v>
      </c>
      <c r="AM622" s="82">
        <f>IFERROR(AL622/AI617,"-")</f>
        <v>3.8638550612450411E-2</v>
      </c>
      <c r="AN622" s="117">
        <v>5364</v>
      </c>
      <c r="AO622" s="82">
        <f>IFERROR(AN622/AJ617,"-")</f>
        <v>0.39308222189652647</v>
      </c>
      <c r="AP622" s="120">
        <f t="shared" si="393"/>
        <v>88591.087248322146</v>
      </c>
      <c r="AQ622" s="83">
        <f t="shared" si="419"/>
        <v>0.37445026178010471</v>
      </c>
      <c r="AR622" s="197"/>
      <c r="AS622" s="172"/>
      <c r="AT622" s="172"/>
      <c r="AU622" s="37" t="s">
        <v>76</v>
      </c>
      <c r="AV622" s="117">
        <v>384864824</v>
      </c>
      <c r="AW622" s="82">
        <f>IFERROR(AV622/AS617,"-")</f>
        <v>3.9743459648260003E-2</v>
      </c>
      <c r="AX622" s="117">
        <v>3909</v>
      </c>
      <c r="AY622" s="82">
        <f>IFERROR(AX622/AT617,"-")</f>
        <v>0.43990546927751517</v>
      </c>
      <c r="AZ622" s="120">
        <f t="shared" si="394"/>
        <v>98456.081862368897</v>
      </c>
      <c r="BA622" s="83">
        <f t="shared" si="420"/>
        <v>0.41624960068150357</v>
      </c>
      <c r="BB622" s="197"/>
      <c r="BC622" s="172"/>
      <c r="BD622" s="172"/>
      <c r="BE622" s="37" t="s">
        <v>76</v>
      </c>
      <c r="BF622" s="117">
        <v>174803956</v>
      </c>
      <c r="BG622" s="82">
        <f>IFERROR(BF622/BC617,"-")</f>
        <v>3.6225952824668319E-2</v>
      </c>
      <c r="BH622" s="117">
        <v>1743</v>
      </c>
      <c r="BI622" s="82">
        <f>IFERROR(BH622/BD617,"-")</f>
        <v>0.42574499267220323</v>
      </c>
      <c r="BJ622" s="120">
        <f t="shared" si="395"/>
        <v>100289.13138267356</v>
      </c>
      <c r="BK622" s="83">
        <f t="shared" si="421"/>
        <v>0.39940421631530704</v>
      </c>
      <c r="BL622" s="197"/>
      <c r="BM622" s="172"/>
      <c r="BN622" s="172"/>
      <c r="BO622" s="37" t="s">
        <v>76</v>
      </c>
      <c r="BP622" s="117">
        <v>51578076</v>
      </c>
      <c r="BQ622" s="82">
        <f>IFERROR(BP622/BM617,"-")</f>
        <v>3.1723629568807449E-2</v>
      </c>
      <c r="BR622" s="117">
        <v>521</v>
      </c>
      <c r="BS622" s="82">
        <f>IFERROR(BR622/BN617,"-")</f>
        <v>0.35466303607896527</v>
      </c>
      <c r="BT622" s="120">
        <f t="shared" si="396"/>
        <v>98998.226487523993</v>
      </c>
      <c r="BU622" s="83">
        <f t="shared" si="422"/>
        <v>0.32380360472343073</v>
      </c>
      <c r="BV622" s="197"/>
      <c r="BW622" s="172"/>
      <c r="BX622" s="172"/>
      <c r="BY622" s="37" t="s">
        <v>76</v>
      </c>
      <c r="BZ622" s="117">
        <f t="shared" si="406"/>
        <v>1491968731</v>
      </c>
      <c r="CA622" s="82">
        <f>IFERROR(BZ622/BW617,"-")</f>
        <v>3.6509303763718221E-2</v>
      </c>
      <c r="CB622" s="117">
        <f t="shared" si="407"/>
        <v>16954</v>
      </c>
      <c r="CC622" s="82">
        <f>IFERROR(CB622/BX617,"-")</f>
        <v>0.37137474809427845</v>
      </c>
      <c r="CD622" s="120">
        <f t="shared" si="397"/>
        <v>88000.986846761822</v>
      </c>
      <c r="CE622" s="83">
        <f t="shared" si="423"/>
        <v>0.3497328630071993</v>
      </c>
    </row>
    <row r="623" spans="2:83" s="31" customFormat="1" ht="13.15" customHeight="1">
      <c r="B623" s="216"/>
      <c r="C623" s="175"/>
      <c r="D623" s="197"/>
      <c r="E623" s="172"/>
      <c r="F623" s="172"/>
      <c r="G623" s="37" t="s">
        <v>77</v>
      </c>
      <c r="H623" s="117">
        <v>4489956</v>
      </c>
      <c r="I623" s="82">
        <f>IFERROR(H623/E617,"-")</f>
        <v>6.9836551315980822E-2</v>
      </c>
      <c r="J623" s="117">
        <v>3</v>
      </c>
      <c r="K623" s="82">
        <f>IFERROR(J623/F617,"-")</f>
        <v>9.6774193548387094E-2</v>
      </c>
      <c r="L623" s="120">
        <f t="shared" si="390"/>
        <v>1496652</v>
      </c>
      <c r="M623" s="83">
        <f t="shared" si="416"/>
        <v>9.375E-2</v>
      </c>
      <c r="N623" s="197"/>
      <c r="O623" s="172"/>
      <c r="P623" s="172"/>
      <c r="Q623" s="37" t="s">
        <v>77</v>
      </c>
      <c r="R623" s="117">
        <v>4379369</v>
      </c>
      <c r="S623" s="82">
        <f>IFERROR(R623/O617,"-")</f>
        <v>2.0009677306601793E-2</v>
      </c>
      <c r="T623" s="117">
        <v>8</v>
      </c>
      <c r="U623" s="82">
        <f>IFERROR(T623/P617,"-")</f>
        <v>6.0606060606060608E-2</v>
      </c>
      <c r="V623" s="120">
        <f t="shared" si="391"/>
        <v>547421.125</v>
      </c>
      <c r="W623" s="83">
        <f t="shared" si="417"/>
        <v>5.7142857142857141E-2</v>
      </c>
      <c r="X623" s="197"/>
      <c r="Y623" s="172"/>
      <c r="Z623" s="172"/>
      <c r="AA623" s="37" t="s">
        <v>77</v>
      </c>
      <c r="AB623" s="117">
        <v>237124890</v>
      </c>
      <c r="AC623" s="82">
        <f>IFERROR(AB623/Y617,"-")</f>
        <v>1.9518610786916586E-2</v>
      </c>
      <c r="AD623" s="117">
        <v>1325</v>
      </c>
      <c r="AE623" s="82">
        <f>IFERROR(AD623/Z617,"-")</f>
        <v>7.6175692767621025E-2</v>
      </c>
      <c r="AF623" s="120">
        <f t="shared" si="392"/>
        <v>178962.18113207546</v>
      </c>
      <c r="AG623" s="83">
        <f t="shared" si="418"/>
        <v>7.1175333046841427E-2</v>
      </c>
      <c r="AH623" s="197"/>
      <c r="AI623" s="172"/>
      <c r="AJ623" s="172"/>
      <c r="AK623" s="37" t="s">
        <v>77</v>
      </c>
      <c r="AL623" s="117">
        <v>364794644</v>
      </c>
      <c r="AM623" s="82">
        <f>IFERROR(AL623/AI617,"-")</f>
        <v>2.96613203560658E-2</v>
      </c>
      <c r="AN623" s="117">
        <v>1724</v>
      </c>
      <c r="AO623" s="82">
        <f>IFERROR(AN623/AJ617,"-")</f>
        <v>0.12633738824563975</v>
      </c>
      <c r="AP623" s="120">
        <f t="shared" si="393"/>
        <v>211597.82134570766</v>
      </c>
      <c r="AQ623" s="83">
        <f t="shared" si="419"/>
        <v>0.12034904013961606</v>
      </c>
      <c r="AR623" s="197"/>
      <c r="AS623" s="172"/>
      <c r="AT623" s="172"/>
      <c r="AU623" s="37" t="s">
        <v>77</v>
      </c>
      <c r="AV623" s="117">
        <v>511974301</v>
      </c>
      <c r="AW623" s="82">
        <f>IFERROR(AV623/AS617,"-")</f>
        <v>5.2869549784418907E-2</v>
      </c>
      <c r="AX623" s="117">
        <v>1547</v>
      </c>
      <c r="AY623" s="82">
        <f>IFERROR(AX623/AT617,"-")</f>
        <v>0.17409408057618725</v>
      </c>
      <c r="AZ623" s="120">
        <f t="shared" si="394"/>
        <v>330946.54234001291</v>
      </c>
      <c r="BA623" s="83">
        <f t="shared" si="420"/>
        <v>0.1647321903950591</v>
      </c>
      <c r="BB623" s="197"/>
      <c r="BC623" s="172"/>
      <c r="BD623" s="172"/>
      <c r="BE623" s="37" t="s">
        <v>77</v>
      </c>
      <c r="BF623" s="117">
        <v>304811279</v>
      </c>
      <c r="BG623" s="82">
        <f>IFERROR(BF623/BC617,"-")</f>
        <v>6.3168358806941494E-2</v>
      </c>
      <c r="BH623" s="117">
        <v>878</v>
      </c>
      <c r="BI623" s="82">
        <f>IFERROR(BH623/BD617,"-")</f>
        <v>0.21446018563751831</v>
      </c>
      <c r="BJ623" s="120">
        <f t="shared" si="395"/>
        <v>347165.46583143505</v>
      </c>
      <c r="BK623" s="83">
        <f t="shared" si="421"/>
        <v>0.20119156736938587</v>
      </c>
      <c r="BL623" s="197"/>
      <c r="BM623" s="172"/>
      <c r="BN623" s="172"/>
      <c r="BO623" s="37" t="s">
        <v>77</v>
      </c>
      <c r="BP623" s="117">
        <v>140973135</v>
      </c>
      <c r="BQ623" s="82">
        <f>IFERROR(BP623/BM617,"-")</f>
        <v>8.6706986004935205E-2</v>
      </c>
      <c r="BR623" s="117">
        <v>319</v>
      </c>
      <c r="BS623" s="82">
        <f>IFERROR(BR623/BN617,"-")</f>
        <v>0.21715452688904016</v>
      </c>
      <c r="BT623" s="120">
        <f t="shared" si="396"/>
        <v>441922.05329153605</v>
      </c>
      <c r="BU623" s="83">
        <f t="shared" si="422"/>
        <v>0.19825978868862648</v>
      </c>
      <c r="BV623" s="197"/>
      <c r="BW623" s="172"/>
      <c r="BX623" s="172"/>
      <c r="BY623" s="37" t="s">
        <v>77</v>
      </c>
      <c r="BZ623" s="117">
        <f t="shared" si="406"/>
        <v>1568547574</v>
      </c>
      <c r="CA623" s="82">
        <f>IFERROR(BZ623/BW617,"-")</f>
        <v>3.8383230598020679E-2</v>
      </c>
      <c r="CB623" s="117">
        <f t="shared" si="407"/>
        <v>5804</v>
      </c>
      <c r="CC623" s="82">
        <f>IFERROR(CB623/BX617,"-")</f>
        <v>0.12713572242179971</v>
      </c>
      <c r="CD623" s="120">
        <f t="shared" si="397"/>
        <v>270252.85561681597</v>
      </c>
      <c r="CE623" s="83">
        <f t="shared" si="423"/>
        <v>0.11972688078882769</v>
      </c>
    </row>
    <row r="624" spans="2:83" s="31" customFormat="1" ht="13.15" customHeight="1">
      <c r="B624" s="216"/>
      <c r="C624" s="175"/>
      <c r="D624" s="197"/>
      <c r="E624" s="172"/>
      <c r="F624" s="172"/>
      <c r="G624" s="37" t="s">
        <v>79</v>
      </c>
      <c r="H624" s="117">
        <v>0</v>
      </c>
      <c r="I624" s="82">
        <f>IFERROR(H624/E617,"-")</f>
        <v>0</v>
      </c>
      <c r="J624" s="117">
        <v>0</v>
      </c>
      <c r="K624" s="82">
        <f>IFERROR(J624/F617,"-")</f>
        <v>0</v>
      </c>
      <c r="L624" s="120" t="str">
        <f t="shared" si="390"/>
        <v>-</v>
      </c>
      <c r="M624" s="83">
        <f t="shared" si="416"/>
        <v>0</v>
      </c>
      <c r="N624" s="197"/>
      <c r="O624" s="172"/>
      <c r="P624" s="172"/>
      <c r="Q624" s="37" t="s">
        <v>79</v>
      </c>
      <c r="R624" s="117">
        <v>0</v>
      </c>
      <c r="S624" s="82">
        <f>IFERROR(R624/O617,"-")</f>
        <v>0</v>
      </c>
      <c r="T624" s="117">
        <v>0</v>
      </c>
      <c r="U624" s="82">
        <f>IFERROR(T624/P617,"-")</f>
        <v>0</v>
      </c>
      <c r="V624" s="120" t="str">
        <f t="shared" si="391"/>
        <v>-</v>
      </c>
      <c r="W624" s="83">
        <f t="shared" si="417"/>
        <v>0</v>
      </c>
      <c r="X624" s="197"/>
      <c r="Y624" s="172"/>
      <c r="Z624" s="172"/>
      <c r="AA624" s="37" t="s">
        <v>79</v>
      </c>
      <c r="AB624" s="117">
        <v>3889</v>
      </c>
      <c r="AC624" s="82">
        <f>IFERROR(AB624/Y617,"-")</f>
        <v>3.2011771244393033E-7</v>
      </c>
      <c r="AD624" s="117">
        <v>3</v>
      </c>
      <c r="AE624" s="82">
        <f>IFERROR(AD624/Z617,"-")</f>
        <v>1.7247326664367022E-4</v>
      </c>
      <c r="AF624" s="120">
        <f t="shared" si="392"/>
        <v>1296.3333333333333</v>
      </c>
      <c r="AG624" s="83">
        <f t="shared" si="418"/>
        <v>1.6115169746454662E-4</v>
      </c>
      <c r="AH624" s="197"/>
      <c r="AI624" s="172"/>
      <c r="AJ624" s="172"/>
      <c r="AK624" s="37" t="s">
        <v>79</v>
      </c>
      <c r="AL624" s="117">
        <v>17149</v>
      </c>
      <c r="AM624" s="82">
        <f>IFERROR(AL624/AI617,"-")</f>
        <v>1.3943789777411655E-6</v>
      </c>
      <c r="AN624" s="117">
        <v>8</v>
      </c>
      <c r="AO624" s="82">
        <f>IFERROR(AN624/AJ617,"-")</f>
        <v>5.8625238165030044E-4</v>
      </c>
      <c r="AP624" s="120">
        <f t="shared" si="393"/>
        <v>2143.625</v>
      </c>
      <c r="AQ624" s="83">
        <f t="shared" si="419"/>
        <v>5.5846422338568934E-4</v>
      </c>
      <c r="AR624" s="197"/>
      <c r="AS624" s="172"/>
      <c r="AT624" s="172"/>
      <c r="AU624" s="37" t="s">
        <v>79</v>
      </c>
      <c r="AV624" s="117">
        <v>2996</v>
      </c>
      <c r="AW624" s="82">
        <f>IFERROR(AV624/AS617,"-")</f>
        <v>3.093850039830789E-7</v>
      </c>
      <c r="AX624" s="117">
        <v>5</v>
      </c>
      <c r="AY624" s="82">
        <f>IFERROR(AX624/AT617,"-")</f>
        <v>5.6268287193337837E-4</v>
      </c>
      <c r="AZ624" s="120">
        <f t="shared" si="394"/>
        <v>599.20000000000005</v>
      </c>
      <c r="BA624" s="83">
        <f t="shared" si="420"/>
        <v>5.3242466191033967E-4</v>
      </c>
      <c r="BB624" s="197"/>
      <c r="BC624" s="172"/>
      <c r="BD624" s="172"/>
      <c r="BE624" s="37" t="s">
        <v>79</v>
      </c>
      <c r="BF624" s="117">
        <v>1226</v>
      </c>
      <c r="BG624" s="82">
        <f>IFERROR(BF624/BC617,"-")</f>
        <v>2.540733011960173E-7</v>
      </c>
      <c r="BH624" s="117">
        <v>1</v>
      </c>
      <c r="BI624" s="82">
        <f>IFERROR(BH624/BD617,"-")</f>
        <v>2.4425989252564728E-4</v>
      </c>
      <c r="BJ624" s="120">
        <f t="shared" si="395"/>
        <v>1226</v>
      </c>
      <c r="BK624" s="83">
        <f t="shared" si="421"/>
        <v>2.2914757103574703E-4</v>
      </c>
      <c r="BL624" s="197"/>
      <c r="BM624" s="172"/>
      <c r="BN624" s="172"/>
      <c r="BO624" s="37" t="s">
        <v>79</v>
      </c>
      <c r="BP624" s="117">
        <v>4377</v>
      </c>
      <c r="BQ624" s="82">
        <f>IFERROR(BP624/BM617,"-")</f>
        <v>2.692119159750554E-6</v>
      </c>
      <c r="BR624" s="117">
        <v>2</v>
      </c>
      <c r="BS624" s="82">
        <f>IFERROR(BR624/BN617,"-")</f>
        <v>1.3614703880190605E-3</v>
      </c>
      <c r="BT624" s="120">
        <f t="shared" si="396"/>
        <v>2188.5</v>
      </c>
      <c r="BU624" s="83">
        <f t="shared" si="422"/>
        <v>1.243008079552517E-3</v>
      </c>
      <c r="BV624" s="197"/>
      <c r="BW624" s="172"/>
      <c r="BX624" s="172"/>
      <c r="BY624" s="37" t="s">
        <v>79</v>
      </c>
      <c r="BZ624" s="117">
        <f t="shared" si="406"/>
        <v>29637</v>
      </c>
      <c r="CA624" s="82">
        <f>IFERROR(BZ624/BW617,"-")</f>
        <v>7.2523385588656614E-7</v>
      </c>
      <c r="CB624" s="117">
        <f t="shared" si="407"/>
        <v>19</v>
      </c>
      <c r="CC624" s="82">
        <f>IFERROR(CB624/BX617,"-")</f>
        <v>4.161920616840445E-4</v>
      </c>
      <c r="CD624" s="120">
        <f t="shared" si="397"/>
        <v>1559.8421052631579</v>
      </c>
      <c r="CE624" s="83">
        <f t="shared" si="423"/>
        <v>3.9193844503579016E-4</v>
      </c>
    </row>
    <row r="625" spans="2:83" s="31" customFormat="1" ht="13.15" customHeight="1">
      <c r="B625" s="216"/>
      <c r="C625" s="175"/>
      <c r="D625" s="197"/>
      <c r="E625" s="172"/>
      <c r="F625" s="172"/>
      <c r="G625" s="37" t="s">
        <v>81</v>
      </c>
      <c r="H625" s="117">
        <v>39012</v>
      </c>
      <c r="I625" s="82">
        <f>IFERROR(H625/E617,"-")</f>
        <v>6.0679069904895377E-4</v>
      </c>
      <c r="J625" s="117">
        <v>1</v>
      </c>
      <c r="K625" s="82">
        <f>IFERROR(J625/F617,"-")</f>
        <v>3.2258064516129031E-2</v>
      </c>
      <c r="L625" s="120">
        <f t="shared" si="390"/>
        <v>39012</v>
      </c>
      <c r="M625" s="83">
        <f t="shared" si="416"/>
        <v>3.125E-2</v>
      </c>
      <c r="N625" s="197"/>
      <c r="O625" s="172"/>
      <c r="P625" s="172"/>
      <c r="Q625" s="37" t="s">
        <v>81</v>
      </c>
      <c r="R625" s="117">
        <v>0</v>
      </c>
      <c r="S625" s="82">
        <f>IFERROR(R625/O617,"-")</f>
        <v>0</v>
      </c>
      <c r="T625" s="117">
        <v>0</v>
      </c>
      <c r="U625" s="82">
        <f>IFERROR(T625/P617,"-")</f>
        <v>0</v>
      </c>
      <c r="V625" s="120" t="str">
        <f t="shared" si="391"/>
        <v>-</v>
      </c>
      <c r="W625" s="83">
        <f t="shared" si="417"/>
        <v>0</v>
      </c>
      <c r="X625" s="197"/>
      <c r="Y625" s="172"/>
      <c r="Z625" s="172"/>
      <c r="AA625" s="37" t="s">
        <v>81</v>
      </c>
      <c r="AB625" s="117">
        <v>2706166</v>
      </c>
      <c r="AC625" s="82">
        <f>IFERROR(AB625/Y617,"-")</f>
        <v>2.2275435058203682E-4</v>
      </c>
      <c r="AD625" s="117">
        <v>136</v>
      </c>
      <c r="AE625" s="82">
        <f>IFERROR(AD625/Z617,"-")</f>
        <v>7.8187880878463831E-3</v>
      </c>
      <c r="AF625" s="120">
        <f t="shared" si="392"/>
        <v>19898.279411764706</v>
      </c>
      <c r="AG625" s="83">
        <f t="shared" si="418"/>
        <v>7.30554361839278E-3</v>
      </c>
      <c r="AH625" s="197"/>
      <c r="AI625" s="172"/>
      <c r="AJ625" s="172"/>
      <c r="AK625" s="37" t="s">
        <v>81</v>
      </c>
      <c r="AL625" s="117">
        <v>2817113</v>
      </c>
      <c r="AM625" s="82">
        <f>IFERROR(AL625/AI617,"-")</f>
        <v>2.2905843752529873E-4</v>
      </c>
      <c r="AN625" s="117">
        <v>120</v>
      </c>
      <c r="AO625" s="82">
        <f>IFERROR(AN625/AJ617,"-")</f>
        <v>8.7937857247545066E-3</v>
      </c>
      <c r="AP625" s="120">
        <f t="shared" si="393"/>
        <v>23475.941666666666</v>
      </c>
      <c r="AQ625" s="83">
        <f t="shared" si="419"/>
        <v>8.3769633507853412E-3</v>
      </c>
      <c r="AR625" s="197"/>
      <c r="AS625" s="172"/>
      <c r="AT625" s="172"/>
      <c r="AU625" s="37" t="s">
        <v>81</v>
      </c>
      <c r="AV625" s="117">
        <v>2341936</v>
      </c>
      <c r="AW625" s="82">
        <f>IFERROR(AV625/AS617,"-")</f>
        <v>2.4184241611752868E-4</v>
      </c>
      <c r="AX625" s="117">
        <v>102</v>
      </c>
      <c r="AY625" s="82">
        <f>IFERROR(AX625/AT617,"-")</f>
        <v>1.1478730587440918E-2</v>
      </c>
      <c r="AZ625" s="120">
        <f t="shared" si="394"/>
        <v>22960.156862745098</v>
      </c>
      <c r="BA625" s="83">
        <f t="shared" si="420"/>
        <v>1.086146310297093E-2</v>
      </c>
      <c r="BB625" s="197"/>
      <c r="BC625" s="172"/>
      <c r="BD625" s="172"/>
      <c r="BE625" s="37" t="s">
        <v>81</v>
      </c>
      <c r="BF625" s="117">
        <v>414282</v>
      </c>
      <c r="BG625" s="82">
        <f>IFERROR(BF625/BC617,"-")</f>
        <v>8.5854808618342947E-5</v>
      </c>
      <c r="BH625" s="117">
        <v>19</v>
      </c>
      <c r="BI625" s="82">
        <f>IFERROR(BH625/BD617,"-")</f>
        <v>4.6409379579872984E-3</v>
      </c>
      <c r="BJ625" s="120">
        <f t="shared" si="395"/>
        <v>21804.315789473683</v>
      </c>
      <c r="BK625" s="83">
        <f t="shared" si="421"/>
        <v>4.3538038496791932E-3</v>
      </c>
      <c r="BL625" s="197"/>
      <c r="BM625" s="172"/>
      <c r="BN625" s="172"/>
      <c r="BO625" s="37" t="s">
        <v>81</v>
      </c>
      <c r="BP625" s="117">
        <v>74751</v>
      </c>
      <c r="BQ625" s="82">
        <f>IFERROR(BP625/BM617,"-")</f>
        <v>4.5976376356068917E-5</v>
      </c>
      <c r="BR625" s="117">
        <v>3</v>
      </c>
      <c r="BS625" s="82">
        <f>IFERROR(BR625/BN617,"-")</f>
        <v>2.0422055820285907E-3</v>
      </c>
      <c r="BT625" s="120">
        <f t="shared" si="396"/>
        <v>24917</v>
      </c>
      <c r="BU625" s="83">
        <f t="shared" si="422"/>
        <v>1.8645121193287756E-3</v>
      </c>
      <c r="BV625" s="197"/>
      <c r="BW625" s="172"/>
      <c r="BX625" s="172"/>
      <c r="BY625" s="37" t="s">
        <v>81</v>
      </c>
      <c r="BZ625" s="117">
        <f t="shared" si="406"/>
        <v>8393260</v>
      </c>
      <c r="CA625" s="82">
        <f>IFERROR(BZ625/BW617,"-")</f>
        <v>2.053877353732996E-4</v>
      </c>
      <c r="CB625" s="117">
        <f t="shared" si="407"/>
        <v>381</v>
      </c>
      <c r="CC625" s="82">
        <f>IFERROR(CB625/BX617,"-")</f>
        <v>8.3457460790326825E-3</v>
      </c>
      <c r="CD625" s="120">
        <f t="shared" si="397"/>
        <v>22029.553805774278</v>
      </c>
      <c r="CE625" s="83">
        <f t="shared" si="423"/>
        <v>7.8593972399282133E-3</v>
      </c>
    </row>
    <row r="626" spans="2:83" s="31" customFormat="1" ht="13.15" customHeight="1">
      <c r="B626" s="216"/>
      <c r="C626" s="175"/>
      <c r="D626" s="197"/>
      <c r="E626" s="172"/>
      <c r="F626" s="172"/>
      <c r="G626" s="37" t="s">
        <v>83</v>
      </c>
      <c r="H626" s="117">
        <v>23575</v>
      </c>
      <c r="I626" s="82">
        <f>IFERROR(H626/E617,"-")</f>
        <v>3.6668437224646476E-4</v>
      </c>
      <c r="J626" s="117">
        <v>3</v>
      </c>
      <c r="K626" s="82">
        <f>IFERROR(J626/F617,"-")</f>
        <v>9.6774193548387094E-2</v>
      </c>
      <c r="L626" s="120">
        <f t="shared" si="390"/>
        <v>7858.333333333333</v>
      </c>
      <c r="M626" s="83">
        <f t="shared" si="416"/>
        <v>9.375E-2</v>
      </c>
      <c r="N626" s="197"/>
      <c r="O626" s="172"/>
      <c r="P626" s="172"/>
      <c r="Q626" s="37" t="s">
        <v>83</v>
      </c>
      <c r="R626" s="117">
        <v>31490</v>
      </c>
      <c r="S626" s="82">
        <f>IFERROR(R626/O617,"-")</f>
        <v>1.4388025726648986E-4</v>
      </c>
      <c r="T626" s="117">
        <v>4</v>
      </c>
      <c r="U626" s="82">
        <f>IFERROR(T626/P617,"-")</f>
        <v>3.0303030303030304E-2</v>
      </c>
      <c r="V626" s="120">
        <f t="shared" si="391"/>
        <v>7872.5</v>
      </c>
      <c r="W626" s="83">
        <f t="shared" si="417"/>
        <v>2.8571428571428571E-2</v>
      </c>
      <c r="X626" s="197"/>
      <c r="Y626" s="172"/>
      <c r="Z626" s="172"/>
      <c r="AA626" s="37" t="s">
        <v>83</v>
      </c>
      <c r="AB626" s="117">
        <v>15261872</v>
      </c>
      <c r="AC626" s="82">
        <f>IFERROR(AB626/Y617,"-")</f>
        <v>1.2562601060046468E-3</v>
      </c>
      <c r="AD626" s="117">
        <v>490</v>
      </c>
      <c r="AE626" s="82">
        <f>IFERROR(AD626/Z617,"-")</f>
        <v>2.8170633551799471E-2</v>
      </c>
      <c r="AF626" s="120">
        <f t="shared" si="392"/>
        <v>31146.67755102041</v>
      </c>
      <c r="AG626" s="83">
        <f t="shared" si="418"/>
        <v>2.6321443919209282E-2</v>
      </c>
      <c r="AH626" s="197"/>
      <c r="AI626" s="172"/>
      <c r="AJ626" s="172"/>
      <c r="AK626" s="37" t="s">
        <v>83</v>
      </c>
      <c r="AL626" s="117">
        <v>12811234</v>
      </c>
      <c r="AM626" s="82">
        <f>IFERROR(AL626/AI617,"-")</f>
        <v>1.041676795645394E-3</v>
      </c>
      <c r="AN626" s="117">
        <v>545</v>
      </c>
      <c r="AO626" s="82">
        <f>IFERROR(AN626/AJ617,"-")</f>
        <v>3.9938443499926715E-2</v>
      </c>
      <c r="AP626" s="120">
        <f t="shared" si="393"/>
        <v>23506.851376146788</v>
      </c>
      <c r="AQ626" s="83">
        <f t="shared" si="419"/>
        <v>3.8045375218150088E-2</v>
      </c>
      <c r="AR626" s="197"/>
      <c r="AS626" s="172"/>
      <c r="AT626" s="172"/>
      <c r="AU626" s="37" t="s">
        <v>83</v>
      </c>
      <c r="AV626" s="117">
        <v>13474520</v>
      </c>
      <c r="AW626" s="82">
        <f>IFERROR(AV626/AS617,"-")</f>
        <v>1.3914600880741243E-3</v>
      </c>
      <c r="AX626" s="117">
        <v>474</v>
      </c>
      <c r="AY626" s="82">
        <f>IFERROR(AX626/AT617,"-")</f>
        <v>5.3342336259284265E-2</v>
      </c>
      <c r="AZ626" s="120">
        <f t="shared" si="394"/>
        <v>28427.257383966244</v>
      </c>
      <c r="BA626" s="83">
        <f t="shared" si="420"/>
        <v>5.0473857949100205E-2</v>
      </c>
      <c r="BB626" s="197"/>
      <c r="BC626" s="172"/>
      <c r="BD626" s="172"/>
      <c r="BE626" s="37" t="s">
        <v>83</v>
      </c>
      <c r="BF626" s="117">
        <v>15128087</v>
      </c>
      <c r="BG626" s="82">
        <f>IFERROR(BF626/BC617,"-")</f>
        <v>3.1351084868438449E-3</v>
      </c>
      <c r="BH626" s="117">
        <v>282</v>
      </c>
      <c r="BI626" s="82">
        <f>IFERROR(BH626/BD617,"-")</f>
        <v>6.8881289692232534E-2</v>
      </c>
      <c r="BJ626" s="120">
        <f t="shared" si="395"/>
        <v>53645.698581560282</v>
      </c>
      <c r="BK626" s="83">
        <f t="shared" si="421"/>
        <v>6.4619615032080663E-2</v>
      </c>
      <c r="BL626" s="197"/>
      <c r="BM626" s="172"/>
      <c r="BN626" s="172"/>
      <c r="BO626" s="37" t="s">
        <v>83</v>
      </c>
      <c r="BP626" s="117">
        <v>3483117</v>
      </c>
      <c r="BQ626" s="82">
        <f>IFERROR(BP626/BM617,"-")</f>
        <v>2.1423271673184532E-3</v>
      </c>
      <c r="BR626" s="117">
        <v>101</v>
      </c>
      <c r="BS626" s="82">
        <f>IFERROR(BR626/BN617,"-")</f>
        <v>6.8754254594962566E-2</v>
      </c>
      <c r="BT626" s="120">
        <f t="shared" si="396"/>
        <v>34486.30693069307</v>
      </c>
      <c r="BU626" s="83">
        <f t="shared" si="422"/>
        <v>6.2771908017402109E-2</v>
      </c>
      <c r="BV626" s="197"/>
      <c r="BW626" s="172"/>
      <c r="BX626" s="172"/>
      <c r="BY626" s="37" t="s">
        <v>83</v>
      </c>
      <c r="BZ626" s="117">
        <f t="shared" si="406"/>
        <v>60213895</v>
      </c>
      <c r="CA626" s="82">
        <f>IFERROR(BZ626/BW617,"-")</f>
        <v>1.4734674646151374E-3</v>
      </c>
      <c r="CB626" s="117">
        <f t="shared" si="407"/>
        <v>1899</v>
      </c>
      <c r="CC626" s="82">
        <f>IFERROR(CB626/BX617,"-")</f>
        <v>4.1597301323052657E-2</v>
      </c>
      <c r="CD626" s="120">
        <f t="shared" si="397"/>
        <v>31708.212216956294</v>
      </c>
      <c r="CE626" s="83">
        <f t="shared" si="423"/>
        <v>3.9173216164366607E-2</v>
      </c>
    </row>
    <row r="627" spans="2:83" s="31" customFormat="1" ht="13.15" customHeight="1">
      <c r="B627" s="216"/>
      <c r="C627" s="175"/>
      <c r="D627" s="197"/>
      <c r="E627" s="172"/>
      <c r="F627" s="172"/>
      <c r="G627" s="37" t="s">
        <v>85</v>
      </c>
      <c r="H627" s="117">
        <v>14354</v>
      </c>
      <c r="I627" s="82">
        <f>IFERROR(H627/E617,"-")</f>
        <v>2.2326139890671285E-4</v>
      </c>
      <c r="J627" s="117">
        <v>1</v>
      </c>
      <c r="K627" s="82">
        <f>IFERROR(J627/F617,"-")</f>
        <v>3.2258064516129031E-2</v>
      </c>
      <c r="L627" s="120">
        <f t="shared" si="390"/>
        <v>14354</v>
      </c>
      <c r="M627" s="83">
        <f t="shared" si="416"/>
        <v>3.125E-2</v>
      </c>
      <c r="N627" s="197"/>
      <c r="O627" s="172"/>
      <c r="P627" s="172"/>
      <c r="Q627" s="37" t="s">
        <v>85</v>
      </c>
      <c r="R627" s="117">
        <v>100070</v>
      </c>
      <c r="S627" s="82">
        <f>IFERROR(R627/O617,"-")</f>
        <v>4.5722760700722898E-4</v>
      </c>
      <c r="T627" s="117">
        <v>9</v>
      </c>
      <c r="U627" s="82">
        <f>IFERROR(T627/P617,"-")</f>
        <v>6.8181818181818177E-2</v>
      </c>
      <c r="V627" s="120">
        <f t="shared" si="391"/>
        <v>11118.888888888889</v>
      </c>
      <c r="W627" s="83">
        <f t="shared" si="417"/>
        <v>6.4285714285714279E-2</v>
      </c>
      <c r="X627" s="197"/>
      <c r="Y627" s="172"/>
      <c r="Z627" s="172"/>
      <c r="AA627" s="37" t="s">
        <v>85</v>
      </c>
      <c r="AB627" s="117">
        <v>15014669</v>
      </c>
      <c r="AC627" s="82">
        <f>IFERROR(AB627/Y617,"-")</f>
        <v>1.2359119293861647E-3</v>
      </c>
      <c r="AD627" s="117">
        <v>162</v>
      </c>
      <c r="AE627" s="82">
        <f>IFERROR(AD627/Z617,"-")</f>
        <v>9.313556398758192E-3</v>
      </c>
      <c r="AF627" s="120">
        <f t="shared" si="392"/>
        <v>92683.141975308637</v>
      </c>
      <c r="AG627" s="83">
        <f t="shared" si="418"/>
        <v>8.7021916630855185E-3</v>
      </c>
      <c r="AH627" s="197"/>
      <c r="AI627" s="172"/>
      <c r="AJ627" s="172"/>
      <c r="AK627" s="37" t="s">
        <v>85</v>
      </c>
      <c r="AL627" s="117">
        <v>20343813</v>
      </c>
      <c r="AM627" s="82">
        <f>IFERROR(AL627/AI617,"-")</f>
        <v>1.6541480654438995E-3</v>
      </c>
      <c r="AN627" s="117">
        <v>282</v>
      </c>
      <c r="AO627" s="82">
        <f>IFERROR(AN627/AJ617,"-")</f>
        <v>2.0665396453173092E-2</v>
      </c>
      <c r="AP627" s="120">
        <f t="shared" si="393"/>
        <v>72141.180851063837</v>
      </c>
      <c r="AQ627" s="83">
        <f t="shared" si="419"/>
        <v>1.9685863874345549E-2</v>
      </c>
      <c r="AR627" s="197"/>
      <c r="AS627" s="172"/>
      <c r="AT627" s="172"/>
      <c r="AU627" s="37" t="s">
        <v>85</v>
      </c>
      <c r="AV627" s="117">
        <v>23910033</v>
      </c>
      <c r="AW627" s="82">
        <f>IFERROR(AV627/AS617,"-")</f>
        <v>2.4690940103272857E-3</v>
      </c>
      <c r="AX627" s="117">
        <v>288</v>
      </c>
      <c r="AY627" s="82">
        <f>IFERROR(AX627/AT617,"-")</f>
        <v>3.2410533423362593E-2</v>
      </c>
      <c r="AZ627" s="120">
        <f t="shared" si="394"/>
        <v>83020.947916666672</v>
      </c>
      <c r="BA627" s="83">
        <f t="shared" si="420"/>
        <v>3.0667660526035565E-2</v>
      </c>
      <c r="BB627" s="197"/>
      <c r="BC627" s="172"/>
      <c r="BD627" s="172"/>
      <c r="BE627" s="37" t="s">
        <v>85</v>
      </c>
      <c r="BF627" s="117">
        <v>20039020</v>
      </c>
      <c r="BG627" s="82">
        <f>IFERROR(BF627/BC617,"-")</f>
        <v>4.1528384699290495E-3</v>
      </c>
      <c r="BH627" s="117">
        <v>224</v>
      </c>
      <c r="BI627" s="82">
        <f>IFERROR(BH627/BD617,"-")</f>
        <v>5.4714215925744991E-2</v>
      </c>
      <c r="BJ627" s="120">
        <f t="shared" si="395"/>
        <v>89459.91071428571</v>
      </c>
      <c r="BK627" s="83">
        <f t="shared" si="421"/>
        <v>5.1329055912007336E-2</v>
      </c>
      <c r="BL627" s="197"/>
      <c r="BM627" s="172"/>
      <c r="BN627" s="172"/>
      <c r="BO627" s="37" t="s">
        <v>85</v>
      </c>
      <c r="BP627" s="117">
        <v>5155562</v>
      </c>
      <c r="BQ627" s="82">
        <f>IFERROR(BP627/BM617,"-")</f>
        <v>3.1709817773547832E-3</v>
      </c>
      <c r="BR627" s="117">
        <v>93</v>
      </c>
      <c r="BS627" s="82">
        <f>IFERROR(BR627/BN617,"-")</f>
        <v>6.3308373042886321E-2</v>
      </c>
      <c r="BT627" s="120">
        <f t="shared" si="396"/>
        <v>55436.150537634407</v>
      </c>
      <c r="BU627" s="83">
        <f t="shared" si="422"/>
        <v>5.7799875699192045E-2</v>
      </c>
      <c r="BV627" s="197"/>
      <c r="BW627" s="172"/>
      <c r="BX627" s="172"/>
      <c r="BY627" s="37" t="s">
        <v>85</v>
      </c>
      <c r="BZ627" s="117">
        <f t="shared" si="406"/>
        <v>84577521</v>
      </c>
      <c r="CA627" s="82">
        <f>IFERROR(BZ627/BW617,"-")</f>
        <v>2.0696589289117325E-3</v>
      </c>
      <c r="CB627" s="117">
        <f t="shared" si="407"/>
        <v>1059</v>
      </c>
      <c r="CC627" s="82">
        <f>IFERROR(CB627/BX617,"-")</f>
        <v>2.3197231227547535E-2</v>
      </c>
      <c r="CD627" s="120">
        <f t="shared" si="397"/>
        <v>79865.45892351275</v>
      </c>
      <c r="CE627" s="83">
        <f t="shared" si="423"/>
        <v>2.1845411225942201E-2</v>
      </c>
    </row>
    <row r="628" spans="2:83" s="31" customFormat="1" ht="13.15" customHeight="1">
      <c r="B628" s="216"/>
      <c r="C628" s="175"/>
      <c r="D628" s="197"/>
      <c r="E628" s="172"/>
      <c r="F628" s="172"/>
      <c r="G628" s="37" t="s">
        <v>87</v>
      </c>
      <c r="H628" s="117">
        <v>0</v>
      </c>
      <c r="I628" s="82">
        <f>IFERROR(H628/E617,"-")</f>
        <v>0</v>
      </c>
      <c r="J628" s="117">
        <v>0</v>
      </c>
      <c r="K628" s="82">
        <f>IFERROR(J628/F617,"-")</f>
        <v>0</v>
      </c>
      <c r="L628" s="120" t="str">
        <f t="shared" si="390"/>
        <v>-</v>
      </c>
      <c r="M628" s="83">
        <f t="shared" si="416"/>
        <v>0</v>
      </c>
      <c r="N628" s="197"/>
      <c r="O628" s="172"/>
      <c r="P628" s="172"/>
      <c r="Q628" s="37" t="s">
        <v>87</v>
      </c>
      <c r="R628" s="117">
        <v>1487601</v>
      </c>
      <c r="S628" s="82">
        <f>IFERROR(R628/O617,"-")</f>
        <v>6.796964578910371E-3</v>
      </c>
      <c r="T628" s="117">
        <v>7</v>
      </c>
      <c r="U628" s="82">
        <f>IFERROR(T628/P617,"-")</f>
        <v>5.3030303030303032E-2</v>
      </c>
      <c r="V628" s="120">
        <f t="shared" si="391"/>
        <v>212514.42857142858</v>
      </c>
      <c r="W628" s="83">
        <f t="shared" si="417"/>
        <v>0.05</v>
      </c>
      <c r="X628" s="197"/>
      <c r="Y628" s="172"/>
      <c r="Z628" s="172"/>
      <c r="AA628" s="37" t="s">
        <v>87</v>
      </c>
      <c r="AB628" s="117">
        <v>65798998</v>
      </c>
      <c r="AC628" s="82">
        <f>IFERROR(AB628/Y617,"-")</f>
        <v>5.4161544666656587E-3</v>
      </c>
      <c r="AD628" s="117">
        <v>174</v>
      </c>
      <c r="AE628" s="82">
        <f>IFERROR(AD628/Z617,"-")</f>
        <v>1.0003449465332874E-2</v>
      </c>
      <c r="AF628" s="120">
        <f t="shared" si="392"/>
        <v>378155.16091954021</v>
      </c>
      <c r="AG628" s="83">
        <f t="shared" si="418"/>
        <v>9.346798452943705E-3</v>
      </c>
      <c r="AH628" s="197"/>
      <c r="AI628" s="172"/>
      <c r="AJ628" s="172"/>
      <c r="AK628" s="37" t="s">
        <v>87</v>
      </c>
      <c r="AL628" s="117">
        <v>130821605</v>
      </c>
      <c r="AM628" s="82">
        <f>IFERROR(AL628/AI617,"-")</f>
        <v>1.0637057312167389E-2</v>
      </c>
      <c r="AN628" s="117">
        <v>309</v>
      </c>
      <c r="AO628" s="82">
        <f>IFERROR(AN628/AJ617,"-")</f>
        <v>2.2643998241242854E-2</v>
      </c>
      <c r="AP628" s="120">
        <f t="shared" si="393"/>
        <v>423370.88996763754</v>
      </c>
      <c r="AQ628" s="83">
        <f t="shared" si="419"/>
        <v>2.1570680628272252E-2</v>
      </c>
      <c r="AR628" s="197"/>
      <c r="AS628" s="172"/>
      <c r="AT628" s="172"/>
      <c r="AU628" s="37" t="s">
        <v>87</v>
      </c>
      <c r="AV628" s="117">
        <v>181052548</v>
      </c>
      <c r="AW628" s="82">
        <f>IFERROR(AV628/AS617,"-")</f>
        <v>1.8696576530082307E-2</v>
      </c>
      <c r="AX628" s="117">
        <v>438</v>
      </c>
      <c r="AY628" s="82">
        <f>IFERROR(AX628/AT617,"-")</f>
        <v>4.9291019581363942E-2</v>
      </c>
      <c r="AZ628" s="120">
        <f t="shared" si="394"/>
        <v>413361.98173515982</v>
      </c>
      <c r="BA628" s="83">
        <f t="shared" si="420"/>
        <v>4.6640400383345756E-2</v>
      </c>
      <c r="BB628" s="197"/>
      <c r="BC628" s="172"/>
      <c r="BD628" s="172"/>
      <c r="BE628" s="37" t="s">
        <v>87</v>
      </c>
      <c r="BF628" s="117">
        <v>168085879</v>
      </c>
      <c r="BG628" s="82">
        <f>IFERROR(BF628/BC617,"-")</f>
        <v>3.4833714650868125E-2</v>
      </c>
      <c r="BH628" s="117">
        <v>321</v>
      </c>
      <c r="BI628" s="82">
        <f>IFERROR(BH628/BD617,"-")</f>
        <v>7.8407425500732778E-2</v>
      </c>
      <c r="BJ628" s="120">
        <f t="shared" si="395"/>
        <v>523632.02180685359</v>
      </c>
      <c r="BK628" s="83">
        <f t="shared" si="421"/>
        <v>7.3556370302474791E-2</v>
      </c>
      <c r="BL628" s="197"/>
      <c r="BM628" s="172"/>
      <c r="BN628" s="172"/>
      <c r="BO628" s="37" t="s">
        <v>87</v>
      </c>
      <c r="BP628" s="117">
        <v>62219140</v>
      </c>
      <c r="BQ628" s="82">
        <f>IFERROR(BP628/BM617,"-")</f>
        <v>3.8268526135984027E-2</v>
      </c>
      <c r="BR628" s="117">
        <v>160</v>
      </c>
      <c r="BS628" s="82">
        <f>IFERROR(BR628/BN617,"-")</f>
        <v>0.10891763104152484</v>
      </c>
      <c r="BT628" s="120">
        <f t="shared" si="396"/>
        <v>388869.625</v>
      </c>
      <c r="BU628" s="83">
        <f t="shared" si="422"/>
        <v>9.9440646364201371E-2</v>
      </c>
      <c r="BV628" s="197"/>
      <c r="BW628" s="172"/>
      <c r="BX628" s="172"/>
      <c r="BY628" s="37" t="s">
        <v>87</v>
      </c>
      <c r="BZ628" s="117">
        <f t="shared" si="406"/>
        <v>609465771</v>
      </c>
      <c r="CA628" s="82">
        <f>IFERROR(BZ628/BW617,"-")</f>
        <v>1.4913966026696661E-2</v>
      </c>
      <c r="CB628" s="117">
        <f t="shared" si="407"/>
        <v>1409</v>
      </c>
      <c r="CC628" s="82">
        <f>IFERROR(CB628/BX617,"-")</f>
        <v>3.0863927100674669E-2</v>
      </c>
      <c r="CD628" s="120">
        <f t="shared" si="397"/>
        <v>432552.00212916965</v>
      </c>
      <c r="CE628" s="83">
        <f t="shared" si="423"/>
        <v>2.9065329950285702E-2</v>
      </c>
    </row>
    <row r="629" spans="2:83" s="31" customFormat="1" ht="13.15" customHeight="1">
      <c r="B629" s="216"/>
      <c r="C629" s="175"/>
      <c r="D629" s="197"/>
      <c r="E629" s="172"/>
      <c r="F629" s="172"/>
      <c r="G629" s="37" t="s">
        <v>89</v>
      </c>
      <c r="H629" s="117">
        <v>143584</v>
      </c>
      <c r="I629" s="82">
        <f>IFERROR(H629/E617,"-")</f>
        <v>2.2332983628689882E-3</v>
      </c>
      <c r="J629" s="117">
        <v>3</v>
      </c>
      <c r="K629" s="82">
        <f>IFERROR(J629/F617,"-")</f>
        <v>9.6774193548387094E-2</v>
      </c>
      <c r="L629" s="120">
        <f t="shared" si="390"/>
        <v>47861.333333333336</v>
      </c>
      <c r="M629" s="83">
        <f t="shared" si="416"/>
        <v>9.375E-2</v>
      </c>
      <c r="N629" s="197"/>
      <c r="O629" s="172"/>
      <c r="P629" s="172"/>
      <c r="Q629" s="37" t="s">
        <v>89</v>
      </c>
      <c r="R629" s="117">
        <v>3056137</v>
      </c>
      <c r="S629" s="82">
        <f>IFERROR(R629/O617,"-")</f>
        <v>1.39637274627386E-2</v>
      </c>
      <c r="T629" s="117">
        <v>21</v>
      </c>
      <c r="U629" s="82">
        <f>IFERROR(T629/P617,"-")</f>
        <v>0.15909090909090909</v>
      </c>
      <c r="V629" s="120">
        <f t="shared" si="391"/>
        <v>145530.33333333334</v>
      </c>
      <c r="W629" s="83">
        <f t="shared" si="417"/>
        <v>0.15</v>
      </c>
      <c r="X629" s="197"/>
      <c r="Y629" s="172"/>
      <c r="Z629" s="172"/>
      <c r="AA629" s="37" t="s">
        <v>89</v>
      </c>
      <c r="AB629" s="117">
        <v>94484462</v>
      </c>
      <c r="AC629" s="82">
        <f>IFERROR(AB629/Y617,"-")</f>
        <v>7.7773591763783652E-3</v>
      </c>
      <c r="AD629" s="117">
        <v>1610</v>
      </c>
      <c r="AE629" s="82">
        <f>IFERROR(AD629/Z617,"-")</f>
        <v>9.2560653098769693E-2</v>
      </c>
      <c r="AF629" s="120">
        <f t="shared" si="392"/>
        <v>58686.001242236023</v>
      </c>
      <c r="AG629" s="83">
        <f t="shared" si="418"/>
        <v>8.648474430597336E-2</v>
      </c>
      <c r="AH629" s="197"/>
      <c r="AI629" s="172"/>
      <c r="AJ629" s="172"/>
      <c r="AK629" s="37" t="s">
        <v>89</v>
      </c>
      <c r="AL629" s="117">
        <v>100543905</v>
      </c>
      <c r="AM629" s="82">
        <f>IFERROR(AL629/AI617,"-")</f>
        <v>8.1751884933235087E-3</v>
      </c>
      <c r="AN629" s="117">
        <v>1630</v>
      </c>
      <c r="AO629" s="82">
        <f>IFERROR(AN629/AJ617,"-")</f>
        <v>0.11944892276124872</v>
      </c>
      <c r="AP629" s="120">
        <f t="shared" si="393"/>
        <v>61683.377300613494</v>
      </c>
      <c r="AQ629" s="83">
        <f t="shared" si="419"/>
        <v>0.1137870855148342</v>
      </c>
      <c r="AR629" s="197"/>
      <c r="AS629" s="172"/>
      <c r="AT629" s="172"/>
      <c r="AU629" s="37" t="s">
        <v>89</v>
      </c>
      <c r="AV629" s="117">
        <v>102975407</v>
      </c>
      <c r="AW629" s="82">
        <f>IFERROR(AV629/AS617,"-")</f>
        <v>1.0633860715905932E-2</v>
      </c>
      <c r="AX629" s="117">
        <v>1183</v>
      </c>
      <c r="AY629" s="82">
        <f>IFERROR(AX629/AT617,"-")</f>
        <v>0.13313076749943731</v>
      </c>
      <c r="AZ629" s="120">
        <f t="shared" si="394"/>
        <v>87045.99070160609</v>
      </c>
      <c r="BA629" s="83">
        <f t="shared" si="420"/>
        <v>0.12597167500798637</v>
      </c>
      <c r="BB629" s="197"/>
      <c r="BC629" s="172"/>
      <c r="BD629" s="172"/>
      <c r="BE629" s="37" t="s">
        <v>89</v>
      </c>
      <c r="BF629" s="117">
        <v>52741596</v>
      </c>
      <c r="BG629" s="82">
        <f>IFERROR(BF629/BC617,"-")</f>
        <v>1.0930041929907555E-2</v>
      </c>
      <c r="BH629" s="117">
        <v>558</v>
      </c>
      <c r="BI629" s="82">
        <f>IFERROR(BH629/BD617,"-")</f>
        <v>0.13629702002931118</v>
      </c>
      <c r="BJ629" s="120">
        <f t="shared" si="395"/>
        <v>94518.989247311823</v>
      </c>
      <c r="BK629" s="83">
        <f t="shared" si="421"/>
        <v>0.12786434463794683</v>
      </c>
      <c r="BL629" s="197"/>
      <c r="BM629" s="172"/>
      <c r="BN629" s="172"/>
      <c r="BO629" s="37" t="s">
        <v>89</v>
      </c>
      <c r="BP629" s="117">
        <v>15839052</v>
      </c>
      <c r="BQ629" s="82">
        <f>IFERROR(BP629/BM617,"-")</f>
        <v>9.741972895016068E-3</v>
      </c>
      <c r="BR629" s="117">
        <v>205</v>
      </c>
      <c r="BS629" s="82">
        <f>IFERROR(BR629/BN617,"-")</f>
        <v>0.13955071477195372</v>
      </c>
      <c r="BT629" s="120">
        <f t="shared" si="396"/>
        <v>77263.668292682923</v>
      </c>
      <c r="BU629" s="83">
        <f t="shared" si="422"/>
        <v>0.127408328154133</v>
      </c>
      <c r="BV629" s="197"/>
      <c r="BW629" s="172"/>
      <c r="BX629" s="172"/>
      <c r="BY629" s="37" t="s">
        <v>89</v>
      </c>
      <c r="BZ629" s="117">
        <f t="shared" si="406"/>
        <v>369784143</v>
      </c>
      <c r="CA629" s="82">
        <f>IFERROR(BZ629/BW617,"-")</f>
        <v>9.0488234259067848E-3</v>
      </c>
      <c r="CB629" s="117">
        <f t="shared" si="407"/>
        <v>5210</v>
      </c>
      <c r="CC629" s="82">
        <f>IFERROR(CB629/BX617,"-")</f>
        <v>0.11412424428283537</v>
      </c>
      <c r="CD629" s="120">
        <f t="shared" si="397"/>
        <v>70975.843186180427</v>
      </c>
      <c r="CE629" s="83">
        <f t="shared" si="423"/>
        <v>0.10747364729665615</v>
      </c>
    </row>
    <row r="630" spans="2:83" s="31" customFormat="1" ht="13.15" customHeight="1">
      <c r="B630" s="216"/>
      <c r="C630" s="175"/>
      <c r="D630" s="197"/>
      <c r="E630" s="172"/>
      <c r="F630" s="172"/>
      <c r="G630" s="37" t="s">
        <v>91</v>
      </c>
      <c r="H630" s="117">
        <v>25168</v>
      </c>
      <c r="I630" s="82">
        <f>IFERROR(H630/E617,"-")</f>
        <v>3.9146181466379748E-4</v>
      </c>
      <c r="J630" s="117">
        <v>2</v>
      </c>
      <c r="K630" s="82">
        <f>IFERROR(J630/F617,"-")</f>
        <v>6.4516129032258063E-2</v>
      </c>
      <c r="L630" s="120">
        <f t="shared" si="390"/>
        <v>12584</v>
      </c>
      <c r="M630" s="83">
        <f t="shared" si="416"/>
        <v>6.25E-2</v>
      </c>
      <c r="N630" s="197"/>
      <c r="O630" s="172"/>
      <c r="P630" s="172"/>
      <c r="Q630" s="37" t="s">
        <v>91</v>
      </c>
      <c r="R630" s="117">
        <v>926348</v>
      </c>
      <c r="S630" s="82">
        <f>IFERROR(R630/O617,"-")</f>
        <v>4.2325560037566956E-3</v>
      </c>
      <c r="T630" s="117">
        <v>8</v>
      </c>
      <c r="U630" s="82">
        <f>IFERROR(T630/P617,"-")</f>
        <v>6.0606060606060608E-2</v>
      </c>
      <c r="V630" s="120">
        <f t="shared" si="391"/>
        <v>115793.5</v>
      </c>
      <c r="W630" s="83">
        <f t="shared" si="417"/>
        <v>5.7142857142857141E-2</v>
      </c>
      <c r="X630" s="197"/>
      <c r="Y630" s="172"/>
      <c r="Z630" s="172"/>
      <c r="AA630" s="37" t="s">
        <v>91</v>
      </c>
      <c r="AB630" s="117">
        <v>159537856</v>
      </c>
      <c r="AC630" s="82">
        <f>IFERROR(AB630/Y617,"-")</f>
        <v>1.3132140270231208E-2</v>
      </c>
      <c r="AD630" s="117">
        <v>1115</v>
      </c>
      <c r="AE630" s="82">
        <f>IFERROR(AD630/Z617,"-")</f>
        <v>6.4102564102564097E-2</v>
      </c>
      <c r="AF630" s="120">
        <f t="shared" si="392"/>
        <v>143083.2789237668</v>
      </c>
      <c r="AG630" s="83">
        <f t="shared" si="418"/>
        <v>5.9894714224323166E-2</v>
      </c>
      <c r="AH630" s="197"/>
      <c r="AI630" s="172"/>
      <c r="AJ630" s="172"/>
      <c r="AK630" s="37" t="s">
        <v>91</v>
      </c>
      <c r="AL630" s="117">
        <v>277216110</v>
      </c>
      <c r="AM630" s="82">
        <f>IFERROR(AL630/AI617,"-")</f>
        <v>2.2540341482021255E-2</v>
      </c>
      <c r="AN630" s="117">
        <v>1863</v>
      </c>
      <c r="AO630" s="82">
        <f>IFERROR(AN630/AJ617,"-")</f>
        <v>0.13652352337681373</v>
      </c>
      <c r="AP630" s="120">
        <f t="shared" si="393"/>
        <v>148800.91787439614</v>
      </c>
      <c r="AQ630" s="83">
        <f t="shared" si="419"/>
        <v>0.13005235602094239</v>
      </c>
      <c r="AR630" s="197"/>
      <c r="AS630" s="172"/>
      <c r="AT630" s="172"/>
      <c r="AU630" s="37" t="s">
        <v>91</v>
      </c>
      <c r="AV630" s="117">
        <v>304334653</v>
      </c>
      <c r="AW630" s="82">
        <f>IFERROR(AV630/AS617,"-")</f>
        <v>3.1427429182441236E-2</v>
      </c>
      <c r="AX630" s="117">
        <v>2010</v>
      </c>
      <c r="AY630" s="82">
        <f>IFERROR(AX630/AT617,"-")</f>
        <v>0.22619851451721809</v>
      </c>
      <c r="AZ630" s="120">
        <f t="shared" si="394"/>
        <v>151410.27512437809</v>
      </c>
      <c r="BA630" s="83">
        <f t="shared" si="420"/>
        <v>0.21403471408795655</v>
      </c>
      <c r="BB630" s="197"/>
      <c r="BC630" s="172"/>
      <c r="BD630" s="172"/>
      <c r="BE630" s="37" t="s">
        <v>91</v>
      </c>
      <c r="BF630" s="117">
        <v>198006001</v>
      </c>
      <c r="BG630" s="82">
        <f>IFERROR(BF630/BC617,"-")</f>
        <v>4.103428901361493E-2</v>
      </c>
      <c r="BH630" s="117">
        <v>1294</v>
      </c>
      <c r="BI630" s="82">
        <f>IFERROR(BH630/BD617,"-")</f>
        <v>0.31607230092818761</v>
      </c>
      <c r="BJ630" s="120">
        <f t="shared" si="395"/>
        <v>153018.54791344667</v>
      </c>
      <c r="BK630" s="83">
        <f t="shared" si="421"/>
        <v>0.29651695692025665</v>
      </c>
      <c r="BL630" s="197"/>
      <c r="BM630" s="172"/>
      <c r="BN630" s="172"/>
      <c r="BO630" s="37" t="s">
        <v>91</v>
      </c>
      <c r="BP630" s="117">
        <v>51953488</v>
      </c>
      <c r="BQ630" s="82">
        <f>IFERROR(BP630/BM617,"-")</f>
        <v>3.1954530605590697E-2</v>
      </c>
      <c r="BR630" s="117">
        <v>428</v>
      </c>
      <c r="BS630" s="82">
        <f>IFERROR(BR630/BN617,"-")</f>
        <v>0.29135466303607899</v>
      </c>
      <c r="BT630" s="120">
        <f t="shared" si="396"/>
        <v>121386.65420560748</v>
      </c>
      <c r="BU630" s="83">
        <f t="shared" si="422"/>
        <v>0.26600372902423863</v>
      </c>
      <c r="BV630" s="197"/>
      <c r="BW630" s="172"/>
      <c r="BX630" s="172"/>
      <c r="BY630" s="37" t="s">
        <v>91</v>
      </c>
      <c r="BZ630" s="117">
        <f t="shared" si="406"/>
        <v>991999624</v>
      </c>
      <c r="CA630" s="82">
        <f>IFERROR(BZ630/BW617,"-")</f>
        <v>2.4274781939857066E-2</v>
      </c>
      <c r="CB630" s="117">
        <f t="shared" si="407"/>
        <v>6720</v>
      </c>
      <c r="CC630" s="82">
        <f>IFERROR(CB630/BX617,"-")</f>
        <v>0.14720056076404101</v>
      </c>
      <c r="CD630" s="120">
        <f t="shared" si="397"/>
        <v>147618.99166666667</v>
      </c>
      <c r="CE630" s="83">
        <f t="shared" si="423"/>
        <v>0.13862243950739525</v>
      </c>
    </row>
    <row r="631" spans="2:83" s="31" customFormat="1" ht="13.15" customHeight="1">
      <c r="B631" s="216"/>
      <c r="C631" s="175"/>
      <c r="D631" s="197"/>
      <c r="E631" s="172"/>
      <c r="F631" s="172"/>
      <c r="G631" s="37" t="s">
        <v>95</v>
      </c>
      <c r="H631" s="117">
        <v>23567</v>
      </c>
      <c r="I631" s="82">
        <f>IFERROR(H631/E617,"-")</f>
        <v>3.6655994064612666E-4</v>
      </c>
      <c r="J631" s="117">
        <v>2</v>
      </c>
      <c r="K631" s="82">
        <f>IFERROR(J631/F617,"-")</f>
        <v>6.4516129032258063E-2</v>
      </c>
      <c r="L631" s="120">
        <f t="shared" si="390"/>
        <v>11783.5</v>
      </c>
      <c r="M631" s="83">
        <f t="shared" si="416"/>
        <v>6.25E-2</v>
      </c>
      <c r="N631" s="197"/>
      <c r="O631" s="172"/>
      <c r="P631" s="172"/>
      <c r="Q631" s="37" t="s">
        <v>95</v>
      </c>
      <c r="R631" s="117">
        <v>2316030</v>
      </c>
      <c r="S631" s="82">
        <f>IFERROR(R631/O617,"-")</f>
        <v>1.0582121061826247E-2</v>
      </c>
      <c r="T631" s="117">
        <v>15</v>
      </c>
      <c r="U631" s="82">
        <f>IFERROR(T631/P617,"-")</f>
        <v>0.11363636363636363</v>
      </c>
      <c r="V631" s="120">
        <f t="shared" si="391"/>
        <v>154402</v>
      </c>
      <c r="W631" s="83">
        <f t="shared" si="417"/>
        <v>0.10714285714285714</v>
      </c>
      <c r="X631" s="197"/>
      <c r="Y631" s="172"/>
      <c r="Z631" s="172"/>
      <c r="AA631" s="37" t="s">
        <v>95</v>
      </c>
      <c r="AB631" s="117">
        <v>69651639</v>
      </c>
      <c r="AC631" s="82">
        <f>IFERROR(AB631/Y617,"-")</f>
        <v>5.7332793377861766E-3</v>
      </c>
      <c r="AD631" s="117">
        <v>1018</v>
      </c>
      <c r="AE631" s="82">
        <f>IFERROR(AD631/Z617,"-")</f>
        <v>5.8525928481085433E-2</v>
      </c>
      <c r="AF631" s="120">
        <f t="shared" si="392"/>
        <v>68420.077603143422</v>
      </c>
      <c r="AG631" s="83">
        <f t="shared" si="418"/>
        <v>5.4684142672969491E-2</v>
      </c>
      <c r="AH631" s="197"/>
      <c r="AI631" s="172"/>
      <c r="AJ631" s="172"/>
      <c r="AK631" s="37" t="s">
        <v>95</v>
      </c>
      <c r="AL631" s="117">
        <v>59585283</v>
      </c>
      <c r="AM631" s="82">
        <f>IFERROR(AL631/AI617,"-")</f>
        <v>4.8448577758445415E-3</v>
      </c>
      <c r="AN631" s="117">
        <v>984</v>
      </c>
      <c r="AO631" s="82">
        <f>IFERROR(AN631/AJ617,"-")</f>
        <v>7.2109042942986951E-2</v>
      </c>
      <c r="AP631" s="120">
        <f t="shared" si="393"/>
        <v>60554.149390243903</v>
      </c>
      <c r="AQ631" s="83">
        <f t="shared" si="419"/>
        <v>6.8691099476439796E-2</v>
      </c>
      <c r="AR631" s="197"/>
      <c r="AS631" s="172"/>
      <c r="AT631" s="172"/>
      <c r="AU631" s="37" t="s">
        <v>95</v>
      </c>
      <c r="AV631" s="117">
        <v>34511982</v>
      </c>
      <c r="AW631" s="82">
        <f>IFERROR(AV631/AS617,"-")</f>
        <v>3.5639151163330933E-3</v>
      </c>
      <c r="AX631" s="117">
        <v>683</v>
      </c>
      <c r="AY631" s="82">
        <f>IFERROR(AX631/AT617,"-")</f>
        <v>7.6862480306099476E-2</v>
      </c>
      <c r="AZ631" s="120">
        <f t="shared" si="394"/>
        <v>50529.988286969252</v>
      </c>
      <c r="BA631" s="83">
        <f t="shared" si="420"/>
        <v>7.2729208816952398E-2</v>
      </c>
      <c r="BB631" s="197"/>
      <c r="BC631" s="172"/>
      <c r="BD631" s="172"/>
      <c r="BE631" s="37" t="s">
        <v>95</v>
      </c>
      <c r="BF631" s="117">
        <v>18959334</v>
      </c>
      <c r="BG631" s="82">
        <f>IFERROR(BF631/BC617,"-")</f>
        <v>3.9290869313685908E-3</v>
      </c>
      <c r="BH631" s="117">
        <v>348</v>
      </c>
      <c r="BI631" s="82">
        <f>IFERROR(BH631/BD617,"-")</f>
        <v>8.5002442598925254E-2</v>
      </c>
      <c r="BJ631" s="120">
        <f t="shared" si="395"/>
        <v>54480.84482758621</v>
      </c>
      <c r="BK631" s="83">
        <f t="shared" si="421"/>
        <v>7.974335472043996E-2</v>
      </c>
      <c r="BL631" s="197"/>
      <c r="BM631" s="172"/>
      <c r="BN631" s="172"/>
      <c r="BO631" s="37" t="s">
        <v>95</v>
      </c>
      <c r="BP631" s="117">
        <v>3814294</v>
      </c>
      <c r="BQ631" s="82">
        <f>IFERROR(BP631/BM617,"-")</f>
        <v>2.3460210094406169E-3</v>
      </c>
      <c r="BR631" s="117">
        <v>95</v>
      </c>
      <c r="BS631" s="82">
        <f>IFERROR(BR631/BN617,"-")</f>
        <v>6.4669843430905372E-2</v>
      </c>
      <c r="BT631" s="120">
        <f t="shared" si="396"/>
        <v>40150.463157894737</v>
      </c>
      <c r="BU631" s="83">
        <f t="shared" si="422"/>
        <v>5.9042883778744559E-2</v>
      </c>
      <c r="BV631" s="197"/>
      <c r="BW631" s="172"/>
      <c r="BX631" s="172"/>
      <c r="BY631" s="37" t="s">
        <v>95</v>
      </c>
      <c r="BZ631" s="117">
        <f t="shared" si="406"/>
        <v>188862129</v>
      </c>
      <c r="CA631" s="82">
        <f>IFERROR(BZ631/BW617,"-")</f>
        <v>4.621561225684653E-3</v>
      </c>
      <c r="CB631" s="117">
        <f t="shared" si="407"/>
        <v>3145</v>
      </c>
      <c r="CC631" s="82">
        <f>IFERROR(CB631/BX617,"-")</f>
        <v>6.8890738631385257E-2</v>
      </c>
      <c r="CD631" s="120">
        <f t="shared" si="397"/>
        <v>60051.551351351351</v>
      </c>
      <c r="CE631" s="83">
        <f t="shared" si="423"/>
        <v>6.4876126823029484E-2</v>
      </c>
    </row>
    <row r="632" spans="2:83" s="31" customFormat="1" ht="13.15" customHeight="1">
      <c r="B632" s="216"/>
      <c r="C632" s="175"/>
      <c r="D632" s="197"/>
      <c r="E632" s="172"/>
      <c r="F632" s="172"/>
      <c r="G632" s="38" t="s">
        <v>93</v>
      </c>
      <c r="H632" s="118">
        <v>22014</v>
      </c>
      <c r="I632" s="84">
        <f>IFERROR(H632/E617,"-")</f>
        <v>3.4240465623048465E-4</v>
      </c>
      <c r="J632" s="118">
        <v>5</v>
      </c>
      <c r="K632" s="84">
        <f>IFERROR(J632/F617,"-")</f>
        <v>0.16129032258064516</v>
      </c>
      <c r="L632" s="121">
        <f t="shared" si="390"/>
        <v>4402.8</v>
      </c>
      <c r="M632" s="87">
        <f t="shared" si="416"/>
        <v>0.15625</v>
      </c>
      <c r="N632" s="197"/>
      <c r="O632" s="172"/>
      <c r="P632" s="172"/>
      <c r="Q632" s="38" t="s">
        <v>93</v>
      </c>
      <c r="R632" s="118">
        <v>272236</v>
      </c>
      <c r="S632" s="84">
        <f>IFERROR(R632/O617,"-")</f>
        <v>1.2438674410034975E-3</v>
      </c>
      <c r="T632" s="118">
        <v>17</v>
      </c>
      <c r="U632" s="84">
        <f>IFERROR(T632/P617,"-")</f>
        <v>0.12878787878787878</v>
      </c>
      <c r="V632" s="121">
        <f t="shared" si="391"/>
        <v>16013.882352941177</v>
      </c>
      <c r="W632" s="87">
        <f t="shared" si="417"/>
        <v>0.12142857142857143</v>
      </c>
      <c r="X632" s="197"/>
      <c r="Y632" s="172"/>
      <c r="Z632" s="172"/>
      <c r="AA632" s="38" t="s">
        <v>93</v>
      </c>
      <c r="AB632" s="118">
        <v>17237632</v>
      </c>
      <c r="AC632" s="84">
        <f>IFERROR(AB632/Y617,"-")</f>
        <v>1.418892086343608E-3</v>
      </c>
      <c r="AD632" s="118">
        <v>1218</v>
      </c>
      <c r="AE632" s="84">
        <f>IFERROR(AD632/Z617,"-")</f>
        <v>7.0024146257330111E-2</v>
      </c>
      <c r="AF632" s="121">
        <f t="shared" si="392"/>
        <v>14152.40722495895</v>
      </c>
      <c r="AG632" s="87">
        <f t="shared" si="418"/>
        <v>6.5427589170605926E-2</v>
      </c>
      <c r="AH632" s="197"/>
      <c r="AI632" s="172"/>
      <c r="AJ632" s="172"/>
      <c r="AK632" s="38" t="s">
        <v>93</v>
      </c>
      <c r="AL632" s="118">
        <v>26998512</v>
      </c>
      <c r="AM632" s="84">
        <f>IFERROR(AL632/AI617,"-")</f>
        <v>2.1952392304561545E-3</v>
      </c>
      <c r="AN632" s="118">
        <v>1413</v>
      </c>
      <c r="AO632" s="84">
        <f>IFERROR(AN632/AJ617,"-")</f>
        <v>0.10354682690898431</v>
      </c>
      <c r="AP632" s="121">
        <f t="shared" si="393"/>
        <v>19107.227176220807</v>
      </c>
      <c r="AQ632" s="87">
        <f t="shared" si="419"/>
        <v>9.8638743455497377E-2</v>
      </c>
      <c r="AR632" s="197"/>
      <c r="AS632" s="172"/>
      <c r="AT632" s="172"/>
      <c r="AU632" s="38" t="s">
        <v>93</v>
      </c>
      <c r="AV632" s="118">
        <v>25171718</v>
      </c>
      <c r="AW632" s="84">
        <f>IFERROR(AV632/AS617,"-")</f>
        <v>2.5993832021665351E-3</v>
      </c>
      <c r="AX632" s="118">
        <v>1219</v>
      </c>
      <c r="AY632" s="84">
        <f>IFERROR(AX632/AT617,"-")</f>
        <v>0.13718208417735764</v>
      </c>
      <c r="AZ632" s="121">
        <f t="shared" si="394"/>
        <v>20649.481542247744</v>
      </c>
      <c r="BA632" s="87">
        <f t="shared" si="420"/>
        <v>0.12980513257374082</v>
      </c>
      <c r="BB632" s="197"/>
      <c r="BC632" s="172"/>
      <c r="BD632" s="172"/>
      <c r="BE632" s="38" t="s">
        <v>93</v>
      </c>
      <c r="BF632" s="118">
        <v>16670544</v>
      </c>
      <c r="BG632" s="84">
        <f>IFERROR(BF632/BC617,"-")</f>
        <v>3.4547635781512721E-3</v>
      </c>
      <c r="BH632" s="118">
        <v>711</v>
      </c>
      <c r="BI632" s="84">
        <f>IFERROR(BH632/BD617,"-")</f>
        <v>0.17366878358573523</v>
      </c>
      <c r="BJ632" s="121">
        <f t="shared" si="395"/>
        <v>23446.616033755276</v>
      </c>
      <c r="BK632" s="87">
        <f t="shared" si="421"/>
        <v>0.16292392300641614</v>
      </c>
      <c r="BL632" s="197"/>
      <c r="BM632" s="172"/>
      <c r="BN632" s="172"/>
      <c r="BO632" s="38" t="s">
        <v>93</v>
      </c>
      <c r="BP632" s="118">
        <v>7852534</v>
      </c>
      <c r="BQ632" s="84">
        <f>IFERROR(BP632/BM617,"-")</f>
        <v>4.8297823244214432E-3</v>
      </c>
      <c r="BR632" s="118">
        <v>252</v>
      </c>
      <c r="BS632" s="84">
        <f>IFERROR(BR632/BN617,"-")</f>
        <v>0.17154526889040164</v>
      </c>
      <c r="BT632" s="121">
        <f t="shared" si="396"/>
        <v>31160.849206349205</v>
      </c>
      <c r="BU632" s="87">
        <f t="shared" si="422"/>
        <v>0.15661901802361716</v>
      </c>
      <c r="BV632" s="197"/>
      <c r="BW632" s="172"/>
      <c r="BX632" s="172"/>
      <c r="BY632" s="38" t="s">
        <v>93</v>
      </c>
      <c r="BZ632" s="118">
        <f t="shared" si="406"/>
        <v>94225190</v>
      </c>
      <c r="CA632" s="84">
        <f>IFERROR(BZ632/BW617,"-")</f>
        <v>2.3057427494464458E-3</v>
      </c>
      <c r="CB632" s="118">
        <f t="shared" si="407"/>
        <v>4835</v>
      </c>
      <c r="CC632" s="84">
        <f>IFERROR(CB632/BX617,"-")</f>
        <v>0.10590992727591343</v>
      </c>
      <c r="CD632" s="121">
        <f t="shared" si="397"/>
        <v>19488.146845915202</v>
      </c>
      <c r="CE632" s="87">
        <f t="shared" si="423"/>
        <v>9.9738020092002388E-2</v>
      </c>
    </row>
    <row r="633" spans="2:83" s="31" customFormat="1" ht="13.15" customHeight="1">
      <c r="B633" s="216"/>
      <c r="C633" s="176"/>
      <c r="D633" s="198"/>
      <c r="E633" s="173"/>
      <c r="F633" s="173"/>
      <c r="G633" s="39" t="s">
        <v>100</v>
      </c>
      <c r="H633" s="114">
        <f>SUM(H617:H632)</f>
        <v>6456582</v>
      </c>
      <c r="I633" s="84">
        <f>IFERROR(H633/E617,"-")</f>
        <v>0.1004253538718059</v>
      </c>
      <c r="J633" s="118">
        <v>23</v>
      </c>
      <c r="K633" s="84">
        <f>IFERROR(J633/F617,"-")</f>
        <v>0.74193548387096775</v>
      </c>
      <c r="L633" s="121">
        <f t="shared" si="390"/>
        <v>280720.95652173914</v>
      </c>
      <c r="M633" s="88">
        <f t="shared" si="416"/>
        <v>0.71875</v>
      </c>
      <c r="N633" s="198"/>
      <c r="O633" s="173"/>
      <c r="P633" s="173"/>
      <c r="Q633" s="39" t="s">
        <v>100</v>
      </c>
      <c r="R633" s="114">
        <f>SUM(R617:R632)</f>
        <v>26677736</v>
      </c>
      <c r="S633" s="84">
        <f>IFERROR(R633/O617,"-")</f>
        <v>0.12189264906216253</v>
      </c>
      <c r="T633" s="118">
        <v>101</v>
      </c>
      <c r="U633" s="84">
        <f>IFERROR(T633/P617,"-")</f>
        <v>0.76515151515151514</v>
      </c>
      <c r="V633" s="121">
        <f t="shared" si="391"/>
        <v>264136</v>
      </c>
      <c r="W633" s="88">
        <f t="shared" si="417"/>
        <v>0.72142857142857142</v>
      </c>
      <c r="X633" s="198"/>
      <c r="Y633" s="173"/>
      <c r="Z633" s="173"/>
      <c r="AA633" s="39" t="s">
        <v>100</v>
      </c>
      <c r="AB633" s="114">
        <f>SUM(AB617:AB632)</f>
        <v>1974460408</v>
      </c>
      <c r="AC633" s="84">
        <f>IFERROR(AB633/Y617,"-")</f>
        <v>0.16252500620212634</v>
      </c>
      <c r="AD633" s="118">
        <v>12207</v>
      </c>
      <c r="AE633" s="84">
        <f>IFERROR(AD633/Z617,"-")</f>
        <v>0.7017937219730942</v>
      </c>
      <c r="AF633" s="121">
        <f t="shared" si="392"/>
        <v>161748.21069877938</v>
      </c>
      <c r="AG633" s="88">
        <f t="shared" si="418"/>
        <v>0.65572625698324027</v>
      </c>
      <c r="AH633" s="198"/>
      <c r="AI633" s="173"/>
      <c r="AJ633" s="173"/>
      <c r="AK633" s="39" t="s">
        <v>100</v>
      </c>
      <c r="AL633" s="114">
        <f>SUM(AL617:AL632)</f>
        <v>2546077469</v>
      </c>
      <c r="AM633" s="84">
        <f>IFERROR(AL633/AI617,"-")</f>
        <v>0.20702063668284063</v>
      </c>
      <c r="AN633" s="118">
        <v>11124</v>
      </c>
      <c r="AO633" s="84">
        <f>IFERROR(AN633/AJ617,"-")</f>
        <v>0.81518393668474276</v>
      </c>
      <c r="AP633" s="121">
        <f t="shared" si="393"/>
        <v>228881.46970514202</v>
      </c>
      <c r="AQ633" s="88">
        <f t="shared" si="419"/>
        <v>0.77654450261780106</v>
      </c>
      <c r="AR633" s="198"/>
      <c r="AS633" s="173"/>
      <c r="AT633" s="173"/>
      <c r="AU633" s="39" t="s">
        <v>100</v>
      </c>
      <c r="AV633" s="114">
        <f>SUM(AV617:AV632)</f>
        <v>2365472376</v>
      </c>
      <c r="AW633" s="84">
        <f>IFERROR(AV633/AS617,"-")</f>
        <v>0.24427292405561521</v>
      </c>
      <c r="AX633" s="118">
        <v>7714</v>
      </c>
      <c r="AY633" s="84">
        <f>IFERROR(AX633/AT617,"-")</f>
        <v>0.86810713481881607</v>
      </c>
      <c r="AZ633" s="121">
        <f t="shared" si="394"/>
        <v>306646.66528389941</v>
      </c>
      <c r="BA633" s="88">
        <f t="shared" si="420"/>
        <v>0.82142476839527212</v>
      </c>
      <c r="BB633" s="198"/>
      <c r="BC633" s="173"/>
      <c r="BD633" s="173"/>
      <c r="BE633" s="39" t="s">
        <v>100</v>
      </c>
      <c r="BF633" s="114">
        <f>SUM(BF617:BF632)</f>
        <v>1384222183</v>
      </c>
      <c r="BG633" s="84">
        <f>IFERROR(BF633/BC617,"-")</f>
        <v>0.28686288713178437</v>
      </c>
      <c r="BH633" s="118">
        <v>3678</v>
      </c>
      <c r="BI633" s="84">
        <f>IFERROR(BH633/BD617,"-")</f>
        <v>0.89838788470933073</v>
      </c>
      <c r="BJ633" s="121">
        <f t="shared" si="395"/>
        <v>376351.87139749865</v>
      </c>
      <c r="BK633" s="88">
        <f t="shared" si="421"/>
        <v>0.84280476626947753</v>
      </c>
      <c r="BL633" s="198"/>
      <c r="BM633" s="173"/>
      <c r="BN633" s="173"/>
      <c r="BO633" s="39" t="s">
        <v>100</v>
      </c>
      <c r="BP633" s="114">
        <f>SUM(BP617:BP632)</f>
        <v>464305814</v>
      </c>
      <c r="BQ633" s="84">
        <f>IFERROR(BP633/BM617,"-")</f>
        <v>0.28557609729334638</v>
      </c>
      <c r="BR633" s="118">
        <v>1282</v>
      </c>
      <c r="BS633" s="84">
        <f>IFERROR(BR633/BN617,"-")</f>
        <v>0.87270251872021787</v>
      </c>
      <c r="BT633" s="121">
        <f t="shared" si="396"/>
        <v>362173.02184087364</v>
      </c>
      <c r="BU633" s="88">
        <f t="shared" si="422"/>
        <v>0.79676817899316343</v>
      </c>
      <c r="BV633" s="198"/>
      <c r="BW633" s="173"/>
      <c r="BX633" s="173"/>
      <c r="BY633" s="39" t="s">
        <v>100</v>
      </c>
      <c r="BZ633" s="114">
        <f t="shared" si="406"/>
        <v>8767672568</v>
      </c>
      <c r="CA633" s="84">
        <f>IFERROR(BZ633/BW617,"-")</f>
        <v>0.21454981893044206</v>
      </c>
      <c r="CB633" s="114">
        <f t="shared" si="407"/>
        <v>36129</v>
      </c>
      <c r="CC633" s="84">
        <f>IFERROR(CB633/BX617,"-")</f>
        <v>0.79140015771488659</v>
      </c>
      <c r="CD633" s="121">
        <f t="shared" si="397"/>
        <v>242676.8681114894</v>
      </c>
      <c r="CE633" s="88">
        <f t="shared" si="423"/>
        <v>0.74528126740516121</v>
      </c>
    </row>
    <row r="634" spans="2:83" s="31" customFormat="1" ht="13.15" customHeight="1">
      <c r="B634" s="216">
        <v>38</v>
      </c>
      <c r="C634" s="174" t="s">
        <v>45</v>
      </c>
      <c r="D634" s="196">
        <f>CI42</f>
        <v>28</v>
      </c>
      <c r="E634" s="171">
        <v>53461210</v>
      </c>
      <c r="F634" s="171">
        <v>26</v>
      </c>
      <c r="G634" s="35" t="s">
        <v>66</v>
      </c>
      <c r="H634" s="124">
        <v>121228</v>
      </c>
      <c r="I634" s="80">
        <f>IFERROR(H634/E634,"-")</f>
        <v>2.267588032519279E-3</v>
      </c>
      <c r="J634" s="124">
        <v>7</v>
      </c>
      <c r="K634" s="80">
        <f>IFERROR(J634/F634,"-")</f>
        <v>0.26923076923076922</v>
      </c>
      <c r="L634" s="119">
        <f t="shared" si="390"/>
        <v>17318.285714285714</v>
      </c>
      <c r="M634" s="81">
        <f t="shared" ref="M634:M650" si="424">IFERROR(J634/$CI$42,"-")</f>
        <v>0.25</v>
      </c>
      <c r="N634" s="196">
        <f>CJ42</f>
        <v>59</v>
      </c>
      <c r="O634" s="171">
        <v>78890390</v>
      </c>
      <c r="P634" s="171">
        <v>59</v>
      </c>
      <c r="Q634" s="35" t="s">
        <v>66</v>
      </c>
      <c r="R634" s="124">
        <v>1165885</v>
      </c>
      <c r="S634" s="80">
        <f>IFERROR(R634/O634,"-")</f>
        <v>1.4778542735053028E-2</v>
      </c>
      <c r="T634" s="124">
        <v>17</v>
      </c>
      <c r="U634" s="80">
        <f>IFERROR(T634/P634,"-")</f>
        <v>0.28813559322033899</v>
      </c>
      <c r="V634" s="119">
        <f t="shared" si="391"/>
        <v>68581.470588235301</v>
      </c>
      <c r="W634" s="81">
        <f t="shared" ref="W634:W650" si="425">IFERROR(T634/$CJ$42,"-")</f>
        <v>0.28813559322033899</v>
      </c>
      <c r="X634" s="196">
        <f>CK42</f>
        <v>4038</v>
      </c>
      <c r="Y634" s="171">
        <v>2819561390</v>
      </c>
      <c r="Z634" s="171">
        <v>3786</v>
      </c>
      <c r="AA634" s="35" t="s">
        <v>66</v>
      </c>
      <c r="AB634" s="124">
        <v>80827445</v>
      </c>
      <c r="AC634" s="80">
        <f>IFERROR(AB634/Y634,"-")</f>
        <v>2.8666673223242001E-2</v>
      </c>
      <c r="AD634" s="124">
        <v>870</v>
      </c>
      <c r="AE634" s="80">
        <f>IFERROR(AD634/Z634,"-")</f>
        <v>0.22979397781299524</v>
      </c>
      <c r="AF634" s="119">
        <f t="shared" si="392"/>
        <v>92905.1091954023</v>
      </c>
      <c r="AG634" s="81">
        <f t="shared" ref="AG634:AG650" si="426">IFERROR(AD634/$CK$42,"-")</f>
        <v>0.21545319465081725</v>
      </c>
      <c r="AH634" s="196">
        <f>CL42</f>
        <v>3028</v>
      </c>
      <c r="AI634" s="171">
        <v>2825072580</v>
      </c>
      <c r="AJ634" s="171">
        <v>2857</v>
      </c>
      <c r="AK634" s="35" t="s">
        <v>66</v>
      </c>
      <c r="AL634" s="124">
        <v>98917863</v>
      </c>
      <c r="AM634" s="80">
        <f>IFERROR(AL634/AI634,"-")</f>
        <v>3.5014273155417483E-2</v>
      </c>
      <c r="AN634" s="124">
        <v>881</v>
      </c>
      <c r="AO634" s="80">
        <f>IFERROR(AN634/AJ634,"-")</f>
        <v>0.30836541827091357</v>
      </c>
      <c r="AP634" s="119">
        <f t="shared" si="393"/>
        <v>112279.07264472191</v>
      </c>
      <c r="AQ634" s="81">
        <f t="shared" ref="AQ634:AQ650" si="427">IFERROR(AN634/$CL$42,"-")</f>
        <v>0.29095112285336855</v>
      </c>
      <c r="AR634" s="196">
        <f>CM42</f>
        <v>1959</v>
      </c>
      <c r="AS634" s="171">
        <v>2226890800</v>
      </c>
      <c r="AT634" s="171">
        <v>1844</v>
      </c>
      <c r="AU634" s="35" t="s">
        <v>66</v>
      </c>
      <c r="AV634" s="124">
        <v>85932969</v>
      </c>
      <c r="AW634" s="80">
        <f>IFERROR(AV634/AS634,"-")</f>
        <v>3.8588766454107228E-2</v>
      </c>
      <c r="AX634" s="124">
        <v>554</v>
      </c>
      <c r="AY634" s="80">
        <f>IFERROR(AX634/AT634,"-")</f>
        <v>0.30043383947939262</v>
      </c>
      <c r="AZ634" s="119">
        <f t="shared" si="394"/>
        <v>155113.66245487364</v>
      </c>
      <c r="BA634" s="81">
        <f t="shared" ref="BA634:BA650" si="428">IFERROR(AX634/$CM$42,"-")</f>
        <v>0.28279734558448189</v>
      </c>
      <c r="BB634" s="196">
        <f>CN42</f>
        <v>852</v>
      </c>
      <c r="BC634" s="171">
        <v>1023732560</v>
      </c>
      <c r="BD634" s="171">
        <v>791</v>
      </c>
      <c r="BE634" s="35" t="s">
        <v>66</v>
      </c>
      <c r="BF634" s="124">
        <v>39090829</v>
      </c>
      <c r="BG634" s="80">
        <f>IFERROR(BF634/BC634,"-")</f>
        <v>3.8184610441617681E-2</v>
      </c>
      <c r="BH634" s="124">
        <v>242</v>
      </c>
      <c r="BI634" s="80">
        <f>IFERROR(BH634/BD634,"-")</f>
        <v>0.30594184576485461</v>
      </c>
      <c r="BJ634" s="119">
        <f t="shared" si="395"/>
        <v>161532.35123966943</v>
      </c>
      <c r="BK634" s="81">
        <f t="shared" ref="BK634:BK650" si="429">IFERROR(BH634/$CN$42,"-")</f>
        <v>0.284037558685446</v>
      </c>
      <c r="BL634" s="196">
        <f>CO42</f>
        <v>334</v>
      </c>
      <c r="BM634" s="171">
        <v>376540630</v>
      </c>
      <c r="BN634" s="171">
        <v>293</v>
      </c>
      <c r="BO634" s="35" t="s">
        <v>66</v>
      </c>
      <c r="BP634" s="124">
        <v>26821032</v>
      </c>
      <c r="BQ634" s="80">
        <f>IFERROR(BP634/BM634,"-")</f>
        <v>7.1230113998587613E-2</v>
      </c>
      <c r="BR634" s="124">
        <v>90</v>
      </c>
      <c r="BS634" s="80">
        <f>IFERROR(BR634/BN634,"-")</f>
        <v>0.30716723549488056</v>
      </c>
      <c r="BT634" s="119">
        <f t="shared" si="396"/>
        <v>298011.46666666667</v>
      </c>
      <c r="BU634" s="81">
        <f t="shared" ref="BU634:BU650" si="430">IFERROR(BR634/$CO$42,"-")</f>
        <v>0.26946107784431139</v>
      </c>
      <c r="BV634" s="196">
        <f>CP42</f>
        <v>10298</v>
      </c>
      <c r="BW634" s="171">
        <f>SUM(E634,O634,Y634,AI634,AS634,BC634,BM634)</f>
        <v>9404149560</v>
      </c>
      <c r="BX634" s="171">
        <f>SUM(F634,P634,Z634,AJ634,AT634,BD634,BN634)</f>
        <v>9656</v>
      </c>
      <c r="BY634" s="35" t="s">
        <v>66</v>
      </c>
      <c r="BZ634" s="124">
        <f t="shared" si="406"/>
        <v>332877251</v>
      </c>
      <c r="CA634" s="80">
        <f>IFERROR(BZ634/BW634,"-")</f>
        <v>3.5396847835754752E-2</v>
      </c>
      <c r="CB634" s="124">
        <f t="shared" si="407"/>
        <v>2661</v>
      </c>
      <c r="CC634" s="80">
        <f>IFERROR(CB634/BX634,"-")</f>
        <v>0.27557995028997512</v>
      </c>
      <c r="CD634" s="119">
        <f t="shared" si="397"/>
        <v>125094.79556557685</v>
      </c>
      <c r="CE634" s="81">
        <f t="shared" ref="CE634:CE650" si="431">IFERROR(CB634/$CP$42,"-")</f>
        <v>0.25839968926005047</v>
      </c>
    </row>
    <row r="635" spans="2:83" s="31" customFormat="1" ht="13.15" customHeight="1">
      <c r="B635" s="216"/>
      <c r="C635" s="175"/>
      <c r="D635" s="197"/>
      <c r="E635" s="172"/>
      <c r="F635" s="172"/>
      <c r="G635" s="36" t="s">
        <v>68</v>
      </c>
      <c r="H635" s="117">
        <v>362684</v>
      </c>
      <c r="I635" s="82">
        <f>IFERROR(H635/E634,"-")</f>
        <v>6.7840589466643198E-3</v>
      </c>
      <c r="J635" s="117">
        <v>7</v>
      </c>
      <c r="K635" s="82">
        <f>IFERROR(J635/F634,"-")</f>
        <v>0.26923076923076922</v>
      </c>
      <c r="L635" s="120">
        <f t="shared" si="390"/>
        <v>51812</v>
      </c>
      <c r="M635" s="83">
        <f t="shared" si="424"/>
        <v>0.25</v>
      </c>
      <c r="N635" s="197"/>
      <c r="O635" s="172"/>
      <c r="P635" s="172"/>
      <c r="Q635" s="36" t="s">
        <v>68</v>
      </c>
      <c r="R635" s="117">
        <v>506769</v>
      </c>
      <c r="S635" s="82">
        <f>IFERROR(R635/O634,"-")</f>
        <v>6.4237101629235193E-3</v>
      </c>
      <c r="T635" s="117">
        <v>13</v>
      </c>
      <c r="U635" s="82">
        <f>IFERROR(T635/P634,"-")</f>
        <v>0.22033898305084745</v>
      </c>
      <c r="V635" s="120">
        <f t="shared" si="391"/>
        <v>38982.230769230766</v>
      </c>
      <c r="W635" s="83">
        <f t="shared" si="425"/>
        <v>0.22033898305084745</v>
      </c>
      <c r="X635" s="197"/>
      <c r="Y635" s="172"/>
      <c r="Z635" s="172"/>
      <c r="AA635" s="36" t="s">
        <v>68</v>
      </c>
      <c r="AB635" s="117">
        <v>70512629</v>
      </c>
      <c r="AC635" s="82">
        <f>IFERROR(AB635/Y634,"-")</f>
        <v>2.500836805684873E-2</v>
      </c>
      <c r="AD635" s="117">
        <v>837</v>
      </c>
      <c r="AE635" s="82">
        <f>IFERROR(AD635/Z634,"-")</f>
        <v>0.22107765451664024</v>
      </c>
      <c r="AF635" s="120">
        <f t="shared" si="392"/>
        <v>84244.479091995221</v>
      </c>
      <c r="AG635" s="83">
        <f t="shared" si="426"/>
        <v>0.2072808320950966</v>
      </c>
      <c r="AH635" s="197"/>
      <c r="AI635" s="172"/>
      <c r="AJ635" s="172"/>
      <c r="AK635" s="36" t="s">
        <v>68</v>
      </c>
      <c r="AL635" s="117">
        <v>51748776</v>
      </c>
      <c r="AM635" s="82">
        <f>IFERROR(AL635/AI634,"-")</f>
        <v>1.8317680177972633E-2</v>
      </c>
      <c r="AN635" s="117">
        <v>763</v>
      </c>
      <c r="AO635" s="82">
        <f>IFERROR(AN635/AJ634,"-")</f>
        <v>0.26706335316765839</v>
      </c>
      <c r="AP635" s="120">
        <f t="shared" si="393"/>
        <v>67822.773263433817</v>
      </c>
      <c r="AQ635" s="83">
        <f t="shared" si="427"/>
        <v>0.25198150594451785</v>
      </c>
      <c r="AR635" s="197"/>
      <c r="AS635" s="172"/>
      <c r="AT635" s="172"/>
      <c r="AU635" s="36" t="s">
        <v>68</v>
      </c>
      <c r="AV635" s="117">
        <v>36872857</v>
      </c>
      <c r="AW635" s="82">
        <f>IFERROR(AV635/AS634,"-")</f>
        <v>1.6557999610937367E-2</v>
      </c>
      <c r="AX635" s="117">
        <v>579</v>
      </c>
      <c r="AY635" s="82">
        <f>IFERROR(AX635/AT634,"-")</f>
        <v>0.31399132321041212</v>
      </c>
      <c r="AZ635" s="120">
        <f t="shared" si="394"/>
        <v>63683.6908462867</v>
      </c>
      <c r="BA635" s="83">
        <f t="shared" si="428"/>
        <v>0.29555895865237364</v>
      </c>
      <c r="BB635" s="197"/>
      <c r="BC635" s="172"/>
      <c r="BD635" s="172"/>
      <c r="BE635" s="36" t="s">
        <v>68</v>
      </c>
      <c r="BF635" s="117">
        <v>13215506</v>
      </c>
      <c r="BG635" s="82">
        <f>IFERROR(BF635/BC634,"-")</f>
        <v>1.290913908218373E-2</v>
      </c>
      <c r="BH635" s="117">
        <v>277</v>
      </c>
      <c r="BI635" s="82">
        <f>IFERROR(BH635/BD634,"-")</f>
        <v>0.3501896333754741</v>
      </c>
      <c r="BJ635" s="120">
        <f t="shared" si="395"/>
        <v>47709.407942238264</v>
      </c>
      <c r="BK635" s="83">
        <f t="shared" si="429"/>
        <v>0.32511737089201875</v>
      </c>
      <c r="BL635" s="197"/>
      <c r="BM635" s="172"/>
      <c r="BN635" s="172"/>
      <c r="BO635" s="36" t="s">
        <v>68</v>
      </c>
      <c r="BP635" s="117">
        <v>2774759</v>
      </c>
      <c r="BQ635" s="82">
        <f>IFERROR(BP635/BM634,"-")</f>
        <v>7.369082587448797E-3</v>
      </c>
      <c r="BR635" s="117">
        <v>87</v>
      </c>
      <c r="BS635" s="82">
        <f>IFERROR(BR635/BN634,"-")</f>
        <v>0.29692832764505117</v>
      </c>
      <c r="BT635" s="120">
        <f t="shared" si="396"/>
        <v>31893.781609195401</v>
      </c>
      <c r="BU635" s="83">
        <f t="shared" si="430"/>
        <v>0.26047904191616766</v>
      </c>
      <c r="BV635" s="197"/>
      <c r="BW635" s="172"/>
      <c r="BX635" s="172"/>
      <c r="BY635" s="36" t="s">
        <v>68</v>
      </c>
      <c r="BZ635" s="117">
        <f t="shared" si="406"/>
        <v>175993980</v>
      </c>
      <c r="CA635" s="82">
        <f>IFERROR(BZ635/BW634,"-")</f>
        <v>1.8714502452043095E-2</v>
      </c>
      <c r="CB635" s="117">
        <f t="shared" si="407"/>
        <v>2563</v>
      </c>
      <c r="CC635" s="82">
        <f>IFERROR(CB635/BX634,"-")</f>
        <v>0.26543082021541009</v>
      </c>
      <c r="CD635" s="120">
        <f t="shared" si="397"/>
        <v>68667.179087007418</v>
      </c>
      <c r="CE635" s="83">
        <f t="shared" si="431"/>
        <v>0.24888327830646728</v>
      </c>
    </row>
    <row r="636" spans="2:83" s="31" customFormat="1" ht="13.15" customHeight="1">
      <c r="B636" s="216"/>
      <c r="C636" s="175"/>
      <c r="D636" s="197"/>
      <c r="E636" s="172"/>
      <c r="F636" s="172"/>
      <c r="G636" s="37" t="s">
        <v>70</v>
      </c>
      <c r="H636" s="117">
        <v>77343</v>
      </c>
      <c r="I636" s="82">
        <f>IFERROR(H636/E634,"-")</f>
        <v>1.4467124855572853E-3</v>
      </c>
      <c r="J636" s="117">
        <v>2</v>
      </c>
      <c r="K636" s="82">
        <f>IFERROR(J636/F634,"-")</f>
        <v>7.6923076923076927E-2</v>
      </c>
      <c r="L636" s="120">
        <f t="shared" si="390"/>
        <v>38671.5</v>
      </c>
      <c r="M636" s="83">
        <f t="shared" si="424"/>
        <v>7.1428571428571425E-2</v>
      </c>
      <c r="N636" s="197"/>
      <c r="O636" s="172"/>
      <c r="P636" s="172"/>
      <c r="Q636" s="37" t="s">
        <v>70</v>
      </c>
      <c r="R636" s="117">
        <v>306626</v>
      </c>
      <c r="S636" s="82">
        <f>IFERROR(R636/O634,"-")</f>
        <v>3.8867344932633748E-3</v>
      </c>
      <c r="T636" s="117">
        <v>11</v>
      </c>
      <c r="U636" s="82">
        <f>IFERROR(T636/P634,"-")</f>
        <v>0.1864406779661017</v>
      </c>
      <c r="V636" s="120">
        <f t="shared" si="391"/>
        <v>27875.090909090908</v>
      </c>
      <c r="W636" s="83">
        <f t="shared" si="425"/>
        <v>0.1864406779661017</v>
      </c>
      <c r="X636" s="197"/>
      <c r="Y636" s="172"/>
      <c r="Z636" s="172"/>
      <c r="AA636" s="37" t="s">
        <v>70</v>
      </c>
      <c r="AB636" s="117">
        <v>55858215</v>
      </c>
      <c r="AC636" s="82">
        <f>IFERROR(AB636/Y634,"-")</f>
        <v>1.9810958966209991E-2</v>
      </c>
      <c r="AD636" s="117">
        <v>971</v>
      </c>
      <c r="AE636" s="82">
        <f>IFERROR(AD636/Z634,"-")</f>
        <v>0.25647120972002113</v>
      </c>
      <c r="AF636" s="120">
        <f t="shared" si="392"/>
        <v>57526.483007209063</v>
      </c>
      <c r="AG636" s="83">
        <f t="shared" si="426"/>
        <v>0.24046557701832591</v>
      </c>
      <c r="AH636" s="197"/>
      <c r="AI636" s="172"/>
      <c r="AJ636" s="172"/>
      <c r="AK636" s="37" t="s">
        <v>70</v>
      </c>
      <c r="AL636" s="117">
        <v>45651991</v>
      </c>
      <c r="AM636" s="82">
        <f>IFERROR(AL636/AI634,"-")</f>
        <v>1.6159581641615735E-2</v>
      </c>
      <c r="AN636" s="117">
        <v>819</v>
      </c>
      <c r="AO636" s="82">
        <f>IFERROR(AN636/AJ634,"-")</f>
        <v>0.28666433321666085</v>
      </c>
      <c r="AP636" s="120">
        <f t="shared" si="393"/>
        <v>55741.13675213675</v>
      </c>
      <c r="AQ636" s="83">
        <f t="shared" si="427"/>
        <v>0.27047556142668427</v>
      </c>
      <c r="AR636" s="197"/>
      <c r="AS636" s="172"/>
      <c r="AT636" s="172"/>
      <c r="AU636" s="37" t="s">
        <v>70</v>
      </c>
      <c r="AV636" s="117">
        <v>28652913</v>
      </c>
      <c r="AW636" s="82">
        <f>IFERROR(AV636/AS634,"-")</f>
        <v>1.2866779547519797E-2</v>
      </c>
      <c r="AX636" s="117">
        <v>578</v>
      </c>
      <c r="AY636" s="82">
        <f>IFERROR(AX636/AT634,"-")</f>
        <v>0.31344902386117135</v>
      </c>
      <c r="AZ636" s="120">
        <f t="shared" si="394"/>
        <v>49572.513840830448</v>
      </c>
      <c r="BA636" s="83">
        <f t="shared" si="428"/>
        <v>0.295048494129658</v>
      </c>
      <c r="BB636" s="197"/>
      <c r="BC636" s="172"/>
      <c r="BD636" s="172"/>
      <c r="BE636" s="37" t="s">
        <v>70</v>
      </c>
      <c r="BF636" s="117">
        <v>7930759</v>
      </c>
      <c r="BG636" s="82">
        <f>IFERROR(BF636/BC634,"-")</f>
        <v>7.7469051096704395E-3</v>
      </c>
      <c r="BH636" s="117">
        <v>222</v>
      </c>
      <c r="BI636" s="82">
        <f>IFERROR(BH636/BD634,"-")</f>
        <v>0.2806573957016435</v>
      </c>
      <c r="BJ636" s="120">
        <f t="shared" si="395"/>
        <v>35724.139639639638</v>
      </c>
      <c r="BK636" s="83">
        <f t="shared" si="429"/>
        <v>0.26056338028169013</v>
      </c>
      <c r="BL636" s="197"/>
      <c r="BM636" s="172"/>
      <c r="BN636" s="172"/>
      <c r="BO636" s="37" t="s">
        <v>70</v>
      </c>
      <c r="BP636" s="117">
        <v>2086749</v>
      </c>
      <c r="BQ636" s="82">
        <f>IFERROR(BP636/BM634,"-")</f>
        <v>5.5418959701639637E-3</v>
      </c>
      <c r="BR636" s="117">
        <v>62</v>
      </c>
      <c r="BS636" s="82">
        <f>IFERROR(BR636/BN634,"-")</f>
        <v>0.21160409556313994</v>
      </c>
      <c r="BT636" s="120">
        <f t="shared" si="396"/>
        <v>33657.241935483871</v>
      </c>
      <c r="BU636" s="83">
        <f t="shared" si="430"/>
        <v>0.18562874251497005</v>
      </c>
      <c r="BV636" s="197"/>
      <c r="BW636" s="172"/>
      <c r="BX636" s="172"/>
      <c r="BY636" s="37" t="s">
        <v>70</v>
      </c>
      <c r="BZ636" s="117">
        <f t="shared" si="406"/>
        <v>140564596</v>
      </c>
      <c r="CA636" s="82">
        <f>IFERROR(BZ636/BW634,"-")</f>
        <v>1.4947082147425992E-2</v>
      </c>
      <c r="CB636" s="117">
        <f t="shared" si="407"/>
        <v>2665</v>
      </c>
      <c r="CC636" s="82">
        <f>IFERROR(CB636/BX634,"-")</f>
        <v>0.27599420049710027</v>
      </c>
      <c r="CD636" s="120">
        <f t="shared" si="397"/>
        <v>52744.688930581615</v>
      </c>
      <c r="CE636" s="83">
        <f t="shared" si="431"/>
        <v>0.25878811419693143</v>
      </c>
    </row>
    <row r="637" spans="2:83" s="31" customFormat="1" ht="13.15" customHeight="1">
      <c r="B637" s="216"/>
      <c r="C637" s="175"/>
      <c r="D637" s="197"/>
      <c r="E637" s="172"/>
      <c r="F637" s="172"/>
      <c r="G637" s="37" t="s">
        <v>72</v>
      </c>
      <c r="H637" s="117">
        <v>3624</v>
      </c>
      <c r="I637" s="82">
        <f>IFERROR(H637/E634,"-")</f>
        <v>6.7787466838105614E-5</v>
      </c>
      <c r="J637" s="117">
        <v>1</v>
      </c>
      <c r="K637" s="82">
        <f>IFERROR(J637/F634,"-")</f>
        <v>3.8461538461538464E-2</v>
      </c>
      <c r="L637" s="120">
        <f t="shared" si="390"/>
        <v>3624</v>
      </c>
      <c r="M637" s="83">
        <f t="shared" si="424"/>
        <v>3.5714285714285712E-2</v>
      </c>
      <c r="N637" s="197"/>
      <c r="O637" s="172"/>
      <c r="P637" s="172"/>
      <c r="Q637" s="37" t="s">
        <v>72</v>
      </c>
      <c r="R637" s="117">
        <v>15136</v>
      </c>
      <c r="S637" s="82">
        <f>IFERROR(R637/O634,"-")</f>
        <v>1.9186113796623391E-4</v>
      </c>
      <c r="T637" s="117">
        <v>2</v>
      </c>
      <c r="U637" s="82">
        <f>IFERROR(T637/P634,"-")</f>
        <v>3.3898305084745763E-2</v>
      </c>
      <c r="V637" s="120">
        <f t="shared" si="391"/>
        <v>7568</v>
      </c>
      <c r="W637" s="83">
        <f t="shared" si="425"/>
        <v>3.3898305084745763E-2</v>
      </c>
      <c r="X637" s="197"/>
      <c r="Y637" s="172"/>
      <c r="Z637" s="172"/>
      <c r="AA637" s="37" t="s">
        <v>72</v>
      </c>
      <c r="AB637" s="117">
        <v>5996525</v>
      </c>
      <c r="AC637" s="82">
        <f>IFERROR(AB637/Y634,"-")</f>
        <v>2.1267580912646845E-3</v>
      </c>
      <c r="AD637" s="117">
        <v>141</v>
      </c>
      <c r="AE637" s="82">
        <f>IFERROR(AD637/Z634,"-")</f>
        <v>3.724247226624406E-2</v>
      </c>
      <c r="AF637" s="120">
        <f t="shared" si="392"/>
        <v>42528.546099290783</v>
      </c>
      <c r="AG637" s="83">
        <f t="shared" si="426"/>
        <v>3.4918276374442794E-2</v>
      </c>
      <c r="AH637" s="197"/>
      <c r="AI637" s="172"/>
      <c r="AJ637" s="172"/>
      <c r="AK637" s="37" t="s">
        <v>72</v>
      </c>
      <c r="AL637" s="117">
        <v>3383974</v>
      </c>
      <c r="AM637" s="82">
        <f>IFERROR(AL637/AI634,"-")</f>
        <v>1.1978361278066703E-3</v>
      </c>
      <c r="AN637" s="117">
        <v>128</v>
      </c>
      <c r="AO637" s="82">
        <f>IFERROR(AN637/AJ634,"-")</f>
        <v>4.4802240112005599E-2</v>
      </c>
      <c r="AP637" s="120">
        <f t="shared" si="393"/>
        <v>26437.296875</v>
      </c>
      <c r="AQ637" s="83">
        <f t="shared" si="427"/>
        <v>4.2272126816380449E-2</v>
      </c>
      <c r="AR637" s="197"/>
      <c r="AS637" s="172"/>
      <c r="AT637" s="172"/>
      <c r="AU637" s="37" t="s">
        <v>72</v>
      </c>
      <c r="AV637" s="117">
        <v>4106521</v>
      </c>
      <c r="AW637" s="82">
        <f>IFERROR(AV637/AS634,"-")</f>
        <v>1.8440603373995708E-3</v>
      </c>
      <c r="AX637" s="117">
        <v>98</v>
      </c>
      <c r="AY637" s="82">
        <f>IFERROR(AX637/AT634,"-")</f>
        <v>5.3145336225596529E-2</v>
      </c>
      <c r="AZ637" s="120">
        <f t="shared" si="394"/>
        <v>41903.275510204083</v>
      </c>
      <c r="BA637" s="83">
        <f t="shared" si="428"/>
        <v>5.0025523226135786E-2</v>
      </c>
      <c r="BB637" s="197"/>
      <c r="BC637" s="172"/>
      <c r="BD637" s="172"/>
      <c r="BE637" s="37" t="s">
        <v>72</v>
      </c>
      <c r="BF637" s="117">
        <v>6193762</v>
      </c>
      <c r="BG637" s="82">
        <f>IFERROR(BF637/BC634,"-")</f>
        <v>6.0501758388929235E-3</v>
      </c>
      <c r="BH637" s="117">
        <v>39</v>
      </c>
      <c r="BI637" s="82">
        <f>IFERROR(BH637/BD634,"-")</f>
        <v>4.9304677623261697E-2</v>
      </c>
      <c r="BJ637" s="120">
        <f t="shared" si="395"/>
        <v>158814.41025641025</v>
      </c>
      <c r="BK637" s="83">
        <f t="shared" si="429"/>
        <v>4.5774647887323945E-2</v>
      </c>
      <c r="BL637" s="197"/>
      <c r="BM637" s="172"/>
      <c r="BN637" s="172"/>
      <c r="BO637" s="37" t="s">
        <v>72</v>
      </c>
      <c r="BP637" s="117">
        <v>635098</v>
      </c>
      <c r="BQ637" s="82">
        <f>IFERROR(BP637/BM634,"-")</f>
        <v>1.6866652610635937E-3</v>
      </c>
      <c r="BR637" s="117">
        <v>5</v>
      </c>
      <c r="BS637" s="82">
        <f>IFERROR(BR637/BN634,"-")</f>
        <v>1.7064846416382253E-2</v>
      </c>
      <c r="BT637" s="120">
        <f t="shared" si="396"/>
        <v>127019.6</v>
      </c>
      <c r="BU637" s="83">
        <f t="shared" si="430"/>
        <v>1.4970059880239521E-2</v>
      </c>
      <c r="BV637" s="197"/>
      <c r="BW637" s="172"/>
      <c r="BX637" s="172"/>
      <c r="BY637" s="37" t="s">
        <v>72</v>
      </c>
      <c r="BZ637" s="117">
        <f t="shared" si="406"/>
        <v>20334640</v>
      </c>
      <c r="CA637" s="82">
        <f>IFERROR(BZ637/BW634,"-")</f>
        <v>2.1623050410100029E-3</v>
      </c>
      <c r="CB637" s="117">
        <f t="shared" si="407"/>
        <v>414</v>
      </c>
      <c r="CC637" s="82">
        <f>IFERROR(CB637/BX634,"-")</f>
        <v>4.2874896437448219E-2</v>
      </c>
      <c r="CD637" s="120">
        <f t="shared" si="397"/>
        <v>49117.487922705317</v>
      </c>
      <c r="CE637" s="83">
        <f t="shared" si="431"/>
        <v>4.0201980967178093E-2</v>
      </c>
    </row>
    <row r="638" spans="2:83" s="31" customFormat="1" ht="13.15" customHeight="1">
      <c r="B638" s="216"/>
      <c r="C638" s="175"/>
      <c r="D638" s="197"/>
      <c r="E638" s="172"/>
      <c r="F638" s="172"/>
      <c r="G638" s="37" t="s">
        <v>74</v>
      </c>
      <c r="H638" s="117">
        <v>111388</v>
      </c>
      <c r="I638" s="82">
        <f>IFERROR(H638/E634,"-")</f>
        <v>2.0835293477270717E-3</v>
      </c>
      <c r="J638" s="117">
        <v>4</v>
      </c>
      <c r="K638" s="82">
        <f>IFERROR(J638/F634,"-")</f>
        <v>0.15384615384615385</v>
      </c>
      <c r="L638" s="120">
        <f t="shared" si="390"/>
        <v>27847</v>
      </c>
      <c r="M638" s="83">
        <f t="shared" si="424"/>
        <v>0.14285714285714285</v>
      </c>
      <c r="N638" s="197"/>
      <c r="O638" s="172"/>
      <c r="P638" s="172"/>
      <c r="Q638" s="37" t="s">
        <v>74</v>
      </c>
      <c r="R638" s="117">
        <v>6228201</v>
      </c>
      <c r="S638" s="82">
        <f>IFERROR(R638/O634,"-")</f>
        <v>7.8947524533723307E-2</v>
      </c>
      <c r="T638" s="117">
        <v>15</v>
      </c>
      <c r="U638" s="82">
        <f>IFERROR(T638/P634,"-")</f>
        <v>0.25423728813559321</v>
      </c>
      <c r="V638" s="120">
        <f t="shared" si="391"/>
        <v>415213.4</v>
      </c>
      <c r="W638" s="83">
        <f t="shared" si="425"/>
        <v>0.25423728813559321</v>
      </c>
      <c r="X638" s="197"/>
      <c r="Y638" s="172"/>
      <c r="Z638" s="172"/>
      <c r="AA638" s="37" t="s">
        <v>74</v>
      </c>
      <c r="AB638" s="117">
        <v>49035247</v>
      </c>
      <c r="AC638" s="82">
        <f>IFERROR(AB638/Y634,"-")</f>
        <v>1.7391090392254237E-2</v>
      </c>
      <c r="AD638" s="117">
        <v>1038</v>
      </c>
      <c r="AE638" s="82">
        <f>IFERROR(AD638/Z634,"-")</f>
        <v>0.27416798732171155</v>
      </c>
      <c r="AF638" s="120">
        <f t="shared" si="392"/>
        <v>47240.122350674377</v>
      </c>
      <c r="AG638" s="83">
        <f t="shared" si="426"/>
        <v>0.25705794947994054</v>
      </c>
      <c r="AH638" s="197"/>
      <c r="AI638" s="172"/>
      <c r="AJ638" s="172"/>
      <c r="AK638" s="37" t="s">
        <v>74</v>
      </c>
      <c r="AL638" s="117">
        <v>59798454</v>
      </c>
      <c r="AM638" s="82">
        <f>IFERROR(AL638/AI634,"-")</f>
        <v>2.1167050511672163E-2</v>
      </c>
      <c r="AN638" s="117">
        <v>940</v>
      </c>
      <c r="AO638" s="82">
        <f>IFERROR(AN638/AJ634,"-")</f>
        <v>0.32901645082254111</v>
      </c>
      <c r="AP638" s="120">
        <f t="shared" si="393"/>
        <v>63615.376595744681</v>
      </c>
      <c r="AQ638" s="83">
        <f t="shared" si="427"/>
        <v>0.3104359313077939</v>
      </c>
      <c r="AR638" s="197"/>
      <c r="AS638" s="172"/>
      <c r="AT638" s="172"/>
      <c r="AU638" s="37" t="s">
        <v>74</v>
      </c>
      <c r="AV638" s="117">
        <v>43473228</v>
      </c>
      <c r="AW638" s="82">
        <f>IFERROR(AV638/AS634,"-")</f>
        <v>1.9521939737682691E-2</v>
      </c>
      <c r="AX638" s="117">
        <v>608</v>
      </c>
      <c r="AY638" s="82">
        <f>IFERROR(AX638/AT634,"-")</f>
        <v>0.32971800433839482</v>
      </c>
      <c r="AZ638" s="120">
        <f t="shared" si="394"/>
        <v>71502.019736842107</v>
      </c>
      <c r="BA638" s="83">
        <f t="shared" si="428"/>
        <v>0.3103624298111281</v>
      </c>
      <c r="BB638" s="197"/>
      <c r="BC638" s="172"/>
      <c r="BD638" s="172"/>
      <c r="BE638" s="37" t="s">
        <v>74</v>
      </c>
      <c r="BF638" s="117">
        <v>14589203</v>
      </c>
      <c r="BG638" s="82">
        <f>IFERROR(BF638/BC634,"-")</f>
        <v>1.4250990512600283E-2</v>
      </c>
      <c r="BH638" s="117">
        <v>230</v>
      </c>
      <c r="BI638" s="82">
        <f>IFERROR(BH638/BD634,"-")</f>
        <v>0.29077117572692796</v>
      </c>
      <c r="BJ638" s="120">
        <f t="shared" si="395"/>
        <v>63431.31739130435</v>
      </c>
      <c r="BK638" s="83">
        <f t="shared" si="429"/>
        <v>0.2699530516431925</v>
      </c>
      <c r="BL638" s="197"/>
      <c r="BM638" s="172"/>
      <c r="BN638" s="172"/>
      <c r="BO638" s="37" t="s">
        <v>74</v>
      </c>
      <c r="BP638" s="117">
        <v>4117282</v>
      </c>
      <c r="BQ638" s="82">
        <f>IFERROR(BP638/BM634,"-")</f>
        <v>1.0934495966610561E-2</v>
      </c>
      <c r="BR638" s="117">
        <v>64</v>
      </c>
      <c r="BS638" s="82">
        <f>IFERROR(BR638/BN634,"-")</f>
        <v>0.21843003412969283</v>
      </c>
      <c r="BT638" s="120">
        <f t="shared" si="396"/>
        <v>64332.53125</v>
      </c>
      <c r="BU638" s="83">
        <f t="shared" si="430"/>
        <v>0.19161676646706588</v>
      </c>
      <c r="BV638" s="197"/>
      <c r="BW638" s="172"/>
      <c r="BX638" s="172"/>
      <c r="BY638" s="37" t="s">
        <v>74</v>
      </c>
      <c r="BZ638" s="117">
        <f t="shared" si="406"/>
        <v>177353003</v>
      </c>
      <c r="CA638" s="82">
        <f>IFERROR(BZ638/BW634,"-")</f>
        <v>1.8859015572695762E-2</v>
      </c>
      <c r="CB638" s="117">
        <f t="shared" si="407"/>
        <v>2899</v>
      </c>
      <c r="CC638" s="82">
        <f>IFERROR(CB638/BX634,"-")</f>
        <v>0.3002278376139188</v>
      </c>
      <c r="CD638" s="120">
        <f t="shared" si="397"/>
        <v>61177.303552949292</v>
      </c>
      <c r="CE638" s="83">
        <f t="shared" si="431"/>
        <v>0.28151097300446687</v>
      </c>
    </row>
    <row r="639" spans="2:83" s="31" customFormat="1" ht="13.15" customHeight="1">
      <c r="B639" s="216"/>
      <c r="C639" s="175"/>
      <c r="D639" s="197"/>
      <c r="E639" s="172"/>
      <c r="F639" s="172"/>
      <c r="G639" s="37" t="s">
        <v>76</v>
      </c>
      <c r="H639" s="117">
        <v>423568</v>
      </c>
      <c r="I639" s="82">
        <f>IFERROR(H639/E634,"-")</f>
        <v>7.9229033536652085E-3</v>
      </c>
      <c r="J639" s="117">
        <v>9</v>
      </c>
      <c r="K639" s="82">
        <f>IFERROR(J639/F634,"-")</f>
        <v>0.34615384615384615</v>
      </c>
      <c r="L639" s="120">
        <f t="shared" si="390"/>
        <v>47063.111111111109</v>
      </c>
      <c r="M639" s="83">
        <f t="shared" si="424"/>
        <v>0.32142857142857145</v>
      </c>
      <c r="N639" s="197"/>
      <c r="O639" s="172"/>
      <c r="P639" s="172"/>
      <c r="Q639" s="37" t="s">
        <v>76</v>
      </c>
      <c r="R639" s="117">
        <v>715585</v>
      </c>
      <c r="S639" s="82">
        <f>IFERROR(R639/O634,"-")</f>
        <v>9.0706231772970068E-3</v>
      </c>
      <c r="T639" s="117">
        <v>17</v>
      </c>
      <c r="U639" s="82">
        <f>IFERROR(T639/P634,"-")</f>
        <v>0.28813559322033899</v>
      </c>
      <c r="V639" s="120">
        <f t="shared" si="391"/>
        <v>42093.23529411765</v>
      </c>
      <c r="W639" s="83">
        <f t="shared" si="425"/>
        <v>0.28813559322033899</v>
      </c>
      <c r="X639" s="197"/>
      <c r="Y639" s="172"/>
      <c r="Z639" s="172"/>
      <c r="AA639" s="37" t="s">
        <v>76</v>
      </c>
      <c r="AB639" s="117">
        <v>64928356</v>
      </c>
      <c r="AC639" s="82">
        <f>IFERROR(AB639/Y634,"-")</f>
        <v>2.3027821359122812E-2</v>
      </c>
      <c r="AD639" s="117">
        <v>1155</v>
      </c>
      <c r="AE639" s="82">
        <f>IFERROR(AD639/Z634,"-")</f>
        <v>0.30507131537242471</v>
      </c>
      <c r="AF639" s="120">
        <f t="shared" si="392"/>
        <v>56215.026839826838</v>
      </c>
      <c r="AG639" s="83">
        <f t="shared" si="426"/>
        <v>0.28603268945022287</v>
      </c>
      <c r="AH639" s="197"/>
      <c r="AI639" s="172"/>
      <c r="AJ639" s="172"/>
      <c r="AK639" s="37" t="s">
        <v>76</v>
      </c>
      <c r="AL639" s="117">
        <v>75861011</v>
      </c>
      <c r="AM639" s="82">
        <f>IFERROR(AL639/AI634,"-")</f>
        <v>2.6852765319041821E-2</v>
      </c>
      <c r="AN639" s="117">
        <v>1094</v>
      </c>
      <c r="AO639" s="82">
        <f>IFERROR(AN639/AJ634,"-")</f>
        <v>0.38291914595729787</v>
      </c>
      <c r="AP639" s="120">
        <f t="shared" si="393"/>
        <v>69342.788848263255</v>
      </c>
      <c r="AQ639" s="83">
        <f t="shared" si="427"/>
        <v>0.36129458388375163</v>
      </c>
      <c r="AR639" s="197"/>
      <c r="AS639" s="172"/>
      <c r="AT639" s="172"/>
      <c r="AU639" s="37" t="s">
        <v>76</v>
      </c>
      <c r="AV639" s="117">
        <v>55276686</v>
      </c>
      <c r="AW639" s="82">
        <f>IFERROR(AV639/AS634,"-")</f>
        <v>2.4822360395938589E-2</v>
      </c>
      <c r="AX639" s="117">
        <v>771</v>
      </c>
      <c r="AY639" s="82">
        <f>IFERROR(AX639/AT634,"-")</f>
        <v>0.41811279826464209</v>
      </c>
      <c r="AZ639" s="120">
        <f t="shared" si="394"/>
        <v>71694.793774319071</v>
      </c>
      <c r="BA639" s="83">
        <f t="shared" si="428"/>
        <v>0.39356814701378257</v>
      </c>
      <c r="BB639" s="197"/>
      <c r="BC639" s="172"/>
      <c r="BD639" s="172"/>
      <c r="BE639" s="37" t="s">
        <v>76</v>
      </c>
      <c r="BF639" s="117">
        <v>23960541</v>
      </c>
      <c r="BG639" s="82">
        <f>IFERROR(BF639/BC634,"-")</f>
        <v>2.3405078568566776E-2</v>
      </c>
      <c r="BH639" s="117">
        <v>322</v>
      </c>
      <c r="BI639" s="82">
        <f>IFERROR(BH639/BD634,"-")</f>
        <v>0.40707964601769914</v>
      </c>
      <c r="BJ639" s="120">
        <f t="shared" si="395"/>
        <v>74411.618012422361</v>
      </c>
      <c r="BK639" s="83">
        <f t="shared" si="429"/>
        <v>0.3779342723004695</v>
      </c>
      <c r="BL639" s="197"/>
      <c r="BM639" s="172"/>
      <c r="BN639" s="172"/>
      <c r="BO639" s="37" t="s">
        <v>76</v>
      </c>
      <c r="BP639" s="117">
        <v>8361159</v>
      </c>
      <c r="BQ639" s="82">
        <f>IFERROR(BP639/BM634,"-")</f>
        <v>2.2205197351478377E-2</v>
      </c>
      <c r="BR639" s="117">
        <v>105</v>
      </c>
      <c r="BS639" s="82">
        <f>IFERROR(BR639/BN634,"-")</f>
        <v>0.35836177474402731</v>
      </c>
      <c r="BT639" s="120">
        <f t="shared" si="396"/>
        <v>79630.085714285713</v>
      </c>
      <c r="BU639" s="83">
        <f t="shared" si="430"/>
        <v>0.31437125748502992</v>
      </c>
      <c r="BV639" s="197"/>
      <c r="BW639" s="172"/>
      <c r="BX639" s="172"/>
      <c r="BY639" s="37" t="s">
        <v>76</v>
      </c>
      <c r="BZ639" s="117">
        <f t="shared" si="406"/>
        <v>229526906</v>
      </c>
      <c r="CA639" s="82">
        <f>IFERROR(BZ639/BW634,"-")</f>
        <v>2.4406981677139554E-2</v>
      </c>
      <c r="CB639" s="117">
        <f t="shared" si="407"/>
        <v>3473</v>
      </c>
      <c r="CC639" s="82">
        <f>IFERROR(CB639/BX634,"-")</f>
        <v>0.35967274233637114</v>
      </c>
      <c r="CD639" s="120">
        <f t="shared" si="397"/>
        <v>66088.94500431903</v>
      </c>
      <c r="CE639" s="83">
        <f t="shared" si="431"/>
        <v>0.33724995144688291</v>
      </c>
    </row>
    <row r="640" spans="2:83" s="31" customFormat="1" ht="13.15" customHeight="1">
      <c r="B640" s="216"/>
      <c r="C640" s="175"/>
      <c r="D640" s="197"/>
      <c r="E640" s="172"/>
      <c r="F640" s="172"/>
      <c r="G640" s="37" t="s">
        <v>77</v>
      </c>
      <c r="H640" s="117">
        <v>8809</v>
      </c>
      <c r="I640" s="82">
        <f>IFERROR(H640/E634,"-")</f>
        <v>1.6477367422099127E-4</v>
      </c>
      <c r="J640" s="117">
        <v>1</v>
      </c>
      <c r="K640" s="82">
        <f>IFERROR(J640/F634,"-")</f>
        <v>3.8461538461538464E-2</v>
      </c>
      <c r="L640" s="120">
        <f t="shared" si="390"/>
        <v>8809</v>
      </c>
      <c r="M640" s="83">
        <f t="shared" si="424"/>
        <v>3.5714285714285712E-2</v>
      </c>
      <c r="N640" s="197"/>
      <c r="O640" s="172"/>
      <c r="P640" s="172"/>
      <c r="Q640" s="37" t="s">
        <v>77</v>
      </c>
      <c r="R640" s="117">
        <v>2625766</v>
      </c>
      <c r="S640" s="82">
        <f>IFERROR(R640/O634,"-")</f>
        <v>3.3283724418145227E-2</v>
      </c>
      <c r="T640" s="117">
        <v>1</v>
      </c>
      <c r="U640" s="82">
        <f>IFERROR(T640/P634,"-")</f>
        <v>1.6949152542372881E-2</v>
      </c>
      <c r="V640" s="120">
        <f t="shared" si="391"/>
        <v>2625766</v>
      </c>
      <c r="W640" s="83">
        <f t="shared" si="425"/>
        <v>1.6949152542372881E-2</v>
      </c>
      <c r="X640" s="197"/>
      <c r="Y640" s="172"/>
      <c r="Z640" s="172"/>
      <c r="AA640" s="37" t="s">
        <v>77</v>
      </c>
      <c r="AB640" s="117">
        <v>71080665</v>
      </c>
      <c r="AC640" s="82">
        <f>IFERROR(AB640/Y634,"-")</f>
        <v>2.5209830597091556E-2</v>
      </c>
      <c r="AD640" s="117">
        <v>358</v>
      </c>
      <c r="AE640" s="82">
        <f>IFERROR(AD640/Z634,"-")</f>
        <v>9.4558901215002641E-2</v>
      </c>
      <c r="AF640" s="120">
        <f t="shared" si="392"/>
        <v>198549.34357541898</v>
      </c>
      <c r="AG640" s="83">
        <f t="shared" si="426"/>
        <v>8.865775136206043E-2</v>
      </c>
      <c r="AH640" s="197"/>
      <c r="AI640" s="172"/>
      <c r="AJ640" s="172"/>
      <c r="AK640" s="37" t="s">
        <v>77</v>
      </c>
      <c r="AL640" s="117">
        <v>88764575</v>
      </c>
      <c r="AM640" s="82">
        <f>IFERROR(AL640/AI634,"-")</f>
        <v>3.142028124459726E-2</v>
      </c>
      <c r="AN640" s="117">
        <v>409</v>
      </c>
      <c r="AO640" s="82">
        <f>IFERROR(AN640/AJ634,"-")</f>
        <v>0.1431571578578929</v>
      </c>
      <c r="AP640" s="120">
        <f t="shared" si="393"/>
        <v>217028.30073349632</v>
      </c>
      <c r="AQ640" s="83">
        <f t="shared" si="427"/>
        <v>0.13507265521796566</v>
      </c>
      <c r="AR640" s="197"/>
      <c r="AS640" s="172"/>
      <c r="AT640" s="172"/>
      <c r="AU640" s="37" t="s">
        <v>77</v>
      </c>
      <c r="AV640" s="117">
        <v>126868319</v>
      </c>
      <c r="AW640" s="82">
        <f>IFERROR(AV640/AS634,"-")</f>
        <v>5.697105533868118E-2</v>
      </c>
      <c r="AX640" s="117">
        <v>353</v>
      </c>
      <c r="AY640" s="82">
        <f>IFERROR(AX640/AT634,"-")</f>
        <v>0.19143167028199568</v>
      </c>
      <c r="AZ640" s="120">
        <f t="shared" si="394"/>
        <v>359400.33711048157</v>
      </c>
      <c r="BA640" s="83">
        <f t="shared" si="428"/>
        <v>0.18019397651863195</v>
      </c>
      <c r="BB640" s="197"/>
      <c r="BC640" s="172"/>
      <c r="BD640" s="172"/>
      <c r="BE640" s="37" t="s">
        <v>77</v>
      </c>
      <c r="BF640" s="117">
        <v>63760973</v>
      </c>
      <c r="BG640" s="82">
        <f>IFERROR(BF640/BC634,"-")</f>
        <v>6.228284172186533E-2</v>
      </c>
      <c r="BH640" s="117">
        <v>183</v>
      </c>
      <c r="BI640" s="82">
        <f>IFERROR(BH640/BD634,"-")</f>
        <v>0.23135271807838179</v>
      </c>
      <c r="BJ640" s="120">
        <f t="shared" si="395"/>
        <v>348420.61748633877</v>
      </c>
      <c r="BK640" s="83">
        <f t="shared" si="429"/>
        <v>0.21478873239436619</v>
      </c>
      <c r="BL640" s="197"/>
      <c r="BM640" s="172"/>
      <c r="BN640" s="172"/>
      <c r="BO640" s="37" t="s">
        <v>77</v>
      </c>
      <c r="BP640" s="117">
        <v>20499875</v>
      </c>
      <c r="BQ640" s="82">
        <f>IFERROR(BP640/BM634,"-")</f>
        <v>5.4442663996180175E-2</v>
      </c>
      <c r="BR640" s="117">
        <v>48</v>
      </c>
      <c r="BS640" s="82">
        <f>IFERROR(BR640/BN634,"-")</f>
        <v>0.16382252559726962</v>
      </c>
      <c r="BT640" s="120">
        <f t="shared" si="396"/>
        <v>427080.72916666669</v>
      </c>
      <c r="BU640" s="83">
        <f t="shared" si="430"/>
        <v>0.1437125748502994</v>
      </c>
      <c r="BV640" s="197"/>
      <c r="BW640" s="172"/>
      <c r="BX640" s="172"/>
      <c r="BY640" s="37" t="s">
        <v>77</v>
      </c>
      <c r="BZ640" s="117">
        <f t="shared" si="406"/>
        <v>373608982</v>
      </c>
      <c r="CA640" s="82">
        <f>IFERROR(BZ640/BW634,"-")</f>
        <v>3.972809870965089E-2</v>
      </c>
      <c r="CB640" s="117">
        <f t="shared" si="407"/>
        <v>1353</v>
      </c>
      <c r="CC640" s="82">
        <f>IFERROR(CB640/BX634,"-")</f>
        <v>0.14012013256006628</v>
      </c>
      <c r="CD640" s="120">
        <f t="shared" si="397"/>
        <v>276133.76348854398</v>
      </c>
      <c r="CE640" s="83">
        <f t="shared" si="431"/>
        <v>0.13138473489998057</v>
      </c>
    </row>
    <row r="641" spans="2:83" s="31" customFormat="1" ht="13.15" customHeight="1">
      <c r="B641" s="216"/>
      <c r="C641" s="175"/>
      <c r="D641" s="197"/>
      <c r="E641" s="172"/>
      <c r="F641" s="172"/>
      <c r="G641" s="37" t="s">
        <v>79</v>
      </c>
      <c r="H641" s="117">
        <v>0</v>
      </c>
      <c r="I641" s="82">
        <f>IFERROR(H641/E634,"-")</f>
        <v>0</v>
      </c>
      <c r="J641" s="117">
        <v>0</v>
      </c>
      <c r="K641" s="82">
        <f>IFERROR(J641/F634,"-")</f>
        <v>0</v>
      </c>
      <c r="L641" s="120" t="str">
        <f t="shared" si="390"/>
        <v>-</v>
      </c>
      <c r="M641" s="83">
        <f t="shared" si="424"/>
        <v>0</v>
      </c>
      <c r="N641" s="197"/>
      <c r="O641" s="172"/>
      <c r="P641" s="172"/>
      <c r="Q641" s="37" t="s">
        <v>79</v>
      </c>
      <c r="R641" s="117">
        <v>0</v>
      </c>
      <c r="S641" s="82">
        <f>IFERROR(R641/O634,"-")</f>
        <v>0</v>
      </c>
      <c r="T641" s="117">
        <v>0</v>
      </c>
      <c r="U641" s="82">
        <f>IFERROR(T641/P634,"-")</f>
        <v>0</v>
      </c>
      <c r="V641" s="120" t="str">
        <f t="shared" si="391"/>
        <v>-</v>
      </c>
      <c r="W641" s="83">
        <f t="shared" si="425"/>
        <v>0</v>
      </c>
      <c r="X641" s="197"/>
      <c r="Y641" s="172"/>
      <c r="Z641" s="172"/>
      <c r="AA641" s="37" t="s">
        <v>79</v>
      </c>
      <c r="AB641" s="117">
        <v>1086</v>
      </c>
      <c r="AC641" s="82">
        <f>IFERROR(AB641/Y634,"-")</f>
        <v>3.8516628999519673E-7</v>
      </c>
      <c r="AD641" s="117">
        <v>2</v>
      </c>
      <c r="AE641" s="82">
        <f>IFERROR(AD641/Z634,"-")</f>
        <v>5.2826201796090863E-4</v>
      </c>
      <c r="AF641" s="120">
        <f t="shared" si="392"/>
        <v>543</v>
      </c>
      <c r="AG641" s="83">
        <f t="shared" si="426"/>
        <v>4.9529470034670627E-4</v>
      </c>
      <c r="AH641" s="197"/>
      <c r="AI641" s="172"/>
      <c r="AJ641" s="172"/>
      <c r="AK641" s="37" t="s">
        <v>79</v>
      </c>
      <c r="AL641" s="117">
        <v>1412</v>
      </c>
      <c r="AM641" s="82">
        <f>IFERROR(AL641/AI634,"-")</f>
        <v>4.9981016770903635E-7</v>
      </c>
      <c r="AN641" s="117">
        <v>2</v>
      </c>
      <c r="AO641" s="82">
        <f>IFERROR(AN641/AJ634,"-")</f>
        <v>7.0003500175008749E-4</v>
      </c>
      <c r="AP641" s="120">
        <f t="shared" si="393"/>
        <v>706</v>
      </c>
      <c r="AQ641" s="83">
        <f t="shared" si="427"/>
        <v>6.6050198150594452E-4</v>
      </c>
      <c r="AR641" s="197"/>
      <c r="AS641" s="172"/>
      <c r="AT641" s="172"/>
      <c r="AU641" s="37" t="s">
        <v>79</v>
      </c>
      <c r="AV641" s="117">
        <v>5739</v>
      </c>
      <c r="AW641" s="82">
        <f>IFERROR(AV641/AS634,"-")</f>
        <v>2.5771357984863921E-6</v>
      </c>
      <c r="AX641" s="117">
        <v>2</v>
      </c>
      <c r="AY641" s="82">
        <f>IFERROR(AX641/AT634,"-")</f>
        <v>1.0845986984815619E-3</v>
      </c>
      <c r="AZ641" s="120">
        <f t="shared" si="394"/>
        <v>2869.5</v>
      </c>
      <c r="BA641" s="83">
        <f t="shared" si="428"/>
        <v>1.0209290454313426E-3</v>
      </c>
      <c r="BB641" s="197"/>
      <c r="BC641" s="172"/>
      <c r="BD641" s="172"/>
      <c r="BE641" s="37" t="s">
        <v>79</v>
      </c>
      <c r="BF641" s="117">
        <v>1192</v>
      </c>
      <c r="BG641" s="82">
        <f>IFERROR(BF641/BC634,"-")</f>
        <v>1.1643665998080591E-6</v>
      </c>
      <c r="BH641" s="117">
        <v>2</v>
      </c>
      <c r="BI641" s="82">
        <f>IFERROR(BH641/BD634,"-")</f>
        <v>2.5284450063211127E-3</v>
      </c>
      <c r="BJ641" s="120">
        <f t="shared" si="395"/>
        <v>596</v>
      </c>
      <c r="BK641" s="83">
        <f t="shared" si="429"/>
        <v>2.3474178403755869E-3</v>
      </c>
      <c r="BL641" s="197"/>
      <c r="BM641" s="172"/>
      <c r="BN641" s="172"/>
      <c r="BO641" s="37" t="s">
        <v>79</v>
      </c>
      <c r="BP641" s="117">
        <v>5199</v>
      </c>
      <c r="BQ641" s="82">
        <f>IFERROR(BP641/BM634,"-")</f>
        <v>1.3807274928073498E-5</v>
      </c>
      <c r="BR641" s="117">
        <v>1</v>
      </c>
      <c r="BS641" s="82">
        <f>IFERROR(BR641/BN634,"-")</f>
        <v>3.4129692832764505E-3</v>
      </c>
      <c r="BT641" s="120">
        <f t="shared" si="396"/>
        <v>5199</v>
      </c>
      <c r="BU641" s="83">
        <f t="shared" si="430"/>
        <v>2.9940119760479044E-3</v>
      </c>
      <c r="BV641" s="197"/>
      <c r="BW641" s="172"/>
      <c r="BX641" s="172"/>
      <c r="BY641" s="37" t="s">
        <v>79</v>
      </c>
      <c r="BZ641" s="117">
        <f t="shared" si="406"/>
        <v>14628</v>
      </c>
      <c r="CA641" s="82">
        <f>IFERROR(BZ641/BW634,"-")</f>
        <v>1.5554835561334905E-6</v>
      </c>
      <c r="CB641" s="117">
        <f t="shared" si="407"/>
        <v>9</v>
      </c>
      <c r="CC641" s="82">
        <f>IFERROR(CB641/BX634,"-")</f>
        <v>9.3206296603148299E-4</v>
      </c>
      <c r="CD641" s="120">
        <f t="shared" si="397"/>
        <v>1625.3333333333333</v>
      </c>
      <c r="CE641" s="83">
        <f t="shared" si="431"/>
        <v>8.7395610798213241E-4</v>
      </c>
    </row>
    <row r="642" spans="2:83" s="31" customFormat="1" ht="13.15" customHeight="1">
      <c r="B642" s="216"/>
      <c r="C642" s="175"/>
      <c r="D642" s="197"/>
      <c r="E642" s="172"/>
      <c r="F642" s="172"/>
      <c r="G642" s="37" t="s">
        <v>81</v>
      </c>
      <c r="H642" s="117">
        <v>0</v>
      </c>
      <c r="I642" s="82">
        <f>IFERROR(H642/E634,"-")</f>
        <v>0</v>
      </c>
      <c r="J642" s="117">
        <v>0</v>
      </c>
      <c r="K642" s="82">
        <f>IFERROR(J642/F634,"-")</f>
        <v>0</v>
      </c>
      <c r="L642" s="120" t="str">
        <f t="shared" si="390"/>
        <v>-</v>
      </c>
      <c r="M642" s="83">
        <f t="shared" si="424"/>
        <v>0</v>
      </c>
      <c r="N642" s="197"/>
      <c r="O642" s="172"/>
      <c r="P642" s="172"/>
      <c r="Q642" s="37" t="s">
        <v>81</v>
      </c>
      <c r="R642" s="117">
        <v>0</v>
      </c>
      <c r="S642" s="82">
        <f>IFERROR(R642/O634,"-")</f>
        <v>0</v>
      </c>
      <c r="T642" s="117">
        <v>0</v>
      </c>
      <c r="U642" s="82">
        <f>IFERROR(T642/P634,"-")</f>
        <v>0</v>
      </c>
      <c r="V642" s="120" t="str">
        <f t="shared" si="391"/>
        <v>-</v>
      </c>
      <c r="W642" s="83">
        <f t="shared" si="425"/>
        <v>0</v>
      </c>
      <c r="X642" s="197"/>
      <c r="Y642" s="172"/>
      <c r="Z642" s="172"/>
      <c r="AA642" s="37" t="s">
        <v>81</v>
      </c>
      <c r="AB642" s="117">
        <v>299371</v>
      </c>
      <c r="AC642" s="82">
        <f>IFERROR(AB642/Y634,"-")</f>
        <v>1.0617644328006633E-4</v>
      </c>
      <c r="AD642" s="117">
        <v>21</v>
      </c>
      <c r="AE642" s="82">
        <f>IFERROR(AD642/Z634,"-")</f>
        <v>5.5467511885895406E-3</v>
      </c>
      <c r="AF642" s="120">
        <f t="shared" si="392"/>
        <v>14255.761904761905</v>
      </c>
      <c r="AG642" s="83">
        <f t="shared" si="426"/>
        <v>5.2005943536404158E-3</v>
      </c>
      <c r="AH642" s="197"/>
      <c r="AI642" s="172"/>
      <c r="AJ642" s="172"/>
      <c r="AK642" s="37" t="s">
        <v>81</v>
      </c>
      <c r="AL642" s="117">
        <v>116968</v>
      </c>
      <c r="AM642" s="82">
        <f>IFERROR(AL642/AI634,"-")</f>
        <v>4.1403538028746856E-5</v>
      </c>
      <c r="AN642" s="117">
        <v>8</v>
      </c>
      <c r="AO642" s="82">
        <f>IFERROR(AN642/AJ634,"-")</f>
        <v>2.80014000700035E-3</v>
      </c>
      <c r="AP642" s="120">
        <f t="shared" si="393"/>
        <v>14621</v>
      </c>
      <c r="AQ642" s="83">
        <f t="shared" si="427"/>
        <v>2.6420079260237781E-3</v>
      </c>
      <c r="AR642" s="197"/>
      <c r="AS642" s="172"/>
      <c r="AT642" s="172"/>
      <c r="AU642" s="37" t="s">
        <v>81</v>
      </c>
      <c r="AV642" s="117">
        <v>319387</v>
      </c>
      <c r="AW642" s="82">
        <f>IFERROR(AV642/AS634,"-")</f>
        <v>1.43422838695099E-4</v>
      </c>
      <c r="AX642" s="117">
        <v>7</v>
      </c>
      <c r="AY642" s="82">
        <f>IFERROR(AX642/AT634,"-")</f>
        <v>3.7960954446854662E-3</v>
      </c>
      <c r="AZ642" s="120">
        <f t="shared" si="394"/>
        <v>45626.714285714283</v>
      </c>
      <c r="BA642" s="83">
        <f t="shared" si="428"/>
        <v>3.5732516590096988E-3</v>
      </c>
      <c r="BB642" s="197"/>
      <c r="BC642" s="172"/>
      <c r="BD642" s="172"/>
      <c r="BE642" s="37" t="s">
        <v>81</v>
      </c>
      <c r="BF642" s="117">
        <v>89404</v>
      </c>
      <c r="BG642" s="82">
        <f>IFERROR(BF642/BC634,"-")</f>
        <v>8.7331402256073592E-5</v>
      </c>
      <c r="BH642" s="117">
        <v>5</v>
      </c>
      <c r="BI642" s="82">
        <f>IFERROR(BH642/BD634,"-")</f>
        <v>6.321112515802781E-3</v>
      </c>
      <c r="BJ642" s="120">
        <f t="shared" si="395"/>
        <v>17880.8</v>
      </c>
      <c r="BK642" s="83">
        <f t="shared" si="429"/>
        <v>5.8685446009389668E-3</v>
      </c>
      <c r="BL642" s="197"/>
      <c r="BM642" s="172"/>
      <c r="BN642" s="172"/>
      <c r="BO642" s="37" t="s">
        <v>81</v>
      </c>
      <c r="BP642" s="117">
        <v>0</v>
      </c>
      <c r="BQ642" s="82">
        <f>IFERROR(BP642/BM634,"-")</f>
        <v>0</v>
      </c>
      <c r="BR642" s="117">
        <v>0</v>
      </c>
      <c r="BS642" s="82">
        <f>IFERROR(BR642/BN634,"-")</f>
        <v>0</v>
      </c>
      <c r="BT642" s="120" t="str">
        <f t="shared" si="396"/>
        <v>-</v>
      </c>
      <c r="BU642" s="83">
        <f t="shared" si="430"/>
        <v>0</v>
      </c>
      <c r="BV642" s="197"/>
      <c r="BW642" s="172"/>
      <c r="BX642" s="172"/>
      <c r="BY642" s="37" t="s">
        <v>81</v>
      </c>
      <c r="BZ642" s="117">
        <f t="shared" si="406"/>
        <v>825130</v>
      </c>
      <c r="CA642" s="82">
        <f>IFERROR(BZ642/BW634,"-")</f>
        <v>8.7741054598880713E-5</v>
      </c>
      <c r="CB642" s="117">
        <f t="shared" si="407"/>
        <v>41</v>
      </c>
      <c r="CC642" s="82">
        <f>IFERROR(CB642/BX634,"-")</f>
        <v>4.2460646230323114E-3</v>
      </c>
      <c r="CD642" s="120">
        <f t="shared" si="397"/>
        <v>20125.121951219513</v>
      </c>
      <c r="CE642" s="83">
        <f t="shared" si="431"/>
        <v>3.9813556030297145E-3</v>
      </c>
    </row>
    <row r="643" spans="2:83" s="31" customFormat="1" ht="13.15" customHeight="1">
      <c r="B643" s="216"/>
      <c r="C643" s="175"/>
      <c r="D643" s="197"/>
      <c r="E643" s="172"/>
      <c r="F643" s="172"/>
      <c r="G643" s="37" t="s">
        <v>83</v>
      </c>
      <c r="H643" s="117">
        <v>238029</v>
      </c>
      <c r="I643" s="82">
        <f>IFERROR(H643/E634,"-")</f>
        <v>4.4523683620329583E-3</v>
      </c>
      <c r="J643" s="117">
        <v>1</v>
      </c>
      <c r="K643" s="82">
        <f>IFERROR(J643/F634,"-")</f>
        <v>3.8461538461538464E-2</v>
      </c>
      <c r="L643" s="120">
        <f t="shared" si="390"/>
        <v>238029</v>
      </c>
      <c r="M643" s="83">
        <f t="shared" si="424"/>
        <v>3.5714285714285712E-2</v>
      </c>
      <c r="N643" s="197"/>
      <c r="O643" s="172"/>
      <c r="P643" s="172"/>
      <c r="Q643" s="37" t="s">
        <v>83</v>
      </c>
      <c r="R643" s="117">
        <v>32847</v>
      </c>
      <c r="S643" s="82">
        <f>IFERROR(R643/O634,"-")</f>
        <v>4.1636249991919169E-4</v>
      </c>
      <c r="T643" s="117">
        <v>2</v>
      </c>
      <c r="U643" s="82">
        <f>IFERROR(T643/P634,"-")</f>
        <v>3.3898305084745763E-2</v>
      </c>
      <c r="V643" s="120">
        <f t="shared" si="391"/>
        <v>16423.5</v>
      </c>
      <c r="W643" s="83">
        <f t="shared" si="425"/>
        <v>3.3898305084745763E-2</v>
      </c>
      <c r="X643" s="197"/>
      <c r="Y643" s="172"/>
      <c r="Z643" s="172"/>
      <c r="AA643" s="37" t="s">
        <v>83</v>
      </c>
      <c r="AB643" s="117">
        <v>1715581</v>
      </c>
      <c r="AC643" s="82">
        <f>IFERROR(AB643/Y634,"-")</f>
        <v>6.0845669332987989E-4</v>
      </c>
      <c r="AD643" s="117">
        <v>115</v>
      </c>
      <c r="AE643" s="82">
        <f>IFERROR(AD643/Z634,"-")</f>
        <v>3.0375066032752245E-2</v>
      </c>
      <c r="AF643" s="120">
        <f t="shared" si="392"/>
        <v>14918.095652173914</v>
      </c>
      <c r="AG643" s="83">
        <f t="shared" si="426"/>
        <v>2.8479445269935611E-2</v>
      </c>
      <c r="AH643" s="197"/>
      <c r="AI643" s="172"/>
      <c r="AJ643" s="172"/>
      <c r="AK643" s="37" t="s">
        <v>83</v>
      </c>
      <c r="AL643" s="117">
        <v>3150863</v>
      </c>
      <c r="AM643" s="82">
        <f>IFERROR(AL643/AI634,"-")</f>
        <v>1.1153210796446156E-3</v>
      </c>
      <c r="AN643" s="117">
        <v>143</v>
      </c>
      <c r="AO643" s="82">
        <f>IFERROR(AN643/AJ634,"-")</f>
        <v>5.0052502625131258E-2</v>
      </c>
      <c r="AP643" s="120">
        <f t="shared" si="393"/>
        <v>22034.006993006991</v>
      </c>
      <c r="AQ643" s="83">
        <f t="shared" si="427"/>
        <v>4.7225891677675033E-2</v>
      </c>
      <c r="AR643" s="197"/>
      <c r="AS643" s="172"/>
      <c r="AT643" s="172"/>
      <c r="AU643" s="37" t="s">
        <v>83</v>
      </c>
      <c r="AV643" s="117">
        <v>7185608</v>
      </c>
      <c r="AW643" s="82">
        <f>IFERROR(AV643/AS634,"-")</f>
        <v>3.2267446612110483E-3</v>
      </c>
      <c r="AX643" s="117">
        <v>123</v>
      </c>
      <c r="AY643" s="82">
        <f>IFERROR(AX643/AT634,"-")</f>
        <v>6.6702819956616047E-2</v>
      </c>
      <c r="AZ643" s="120">
        <f t="shared" si="394"/>
        <v>58419.577235772354</v>
      </c>
      <c r="BA643" s="83">
        <f t="shared" si="428"/>
        <v>6.278713629402756E-2</v>
      </c>
      <c r="BB643" s="197"/>
      <c r="BC643" s="172"/>
      <c r="BD643" s="172"/>
      <c r="BE643" s="37" t="s">
        <v>83</v>
      </c>
      <c r="BF643" s="117">
        <v>1609447</v>
      </c>
      <c r="BG643" s="82">
        <f>IFERROR(BF643/BC634,"-")</f>
        <v>1.5721361836923502E-3</v>
      </c>
      <c r="BH643" s="117">
        <v>66</v>
      </c>
      <c r="BI643" s="82">
        <f>IFERROR(BH643/BD634,"-")</f>
        <v>8.3438685208596708E-2</v>
      </c>
      <c r="BJ643" s="120">
        <f t="shared" si="395"/>
        <v>24385.560606060608</v>
      </c>
      <c r="BK643" s="83">
        <f t="shared" si="429"/>
        <v>7.746478873239436E-2</v>
      </c>
      <c r="BL643" s="197"/>
      <c r="BM643" s="172"/>
      <c r="BN643" s="172"/>
      <c r="BO643" s="37" t="s">
        <v>83</v>
      </c>
      <c r="BP643" s="117">
        <v>1694158</v>
      </c>
      <c r="BQ643" s="82">
        <f>IFERROR(BP643/BM634,"-")</f>
        <v>4.4992701053270133E-3</v>
      </c>
      <c r="BR643" s="117">
        <v>29</v>
      </c>
      <c r="BS643" s="82">
        <f>IFERROR(BR643/BN634,"-")</f>
        <v>9.8976109215017066E-2</v>
      </c>
      <c r="BT643" s="120">
        <f t="shared" si="396"/>
        <v>58419.241379310348</v>
      </c>
      <c r="BU643" s="83">
        <f t="shared" si="430"/>
        <v>8.6826347305389226E-2</v>
      </c>
      <c r="BV643" s="197"/>
      <c r="BW643" s="172"/>
      <c r="BX643" s="172"/>
      <c r="BY643" s="37" t="s">
        <v>83</v>
      </c>
      <c r="BZ643" s="117">
        <f t="shared" si="406"/>
        <v>15626533</v>
      </c>
      <c r="CA643" s="82">
        <f>IFERROR(BZ643/BW634,"-")</f>
        <v>1.6616635986380463E-3</v>
      </c>
      <c r="CB643" s="117">
        <f t="shared" si="407"/>
        <v>479</v>
      </c>
      <c r="CC643" s="82">
        <f>IFERROR(CB643/BX634,"-")</f>
        <v>4.9606462303231152E-2</v>
      </c>
      <c r="CD643" s="120">
        <f t="shared" si="397"/>
        <v>32623.242171189981</v>
      </c>
      <c r="CE643" s="83">
        <f t="shared" si="431"/>
        <v>4.6513886191493492E-2</v>
      </c>
    </row>
    <row r="644" spans="2:83" s="31" customFormat="1" ht="13.15" customHeight="1">
      <c r="B644" s="216"/>
      <c r="C644" s="175"/>
      <c r="D644" s="197"/>
      <c r="E644" s="172"/>
      <c r="F644" s="172"/>
      <c r="G644" s="37" t="s">
        <v>85</v>
      </c>
      <c r="H644" s="117">
        <v>381854</v>
      </c>
      <c r="I644" s="82">
        <f>IFERROR(H644/E634,"-")</f>
        <v>7.142636689293041E-3</v>
      </c>
      <c r="J644" s="117">
        <v>1</v>
      </c>
      <c r="K644" s="82">
        <f>IFERROR(J644/F634,"-")</f>
        <v>3.8461538461538464E-2</v>
      </c>
      <c r="L644" s="120">
        <f t="shared" si="390"/>
        <v>381854</v>
      </c>
      <c r="M644" s="83">
        <f t="shared" si="424"/>
        <v>3.5714285714285712E-2</v>
      </c>
      <c r="N644" s="197"/>
      <c r="O644" s="172"/>
      <c r="P644" s="172"/>
      <c r="Q644" s="37" t="s">
        <v>85</v>
      </c>
      <c r="R644" s="117">
        <v>19524</v>
      </c>
      <c r="S644" s="82">
        <f>IFERROR(R644/O634,"-")</f>
        <v>2.4748261480263945E-4</v>
      </c>
      <c r="T644" s="117">
        <v>2</v>
      </c>
      <c r="U644" s="82">
        <f>IFERROR(T644/P634,"-")</f>
        <v>3.3898305084745763E-2</v>
      </c>
      <c r="V644" s="120">
        <f t="shared" si="391"/>
        <v>9762</v>
      </c>
      <c r="W644" s="83">
        <f t="shared" si="425"/>
        <v>3.3898305084745763E-2</v>
      </c>
      <c r="X644" s="197"/>
      <c r="Y644" s="172"/>
      <c r="Z644" s="172"/>
      <c r="AA644" s="37" t="s">
        <v>85</v>
      </c>
      <c r="AB644" s="117">
        <v>2134750</v>
      </c>
      <c r="AC644" s="82">
        <f>IFERROR(AB644/Y634,"-")</f>
        <v>7.5712130531053979E-4</v>
      </c>
      <c r="AD644" s="117">
        <v>27</v>
      </c>
      <c r="AE644" s="82">
        <f>IFERROR(AD644/Z634,"-")</f>
        <v>7.1315372424722665E-3</v>
      </c>
      <c r="AF644" s="120">
        <f t="shared" si="392"/>
        <v>79064.814814814818</v>
      </c>
      <c r="AG644" s="83">
        <f t="shared" si="426"/>
        <v>6.6864784546805346E-3</v>
      </c>
      <c r="AH644" s="197"/>
      <c r="AI644" s="172"/>
      <c r="AJ644" s="172"/>
      <c r="AK644" s="37" t="s">
        <v>85</v>
      </c>
      <c r="AL644" s="117">
        <v>7355595</v>
      </c>
      <c r="AM644" s="82">
        <f>IFERROR(AL644/AI634,"-")</f>
        <v>2.6036835485479812E-3</v>
      </c>
      <c r="AN644" s="117">
        <v>40</v>
      </c>
      <c r="AO644" s="82">
        <f>IFERROR(AN644/AJ634,"-")</f>
        <v>1.4000700035001749E-2</v>
      </c>
      <c r="AP644" s="120">
        <f t="shared" si="393"/>
        <v>183889.875</v>
      </c>
      <c r="AQ644" s="83">
        <f t="shared" si="427"/>
        <v>1.3210039630118891E-2</v>
      </c>
      <c r="AR644" s="197"/>
      <c r="AS644" s="172"/>
      <c r="AT644" s="172"/>
      <c r="AU644" s="37" t="s">
        <v>85</v>
      </c>
      <c r="AV644" s="117">
        <v>4816999</v>
      </c>
      <c r="AW644" s="82">
        <f>IFERROR(AV644/AS634,"-")</f>
        <v>2.1631051688749173E-3</v>
      </c>
      <c r="AX644" s="117">
        <v>41</v>
      </c>
      <c r="AY644" s="82">
        <f>IFERROR(AX644/AT634,"-")</f>
        <v>2.2234273318872018E-2</v>
      </c>
      <c r="AZ644" s="120">
        <f t="shared" si="394"/>
        <v>117487.78048780488</v>
      </c>
      <c r="BA644" s="83">
        <f t="shared" si="428"/>
        <v>2.0929045431342521E-2</v>
      </c>
      <c r="BB644" s="197"/>
      <c r="BC644" s="172"/>
      <c r="BD644" s="172"/>
      <c r="BE644" s="37" t="s">
        <v>85</v>
      </c>
      <c r="BF644" s="117">
        <v>4979979</v>
      </c>
      <c r="BG644" s="82">
        <f>IFERROR(BF644/BC634,"-")</f>
        <v>4.8645312209274656E-3</v>
      </c>
      <c r="BH644" s="117">
        <v>19</v>
      </c>
      <c r="BI644" s="82">
        <f>IFERROR(BH644/BD634,"-")</f>
        <v>2.402022756005057E-2</v>
      </c>
      <c r="BJ644" s="120">
        <f t="shared" si="395"/>
        <v>262104.15789473685</v>
      </c>
      <c r="BK644" s="83">
        <f t="shared" si="429"/>
        <v>2.2300469483568074E-2</v>
      </c>
      <c r="BL644" s="197"/>
      <c r="BM644" s="172"/>
      <c r="BN644" s="172"/>
      <c r="BO644" s="37" t="s">
        <v>85</v>
      </c>
      <c r="BP644" s="117">
        <v>4989292</v>
      </c>
      <c r="BQ644" s="82">
        <f>IFERROR(BP644/BM634,"-")</f>
        <v>1.3250341669636023E-2</v>
      </c>
      <c r="BR644" s="117">
        <v>14</v>
      </c>
      <c r="BS644" s="82">
        <f>IFERROR(BR644/BN634,"-")</f>
        <v>4.778156996587031E-2</v>
      </c>
      <c r="BT644" s="120">
        <f t="shared" si="396"/>
        <v>356378</v>
      </c>
      <c r="BU644" s="83">
        <f t="shared" si="430"/>
        <v>4.1916167664670656E-2</v>
      </c>
      <c r="BV644" s="197"/>
      <c r="BW644" s="172"/>
      <c r="BX644" s="172"/>
      <c r="BY644" s="37" t="s">
        <v>85</v>
      </c>
      <c r="BZ644" s="117">
        <f t="shared" si="406"/>
        <v>24677993</v>
      </c>
      <c r="CA644" s="82">
        <f>IFERROR(BZ644/BW634,"-")</f>
        <v>2.6241599883700703E-3</v>
      </c>
      <c r="CB644" s="117">
        <f t="shared" si="407"/>
        <v>144</v>
      </c>
      <c r="CC644" s="82">
        <f>IFERROR(CB644/BX634,"-")</f>
        <v>1.4913007456503728E-2</v>
      </c>
      <c r="CD644" s="120">
        <f t="shared" si="397"/>
        <v>171374.95138888888</v>
      </c>
      <c r="CE644" s="83">
        <f t="shared" si="431"/>
        <v>1.3983297727714119E-2</v>
      </c>
    </row>
    <row r="645" spans="2:83" s="31" customFormat="1" ht="13.15" customHeight="1">
      <c r="B645" s="216"/>
      <c r="C645" s="175"/>
      <c r="D645" s="197"/>
      <c r="E645" s="172"/>
      <c r="F645" s="172"/>
      <c r="G645" s="37" t="s">
        <v>87</v>
      </c>
      <c r="H645" s="117">
        <v>511</v>
      </c>
      <c r="I645" s="82">
        <f>IFERROR(H645/E634,"-")</f>
        <v>9.5583321065871876E-6</v>
      </c>
      <c r="J645" s="117">
        <v>1</v>
      </c>
      <c r="K645" s="82">
        <f>IFERROR(J645/F634,"-")</f>
        <v>3.8461538461538464E-2</v>
      </c>
      <c r="L645" s="120">
        <f t="shared" si="390"/>
        <v>511</v>
      </c>
      <c r="M645" s="83">
        <f t="shared" si="424"/>
        <v>3.5714285714285712E-2</v>
      </c>
      <c r="N645" s="197"/>
      <c r="O645" s="172"/>
      <c r="P645" s="172"/>
      <c r="Q645" s="37" t="s">
        <v>87</v>
      </c>
      <c r="R645" s="117">
        <v>922915</v>
      </c>
      <c r="S645" s="82">
        <f>IFERROR(R645/O634,"-")</f>
        <v>1.1698699930371748E-2</v>
      </c>
      <c r="T645" s="117">
        <v>4</v>
      </c>
      <c r="U645" s="82">
        <f>IFERROR(T645/P634,"-")</f>
        <v>6.7796610169491525E-2</v>
      </c>
      <c r="V645" s="120">
        <f t="shared" si="391"/>
        <v>230728.75</v>
      </c>
      <c r="W645" s="83">
        <f t="shared" si="425"/>
        <v>6.7796610169491525E-2</v>
      </c>
      <c r="X645" s="197"/>
      <c r="Y645" s="172"/>
      <c r="Z645" s="172"/>
      <c r="AA645" s="37" t="s">
        <v>87</v>
      </c>
      <c r="AB645" s="117">
        <v>19360601</v>
      </c>
      <c r="AC645" s="82">
        <f>IFERROR(AB645/Y634,"-")</f>
        <v>6.8665293363234766E-3</v>
      </c>
      <c r="AD645" s="117">
        <v>36</v>
      </c>
      <c r="AE645" s="82">
        <f>IFERROR(AD645/Z634,"-")</f>
        <v>9.5087163232963554E-3</v>
      </c>
      <c r="AF645" s="120">
        <f t="shared" si="392"/>
        <v>537794.47222222225</v>
      </c>
      <c r="AG645" s="83">
        <f t="shared" si="426"/>
        <v>8.9153046062407128E-3</v>
      </c>
      <c r="AH645" s="197"/>
      <c r="AI645" s="172"/>
      <c r="AJ645" s="172"/>
      <c r="AK645" s="37" t="s">
        <v>87</v>
      </c>
      <c r="AL645" s="117">
        <v>24936721</v>
      </c>
      <c r="AM645" s="82">
        <f>IFERROR(AL645/AI634,"-")</f>
        <v>8.8269310942800626E-3</v>
      </c>
      <c r="AN645" s="117">
        <v>62</v>
      </c>
      <c r="AO645" s="82">
        <f>IFERROR(AN645/AJ634,"-")</f>
        <v>2.1701085054252712E-2</v>
      </c>
      <c r="AP645" s="120">
        <f t="shared" si="393"/>
        <v>402205.17741935485</v>
      </c>
      <c r="AQ645" s="83">
        <f t="shared" si="427"/>
        <v>2.0475561426684281E-2</v>
      </c>
      <c r="AR645" s="197"/>
      <c r="AS645" s="172"/>
      <c r="AT645" s="172"/>
      <c r="AU645" s="37" t="s">
        <v>87</v>
      </c>
      <c r="AV645" s="117">
        <v>42912647</v>
      </c>
      <c r="AW645" s="82">
        <f>IFERROR(AV645/AS634,"-")</f>
        <v>1.9270207142622349E-2</v>
      </c>
      <c r="AX645" s="117">
        <v>84</v>
      </c>
      <c r="AY645" s="82">
        <f>IFERROR(AX645/AT634,"-")</f>
        <v>4.5553145336225599E-2</v>
      </c>
      <c r="AZ645" s="120">
        <f t="shared" si="394"/>
        <v>510864.84523809527</v>
      </c>
      <c r="BA645" s="83">
        <f t="shared" si="428"/>
        <v>4.2879019908116385E-2</v>
      </c>
      <c r="BB645" s="197"/>
      <c r="BC645" s="172"/>
      <c r="BD645" s="172"/>
      <c r="BE645" s="37" t="s">
        <v>87</v>
      </c>
      <c r="BF645" s="117">
        <v>18831106</v>
      </c>
      <c r="BG645" s="82">
        <f>IFERROR(BF645/BC634,"-")</f>
        <v>1.8394556093829818E-2</v>
      </c>
      <c r="BH645" s="117">
        <v>53</v>
      </c>
      <c r="BI645" s="82">
        <f>IFERROR(BH645/BD634,"-")</f>
        <v>6.7003792667509485E-2</v>
      </c>
      <c r="BJ645" s="120">
        <f t="shared" si="395"/>
        <v>355303.88679245283</v>
      </c>
      <c r="BK645" s="83">
        <f t="shared" si="429"/>
        <v>6.2206572769953054E-2</v>
      </c>
      <c r="BL645" s="197"/>
      <c r="BM645" s="172"/>
      <c r="BN645" s="172"/>
      <c r="BO645" s="37" t="s">
        <v>87</v>
      </c>
      <c r="BP645" s="117">
        <v>21681364</v>
      </c>
      <c r="BQ645" s="82">
        <f>IFERROR(BP645/BM634,"-")</f>
        <v>5.7580410379618266E-2</v>
      </c>
      <c r="BR645" s="117">
        <v>34</v>
      </c>
      <c r="BS645" s="82">
        <f>IFERROR(BR645/BN634,"-")</f>
        <v>0.11604095563139932</v>
      </c>
      <c r="BT645" s="120">
        <f t="shared" si="396"/>
        <v>637687.17647058819</v>
      </c>
      <c r="BU645" s="83">
        <f t="shared" si="430"/>
        <v>0.10179640718562874</v>
      </c>
      <c r="BV645" s="197"/>
      <c r="BW645" s="172"/>
      <c r="BX645" s="172"/>
      <c r="BY645" s="37" t="s">
        <v>87</v>
      </c>
      <c r="BZ645" s="117">
        <f t="shared" si="406"/>
        <v>128645865</v>
      </c>
      <c r="CA645" s="82">
        <f>IFERROR(BZ645/BW634,"-")</f>
        <v>1.3679691521196947E-2</v>
      </c>
      <c r="CB645" s="117">
        <f t="shared" si="407"/>
        <v>274</v>
      </c>
      <c r="CC645" s="82">
        <f>IFERROR(CB645/BX634,"-")</f>
        <v>2.8376139188069593E-2</v>
      </c>
      <c r="CD645" s="120">
        <f t="shared" si="397"/>
        <v>469510.45620437956</v>
      </c>
      <c r="CE645" s="83">
        <f t="shared" si="431"/>
        <v>2.6607108176344922E-2</v>
      </c>
    </row>
    <row r="646" spans="2:83" s="31" customFormat="1" ht="13.15" customHeight="1">
      <c r="B646" s="216"/>
      <c r="C646" s="175"/>
      <c r="D646" s="197"/>
      <c r="E646" s="172"/>
      <c r="F646" s="172"/>
      <c r="G646" s="37" t="s">
        <v>89</v>
      </c>
      <c r="H646" s="117">
        <v>202502</v>
      </c>
      <c r="I646" s="82">
        <f>IFERROR(H646/E634,"-")</f>
        <v>3.7878304662389796E-3</v>
      </c>
      <c r="J646" s="117">
        <v>4</v>
      </c>
      <c r="K646" s="82">
        <f>IFERROR(J646/F634,"-")</f>
        <v>0.15384615384615385</v>
      </c>
      <c r="L646" s="120">
        <f t="shared" ref="L646:L709" si="432">IFERROR(H646/J646,"-")</f>
        <v>50625.5</v>
      </c>
      <c r="M646" s="83">
        <f t="shared" si="424"/>
        <v>0.14285714285714285</v>
      </c>
      <c r="N646" s="197"/>
      <c r="O646" s="172"/>
      <c r="P646" s="172"/>
      <c r="Q646" s="37" t="s">
        <v>89</v>
      </c>
      <c r="R646" s="117">
        <v>990854</v>
      </c>
      <c r="S646" s="82">
        <f>IFERROR(R646/O634,"-")</f>
        <v>1.2559882135200498E-2</v>
      </c>
      <c r="T646" s="117">
        <v>9</v>
      </c>
      <c r="U646" s="82">
        <f>IFERROR(T646/P634,"-")</f>
        <v>0.15254237288135594</v>
      </c>
      <c r="V646" s="120">
        <f t="shared" ref="V646:V709" si="433">IFERROR(R646/T646,"-")</f>
        <v>110094.88888888889</v>
      </c>
      <c r="W646" s="83">
        <f t="shared" si="425"/>
        <v>0.15254237288135594</v>
      </c>
      <c r="X646" s="197"/>
      <c r="Y646" s="172"/>
      <c r="Z646" s="172"/>
      <c r="AA646" s="37" t="s">
        <v>89</v>
      </c>
      <c r="AB646" s="117">
        <v>31059164</v>
      </c>
      <c r="AC646" s="82">
        <f>IFERROR(AB646/Y634,"-")</f>
        <v>1.1015601259882482E-2</v>
      </c>
      <c r="AD646" s="117">
        <v>409</v>
      </c>
      <c r="AE646" s="82">
        <f>IFERROR(AD646/Z634,"-")</f>
        <v>0.10802958267300582</v>
      </c>
      <c r="AF646" s="120">
        <f t="shared" ref="AF646:AF709" si="434">IFERROR(AB646/AD646,"-")</f>
        <v>75939.276283618587</v>
      </c>
      <c r="AG646" s="83">
        <f t="shared" si="426"/>
        <v>0.10128776622090144</v>
      </c>
      <c r="AH646" s="197"/>
      <c r="AI646" s="172"/>
      <c r="AJ646" s="172"/>
      <c r="AK646" s="37" t="s">
        <v>89</v>
      </c>
      <c r="AL646" s="117">
        <v>27817779</v>
      </c>
      <c r="AM646" s="82">
        <f>IFERROR(AL646/AI634,"-")</f>
        <v>9.8467484329199072E-3</v>
      </c>
      <c r="AN646" s="117">
        <v>383</v>
      </c>
      <c r="AO646" s="82">
        <f>IFERROR(AN646/AJ634,"-")</f>
        <v>0.13405670283514176</v>
      </c>
      <c r="AP646" s="120">
        <f t="shared" ref="AP646:AP709" si="435">IFERROR(AL646/AN646,"-")</f>
        <v>72631.276762402093</v>
      </c>
      <c r="AQ646" s="83">
        <f t="shared" si="427"/>
        <v>0.12648612945838839</v>
      </c>
      <c r="AR646" s="197"/>
      <c r="AS646" s="172"/>
      <c r="AT646" s="172"/>
      <c r="AU646" s="37" t="s">
        <v>89</v>
      </c>
      <c r="AV646" s="117">
        <v>21438043</v>
      </c>
      <c r="AW646" s="82">
        <f>IFERROR(AV646/AS634,"-")</f>
        <v>9.6268945922269745E-3</v>
      </c>
      <c r="AX646" s="117">
        <v>266</v>
      </c>
      <c r="AY646" s="82">
        <f>IFERROR(AX646/AT634,"-")</f>
        <v>0.14425162689804771</v>
      </c>
      <c r="AZ646" s="120">
        <f t="shared" ref="AZ646:AZ709" si="436">IFERROR(AV646/AX646,"-")</f>
        <v>80594.146616541359</v>
      </c>
      <c r="BA646" s="83">
        <f t="shared" si="428"/>
        <v>0.13578356304236855</v>
      </c>
      <c r="BB646" s="197"/>
      <c r="BC646" s="172"/>
      <c r="BD646" s="172"/>
      <c r="BE646" s="37" t="s">
        <v>89</v>
      </c>
      <c r="BF646" s="117">
        <v>8280011</v>
      </c>
      <c r="BG646" s="82">
        <f>IFERROR(BF646/BC634,"-")</f>
        <v>8.0880606161437326E-3</v>
      </c>
      <c r="BH646" s="117">
        <v>113</v>
      </c>
      <c r="BI646" s="82">
        <f>IFERROR(BH646/BD634,"-")</f>
        <v>0.14285714285714285</v>
      </c>
      <c r="BJ646" s="120">
        <f t="shared" ref="BJ646:BJ709" si="437">IFERROR(BF646/BH646,"-")</f>
        <v>73274.433628318584</v>
      </c>
      <c r="BK646" s="83">
        <f t="shared" si="429"/>
        <v>0.13262910798122066</v>
      </c>
      <c r="BL646" s="197"/>
      <c r="BM646" s="172"/>
      <c r="BN646" s="172"/>
      <c r="BO646" s="37" t="s">
        <v>89</v>
      </c>
      <c r="BP646" s="117">
        <v>2072416</v>
      </c>
      <c r="BQ646" s="82">
        <f>IFERROR(BP646/BM634,"-")</f>
        <v>5.5038310208383092E-3</v>
      </c>
      <c r="BR646" s="117">
        <v>42</v>
      </c>
      <c r="BS646" s="82">
        <f>IFERROR(BR646/BN634,"-")</f>
        <v>0.14334470989761092</v>
      </c>
      <c r="BT646" s="120">
        <f t="shared" ref="BT646:BT709" si="438">IFERROR(BP646/BR646,"-")</f>
        <v>49343.238095238092</v>
      </c>
      <c r="BU646" s="83">
        <f t="shared" si="430"/>
        <v>0.12574850299401197</v>
      </c>
      <c r="BV646" s="197"/>
      <c r="BW646" s="172"/>
      <c r="BX646" s="172"/>
      <c r="BY646" s="37" t="s">
        <v>89</v>
      </c>
      <c r="BZ646" s="117">
        <f t="shared" si="406"/>
        <v>91860769</v>
      </c>
      <c r="CA646" s="82">
        <f>IFERROR(BZ646/BW634,"-")</f>
        <v>9.7681101745472447E-3</v>
      </c>
      <c r="CB646" s="117">
        <f t="shared" si="407"/>
        <v>1226</v>
      </c>
      <c r="CC646" s="82">
        <f>IFERROR(CB646/BX634,"-")</f>
        <v>0.12696768848384424</v>
      </c>
      <c r="CD646" s="120">
        <f t="shared" ref="CD646:CD709" si="439">IFERROR(BZ646/CB646,"-")</f>
        <v>74927.217781402942</v>
      </c>
      <c r="CE646" s="83">
        <f t="shared" si="431"/>
        <v>0.11905224315401049</v>
      </c>
    </row>
    <row r="647" spans="2:83" s="31" customFormat="1" ht="13.15" customHeight="1">
      <c r="B647" s="216"/>
      <c r="C647" s="175"/>
      <c r="D647" s="197"/>
      <c r="E647" s="172"/>
      <c r="F647" s="172"/>
      <c r="G647" s="37" t="s">
        <v>91</v>
      </c>
      <c r="H647" s="117">
        <v>167986</v>
      </c>
      <c r="I647" s="82">
        <f>IFERROR(H647/E634,"-")</f>
        <v>3.1422034779983467E-3</v>
      </c>
      <c r="J647" s="117">
        <v>1</v>
      </c>
      <c r="K647" s="82">
        <f>IFERROR(J647/F634,"-")</f>
        <v>3.8461538461538464E-2</v>
      </c>
      <c r="L647" s="120">
        <f t="shared" si="432"/>
        <v>167986</v>
      </c>
      <c r="M647" s="83">
        <f t="shared" si="424"/>
        <v>3.5714285714285712E-2</v>
      </c>
      <c r="N647" s="197"/>
      <c r="O647" s="172"/>
      <c r="P647" s="172"/>
      <c r="Q647" s="37" t="s">
        <v>91</v>
      </c>
      <c r="R647" s="117">
        <v>757262</v>
      </c>
      <c r="S647" s="82">
        <f>IFERROR(R647/O634,"-")</f>
        <v>9.5989131249065943E-3</v>
      </c>
      <c r="T647" s="117">
        <v>8</v>
      </c>
      <c r="U647" s="82">
        <f>IFERROR(T647/P634,"-")</f>
        <v>0.13559322033898305</v>
      </c>
      <c r="V647" s="120">
        <f t="shared" si="433"/>
        <v>94657.75</v>
      </c>
      <c r="W647" s="83">
        <f t="shared" si="425"/>
        <v>0.13559322033898305</v>
      </c>
      <c r="X647" s="197"/>
      <c r="Y647" s="172"/>
      <c r="Z647" s="172"/>
      <c r="AA647" s="37" t="s">
        <v>91</v>
      </c>
      <c r="AB647" s="117">
        <v>39382875</v>
      </c>
      <c r="AC647" s="82">
        <f>IFERROR(AB647/Y634,"-")</f>
        <v>1.396773098811656E-2</v>
      </c>
      <c r="AD647" s="117">
        <v>307</v>
      </c>
      <c r="AE647" s="82">
        <f>IFERROR(AD647/Z634,"-")</f>
        <v>8.1088219756999466E-2</v>
      </c>
      <c r="AF647" s="120">
        <f t="shared" si="434"/>
        <v>128282.98045602605</v>
      </c>
      <c r="AG647" s="83">
        <f t="shared" si="426"/>
        <v>7.6027736503219409E-2</v>
      </c>
      <c r="AH647" s="197"/>
      <c r="AI647" s="172"/>
      <c r="AJ647" s="172"/>
      <c r="AK647" s="37" t="s">
        <v>91</v>
      </c>
      <c r="AL647" s="117">
        <v>93162419</v>
      </c>
      <c r="AM647" s="82">
        <f>IFERROR(AL647/AI634,"-")</f>
        <v>3.297700018737218E-2</v>
      </c>
      <c r="AN647" s="117">
        <v>452</v>
      </c>
      <c r="AO647" s="82">
        <f>IFERROR(AN647/AJ634,"-")</f>
        <v>0.15820791039551976</v>
      </c>
      <c r="AP647" s="120">
        <f t="shared" si="435"/>
        <v>206111.54646017699</v>
      </c>
      <c r="AQ647" s="83">
        <f t="shared" si="427"/>
        <v>0.14927344782034346</v>
      </c>
      <c r="AR647" s="197"/>
      <c r="AS647" s="172"/>
      <c r="AT647" s="172"/>
      <c r="AU647" s="37" t="s">
        <v>91</v>
      </c>
      <c r="AV647" s="117">
        <v>94227167</v>
      </c>
      <c r="AW647" s="82">
        <f>IFERROR(AV647/AS634,"-")</f>
        <v>4.2313330765927096E-2</v>
      </c>
      <c r="AX647" s="117">
        <v>451</v>
      </c>
      <c r="AY647" s="82">
        <f>IFERROR(AX647/AT634,"-")</f>
        <v>0.2445770065075922</v>
      </c>
      <c r="AZ647" s="120">
        <f t="shared" si="436"/>
        <v>208929.41685144123</v>
      </c>
      <c r="BA647" s="83">
        <f t="shared" si="428"/>
        <v>0.23021949974476774</v>
      </c>
      <c r="BB647" s="197"/>
      <c r="BC647" s="172"/>
      <c r="BD647" s="172"/>
      <c r="BE647" s="37" t="s">
        <v>91</v>
      </c>
      <c r="BF647" s="117">
        <v>73967067</v>
      </c>
      <c r="BG647" s="82">
        <f>IFERROR(BF647/BC634,"-")</f>
        <v>7.2252334144769212E-2</v>
      </c>
      <c r="BH647" s="117">
        <v>250</v>
      </c>
      <c r="BI647" s="82">
        <f>IFERROR(BH647/BD634,"-")</f>
        <v>0.31605562579013907</v>
      </c>
      <c r="BJ647" s="120">
        <f t="shared" si="437"/>
        <v>295868.26799999998</v>
      </c>
      <c r="BK647" s="83">
        <f t="shared" si="429"/>
        <v>0.29342723004694837</v>
      </c>
      <c r="BL647" s="197"/>
      <c r="BM647" s="172"/>
      <c r="BN647" s="172"/>
      <c r="BO647" s="37" t="s">
        <v>91</v>
      </c>
      <c r="BP647" s="117">
        <v>22359072</v>
      </c>
      <c r="BQ647" s="82">
        <f>IFERROR(BP647/BM634,"-")</f>
        <v>5.9380237399613421E-2</v>
      </c>
      <c r="BR647" s="117">
        <v>99</v>
      </c>
      <c r="BS647" s="82">
        <f>IFERROR(BR647/BN634,"-")</f>
        <v>0.33788395904436858</v>
      </c>
      <c r="BT647" s="120">
        <f t="shared" si="438"/>
        <v>225849.21212121213</v>
      </c>
      <c r="BU647" s="83">
        <f t="shared" si="430"/>
        <v>0.29640718562874252</v>
      </c>
      <c r="BV647" s="197"/>
      <c r="BW647" s="172"/>
      <c r="BX647" s="172"/>
      <c r="BY647" s="37" t="s">
        <v>91</v>
      </c>
      <c r="BZ647" s="117">
        <f t="shared" si="406"/>
        <v>324023848</v>
      </c>
      <c r="CA647" s="82">
        <f>IFERROR(BZ647/BW634,"-")</f>
        <v>3.4455412042596223E-2</v>
      </c>
      <c r="CB647" s="117">
        <f t="shared" si="407"/>
        <v>1568</v>
      </c>
      <c r="CC647" s="82">
        <f>IFERROR(CB647/BX634,"-")</f>
        <v>0.1623860811930406</v>
      </c>
      <c r="CD647" s="120">
        <f t="shared" si="439"/>
        <v>206647.86224489796</v>
      </c>
      <c r="CE647" s="83">
        <f t="shared" si="431"/>
        <v>0.15226257525733153</v>
      </c>
    </row>
    <row r="648" spans="2:83" s="31" customFormat="1" ht="13.15" customHeight="1">
      <c r="B648" s="216"/>
      <c r="C648" s="175"/>
      <c r="D648" s="197"/>
      <c r="E648" s="172"/>
      <c r="F648" s="172"/>
      <c r="G648" s="37" t="s">
        <v>95</v>
      </c>
      <c r="H648" s="117">
        <v>0</v>
      </c>
      <c r="I648" s="82">
        <f>IFERROR(H648/E634,"-")</f>
        <v>0</v>
      </c>
      <c r="J648" s="117">
        <v>0</v>
      </c>
      <c r="K648" s="82">
        <f>IFERROR(J648/F634,"-")</f>
        <v>0</v>
      </c>
      <c r="L648" s="120" t="str">
        <f t="shared" si="432"/>
        <v>-</v>
      </c>
      <c r="M648" s="83">
        <f t="shared" si="424"/>
        <v>0</v>
      </c>
      <c r="N648" s="197"/>
      <c r="O648" s="172"/>
      <c r="P648" s="172"/>
      <c r="Q648" s="37" t="s">
        <v>95</v>
      </c>
      <c r="R648" s="117">
        <v>284061</v>
      </c>
      <c r="S648" s="82">
        <f>IFERROR(R648/O634,"-")</f>
        <v>3.6007047246185498E-3</v>
      </c>
      <c r="T648" s="117">
        <v>5</v>
      </c>
      <c r="U648" s="82">
        <f>IFERROR(T648/P634,"-")</f>
        <v>8.4745762711864403E-2</v>
      </c>
      <c r="V648" s="120">
        <f t="shared" si="433"/>
        <v>56812.2</v>
      </c>
      <c r="W648" s="83">
        <f t="shared" si="425"/>
        <v>8.4745762711864403E-2</v>
      </c>
      <c r="X648" s="197"/>
      <c r="Y648" s="172"/>
      <c r="Z648" s="172"/>
      <c r="AA648" s="37" t="s">
        <v>95</v>
      </c>
      <c r="AB648" s="117">
        <v>22387413</v>
      </c>
      <c r="AC648" s="82">
        <f>IFERROR(AB648/Y634,"-")</f>
        <v>7.9400338930020603E-3</v>
      </c>
      <c r="AD648" s="117">
        <v>248</v>
      </c>
      <c r="AE648" s="82">
        <f>IFERROR(AD648/Z634,"-")</f>
        <v>6.550449022715267E-2</v>
      </c>
      <c r="AF648" s="120">
        <f t="shared" si="434"/>
        <v>90271.826612903227</v>
      </c>
      <c r="AG648" s="83">
        <f t="shared" si="426"/>
        <v>6.1416542842991577E-2</v>
      </c>
      <c r="AH648" s="197"/>
      <c r="AI648" s="172"/>
      <c r="AJ648" s="172"/>
      <c r="AK648" s="37" t="s">
        <v>95</v>
      </c>
      <c r="AL648" s="117">
        <v>26581503</v>
      </c>
      <c r="AM648" s="82">
        <f>IFERROR(AL648/AI634,"-")</f>
        <v>9.4091398529661842E-3</v>
      </c>
      <c r="AN648" s="117">
        <v>221</v>
      </c>
      <c r="AO648" s="82">
        <f>IFERROR(AN648/AJ634,"-")</f>
        <v>7.7353867693384676E-2</v>
      </c>
      <c r="AP648" s="120">
        <f t="shared" si="435"/>
        <v>120278.29411764706</v>
      </c>
      <c r="AQ648" s="83">
        <f t="shared" si="427"/>
        <v>7.2985468956406868E-2</v>
      </c>
      <c r="AR648" s="197"/>
      <c r="AS648" s="172"/>
      <c r="AT648" s="172"/>
      <c r="AU648" s="37" t="s">
        <v>95</v>
      </c>
      <c r="AV648" s="117">
        <v>9696081</v>
      </c>
      <c r="AW648" s="82">
        <f>IFERROR(AV648/AS634,"-")</f>
        <v>4.3540891183348552E-3</v>
      </c>
      <c r="AX648" s="117">
        <v>153</v>
      </c>
      <c r="AY648" s="82">
        <f>IFERROR(AX648/AT634,"-")</f>
        <v>8.2971800433839477E-2</v>
      </c>
      <c r="AZ648" s="120">
        <f t="shared" si="436"/>
        <v>63373.078431372553</v>
      </c>
      <c r="BA648" s="83">
        <f t="shared" si="428"/>
        <v>7.8101071975497705E-2</v>
      </c>
      <c r="BB648" s="197"/>
      <c r="BC648" s="172"/>
      <c r="BD648" s="172"/>
      <c r="BE648" s="37" t="s">
        <v>95</v>
      </c>
      <c r="BF648" s="117">
        <v>7329482</v>
      </c>
      <c r="BG648" s="82">
        <f>IFERROR(BF648/BC634,"-")</f>
        <v>7.1595671431999783E-3</v>
      </c>
      <c r="BH648" s="117">
        <v>66</v>
      </c>
      <c r="BI648" s="82">
        <f>IFERROR(BH648/BD634,"-")</f>
        <v>8.3438685208596708E-2</v>
      </c>
      <c r="BJ648" s="120">
        <f t="shared" si="437"/>
        <v>111052.75757575757</v>
      </c>
      <c r="BK648" s="83">
        <f t="shared" si="429"/>
        <v>7.746478873239436E-2</v>
      </c>
      <c r="BL648" s="197"/>
      <c r="BM648" s="172"/>
      <c r="BN648" s="172"/>
      <c r="BO648" s="37" t="s">
        <v>95</v>
      </c>
      <c r="BP648" s="117">
        <v>804072</v>
      </c>
      <c r="BQ648" s="82">
        <f>IFERROR(BP648/BM634,"-")</f>
        <v>2.1354189586393372E-3</v>
      </c>
      <c r="BR648" s="117">
        <v>19</v>
      </c>
      <c r="BS648" s="82">
        <f>IFERROR(BR648/BN634,"-")</f>
        <v>6.4846416382252553E-2</v>
      </c>
      <c r="BT648" s="120">
        <f t="shared" si="438"/>
        <v>42319.57894736842</v>
      </c>
      <c r="BU648" s="83">
        <f t="shared" si="430"/>
        <v>5.6886227544910177E-2</v>
      </c>
      <c r="BV648" s="197"/>
      <c r="BW648" s="172"/>
      <c r="BX648" s="172"/>
      <c r="BY648" s="37" t="s">
        <v>95</v>
      </c>
      <c r="BZ648" s="117">
        <f t="shared" si="406"/>
        <v>67082612</v>
      </c>
      <c r="CA648" s="82">
        <f>IFERROR(BZ648/BW634,"-")</f>
        <v>7.1332991433198769E-3</v>
      </c>
      <c r="CB648" s="117">
        <f t="shared" si="407"/>
        <v>712</v>
      </c>
      <c r="CC648" s="82">
        <f>IFERROR(CB648/BX634,"-")</f>
        <v>7.3736536868268435E-2</v>
      </c>
      <c r="CD648" s="120">
        <f t="shared" si="439"/>
        <v>94217.151685393255</v>
      </c>
      <c r="CE648" s="83">
        <f t="shared" si="431"/>
        <v>6.9139638764808706E-2</v>
      </c>
    </row>
    <row r="649" spans="2:83" s="31" customFormat="1" ht="13.15" customHeight="1">
      <c r="B649" s="216"/>
      <c r="C649" s="175"/>
      <c r="D649" s="197"/>
      <c r="E649" s="172"/>
      <c r="F649" s="172"/>
      <c r="G649" s="38" t="s">
        <v>93</v>
      </c>
      <c r="H649" s="118">
        <v>18898</v>
      </c>
      <c r="I649" s="84">
        <f>IFERROR(H649/E634,"-")</f>
        <v>3.5348994158568428E-4</v>
      </c>
      <c r="J649" s="118">
        <v>3</v>
      </c>
      <c r="K649" s="84">
        <f>IFERROR(J649/F634,"-")</f>
        <v>0.11538461538461539</v>
      </c>
      <c r="L649" s="121">
        <f t="shared" si="432"/>
        <v>6299.333333333333</v>
      </c>
      <c r="M649" s="87">
        <f t="shared" si="424"/>
        <v>0.10714285714285714</v>
      </c>
      <c r="N649" s="197"/>
      <c r="O649" s="172"/>
      <c r="P649" s="172"/>
      <c r="Q649" s="38" t="s">
        <v>93</v>
      </c>
      <c r="R649" s="118">
        <v>82868</v>
      </c>
      <c r="S649" s="84">
        <f>IFERROR(R649/O634,"-")</f>
        <v>1.050419449060906E-3</v>
      </c>
      <c r="T649" s="118">
        <v>6</v>
      </c>
      <c r="U649" s="84">
        <f>IFERROR(T649/P634,"-")</f>
        <v>0.10169491525423729</v>
      </c>
      <c r="V649" s="121">
        <f t="shared" si="433"/>
        <v>13811.333333333334</v>
      </c>
      <c r="W649" s="87">
        <f t="shared" si="425"/>
        <v>0.10169491525423729</v>
      </c>
      <c r="X649" s="197"/>
      <c r="Y649" s="172"/>
      <c r="Z649" s="172"/>
      <c r="AA649" s="38" t="s">
        <v>93</v>
      </c>
      <c r="AB649" s="118">
        <v>4576422</v>
      </c>
      <c r="AC649" s="84">
        <f>IFERROR(AB649/Y634,"-")</f>
        <v>1.6230971300114163E-3</v>
      </c>
      <c r="AD649" s="118">
        <v>265</v>
      </c>
      <c r="AE649" s="84">
        <f>IFERROR(AD649/Z634,"-")</f>
        <v>6.9994717379820395E-2</v>
      </c>
      <c r="AF649" s="121">
        <f t="shared" si="434"/>
        <v>17269.516981132074</v>
      </c>
      <c r="AG649" s="87">
        <f t="shared" si="426"/>
        <v>6.5626547795938586E-2</v>
      </c>
      <c r="AH649" s="197"/>
      <c r="AI649" s="172"/>
      <c r="AJ649" s="172"/>
      <c r="AK649" s="38" t="s">
        <v>93</v>
      </c>
      <c r="AL649" s="118">
        <v>4779304</v>
      </c>
      <c r="AM649" s="84">
        <f>IFERROR(AL649/AI634,"-")</f>
        <v>1.6917455621618047E-3</v>
      </c>
      <c r="AN649" s="118">
        <v>291</v>
      </c>
      <c r="AO649" s="84">
        <f>IFERROR(AN649/AJ634,"-")</f>
        <v>0.10185509275463774</v>
      </c>
      <c r="AP649" s="121">
        <f t="shared" si="435"/>
        <v>16423.725085910653</v>
      </c>
      <c r="AQ649" s="87">
        <f t="shared" si="427"/>
        <v>9.610303830911493E-2</v>
      </c>
      <c r="AR649" s="197"/>
      <c r="AS649" s="172"/>
      <c r="AT649" s="172"/>
      <c r="AU649" s="38" t="s">
        <v>93</v>
      </c>
      <c r="AV649" s="118">
        <v>7228153</v>
      </c>
      <c r="AW649" s="84">
        <f>IFERROR(AV649/AS634,"-")</f>
        <v>3.2458497740437027E-3</v>
      </c>
      <c r="AX649" s="118">
        <v>236</v>
      </c>
      <c r="AY649" s="84">
        <f>IFERROR(AX649/AT634,"-")</f>
        <v>0.1279826464208243</v>
      </c>
      <c r="AZ649" s="121">
        <f t="shared" si="436"/>
        <v>30627.766949152541</v>
      </c>
      <c r="BA649" s="87">
        <f t="shared" si="428"/>
        <v>0.12046962736089842</v>
      </c>
      <c r="BB649" s="197"/>
      <c r="BC649" s="172"/>
      <c r="BD649" s="172"/>
      <c r="BE649" s="38" t="s">
        <v>93</v>
      </c>
      <c r="BF649" s="118">
        <v>3081718</v>
      </c>
      <c r="BG649" s="84">
        <f>IFERROR(BF649/BC634,"-")</f>
        <v>3.0102764339155139E-3</v>
      </c>
      <c r="BH649" s="118">
        <v>128</v>
      </c>
      <c r="BI649" s="84">
        <f>IFERROR(BH649/BD634,"-")</f>
        <v>0.16182048040455121</v>
      </c>
      <c r="BJ649" s="121">
        <f t="shared" si="437"/>
        <v>24075.921875</v>
      </c>
      <c r="BK649" s="87">
        <f t="shared" si="429"/>
        <v>0.15023474178403756</v>
      </c>
      <c r="BL649" s="197"/>
      <c r="BM649" s="172"/>
      <c r="BN649" s="172"/>
      <c r="BO649" s="38" t="s">
        <v>93</v>
      </c>
      <c r="BP649" s="118">
        <v>1735522</v>
      </c>
      <c r="BQ649" s="84">
        <f>IFERROR(BP649/BM634,"-")</f>
        <v>4.6091227924062268E-3</v>
      </c>
      <c r="BR649" s="118">
        <v>55</v>
      </c>
      <c r="BS649" s="84">
        <f>IFERROR(BR649/BN634,"-")</f>
        <v>0.18771331058020477</v>
      </c>
      <c r="BT649" s="121">
        <f t="shared" si="438"/>
        <v>31554.945454545454</v>
      </c>
      <c r="BU649" s="87">
        <f t="shared" si="430"/>
        <v>0.16467065868263472</v>
      </c>
      <c r="BV649" s="197"/>
      <c r="BW649" s="172"/>
      <c r="BX649" s="172"/>
      <c r="BY649" s="38" t="s">
        <v>93</v>
      </c>
      <c r="BZ649" s="118">
        <f t="shared" si="406"/>
        <v>21502885</v>
      </c>
      <c r="CA649" s="84">
        <f>IFERROR(BZ649/BW634,"-")</f>
        <v>2.2865315851059265E-3</v>
      </c>
      <c r="CB649" s="118">
        <f t="shared" si="407"/>
        <v>984</v>
      </c>
      <c r="CC649" s="84">
        <f>IFERROR(CB649/BX634,"-")</f>
        <v>0.10190555095277548</v>
      </c>
      <c r="CD649" s="121">
        <f t="shared" si="439"/>
        <v>21852.525406504064</v>
      </c>
      <c r="CE649" s="87">
        <f t="shared" si="431"/>
        <v>9.5552534472713155E-2</v>
      </c>
    </row>
    <row r="650" spans="2:83" s="31" customFormat="1" ht="13.15" customHeight="1">
      <c r="B650" s="216"/>
      <c r="C650" s="176"/>
      <c r="D650" s="198"/>
      <c r="E650" s="173"/>
      <c r="F650" s="173"/>
      <c r="G650" s="39" t="s">
        <v>100</v>
      </c>
      <c r="H650" s="114">
        <f>SUM(H634:H649)</f>
        <v>2118424</v>
      </c>
      <c r="I650" s="84">
        <f>IFERROR(H650/E634,"-")</f>
        <v>3.962544057644786E-2</v>
      </c>
      <c r="J650" s="118">
        <v>16</v>
      </c>
      <c r="K650" s="84">
        <f>IFERROR(J650/F634,"-")</f>
        <v>0.61538461538461542</v>
      </c>
      <c r="L650" s="121">
        <f t="shared" si="432"/>
        <v>132401.5</v>
      </c>
      <c r="M650" s="88">
        <f t="shared" si="424"/>
        <v>0.5714285714285714</v>
      </c>
      <c r="N650" s="198"/>
      <c r="O650" s="173"/>
      <c r="P650" s="173"/>
      <c r="Q650" s="39" t="s">
        <v>100</v>
      </c>
      <c r="R650" s="114">
        <f>SUM(R634:R649)</f>
        <v>14654299</v>
      </c>
      <c r="S650" s="84">
        <f>IFERROR(R650/O634,"-")</f>
        <v>0.18575518513725184</v>
      </c>
      <c r="T650" s="118">
        <v>45</v>
      </c>
      <c r="U650" s="84">
        <f>IFERROR(T650/P634,"-")</f>
        <v>0.76271186440677963</v>
      </c>
      <c r="V650" s="121">
        <f t="shared" si="433"/>
        <v>325651.08888888889</v>
      </c>
      <c r="W650" s="88">
        <f t="shared" si="425"/>
        <v>0.76271186440677963</v>
      </c>
      <c r="X650" s="198"/>
      <c r="Y650" s="173"/>
      <c r="Z650" s="173"/>
      <c r="AA650" s="39" t="s">
        <v>100</v>
      </c>
      <c r="AB650" s="114">
        <f>SUM(AB634:AB649)</f>
        <v>519156345</v>
      </c>
      <c r="AC650" s="84">
        <f>IFERROR(AB650/Y634,"-")</f>
        <v>0.18412663290158049</v>
      </c>
      <c r="AD650" s="118">
        <v>2799</v>
      </c>
      <c r="AE650" s="84">
        <f>IFERROR(AD650/Z634,"-")</f>
        <v>0.73930269413629157</v>
      </c>
      <c r="AF650" s="121">
        <f t="shared" si="434"/>
        <v>185479.22293676314</v>
      </c>
      <c r="AG650" s="88">
        <f t="shared" si="426"/>
        <v>0.69316493313521543</v>
      </c>
      <c r="AH650" s="198"/>
      <c r="AI650" s="173"/>
      <c r="AJ650" s="173"/>
      <c r="AK650" s="39" t="s">
        <v>100</v>
      </c>
      <c r="AL650" s="114">
        <f>SUM(AL634:AL649)</f>
        <v>612029208</v>
      </c>
      <c r="AM650" s="84">
        <f>IFERROR(AL650/AI634,"-")</f>
        <v>0.21664194128421296</v>
      </c>
      <c r="AN650" s="118">
        <v>2403</v>
      </c>
      <c r="AO650" s="84">
        <f>IFERROR(AN650/AJ634,"-")</f>
        <v>0.84109205460273018</v>
      </c>
      <c r="AP650" s="121">
        <f t="shared" si="435"/>
        <v>254693.8027465668</v>
      </c>
      <c r="AQ650" s="88">
        <f t="shared" si="427"/>
        <v>0.79359313077939231</v>
      </c>
      <c r="AR650" s="198"/>
      <c r="AS650" s="173"/>
      <c r="AT650" s="173"/>
      <c r="AU650" s="39" t="s">
        <v>100</v>
      </c>
      <c r="AV650" s="114">
        <f>SUM(AV634:AV649)</f>
        <v>569013317</v>
      </c>
      <c r="AW650" s="84">
        <f>IFERROR(AV650/AS634,"-")</f>
        <v>0.25551918262000095</v>
      </c>
      <c r="AX650" s="118">
        <v>1655</v>
      </c>
      <c r="AY650" s="84">
        <f>IFERROR(AX650/AT634,"-")</f>
        <v>0.89750542299349245</v>
      </c>
      <c r="AZ650" s="121">
        <f t="shared" si="436"/>
        <v>343814.6930513595</v>
      </c>
      <c r="BA650" s="88">
        <f t="shared" si="428"/>
        <v>0.84481878509443598</v>
      </c>
      <c r="BB650" s="198"/>
      <c r="BC650" s="173"/>
      <c r="BD650" s="173"/>
      <c r="BE650" s="39" t="s">
        <v>100</v>
      </c>
      <c r="BF650" s="114">
        <f>SUM(BF634:BF649)</f>
        <v>286910979</v>
      </c>
      <c r="BG650" s="84">
        <f>IFERROR(BF650/BC634,"-")</f>
        <v>0.2802596988807311</v>
      </c>
      <c r="BH650" s="118">
        <v>723</v>
      </c>
      <c r="BI650" s="84">
        <f>IFERROR(BH650/BD634,"-")</f>
        <v>0.91403286978508214</v>
      </c>
      <c r="BJ650" s="121">
        <f t="shared" si="437"/>
        <v>396833.99585062242</v>
      </c>
      <c r="BK650" s="88">
        <f t="shared" si="429"/>
        <v>0.84859154929577463</v>
      </c>
      <c r="BL650" s="198"/>
      <c r="BM650" s="173"/>
      <c r="BN650" s="173"/>
      <c r="BO650" s="39" t="s">
        <v>100</v>
      </c>
      <c r="BP650" s="114">
        <f>SUM(BP634:BP649)</f>
        <v>120637049</v>
      </c>
      <c r="BQ650" s="84">
        <f>IFERROR(BP650/BM634,"-")</f>
        <v>0.32038255473253974</v>
      </c>
      <c r="BR650" s="118">
        <v>259</v>
      </c>
      <c r="BS650" s="84">
        <f>IFERROR(BR650/BN634,"-")</f>
        <v>0.88395904436860073</v>
      </c>
      <c r="BT650" s="121">
        <f t="shared" si="438"/>
        <v>465780.11196911195</v>
      </c>
      <c r="BU650" s="88">
        <f t="shared" si="430"/>
        <v>0.77544910179640714</v>
      </c>
      <c r="BV650" s="198"/>
      <c r="BW650" s="173"/>
      <c r="BX650" s="173"/>
      <c r="BY650" s="39" t="s">
        <v>100</v>
      </c>
      <c r="BZ650" s="114">
        <f t="shared" si="406"/>
        <v>2124519621</v>
      </c>
      <c r="CA650" s="84">
        <f>IFERROR(BZ650/BW634,"-")</f>
        <v>0.22591299802764941</v>
      </c>
      <c r="CB650" s="114">
        <f t="shared" si="407"/>
        <v>7900</v>
      </c>
      <c r="CC650" s="84">
        <f>IFERROR(CB650/BX634,"-")</f>
        <v>0.81814415907207949</v>
      </c>
      <c r="CD650" s="121">
        <f t="shared" si="439"/>
        <v>268926.53430379747</v>
      </c>
      <c r="CE650" s="88">
        <f t="shared" si="431"/>
        <v>0.76713925033987185</v>
      </c>
    </row>
    <row r="651" spans="2:83" s="31" customFormat="1" ht="13.15" customHeight="1">
      <c r="B651" s="216">
        <v>39</v>
      </c>
      <c r="C651" s="174" t="s">
        <v>8</v>
      </c>
      <c r="D651" s="196">
        <f>CI43</f>
        <v>74</v>
      </c>
      <c r="E651" s="171">
        <v>98963410</v>
      </c>
      <c r="F651" s="171">
        <v>70</v>
      </c>
      <c r="G651" s="35" t="s">
        <v>66</v>
      </c>
      <c r="H651" s="124">
        <v>1517722</v>
      </c>
      <c r="I651" s="80">
        <f>IFERROR(H651/E651,"-")</f>
        <v>1.533619344765909E-2</v>
      </c>
      <c r="J651" s="124">
        <v>22</v>
      </c>
      <c r="K651" s="80">
        <f>IFERROR(J651/F651,"-")</f>
        <v>0.31428571428571428</v>
      </c>
      <c r="L651" s="119">
        <f t="shared" si="432"/>
        <v>68987.363636363632</v>
      </c>
      <c r="M651" s="81">
        <f t="shared" ref="M651:M667" si="440">IFERROR(J651/$CI$43,"-")</f>
        <v>0.29729729729729731</v>
      </c>
      <c r="N651" s="196">
        <f>CJ43</f>
        <v>155</v>
      </c>
      <c r="O651" s="171">
        <v>290418850</v>
      </c>
      <c r="P651" s="171">
        <v>152</v>
      </c>
      <c r="Q651" s="35" t="s">
        <v>66</v>
      </c>
      <c r="R651" s="124">
        <v>2711452</v>
      </c>
      <c r="S651" s="80">
        <f>IFERROR(R651/O651,"-")</f>
        <v>9.3363498960208676E-3</v>
      </c>
      <c r="T651" s="124">
        <v>35</v>
      </c>
      <c r="U651" s="80">
        <f>IFERROR(T651/P651,"-")</f>
        <v>0.23026315789473684</v>
      </c>
      <c r="V651" s="119">
        <f t="shared" si="433"/>
        <v>77470.057142857142</v>
      </c>
      <c r="W651" s="81">
        <f t="shared" ref="W651:W667" si="441">IFERROR(T651/$CJ$43,"-")</f>
        <v>0.22580645161290322</v>
      </c>
      <c r="X651" s="196">
        <f>CK43</f>
        <v>23749</v>
      </c>
      <c r="Y651" s="171">
        <v>15871689070</v>
      </c>
      <c r="Z651" s="171">
        <v>22311</v>
      </c>
      <c r="AA651" s="35" t="s">
        <v>66</v>
      </c>
      <c r="AB651" s="124">
        <v>308493677</v>
      </c>
      <c r="AC651" s="80">
        <f>IFERROR(AB651/Y651,"-")</f>
        <v>1.9436726339548939E-2</v>
      </c>
      <c r="AD651" s="124">
        <v>3766</v>
      </c>
      <c r="AE651" s="80">
        <f>IFERROR(AD651/Z651,"-")</f>
        <v>0.16879566133297477</v>
      </c>
      <c r="AF651" s="119">
        <f t="shared" si="434"/>
        <v>81915.474508762607</v>
      </c>
      <c r="AG651" s="81">
        <f t="shared" ref="AG651:AG667" si="442">IFERROR(AD651/$CK$43,"-")</f>
        <v>0.1585750978988589</v>
      </c>
      <c r="AH651" s="196">
        <f>CL43</f>
        <v>16803</v>
      </c>
      <c r="AI651" s="171">
        <v>15104080340</v>
      </c>
      <c r="AJ651" s="171">
        <v>16056</v>
      </c>
      <c r="AK651" s="35" t="s">
        <v>66</v>
      </c>
      <c r="AL651" s="124">
        <v>430093946</v>
      </c>
      <c r="AM651" s="80">
        <f>IFERROR(AL651/AI651,"-")</f>
        <v>2.8475348138938726E-2</v>
      </c>
      <c r="AN651" s="124">
        <v>3694</v>
      </c>
      <c r="AO651" s="80">
        <f>IFERROR(AN651/AJ651,"-")</f>
        <v>0.23006975585450923</v>
      </c>
      <c r="AP651" s="119">
        <f t="shared" si="435"/>
        <v>116430.41310232809</v>
      </c>
      <c r="AQ651" s="81">
        <f t="shared" ref="AQ651:AQ667" si="443">IFERROR(AN651/$CL$43,"-")</f>
        <v>0.21984169493542818</v>
      </c>
      <c r="AR651" s="196">
        <f>CM43</f>
        <v>10342</v>
      </c>
      <c r="AS651" s="171">
        <v>10700725430</v>
      </c>
      <c r="AT651" s="171">
        <v>9913</v>
      </c>
      <c r="AU651" s="35" t="s">
        <v>66</v>
      </c>
      <c r="AV651" s="124">
        <v>434509302</v>
      </c>
      <c r="AW651" s="80">
        <f>IFERROR(AV651/AS651,"-")</f>
        <v>4.0605593035948032E-2</v>
      </c>
      <c r="AX651" s="124">
        <v>2666</v>
      </c>
      <c r="AY651" s="80">
        <f>IFERROR(AX651/AT651,"-")</f>
        <v>0.26893977605164937</v>
      </c>
      <c r="AZ651" s="119">
        <f t="shared" si="436"/>
        <v>162981.73368342087</v>
      </c>
      <c r="BA651" s="81">
        <f t="shared" ref="BA651:BA667" si="444">IFERROR(AX651/$CM$43,"-")</f>
        <v>0.25778379423709147</v>
      </c>
      <c r="BB651" s="196">
        <f>CN43</f>
        <v>4691</v>
      </c>
      <c r="BC651" s="171">
        <v>5218196200</v>
      </c>
      <c r="BD651" s="171">
        <v>4436</v>
      </c>
      <c r="BE651" s="35" t="s">
        <v>66</v>
      </c>
      <c r="BF651" s="124">
        <v>266450748</v>
      </c>
      <c r="BG651" s="80">
        <f>IFERROR(BF651/BC651,"-")</f>
        <v>5.1061849303404884E-2</v>
      </c>
      <c r="BH651" s="124">
        <v>1250</v>
      </c>
      <c r="BI651" s="80">
        <f>IFERROR(BH651/BD651,"-")</f>
        <v>0.281785392245266</v>
      </c>
      <c r="BJ651" s="119">
        <f t="shared" si="437"/>
        <v>213160.59839999999</v>
      </c>
      <c r="BK651" s="81">
        <f t="shared" ref="BK651:BK667" si="445">IFERROR(BH651/$CN$43,"-")</f>
        <v>0.26646770411426135</v>
      </c>
      <c r="BL651" s="196">
        <f>CO43</f>
        <v>1582</v>
      </c>
      <c r="BM651" s="171">
        <v>1770848690</v>
      </c>
      <c r="BN651" s="171">
        <v>1472</v>
      </c>
      <c r="BO651" s="35" t="s">
        <v>66</v>
      </c>
      <c r="BP651" s="124">
        <v>140289017</v>
      </c>
      <c r="BQ651" s="80">
        <f>IFERROR(BP651/BM651,"-")</f>
        <v>7.9221346121898198E-2</v>
      </c>
      <c r="BR651" s="124">
        <v>409</v>
      </c>
      <c r="BS651" s="80">
        <f>IFERROR(BR651/BN651,"-")</f>
        <v>0.27785326086956524</v>
      </c>
      <c r="BT651" s="119">
        <f t="shared" si="438"/>
        <v>343004.93154034228</v>
      </c>
      <c r="BU651" s="81">
        <f t="shared" ref="BU651:BU667" si="446">IFERROR(BR651/$CO$43,"-")</f>
        <v>0.25853350189633373</v>
      </c>
      <c r="BV651" s="196">
        <f>CP43</f>
        <v>57396</v>
      </c>
      <c r="BW651" s="171">
        <f>SUM(E651,O651,Y651,AI651,AS651,BC651,BM651)</f>
        <v>49054921990</v>
      </c>
      <c r="BX651" s="171">
        <f>SUM(F651,P651,Z651,AJ651,AT651,BD651,BN651)</f>
        <v>54410</v>
      </c>
      <c r="BY651" s="35" t="s">
        <v>66</v>
      </c>
      <c r="BZ651" s="124">
        <f t="shared" si="406"/>
        <v>1584065864</v>
      </c>
      <c r="CA651" s="80">
        <f>IFERROR(BZ651/BW651,"-")</f>
        <v>3.2291680421445104E-2</v>
      </c>
      <c r="CB651" s="124">
        <f t="shared" si="407"/>
        <v>11842</v>
      </c>
      <c r="CC651" s="80">
        <f>IFERROR(CB651/BX651,"-")</f>
        <v>0.21764381547509648</v>
      </c>
      <c r="CD651" s="119">
        <f t="shared" si="439"/>
        <v>133766.75088667453</v>
      </c>
      <c r="CE651" s="81">
        <f t="shared" ref="CE651:CE667" si="447">IFERROR(CB651/$CP$43,"-")</f>
        <v>0.20632099797895323</v>
      </c>
    </row>
    <row r="652" spans="2:83" s="31" customFormat="1" ht="13.15" customHeight="1">
      <c r="B652" s="216"/>
      <c r="C652" s="175"/>
      <c r="D652" s="197"/>
      <c r="E652" s="172"/>
      <c r="F652" s="172"/>
      <c r="G652" s="36" t="s">
        <v>68</v>
      </c>
      <c r="H652" s="117">
        <v>2503370</v>
      </c>
      <c r="I652" s="82">
        <f>IFERROR(H652/E651,"-")</f>
        <v>2.5295914924516039E-2</v>
      </c>
      <c r="J652" s="117">
        <v>18</v>
      </c>
      <c r="K652" s="82">
        <f>IFERROR(J652/F651,"-")</f>
        <v>0.25714285714285712</v>
      </c>
      <c r="L652" s="120">
        <f t="shared" si="432"/>
        <v>139076.11111111112</v>
      </c>
      <c r="M652" s="83">
        <f t="shared" si="440"/>
        <v>0.24324324324324326</v>
      </c>
      <c r="N652" s="197"/>
      <c r="O652" s="172"/>
      <c r="P652" s="172"/>
      <c r="Q652" s="36" t="s">
        <v>68</v>
      </c>
      <c r="R652" s="117">
        <v>5875911</v>
      </c>
      <c r="S652" s="82">
        <f>IFERROR(R652/O651,"-")</f>
        <v>2.023254000213829E-2</v>
      </c>
      <c r="T652" s="117">
        <v>43</v>
      </c>
      <c r="U652" s="82">
        <f>IFERROR(T652/P651,"-")</f>
        <v>0.28289473684210525</v>
      </c>
      <c r="V652" s="120">
        <f t="shared" si="433"/>
        <v>136649.09302325582</v>
      </c>
      <c r="W652" s="83">
        <f t="shared" si="441"/>
        <v>0.27741935483870966</v>
      </c>
      <c r="X652" s="197"/>
      <c r="Y652" s="172"/>
      <c r="Z652" s="172"/>
      <c r="AA652" s="36" t="s">
        <v>68</v>
      </c>
      <c r="AB652" s="117">
        <v>400851853</v>
      </c>
      <c r="AC652" s="82">
        <f>IFERROR(AB652/Y651,"-")</f>
        <v>2.5255777833858486E-2</v>
      </c>
      <c r="AD652" s="117">
        <v>5155</v>
      </c>
      <c r="AE652" s="82">
        <f>IFERROR(AD652/Z651,"-")</f>
        <v>0.23105194746985791</v>
      </c>
      <c r="AF652" s="120">
        <f t="shared" si="434"/>
        <v>77759.816294859353</v>
      </c>
      <c r="AG652" s="83">
        <f t="shared" si="442"/>
        <v>0.21706177102193777</v>
      </c>
      <c r="AH652" s="197"/>
      <c r="AI652" s="172"/>
      <c r="AJ652" s="172"/>
      <c r="AK652" s="36" t="s">
        <v>68</v>
      </c>
      <c r="AL652" s="117">
        <v>344242209</v>
      </c>
      <c r="AM652" s="82">
        <f>IFERROR(AL652/AI651,"-")</f>
        <v>2.2791338582088077E-2</v>
      </c>
      <c r="AN652" s="117">
        <v>4641</v>
      </c>
      <c r="AO652" s="82">
        <f>IFERROR(AN652/AJ651,"-")</f>
        <v>0.28905082212257099</v>
      </c>
      <c r="AP652" s="120">
        <f t="shared" si="435"/>
        <v>74174.145442792505</v>
      </c>
      <c r="AQ652" s="83">
        <f t="shared" si="443"/>
        <v>0.27620067845027674</v>
      </c>
      <c r="AR652" s="197"/>
      <c r="AS652" s="172"/>
      <c r="AT652" s="172"/>
      <c r="AU652" s="36" t="s">
        <v>68</v>
      </c>
      <c r="AV652" s="117">
        <v>192611533</v>
      </c>
      <c r="AW652" s="82">
        <f>IFERROR(AV652/AS651,"-")</f>
        <v>1.7999857510594963E-2</v>
      </c>
      <c r="AX652" s="117">
        <v>3210</v>
      </c>
      <c r="AY652" s="82">
        <f>IFERROR(AX652/AT651,"-")</f>
        <v>0.32381720972460404</v>
      </c>
      <c r="AZ652" s="120">
        <f t="shared" si="436"/>
        <v>60003.592834890966</v>
      </c>
      <c r="BA652" s="83">
        <f t="shared" si="444"/>
        <v>0.31038483852252952</v>
      </c>
      <c r="BB652" s="197"/>
      <c r="BC652" s="172"/>
      <c r="BD652" s="172"/>
      <c r="BE652" s="36" t="s">
        <v>68</v>
      </c>
      <c r="BF652" s="117">
        <v>92239140</v>
      </c>
      <c r="BG652" s="82">
        <f>IFERROR(BF652/BC651,"-")</f>
        <v>1.7676441525905064E-2</v>
      </c>
      <c r="BH652" s="117">
        <v>1482</v>
      </c>
      <c r="BI652" s="82">
        <f>IFERROR(BH652/BD651,"-")</f>
        <v>0.33408476104598739</v>
      </c>
      <c r="BJ652" s="120">
        <f t="shared" si="437"/>
        <v>62239.635627530362</v>
      </c>
      <c r="BK652" s="83">
        <f t="shared" si="445"/>
        <v>0.31592410999786824</v>
      </c>
      <c r="BL652" s="197"/>
      <c r="BM652" s="172"/>
      <c r="BN652" s="172"/>
      <c r="BO652" s="36" t="s">
        <v>68</v>
      </c>
      <c r="BP652" s="117">
        <v>24311122</v>
      </c>
      <c r="BQ652" s="82">
        <f>IFERROR(BP652/BM651,"-")</f>
        <v>1.3728514546321855E-2</v>
      </c>
      <c r="BR652" s="117">
        <v>473</v>
      </c>
      <c r="BS652" s="82">
        <f>IFERROR(BR652/BN651,"-")</f>
        <v>0.32133152173913043</v>
      </c>
      <c r="BT652" s="120">
        <f t="shared" si="438"/>
        <v>51397.720930232557</v>
      </c>
      <c r="BU652" s="83">
        <f t="shared" si="446"/>
        <v>0.29898862199747156</v>
      </c>
      <c r="BV652" s="197"/>
      <c r="BW652" s="172"/>
      <c r="BX652" s="172"/>
      <c r="BY652" s="36" t="s">
        <v>68</v>
      </c>
      <c r="BZ652" s="117">
        <f t="shared" si="406"/>
        <v>1062635138</v>
      </c>
      <c r="CA652" s="82">
        <f>IFERROR(BZ652/BW651,"-")</f>
        <v>2.1662151215256678E-2</v>
      </c>
      <c r="CB652" s="117">
        <f t="shared" si="407"/>
        <v>15022</v>
      </c>
      <c r="CC652" s="82">
        <f>IFERROR(CB652/BX651,"-")</f>
        <v>0.2760889542363536</v>
      </c>
      <c r="CD652" s="120">
        <f t="shared" si="439"/>
        <v>70738.592597523631</v>
      </c>
      <c r="CE652" s="83">
        <f t="shared" si="447"/>
        <v>0.26172555578785978</v>
      </c>
    </row>
    <row r="653" spans="2:83" s="31" customFormat="1" ht="13.15" customHeight="1">
      <c r="B653" s="216"/>
      <c r="C653" s="175"/>
      <c r="D653" s="197"/>
      <c r="E653" s="172"/>
      <c r="F653" s="172"/>
      <c r="G653" s="37" t="s">
        <v>70</v>
      </c>
      <c r="H653" s="117">
        <v>640625</v>
      </c>
      <c r="I653" s="82">
        <f>IFERROR(H653/E651,"-")</f>
        <v>6.4733521207484667E-3</v>
      </c>
      <c r="J653" s="117">
        <v>10</v>
      </c>
      <c r="K653" s="82">
        <f>IFERROR(J653/F651,"-")</f>
        <v>0.14285714285714285</v>
      </c>
      <c r="L653" s="120">
        <f t="shared" si="432"/>
        <v>64062.5</v>
      </c>
      <c r="M653" s="83">
        <f t="shared" si="440"/>
        <v>0.13513513513513514</v>
      </c>
      <c r="N653" s="197"/>
      <c r="O653" s="172"/>
      <c r="P653" s="172"/>
      <c r="Q653" s="37" t="s">
        <v>70</v>
      </c>
      <c r="R653" s="117">
        <v>910561</v>
      </c>
      <c r="S653" s="82">
        <f>IFERROR(R653/O651,"-")</f>
        <v>3.1353371174081849E-3</v>
      </c>
      <c r="T653" s="117">
        <v>31</v>
      </c>
      <c r="U653" s="82">
        <f>IFERROR(T653/P651,"-")</f>
        <v>0.20394736842105263</v>
      </c>
      <c r="V653" s="120">
        <f t="shared" si="433"/>
        <v>29372.935483870966</v>
      </c>
      <c r="W653" s="83">
        <f t="shared" si="441"/>
        <v>0.2</v>
      </c>
      <c r="X653" s="197"/>
      <c r="Y653" s="172"/>
      <c r="Z653" s="172"/>
      <c r="AA653" s="37" t="s">
        <v>70</v>
      </c>
      <c r="AB653" s="117">
        <v>200552435</v>
      </c>
      <c r="AC653" s="82">
        <f>IFERROR(AB653/Y651,"-")</f>
        <v>1.2635859618688964E-2</v>
      </c>
      <c r="AD653" s="117">
        <v>4815</v>
      </c>
      <c r="AE653" s="82">
        <f>IFERROR(AD653/Z651,"-")</f>
        <v>0.21581282775312627</v>
      </c>
      <c r="AF653" s="120">
        <f t="shared" si="434"/>
        <v>41651.596053997921</v>
      </c>
      <c r="AG653" s="83">
        <f t="shared" si="442"/>
        <v>0.20274537875278958</v>
      </c>
      <c r="AH653" s="197"/>
      <c r="AI653" s="172"/>
      <c r="AJ653" s="172"/>
      <c r="AK653" s="37" t="s">
        <v>70</v>
      </c>
      <c r="AL653" s="117">
        <v>174237028</v>
      </c>
      <c r="AM653" s="82">
        <f>IFERROR(AL653/AI651,"-")</f>
        <v>1.1535758819990492E-2</v>
      </c>
      <c r="AN653" s="117">
        <v>4215</v>
      </c>
      <c r="AO653" s="82">
        <f>IFERROR(AN653/AJ651,"-")</f>
        <v>0.26251868460388639</v>
      </c>
      <c r="AP653" s="120">
        <f t="shared" si="435"/>
        <v>41337.373190984581</v>
      </c>
      <c r="AQ653" s="83">
        <f t="shared" si="443"/>
        <v>0.25084806284592037</v>
      </c>
      <c r="AR653" s="197"/>
      <c r="AS653" s="172"/>
      <c r="AT653" s="172"/>
      <c r="AU653" s="37" t="s">
        <v>70</v>
      </c>
      <c r="AV653" s="117">
        <v>121783932</v>
      </c>
      <c r="AW653" s="82">
        <f>IFERROR(AV653/AS651,"-")</f>
        <v>1.1380904294448381E-2</v>
      </c>
      <c r="AX653" s="117">
        <v>2860</v>
      </c>
      <c r="AY653" s="82">
        <f>IFERROR(AX653/AT651,"-")</f>
        <v>0.28851003732472513</v>
      </c>
      <c r="AZ653" s="120">
        <f t="shared" si="436"/>
        <v>42581.794405594403</v>
      </c>
      <c r="BA653" s="83">
        <f t="shared" si="444"/>
        <v>0.27654225488300133</v>
      </c>
      <c r="BB653" s="197"/>
      <c r="BC653" s="172"/>
      <c r="BD653" s="172"/>
      <c r="BE653" s="37" t="s">
        <v>70</v>
      </c>
      <c r="BF653" s="117">
        <v>37637697</v>
      </c>
      <c r="BG653" s="82">
        <f>IFERROR(BF653/BC651,"-")</f>
        <v>7.2127791975318978E-3</v>
      </c>
      <c r="BH653" s="117">
        <v>1172</v>
      </c>
      <c r="BI653" s="82">
        <f>IFERROR(BH653/BD651,"-")</f>
        <v>0.26420198376916143</v>
      </c>
      <c r="BJ653" s="120">
        <f t="shared" si="437"/>
        <v>32114.075938566551</v>
      </c>
      <c r="BK653" s="83">
        <f t="shared" si="445"/>
        <v>0.24984011937753145</v>
      </c>
      <c r="BL653" s="197"/>
      <c r="BM653" s="172"/>
      <c r="BN653" s="172"/>
      <c r="BO653" s="37" t="s">
        <v>70</v>
      </c>
      <c r="BP653" s="117">
        <v>13050082</v>
      </c>
      <c r="BQ653" s="82">
        <f>IFERROR(BP653/BM651,"-")</f>
        <v>7.3693941632020522E-3</v>
      </c>
      <c r="BR653" s="117">
        <v>329</v>
      </c>
      <c r="BS653" s="82">
        <f>IFERROR(BR653/BN651,"-")</f>
        <v>0.2235054347826087</v>
      </c>
      <c r="BT653" s="120">
        <f t="shared" si="438"/>
        <v>39665.902735562311</v>
      </c>
      <c r="BU653" s="83">
        <f t="shared" si="446"/>
        <v>0.20796460176991149</v>
      </c>
      <c r="BV653" s="197"/>
      <c r="BW653" s="172"/>
      <c r="BX653" s="172"/>
      <c r="BY653" s="37" t="s">
        <v>70</v>
      </c>
      <c r="BZ653" s="117">
        <f t="shared" si="406"/>
        <v>548812360</v>
      </c>
      <c r="CA653" s="82">
        <f>IFERROR(BZ653/BW651,"-")</f>
        <v>1.1187712419803198E-2</v>
      </c>
      <c r="CB653" s="117">
        <f t="shared" si="407"/>
        <v>13432</v>
      </c>
      <c r="CC653" s="82">
        <f>IFERROR(CB653/BX651,"-")</f>
        <v>0.24686638485572504</v>
      </c>
      <c r="CD653" s="120">
        <f t="shared" si="439"/>
        <v>40858.573555687908</v>
      </c>
      <c r="CE653" s="83">
        <f t="shared" si="447"/>
        <v>0.23402327688340652</v>
      </c>
    </row>
    <row r="654" spans="2:83" s="31" customFormat="1" ht="13.15" customHeight="1">
      <c r="B654" s="216"/>
      <c r="C654" s="175"/>
      <c r="D654" s="197"/>
      <c r="E654" s="172"/>
      <c r="F654" s="172"/>
      <c r="G654" s="37" t="s">
        <v>72</v>
      </c>
      <c r="H654" s="117">
        <v>0</v>
      </c>
      <c r="I654" s="82">
        <f>IFERROR(H654/E651,"-")</f>
        <v>0</v>
      </c>
      <c r="J654" s="117">
        <v>0</v>
      </c>
      <c r="K654" s="82">
        <f>IFERROR(J654/F651,"-")</f>
        <v>0</v>
      </c>
      <c r="L654" s="120" t="str">
        <f t="shared" si="432"/>
        <v>-</v>
      </c>
      <c r="M654" s="83">
        <f t="shared" si="440"/>
        <v>0</v>
      </c>
      <c r="N654" s="197"/>
      <c r="O654" s="172"/>
      <c r="P654" s="172"/>
      <c r="Q654" s="37" t="s">
        <v>72</v>
      </c>
      <c r="R654" s="117">
        <v>1759275</v>
      </c>
      <c r="S654" s="82">
        <f>IFERROR(R654/O651,"-")</f>
        <v>6.0577162949305803E-3</v>
      </c>
      <c r="T654" s="117">
        <v>21</v>
      </c>
      <c r="U654" s="82">
        <f>IFERROR(T654/P651,"-")</f>
        <v>0.13815789473684212</v>
      </c>
      <c r="V654" s="120">
        <f t="shared" si="433"/>
        <v>83775</v>
      </c>
      <c r="W654" s="83">
        <f t="shared" si="441"/>
        <v>0.13548387096774195</v>
      </c>
      <c r="X654" s="197"/>
      <c r="Y654" s="172"/>
      <c r="Z654" s="172"/>
      <c r="AA654" s="37" t="s">
        <v>72</v>
      </c>
      <c r="AB654" s="117">
        <v>41603740</v>
      </c>
      <c r="AC654" s="82">
        <f>IFERROR(AB654/Y651,"-")</f>
        <v>2.6212547269866596E-3</v>
      </c>
      <c r="AD654" s="117">
        <v>602</v>
      </c>
      <c r="AE654" s="82">
        <f>IFERROR(AD654/Z651,"-")</f>
        <v>2.69822060866837E-2</v>
      </c>
      <c r="AF654" s="120">
        <f t="shared" si="434"/>
        <v>69109.202657807313</v>
      </c>
      <c r="AG654" s="83">
        <f t="shared" si="442"/>
        <v>2.5348435723609414E-2</v>
      </c>
      <c r="AH654" s="197"/>
      <c r="AI654" s="172"/>
      <c r="AJ654" s="172"/>
      <c r="AK654" s="37" t="s">
        <v>72</v>
      </c>
      <c r="AL654" s="117">
        <v>39660894</v>
      </c>
      <c r="AM654" s="82">
        <f>IFERROR(AL654/AI651,"-")</f>
        <v>2.6258397139855257E-3</v>
      </c>
      <c r="AN654" s="117">
        <v>534</v>
      </c>
      <c r="AO654" s="82">
        <f>IFERROR(AN654/AJ651,"-")</f>
        <v>3.3258594917787744E-2</v>
      </c>
      <c r="AP654" s="120">
        <f t="shared" si="435"/>
        <v>74271.33707865169</v>
      </c>
      <c r="AQ654" s="83">
        <f t="shared" si="443"/>
        <v>3.1780039278700233E-2</v>
      </c>
      <c r="AR654" s="197"/>
      <c r="AS654" s="172"/>
      <c r="AT654" s="172"/>
      <c r="AU654" s="37" t="s">
        <v>72</v>
      </c>
      <c r="AV654" s="117">
        <v>12160219</v>
      </c>
      <c r="AW654" s="82">
        <f>IFERROR(AV654/AS651,"-")</f>
        <v>1.1363920212276674E-3</v>
      </c>
      <c r="AX654" s="117">
        <v>325</v>
      </c>
      <c r="AY654" s="82">
        <f>IFERROR(AX654/AT651,"-")</f>
        <v>3.2785231514173306E-2</v>
      </c>
      <c r="AZ654" s="120">
        <f t="shared" si="436"/>
        <v>37416.058461538465</v>
      </c>
      <c r="BA654" s="83">
        <f t="shared" si="444"/>
        <v>3.1425256236704696E-2</v>
      </c>
      <c r="BB654" s="197"/>
      <c r="BC654" s="172"/>
      <c r="BD654" s="172"/>
      <c r="BE654" s="37" t="s">
        <v>72</v>
      </c>
      <c r="BF654" s="117">
        <v>3946190</v>
      </c>
      <c r="BG654" s="82">
        <f>IFERROR(BF654/BC651,"-")</f>
        <v>7.5623641748081454E-4</v>
      </c>
      <c r="BH654" s="117">
        <v>125</v>
      </c>
      <c r="BI654" s="82">
        <f>IFERROR(BH654/BD651,"-")</f>
        <v>2.8178539224526601E-2</v>
      </c>
      <c r="BJ654" s="120">
        <f t="shared" si="437"/>
        <v>31569.52</v>
      </c>
      <c r="BK654" s="83">
        <f t="shared" si="445"/>
        <v>2.6646770411426136E-2</v>
      </c>
      <c r="BL654" s="197"/>
      <c r="BM654" s="172"/>
      <c r="BN654" s="172"/>
      <c r="BO654" s="37" t="s">
        <v>72</v>
      </c>
      <c r="BP654" s="117">
        <v>772410</v>
      </c>
      <c r="BQ654" s="82">
        <f>IFERROR(BP654/BM651,"-")</f>
        <v>4.361806880293087E-4</v>
      </c>
      <c r="BR654" s="117">
        <v>26</v>
      </c>
      <c r="BS654" s="82">
        <f>IFERROR(BR654/BN651,"-")</f>
        <v>1.7663043478260868E-2</v>
      </c>
      <c r="BT654" s="120">
        <f t="shared" si="438"/>
        <v>29708.076923076922</v>
      </c>
      <c r="BU654" s="83">
        <f t="shared" si="446"/>
        <v>1.643489254108723E-2</v>
      </c>
      <c r="BV654" s="197"/>
      <c r="BW654" s="172"/>
      <c r="BX654" s="172"/>
      <c r="BY654" s="37" t="s">
        <v>72</v>
      </c>
      <c r="BZ654" s="117">
        <f t="shared" si="406"/>
        <v>99902728</v>
      </c>
      <c r="CA654" s="82">
        <f>IFERROR(BZ654/BW651,"-")</f>
        <v>2.0365485041514385E-3</v>
      </c>
      <c r="CB654" s="117">
        <f t="shared" si="407"/>
        <v>1633</v>
      </c>
      <c r="CC654" s="82">
        <f>IFERROR(CB654/BX651,"-")</f>
        <v>3.0012865282117256E-2</v>
      </c>
      <c r="CD654" s="120">
        <f t="shared" si="439"/>
        <v>61177.420698101654</v>
      </c>
      <c r="CE654" s="83">
        <f t="shared" si="447"/>
        <v>2.8451460032057983E-2</v>
      </c>
    </row>
    <row r="655" spans="2:83" s="31" customFormat="1" ht="13.15" customHeight="1">
      <c r="B655" s="216"/>
      <c r="C655" s="175"/>
      <c r="D655" s="197"/>
      <c r="E655" s="172"/>
      <c r="F655" s="172"/>
      <c r="G655" s="37" t="s">
        <v>74</v>
      </c>
      <c r="H655" s="117">
        <v>469846</v>
      </c>
      <c r="I655" s="82">
        <f>IFERROR(H655/E651,"-")</f>
        <v>4.7476739130149215E-3</v>
      </c>
      <c r="J655" s="117">
        <v>17</v>
      </c>
      <c r="K655" s="82">
        <f>IFERROR(J655/F651,"-")</f>
        <v>0.24285714285714285</v>
      </c>
      <c r="L655" s="120">
        <f t="shared" si="432"/>
        <v>27638</v>
      </c>
      <c r="M655" s="83">
        <f t="shared" si="440"/>
        <v>0.22972972972972974</v>
      </c>
      <c r="N655" s="197"/>
      <c r="O655" s="172"/>
      <c r="P655" s="172"/>
      <c r="Q655" s="37" t="s">
        <v>74</v>
      </c>
      <c r="R655" s="117">
        <v>6006510</v>
      </c>
      <c r="S655" s="82">
        <f>IFERROR(R655/O651,"-")</f>
        <v>2.0682231886807623E-2</v>
      </c>
      <c r="T655" s="117">
        <v>43</v>
      </c>
      <c r="U655" s="82">
        <f>IFERROR(T655/P651,"-")</f>
        <v>0.28289473684210525</v>
      </c>
      <c r="V655" s="120">
        <f t="shared" si="433"/>
        <v>139686.27906976745</v>
      </c>
      <c r="W655" s="83">
        <f t="shared" si="441"/>
        <v>0.27741935483870966</v>
      </c>
      <c r="X655" s="197"/>
      <c r="Y655" s="172"/>
      <c r="Z655" s="172"/>
      <c r="AA655" s="37" t="s">
        <v>74</v>
      </c>
      <c r="AB655" s="117">
        <v>324582636</v>
      </c>
      <c r="AC655" s="82">
        <f>IFERROR(AB655/Y651,"-")</f>
        <v>2.0450415489395673E-2</v>
      </c>
      <c r="AD655" s="117">
        <v>5562</v>
      </c>
      <c r="AE655" s="82">
        <f>IFERROR(AD655/Z651,"-")</f>
        <v>0.24929407018959257</v>
      </c>
      <c r="AF655" s="120">
        <f t="shared" si="434"/>
        <v>58357.180151024811</v>
      </c>
      <c r="AG655" s="83">
        <f t="shared" si="442"/>
        <v>0.23419933470882984</v>
      </c>
      <c r="AH655" s="197"/>
      <c r="AI655" s="172"/>
      <c r="AJ655" s="172"/>
      <c r="AK655" s="37" t="s">
        <v>74</v>
      </c>
      <c r="AL655" s="117">
        <v>274263070</v>
      </c>
      <c r="AM655" s="82">
        <f>IFERROR(AL655/AI651,"-")</f>
        <v>1.815821048526017E-2</v>
      </c>
      <c r="AN655" s="117">
        <v>5019</v>
      </c>
      <c r="AO655" s="82">
        <f>IFERROR(AN655/AJ651,"-")</f>
        <v>0.31259342301943199</v>
      </c>
      <c r="AP655" s="120">
        <f t="shared" si="435"/>
        <v>54644.963140067739</v>
      </c>
      <c r="AQ655" s="83">
        <f t="shared" si="443"/>
        <v>0.29869666131048028</v>
      </c>
      <c r="AR655" s="197"/>
      <c r="AS655" s="172"/>
      <c r="AT655" s="172"/>
      <c r="AU655" s="37" t="s">
        <v>74</v>
      </c>
      <c r="AV655" s="117">
        <v>178326567</v>
      </c>
      <c r="AW655" s="82">
        <f>IFERROR(AV655/AS651,"-")</f>
        <v>1.6664904465266708E-2</v>
      </c>
      <c r="AX655" s="117">
        <v>3224</v>
      </c>
      <c r="AY655" s="82">
        <f>IFERROR(AX655/AT651,"-")</f>
        <v>0.32522949662059919</v>
      </c>
      <c r="AZ655" s="120">
        <f t="shared" si="436"/>
        <v>55312.210607940448</v>
      </c>
      <c r="BA655" s="83">
        <f t="shared" si="444"/>
        <v>0.31173854186811062</v>
      </c>
      <c r="BB655" s="197"/>
      <c r="BC655" s="172"/>
      <c r="BD655" s="172"/>
      <c r="BE655" s="37" t="s">
        <v>74</v>
      </c>
      <c r="BF655" s="117">
        <v>52043627</v>
      </c>
      <c r="BG655" s="82">
        <f>IFERROR(BF655/BC651,"-")</f>
        <v>9.9734898814268433E-3</v>
      </c>
      <c r="BH655" s="117">
        <v>1247</v>
      </c>
      <c r="BI655" s="82">
        <f>IFERROR(BH655/BD651,"-")</f>
        <v>0.28110910730387739</v>
      </c>
      <c r="BJ655" s="120">
        <f t="shared" si="437"/>
        <v>41735.065757818767</v>
      </c>
      <c r="BK655" s="83">
        <f t="shared" si="445"/>
        <v>0.26582818162438715</v>
      </c>
      <c r="BL655" s="197"/>
      <c r="BM655" s="172"/>
      <c r="BN655" s="172"/>
      <c r="BO655" s="37" t="s">
        <v>74</v>
      </c>
      <c r="BP655" s="117">
        <v>13709249</v>
      </c>
      <c r="BQ655" s="82">
        <f>IFERROR(BP655/BM651,"-")</f>
        <v>7.7416264175568838E-3</v>
      </c>
      <c r="BR655" s="117">
        <v>305</v>
      </c>
      <c r="BS655" s="82">
        <f>IFERROR(BR655/BN651,"-")</f>
        <v>0.20720108695652173</v>
      </c>
      <c r="BT655" s="120">
        <f t="shared" si="438"/>
        <v>44948.357377049178</v>
      </c>
      <c r="BU655" s="83">
        <f t="shared" si="446"/>
        <v>0.19279393173198484</v>
      </c>
      <c r="BV655" s="197"/>
      <c r="BW655" s="172"/>
      <c r="BX655" s="172"/>
      <c r="BY655" s="37" t="s">
        <v>74</v>
      </c>
      <c r="BZ655" s="117">
        <f t="shared" si="406"/>
        <v>849401505</v>
      </c>
      <c r="CA655" s="82">
        <f>IFERROR(BZ655/BW651,"-")</f>
        <v>1.7315316599079561E-2</v>
      </c>
      <c r="CB655" s="117">
        <f t="shared" si="407"/>
        <v>15417</v>
      </c>
      <c r="CC655" s="82">
        <f>IFERROR(CB655/BX651,"-")</f>
        <v>0.28334864914537766</v>
      </c>
      <c r="CD655" s="120">
        <f t="shared" si="439"/>
        <v>55095.12259194396</v>
      </c>
      <c r="CE655" s="83">
        <f t="shared" si="447"/>
        <v>0.2686075684716705</v>
      </c>
    </row>
    <row r="656" spans="2:83" s="31" customFormat="1" ht="13.15" customHeight="1">
      <c r="B656" s="216"/>
      <c r="C656" s="175"/>
      <c r="D656" s="197"/>
      <c r="E656" s="172"/>
      <c r="F656" s="172"/>
      <c r="G656" s="37" t="s">
        <v>76</v>
      </c>
      <c r="H656" s="117">
        <v>1039320</v>
      </c>
      <c r="I656" s="82">
        <f>IFERROR(H656/E651,"-")</f>
        <v>1.0502063338359097E-2</v>
      </c>
      <c r="J656" s="117">
        <v>17</v>
      </c>
      <c r="K656" s="82">
        <f>IFERROR(J656/F651,"-")</f>
        <v>0.24285714285714285</v>
      </c>
      <c r="L656" s="120">
        <f t="shared" si="432"/>
        <v>61136.470588235294</v>
      </c>
      <c r="M656" s="83">
        <f t="shared" si="440"/>
        <v>0.22972972972972974</v>
      </c>
      <c r="N656" s="197"/>
      <c r="O656" s="172"/>
      <c r="P656" s="172"/>
      <c r="Q656" s="37" t="s">
        <v>76</v>
      </c>
      <c r="R656" s="117">
        <v>3355884</v>
      </c>
      <c r="S656" s="82">
        <f>IFERROR(R656/O651,"-")</f>
        <v>1.1555324318652182E-2</v>
      </c>
      <c r="T656" s="117">
        <v>64</v>
      </c>
      <c r="U656" s="82">
        <f>IFERROR(T656/P651,"-")</f>
        <v>0.42105263157894735</v>
      </c>
      <c r="V656" s="120">
        <f t="shared" si="433"/>
        <v>52435.6875</v>
      </c>
      <c r="W656" s="83">
        <f t="shared" si="441"/>
        <v>0.41290322580645161</v>
      </c>
      <c r="X656" s="197"/>
      <c r="Y656" s="172"/>
      <c r="Z656" s="172"/>
      <c r="AA656" s="37" t="s">
        <v>76</v>
      </c>
      <c r="AB656" s="117">
        <v>358488062</v>
      </c>
      <c r="AC656" s="82">
        <f>IFERROR(AB656/Y651,"-")</f>
        <v>2.2586635891046977E-2</v>
      </c>
      <c r="AD656" s="117">
        <v>5419</v>
      </c>
      <c r="AE656" s="82">
        <f>IFERROR(AD656/Z651,"-")</f>
        <v>0.24288467572049663</v>
      </c>
      <c r="AF656" s="120">
        <f t="shared" si="434"/>
        <v>66153.914375346008</v>
      </c>
      <c r="AG656" s="83">
        <f t="shared" si="442"/>
        <v>0.22817802854857047</v>
      </c>
      <c r="AH656" s="197"/>
      <c r="AI656" s="172"/>
      <c r="AJ656" s="172"/>
      <c r="AK656" s="37" t="s">
        <v>76</v>
      </c>
      <c r="AL656" s="117">
        <v>376244042</v>
      </c>
      <c r="AM656" s="82">
        <f>IFERROR(AL656/AI651,"-")</f>
        <v>2.4910092738555972E-2</v>
      </c>
      <c r="AN656" s="117">
        <v>4857</v>
      </c>
      <c r="AO656" s="82">
        <f>IFERROR(AN656/AJ651,"-")</f>
        <v>0.30250373692077726</v>
      </c>
      <c r="AP656" s="120">
        <f t="shared" si="435"/>
        <v>77464.287008441432</v>
      </c>
      <c r="AQ656" s="83">
        <f t="shared" si="443"/>
        <v>0.28905552579896449</v>
      </c>
      <c r="AR656" s="197"/>
      <c r="AS656" s="172"/>
      <c r="AT656" s="172"/>
      <c r="AU656" s="37" t="s">
        <v>76</v>
      </c>
      <c r="AV656" s="117">
        <v>299721268</v>
      </c>
      <c r="AW656" s="82">
        <f>IFERROR(AV656/AS651,"-")</f>
        <v>2.8009434496816164E-2</v>
      </c>
      <c r="AX656" s="117">
        <v>3477</v>
      </c>
      <c r="AY656" s="82">
        <f>IFERROR(AX656/AT651,"-")</f>
        <v>0.3507515383839403</v>
      </c>
      <c r="AZ656" s="120">
        <f t="shared" si="436"/>
        <v>86201.112453264315</v>
      </c>
      <c r="BA656" s="83">
        <f t="shared" si="444"/>
        <v>0.3362018951846838</v>
      </c>
      <c r="BB656" s="197"/>
      <c r="BC656" s="172"/>
      <c r="BD656" s="172"/>
      <c r="BE656" s="37" t="s">
        <v>76</v>
      </c>
      <c r="BF656" s="117">
        <v>129121080</v>
      </c>
      <c r="BG656" s="82">
        <f>IFERROR(BF656/BC651,"-")</f>
        <v>2.4744389641769313E-2</v>
      </c>
      <c r="BH656" s="117">
        <v>1488</v>
      </c>
      <c r="BI656" s="82">
        <f>IFERROR(BH656/BD651,"-")</f>
        <v>0.33543733092876465</v>
      </c>
      <c r="BJ656" s="120">
        <f t="shared" si="437"/>
        <v>86774.919354838712</v>
      </c>
      <c r="BK656" s="83">
        <f t="shared" si="445"/>
        <v>0.3172031549776167</v>
      </c>
      <c r="BL656" s="197"/>
      <c r="BM656" s="172"/>
      <c r="BN656" s="172"/>
      <c r="BO656" s="37" t="s">
        <v>76</v>
      </c>
      <c r="BP656" s="117">
        <v>38505327</v>
      </c>
      <c r="BQ656" s="82">
        <f>IFERROR(BP656/BM651,"-")</f>
        <v>2.1743996094889393E-2</v>
      </c>
      <c r="BR656" s="117">
        <v>441</v>
      </c>
      <c r="BS656" s="82">
        <f>IFERROR(BR656/BN651,"-")</f>
        <v>0.29959239130434784</v>
      </c>
      <c r="BT656" s="120">
        <f t="shared" si="438"/>
        <v>87313.666666666672</v>
      </c>
      <c r="BU656" s="83">
        <f t="shared" si="446"/>
        <v>0.27876106194690264</v>
      </c>
      <c r="BV656" s="197"/>
      <c r="BW656" s="172"/>
      <c r="BX656" s="172"/>
      <c r="BY656" s="37" t="s">
        <v>76</v>
      </c>
      <c r="BZ656" s="117">
        <f t="shared" si="406"/>
        <v>1206474983</v>
      </c>
      <c r="CA656" s="82">
        <f>IFERROR(BZ656/BW651,"-")</f>
        <v>2.4594371656445478E-2</v>
      </c>
      <c r="CB656" s="117">
        <f t="shared" si="407"/>
        <v>15763</v>
      </c>
      <c r="CC656" s="82">
        <f>IFERROR(CB656/BX651,"-")</f>
        <v>0.28970777430619371</v>
      </c>
      <c r="CD656" s="120">
        <f t="shared" si="439"/>
        <v>76538.411660216967</v>
      </c>
      <c r="CE656" s="83">
        <f t="shared" si="447"/>
        <v>0.27463586312635024</v>
      </c>
    </row>
    <row r="657" spans="2:83" s="31" customFormat="1" ht="13.15" customHeight="1">
      <c r="B657" s="216"/>
      <c r="C657" s="175"/>
      <c r="D657" s="197"/>
      <c r="E657" s="172"/>
      <c r="F657" s="172"/>
      <c r="G657" s="37" t="s">
        <v>77</v>
      </c>
      <c r="H657" s="117">
        <v>2133347</v>
      </c>
      <c r="I657" s="82">
        <f>IFERROR(H657/E651,"-")</f>
        <v>2.1556926949061275E-2</v>
      </c>
      <c r="J657" s="117">
        <v>7</v>
      </c>
      <c r="K657" s="82">
        <f>IFERROR(J657/F651,"-")</f>
        <v>0.1</v>
      </c>
      <c r="L657" s="120">
        <f t="shared" si="432"/>
        <v>304763.85714285716</v>
      </c>
      <c r="M657" s="83">
        <f t="shared" si="440"/>
        <v>9.45945945945946E-2</v>
      </c>
      <c r="N657" s="197"/>
      <c r="O657" s="172"/>
      <c r="P657" s="172"/>
      <c r="Q657" s="37" t="s">
        <v>77</v>
      </c>
      <c r="R657" s="117">
        <v>6982577</v>
      </c>
      <c r="S657" s="82">
        <f>IFERROR(R657/O651,"-")</f>
        <v>2.4043125988550674E-2</v>
      </c>
      <c r="T657" s="117">
        <v>20</v>
      </c>
      <c r="U657" s="82">
        <f>IFERROR(T657/P651,"-")</f>
        <v>0.13157894736842105</v>
      </c>
      <c r="V657" s="120">
        <f t="shared" si="433"/>
        <v>349128.85</v>
      </c>
      <c r="W657" s="83">
        <f t="shared" si="441"/>
        <v>0.12903225806451613</v>
      </c>
      <c r="X657" s="197"/>
      <c r="Y657" s="172"/>
      <c r="Z657" s="172"/>
      <c r="AA657" s="37" t="s">
        <v>77</v>
      </c>
      <c r="AB657" s="117">
        <v>321801226</v>
      </c>
      <c r="AC657" s="82">
        <f>IFERROR(AB657/Y651,"-")</f>
        <v>2.0275172011040409E-2</v>
      </c>
      <c r="AD657" s="117">
        <v>1779</v>
      </c>
      <c r="AE657" s="82">
        <f>IFERROR(AD657/Z651,"-")</f>
        <v>7.9736452870781224E-2</v>
      </c>
      <c r="AF657" s="120">
        <f t="shared" si="434"/>
        <v>180888.82855536818</v>
      </c>
      <c r="AG657" s="83">
        <f t="shared" si="442"/>
        <v>7.4908417196513533E-2</v>
      </c>
      <c r="AH657" s="197"/>
      <c r="AI657" s="172"/>
      <c r="AJ657" s="172"/>
      <c r="AK657" s="37" t="s">
        <v>77</v>
      </c>
      <c r="AL657" s="117">
        <v>495969098</v>
      </c>
      <c r="AM657" s="82">
        <f>IFERROR(AL657/AI651,"-")</f>
        <v>3.2836762440049364E-2</v>
      </c>
      <c r="AN657" s="117">
        <v>1962</v>
      </c>
      <c r="AO657" s="82">
        <f>IFERROR(AN657/AJ651,"-")</f>
        <v>0.12219730941704036</v>
      </c>
      <c r="AP657" s="120">
        <f t="shared" si="435"/>
        <v>252787.5117227319</v>
      </c>
      <c r="AQ657" s="83">
        <f t="shared" si="443"/>
        <v>0.11676486341724691</v>
      </c>
      <c r="AR657" s="197"/>
      <c r="AS657" s="172"/>
      <c r="AT657" s="172"/>
      <c r="AU657" s="37" t="s">
        <v>77</v>
      </c>
      <c r="AV657" s="117">
        <v>570803456</v>
      </c>
      <c r="AW657" s="82">
        <f>IFERROR(AV657/AS651,"-")</f>
        <v>5.3342500911174207E-2</v>
      </c>
      <c r="AX657" s="117">
        <v>1772</v>
      </c>
      <c r="AY657" s="82">
        <f>IFERROR(AX657/AT651,"-")</f>
        <v>0.17875516997881569</v>
      </c>
      <c r="AZ657" s="120">
        <f t="shared" si="436"/>
        <v>322123.84650112869</v>
      </c>
      <c r="BA657" s="83">
        <f t="shared" si="444"/>
        <v>0.17134016631212531</v>
      </c>
      <c r="BB657" s="197"/>
      <c r="BC657" s="172"/>
      <c r="BD657" s="172"/>
      <c r="BE657" s="37" t="s">
        <v>77</v>
      </c>
      <c r="BF657" s="117">
        <v>394289071</v>
      </c>
      <c r="BG657" s="82">
        <f>IFERROR(BF657/BC651,"-")</f>
        <v>7.5560415110493551E-2</v>
      </c>
      <c r="BH657" s="117">
        <v>924</v>
      </c>
      <c r="BI657" s="82">
        <f>IFERROR(BH657/BD651,"-")</f>
        <v>0.20829576194770064</v>
      </c>
      <c r="BJ657" s="120">
        <f t="shared" si="437"/>
        <v>426719.77380952379</v>
      </c>
      <c r="BK657" s="83">
        <f t="shared" si="445"/>
        <v>0.196972926881262</v>
      </c>
      <c r="BL657" s="197"/>
      <c r="BM657" s="172"/>
      <c r="BN657" s="172"/>
      <c r="BO657" s="37" t="s">
        <v>77</v>
      </c>
      <c r="BP657" s="117">
        <v>137603171</v>
      </c>
      <c r="BQ657" s="82">
        <f>IFERROR(BP657/BM651,"-")</f>
        <v>7.7704646239425454E-2</v>
      </c>
      <c r="BR657" s="117">
        <v>339</v>
      </c>
      <c r="BS657" s="82">
        <f>IFERROR(BR657/BN651,"-")</f>
        <v>0.23029891304347827</v>
      </c>
      <c r="BT657" s="120">
        <f t="shared" si="438"/>
        <v>405909.05899705016</v>
      </c>
      <c r="BU657" s="83">
        <f t="shared" si="446"/>
        <v>0.21428571428571427</v>
      </c>
      <c r="BV657" s="197"/>
      <c r="BW657" s="172"/>
      <c r="BX657" s="172"/>
      <c r="BY657" s="37" t="s">
        <v>77</v>
      </c>
      <c r="BZ657" s="117">
        <f t="shared" si="406"/>
        <v>1929581946</v>
      </c>
      <c r="CA657" s="82">
        <f>IFERROR(BZ657/BW651,"-")</f>
        <v>3.9335134329504209E-2</v>
      </c>
      <c r="CB657" s="117">
        <f t="shared" si="407"/>
        <v>6803</v>
      </c>
      <c r="CC657" s="82">
        <f>IFERROR(CB657/BX651,"-")</f>
        <v>0.12503216320529315</v>
      </c>
      <c r="CD657" s="120">
        <f t="shared" si="439"/>
        <v>283636.91694840509</v>
      </c>
      <c r="CE657" s="83">
        <f t="shared" si="447"/>
        <v>0.11852742351383372</v>
      </c>
    </row>
    <row r="658" spans="2:83" s="31" customFormat="1" ht="13.15" customHeight="1">
      <c r="B658" s="216"/>
      <c r="C658" s="175"/>
      <c r="D658" s="197"/>
      <c r="E658" s="172"/>
      <c r="F658" s="172"/>
      <c r="G658" s="37" t="s">
        <v>79</v>
      </c>
      <c r="H658" s="117">
        <v>0</v>
      </c>
      <c r="I658" s="82">
        <f>IFERROR(H658/E651,"-")</f>
        <v>0</v>
      </c>
      <c r="J658" s="117">
        <v>0</v>
      </c>
      <c r="K658" s="82">
        <f>IFERROR(J658/F651,"-")</f>
        <v>0</v>
      </c>
      <c r="L658" s="120" t="str">
        <f t="shared" si="432"/>
        <v>-</v>
      </c>
      <c r="M658" s="83">
        <f t="shared" si="440"/>
        <v>0</v>
      </c>
      <c r="N658" s="197"/>
      <c r="O658" s="172"/>
      <c r="P658" s="172"/>
      <c r="Q658" s="37" t="s">
        <v>79</v>
      </c>
      <c r="R658" s="117">
        <v>0</v>
      </c>
      <c r="S658" s="82">
        <f>IFERROR(R658/O651,"-")</f>
        <v>0</v>
      </c>
      <c r="T658" s="117">
        <v>0</v>
      </c>
      <c r="U658" s="82">
        <f>IFERROR(T658/P651,"-")</f>
        <v>0</v>
      </c>
      <c r="V658" s="120" t="str">
        <f t="shared" si="433"/>
        <v>-</v>
      </c>
      <c r="W658" s="83">
        <f t="shared" si="441"/>
        <v>0</v>
      </c>
      <c r="X658" s="197"/>
      <c r="Y658" s="172"/>
      <c r="Z658" s="172"/>
      <c r="AA658" s="37" t="s">
        <v>79</v>
      </c>
      <c r="AB658" s="117">
        <v>35014</v>
      </c>
      <c r="AC658" s="82">
        <f>IFERROR(AB658/Y651,"-")</f>
        <v>2.2060664019799878E-6</v>
      </c>
      <c r="AD658" s="117">
        <v>14</v>
      </c>
      <c r="AE658" s="82">
        <f>IFERROR(AD658/Z651,"-")</f>
        <v>6.2749316480659764E-4</v>
      </c>
      <c r="AF658" s="120">
        <f t="shared" si="434"/>
        <v>2501</v>
      </c>
      <c r="AG658" s="83">
        <f t="shared" si="442"/>
        <v>5.8949850520021894E-4</v>
      </c>
      <c r="AH658" s="197"/>
      <c r="AI658" s="172"/>
      <c r="AJ658" s="172"/>
      <c r="AK658" s="37" t="s">
        <v>79</v>
      </c>
      <c r="AL658" s="117">
        <v>12072</v>
      </c>
      <c r="AM658" s="82">
        <f>IFERROR(AL658/AI651,"-")</f>
        <v>7.992542232465376E-7</v>
      </c>
      <c r="AN658" s="117">
        <v>10</v>
      </c>
      <c r="AO658" s="82">
        <f>IFERROR(AN658/AJ651,"-")</f>
        <v>6.2282012954658695E-4</v>
      </c>
      <c r="AP658" s="120">
        <f t="shared" si="435"/>
        <v>1207.2</v>
      </c>
      <c r="AQ658" s="83">
        <f t="shared" si="443"/>
        <v>5.9513182169850627E-4</v>
      </c>
      <c r="AR658" s="197"/>
      <c r="AS658" s="172"/>
      <c r="AT658" s="172"/>
      <c r="AU658" s="37" t="s">
        <v>79</v>
      </c>
      <c r="AV658" s="117">
        <v>16227</v>
      </c>
      <c r="AW658" s="82">
        <f>IFERROR(AV658/AS651,"-")</f>
        <v>1.5164392457456037E-6</v>
      </c>
      <c r="AX658" s="117">
        <v>10</v>
      </c>
      <c r="AY658" s="82">
        <f>IFERROR(AX658/AT651,"-")</f>
        <v>1.0087763542822555E-3</v>
      </c>
      <c r="AZ658" s="120">
        <f t="shared" si="436"/>
        <v>1622.7</v>
      </c>
      <c r="BA658" s="83">
        <f t="shared" si="444"/>
        <v>9.6693096112937537E-4</v>
      </c>
      <c r="BB658" s="197"/>
      <c r="BC658" s="172"/>
      <c r="BD658" s="172"/>
      <c r="BE658" s="37" t="s">
        <v>79</v>
      </c>
      <c r="BF658" s="117">
        <v>929099</v>
      </c>
      <c r="BG658" s="82">
        <f>IFERROR(BF658/BC651,"-")</f>
        <v>1.7804984028772241E-4</v>
      </c>
      <c r="BH658" s="117">
        <v>4</v>
      </c>
      <c r="BI658" s="82">
        <f>IFERROR(BH658/BD651,"-")</f>
        <v>9.0171325518485117E-4</v>
      </c>
      <c r="BJ658" s="120">
        <f t="shared" si="437"/>
        <v>232274.75</v>
      </c>
      <c r="BK658" s="83">
        <f t="shared" si="445"/>
        <v>8.5269665316563628E-4</v>
      </c>
      <c r="BL658" s="197"/>
      <c r="BM658" s="172"/>
      <c r="BN658" s="172"/>
      <c r="BO658" s="37" t="s">
        <v>79</v>
      </c>
      <c r="BP658" s="117">
        <v>1163</v>
      </c>
      <c r="BQ658" s="82">
        <f>IFERROR(BP658/BM651,"-")</f>
        <v>6.5674724586435441E-7</v>
      </c>
      <c r="BR658" s="117">
        <v>2</v>
      </c>
      <c r="BS658" s="82">
        <f>IFERROR(BR658/BN651,"-")</f>
        <v>1.358695652173913E-3</v>
      </c>
      <c r="BT658" s="120">
        <f t="shared" si="438"/>
        <v>581.5</v>
      </c>
      <c r="BU658" s="83">
        <f t="shared" si="446"/>
        <v>1.2642225031605564E-3</v>
      </c>
      <c r="BV658" s="197"/>
      <c r="BW658" s="172"/>
      <c r="BX658" s="172"/>
      <c r="BY658" s="37" t="s">
        <v>79</v>
      </c>
      <c r="BZ658" s="117">
        <f t="shared" si="406"/>
        <v>993575</v>
      </c>
      <c r="CA658" s="82">
        <f>IFERROR(BZ658/BW651,"-")</f>
        <v>2.0254338600366003E-5</v>
      </c>
      <c r="CB658" s="117">
        <f t="shared" si="407"/>
        <v>40</v>
      </c>
      <c r="CC658" s="82">
        <f>IFERROR(CB658/BX651,"-")</f>
        <v>7.3515897812902035E-4</v>
      </c>
      <c r="CD658" s="120">
        <f t="shared" si="439"/>
        <v>24839.375</v>
      </c>
      <c r="CE658" s="83">
        <f t="shared" si="447"/>
        <v>6.9691267684159172E-4</v>
      </c>
    </row>
    <row r="659" spans="2:83" s="31" customFormat="1" ht="13.15" customHeight="1">
      <c r="B659" s="216"/>
      <c r="C659" s="175"/>
      <c r="D659" s="197"/>
      <c r="E659" s="172"/>
      <c r="F659" s="172"/>
      <c r="G659" s="37" t="s">
        <v>81</v>
      </c>
      <c r="H659" s="117">
        <v>0</v>
      </c>
      <c r="I659" s="82">
        <f>IFERROR(H659/E651,"-")</f>
        <v>0</v>
      </c>
      <c r="J659" s="117">
        <v>0</v>
      </c>
      <c r="K659" s="82">
        <f>IFERROR(J659/F651,"-")</f>
        <v>0</v>
      </c>
      <c r="L659" s="120" t="str">
        <f t="shared" si="432"/>
        <v>-</v>
      </c>
      <c r="M659" s="83">
        <f t="shared" si="440"/>
        <v>0</v>
      </c>
      <c r="N659" s="197"/>
      <c r="O659" s="172"/>
      <c r="P659" s="172"/>
      <c r="Q659" s="37" t="s">
        <v>81</v>
      </c>
      <c r="R659" s="117">
        <v>70931</v>
      </c>
      <c r="S659" s="82">
        <f>IFERROR(R659/O651,"-")</f>
        <v>2.4423690128929303E-4</v>
      </c>
      <c r="T659" s="117">
        <v>2</v>
      </c>
      <c r="U659" s="82">
        <f>IFERROR(T659/P651,"-")</f>
        <v>1.3157894736842105E-2</v>
      </c>
      <c r="V659" s="120">
        <f t="shared" si="433"/>
        <v>35465.5</v>
      </c>
      <c r="W659" s="83">
        <f t="shared" si="441"/>
        <v>1.2903225806451613E-2</v>
      </c>
      <c r="X659" s="197"/>
      <c r="Y659" s="172"/>
      <c r="Z659" s="172"/>
      <c r="AA659" s="37" t="s">
        <v>81</v>
      </c>
      <c r="AB659" s="117">
        <v>7070309</v>
      </c>
      <c r="AC659" s="82">
        <f>IFERROR(AB659/Y651,"-")</f>
        <v>4.4546670293359018E-4</v>
      </c>
      <c r="AD659" s="117">
        <v>261</v>
      </c>
      <c r="AE659" s="82">
        <f>IFERROR(AD659/Z651,"-")</f>
        <v>1.1698265429608713E-2</v>
      </c>
      <c r="AF659" s="120">
        <f t="shared" si="434"/>
        <v>27089.306513409963</v>
      </c>
      <c r="AG659" s="83">
        <f t="shared" si="442"/>
        <v>1.098993641837551E-2</v>
      </c>
      <c r="AH659" s="197"/>
      <c r="AI659" s="172"/>
      <c r="AJ659" s="172"/>
      <c r="AK659" s="37" t="s">
        <v>81</v>
      </c>
      <c r="AL659" s="117">
        <v>8917497</v>
      </c>
      <c r="AM659" s="82">
        <f>IFERROR(AL659/AI651,"-")</f>
        <v>5.9040317578183644E-4</v>
      </c>
      <c r="AN659" s="117">
        <v>245</v>
      </c>
      <c r="AO659" s="82">
        <f>IFERROR(AN659/AJ651,"-")</f>
        <v>1.525909317389138E-2</v>
      </c>
      <c r="AP659" s="120">
        <f t="shared" si="435"/>
        <v>36397.946938775509</v>
      </c>
      <c r="AQ659" s="83">
        <f t="shared" si="443"/>
        <v>1.4580729631613403E-2</v>
      </c>
      <c r="AR659" s="197"/>
      <c r="AS659" s="172"/>
      <c r="AT659" s="172"/>
      <c r="AU659" s="37" t="s">
        <v>81</v>
      </c>
      <c r="AV659" s="117">
        <v>3959156</v>
      </c>
      <c r="AW659" s="82">
        <f>IFERROR(AV659/AS651,"-")</f>
        <v>3.6998949518883225E-4</v>
      </c>
      <c r="AX659" s="117">
        <v>152</v>
      </c>
      <c r="AY659" s="82">
        <f>IFERROR(AX659/AT651,"-")</f>
        <v>1.5333400585090286E-2</v>
      </c>
      <c r="AZ659" s="120">
        <f t="shared" si="436"/>
        <v>26047.07894736842</v>
      </c>
      <c r="BA659" s="83">
        <f t="shared" si="444"/>
        <v>1.4697350609166505E-2</v>
      </c>
      <c r="BB659" s="197"/>
      <c r="BC659" s="172"/>
      <c r="BD659" s="172"/>
      <c r="BE659" s="37" t="s">
        <v>81</v>
      </c>
      <c r="BF659" s="117">
        <v>1606114</v>
      </c>
      <c r="BG659" s="82">
        <f>IFERROR(BF659/BC651,"-")</f>
        <v>3.0779103323098504E-4</v>
      </c>
      <c r="BH659" s="117">
        <v>51</v>
      </c>
      <c r="BI659" s="82">
        <f>IFERROR(BH659/BD651,"-")</f>
        <v>1.1496844003606854E-2</v>
      </c>
      <c r="BJ659" s="120">
        <f t="shared" si="437"/>
        <v>31492.431372549021</v>
      </c>
      <c r="BK659" s="83">
        <f t="shared" si="445"/>
        <v>1.0871882327861864E-2</v>
      </c>
      <c r="BL659" s="197"/>
      <c r="BM659" s="172"/>
      <c r="BN659" s="172"/>
      <c r="BO659" s="37" t="s">
        <v>81</v>
      </c>
      <c r="BP659" s="117">
        <v>564280</v>
      </c>
      <c r="BQ659" s="82">
        <f>IFERROR(BP659/BM651,"-")</f>
        <v>3.1864947196589676E-4</v>
      </c>
      <c r="BR659" s="117">
        <v>14</v>
      </c>
      <c r="BS659" s="82">
        <f>IFERROR(BR659/BN651,"-")</f>
        <v>9.5108695652173919E-3</v>
      </c>
      <c r="BT659" s="120">
        <f t="shared" si="438"/>
        <v>40305.714285714283</v>
      </c>
      <c r="BU659" s="83">
        <f t="shared" si="446"/>
        <v>8.8495575221238937E-3</v>
      </c>
      <c r="BV659" s="197"/>
      <c r="BW659" s="172"/>
      <c r="BX659" s="172"/>
      <c r="BY659" s="37" t="s">
        <v>81</v>
      </c>
      <c r="BZ659" s="117">
        <f t="shared" si="406"/>
        <v>22188287</v>
      </c>
      <c r="CA659" s="82">
        <f>IFERROR(BZ659/BW651,"-")</f>
        <v>4.5231520303962879E-4</v>
      </c>
      <c r="CB659" s="117">
        <f t="shared" si="407"/>
        <v>725</v>
      </c>
      <c r="CC659" s="82">
        <f>IFERROR(CB659/BX651,"-")</f>
        <v>1.3324756478588495E-2</v>
      </c>
      <c r="CD659" s="120">
        <f t="shared" si="439"/>
        <v>30604.533793103448</v>
      </c>
      <c r="CE659" s="83">
        <f t="shared" si="447"/>
        <v>1.2631542267753851E-2</v>
      </c>
    </row>
    <row r="660" spans="2:83" s="31" customFormat="1" ht="13.15" customHeight="1">
      <c r="B660" s="216"/>
      <c r="C660" s="175"/>
      <c r="D660" s="197"/>
      <c r="E660" s="172"/>
      <c r="F660" s="172"/>
      <c r="G660" s="37" t="s">
        <v>83</v>
      </c>
      <c r="H660" s="117">
        <v>47138</v>
      </c>
      <c r="I660" s="82">
        <f>IFERROR(H660/E651,"-")</f>
        <v>4.7631745914980094E-4</v>
      </c>
      <c r="J660" s="117">
        <v>3</v>
      </c>
      <c r="K660" s="82">
        <f>IFERROR(J660/F651,"-")</f>
        <v>4.2857142857142858E-2</v>
      </c>
      <c r="L660" s="120">
        <f t="shared" si="432"/>
        <v>15712.666666666666</v>
      </c>
      <c r="M660" s="83">
        <f t="shared" si="440"/>
        <v>4.0540540540540543E-2</v>
      </c>
      <c r="N660" s="197"/>
      <c r="O660" s="172"/>
      <c r="P660" s="172"/>
      <c r="Q660" s="37" t="s">
        <v>83</v>
      </c>
      <c r="R660" s="117">
        <v>13013</v>
      </c>
      <c r="S660" s="82">
        <f>IFERROR(R660/O651,"-")</f>
        <v>4.480769757197234E-5</v>
      </c>
      <c r="T660" s="117">
        <v>5</v>
      </c>
      <c r="U660" s="82">
        <f>IFERROR(T660/P651,"-")</f>
        <v>3.2894736842105261E-2</v>
      </c>
      <c r="V660" s="120">
        <f t="shared" si="433"/>
        <v>2602.6</v>
      </c>
      <c r="W660" s="83">
        <f t="shared" si="441"/>
        <v>3.2258064516129031E-2</v>
      </c>
      <c r="X660" s="197"/>
      <c r="Y660" s="172"/>
      <c r="Z660" s="172"/>
      <c r="AA660" s="37" t="s">
        <v>83</v>
      </c>
      <c r="AB660" s="117">
        <v>11188273</v>
      </c>
      <c r="AC660" s="82">
        <f>IFERROR(AB660/Y651,"-")</f>
        <v>7.0492012227908393E-4</v>
      </c>
      <c r="AD660" s="117">
        <v>611</v>
      </c>
      <c r="AE660" s="82">
        <f>IFERROR(AD660/Z651,"-")</f>
        <v>2.7385594549773653E-2</v>
      </c>
      <c r="AF660" s="120">
        <f t="shared" si="434"/>
        <v>18311.412438625204</v>
      </c>
      <c r="AG660" s="83">
        <f t="shared" si="442"/>
        <v>2.5727399048380985E-2</v>
      </c>
      <c r="AH660" s="197"/>
      <c r="AI660" s="172"/>
      <c r="AJ660" s="172"/>
      <c r="AK660" s="37" t="s">
        <v>83</v>
      </c>
      <c r="AL660" s="117">
        <v>12964806</v>
      </c>
      <c r="AM660" s="82">
        <f>IFERROR(AL660/AI651,"-")</f>
        <v>8.5836447556925533E-4</v>
      </c>
      <c r="AN660" s="117">
        <v>683</v>
      </c>
      <c r="AO660" s="82">
        <f>IFERROR(AN660/AJ651,"-")</f>
        <v>4.253861484803189E-2</v>
      </c>
      <c r="AP660" s="120">
        <f t="shared" si="435"/>
        <v>18982.146412884333</v>
      </c>
      <c r="AQ660" s="83">
        <f t="shared" si="443"/>
        <v>4.0647503422007972E-2</v>
      </c>
      <c r="AR660" s="197"/>
      <c r="AS660" s="172"/>
      <c r="AT660" s="172"/>
      <c r="AU660" s="37" t="s">
        <v>83</v>
      </c>
      <c r="AV660" s="117">
        <v>17545896</v>
      </c>
      <c r="AW660" s="82">
        <f>IFERROR(AV660/AS651,"-")</f>
        <v>1.6396921979522281E-3</v>
      </c>
      <c r="AX660" s="117">
        <v>543</v>
      </c>
      <c r="AY660" s="82">
        <f>IFERROR(AX660/AT651,"-")</f>
        <v>5.4776556037526479E-2</v>
      </c>
      <c r="AZ660" s="120">
        <f t="shared" si="436"/>
        <v>32312.883977900554</v>
      </c>
      <c r="BA660" s="83">
        <f t="shared" si="444"/>
        <v>5.2504351189325081E-2</v>
      </c>
      <c r="BB660" s="197"/>
      <c r="BC660" s="172"/>
      <c r="BD660" s="172"/>
      <c r="BE660" s="37" t="s">
        <v>83</v>
      </c>
      <c r="BF660" s="117">
        <v>13027854</v>
      </c>
      <c r="BG660" s="82">
        <f>IFERROR(BF660/BC651,"-")</f>
        <v>2.4966201922419092E-3</v>
      </c>
      <c r="BH660" s="117">
        <v>267</v>
      </c>
      <c r="BI660" s="82">
        <f>IFERROR(BH660/BD651,"-")</f>
        <v>6.0189359783588817E-2</v>
      </c>
      <c r="BJ660" s="120">
        <f t="shared" si="437"/>
        <v>48793.460674157301</v>
      </c>
      <c r="BK660" s="83">
        <f t="shared" si="445"/>
        <v>5.6917501598806222E-2</v>
      </c>
      <c r="BL660" s="197"/>
      <c r="BM660" s="172"/>
      <c r="BN660" s="172"/>
      <c r="BO660" s="37" t="s">
        <v>83</v>
      </c>
      <c r="BP660" s="117">
        <v>6788761</v>
      </c>
      <c r="BQ660" s="82">
        <f>IFERROR(BP660/BM651,"-")</f>
        <v>3.8336200254353745E-3</v>
      </c>
      <c r="BR660" s="117">
        <v>121</v>
      </c>
      <c r="BS660" s="82">
        <f>IFERROR(BR660/BN651,"-")</f>
        <v>8.2201086956521743E-2</v>
      </c>
      <c r="BT660" s="120">
        <f t="shared" si="438"/>
        <v>56105.462809917357</v>
      </c>
      <c r="BU660" s="83">
        <f t="shared" si="446"/>
        <v>7.6485461441213654E-2</v>
      </c>
      <c r="BV660" s="197"/>
      <c r="BW660" s="172"/>
      <c r="BX660" s="172"/>
      <c r="BY660" s="37" t="s">
        <v>83</v>
      </c>
      <c r="BZ660" s="117">
        <f t="shared" si="406"/>
        <v>61575741</v>
      </c>
      <c r="CA660" s="82">
        <f>IFERROR(BZ660/BW651,"-")</f>
        <v>1.2552408301159342E-3</v>
      </c>
      <c r="CB660" s="117">
        <f t="shared" si="407"/>
        <v>2233</v>
      </c>
      <c r="CC660" s="82">
        <f>IFERROR(CB660/BX651,"-")</f>
        <v>4.1040249954052567E-2</v>
      </c>
      <c r="CD660" s="120">
        <f t="shared" si="439"/>
        <v>27575.343036274069</v>
      </c>
      <c r="CE660" s="83">
        <f t="shared" si="447"/>
        <v>3.890515018468186E-2</v>
      </c>
    </row>
    <row r="661" spans="2:83" s="31" customFormat="1" ht="13.15" customHeight="1">
      <c r="B661" s="216"/>
      <c r="C661" s="175"/>
      <c r="D661" s="197"/>
      <c r="E661" s="172"/>
      <c r="F661" s="172"/>
      <c r="G661" s="37" t="s">
        <v>85</v>
      </c>
      <c r="H661" s="117">
        <v>0</v>
      </c>
      <c r="I661" s="82">
        <f>IFERROR(H661/E651,"-")</f>
        <v>0</v>
      </c>
      <c r="J661" s="117">
        <v>0</v>
      </c>
      <c r="K661" s="82">
        <f>IFERROR(J661/F651,"-")</f>
        <v>0</v>
      </c>
      <c r="L661" s="120" t="str">
        <f t="shared" si="432"/>
        <v>-</v>
      </c>
      <c r="M661" s="83">
        <f t="shared" si="440"/>
        <v>0</v>
      </c>
      <c r="N661" s="197"/>
      <c r="O661" s="172"/>
      <c r="P661" s="172"/>
      <c r="Q661" s="37" t="s">
        <v>85</v>
      </c>
      <c r="R661" s="117">
        <v>2008784</v>
      </c>
      <c r="S661" s="82">
        <f>IFERROR(R661/O651,"-")</f>
        <v>6.9168512994249509E-3</v>
      </c>
      <c r="T661" s="117">
        <v>5</v>
      </c>
      <c r="U661" s="82">
        <f>IFERROR(T661/P651,"-")</f>
        <v>3.2894736842105261E-2</v>
      </c>
      <c r="V661" s="120">
        <f t="shared" si="433"/>
        <v>401756.8</v>
      </c>
      <c r="W661" s="83">
        <f t="shared" si="441"/>
        <v>3.2258064516129031E-2</v>
      </c>
      <c r="X661" s="197"/>
      <c r="Y661" s="172"/>
      <c r="Z661" s="172"/>
      <c r="AA661" s="37" t="s">
        <v>85</v>
      </c>
      <c r="AB661" s="117">
        <v>15532495</v>
      </c>
      <c r="AC661" s="82">
        <f>IFERROR(AB661/Y651,"-")</f>
        <v>9.7862898721717459E-4</v>
      </c>
      <c r="AD661" s="117">
        <v>244</v>
      </c>
      <c r="AE661" s="82">
        <f>IFERROR(AD661/Z651,"-")</f>
        <v>1.093630944377213E-2</v>
      </c>
      <c r="AF661" s="120">
        <f t="shared" si="434"/>
        <v>63657.766393442624</v>
      </c>
      <c r="AG661" s="83">
        <f t="shared" si="442"/>
        <v>1.0274116804918102E-2</v>
      </c>
      <c r="AH661" s="197"/>
      <c r="AI661" s="172"/>
      <c r="AJ661" s="172"/>
      <c r="AK661" s="37" t="s">
        <v>85</v>
      </c>
      <c r="AL661" s="117">
        <v>26248707</v>
      </c>
      <c r="AM661" s="82">
        <f>IFERROR(AL661/AI651,"-")</f>
        <v>1.7378553615400062E-3</v>
      </c>
      <c r="AN661" s="117">
        <v>401</v>
      </c>
      <c r="AO661" s="82">
        <f>IFERROR(AN661/AJ651,"-")</f>
        <v>2.4975087194818137E-2</v>
      </c>
      <c r="AP661" s="120">
        <f t="shared" si="435"/>
        <v>65458.122194513715</v>
      </c>
      <c r="AQ661" s="83">
        <f t="shared" si="443"/>
        <v>2.3864786050110099E-2</v>
      </c>
      <c r="AR661" s="197"/>
      <c r="AS661" s="172"/>
      <c r="AT661" s="172"/>
      <c r="AU661" s="37" t="s">
        <v>85</v>
      </c>
      <c r="AV661" s="117">
        <v>24252534</v>
      </c>
      <c r="AW661" s="82">
        <f>IFERROR(AV661/AS651,"-")</f>
        <v>2.2664383044542803E-3</v>
      </c>
      <c r="AX661" s="117">
        <v>408</v>
      </c>
      <c r="AY661" s="82">
        <f>IFERROR(AX661/AT651,"-")</f>
        <v>4.1158075254716028E-2</v>
      </c>
      <c r="AZ661" s="120">
        <f t="shared" si="436"/>
        <v>59442.48529411765</v>
      </c>
      <c r="BA661" s="83">
        <f t="shared" si="444"/>
        <v>3.9450783214078515E-2</v>
      </c>
      <c r="BB661" s="197"/>
      <c r="BC661" s="172"/>
      <c r="BD661" s="172"/>
      <c r="BE661" s="37" t="s">
        <v>85</v>
      </c>
      <c r="BF661" s="117">
        <v>13173165</v>
      </c>
      <c r="BG661" s="82">
        <f>IFERROR(BF661/BC651,"-")</f>
        <v>2.5244671712420473E-3</v>
      </c>
      <c r="BH661" s="117">
        <v>278</v>
      </c>
      <c r="BI661" s="82">
        <f>IFERROR(BH661/BD651,"-")</f>
        <v>6.2669071235347165E-2</v>
      </c>
      <c r="BJ661" s="120">
        <f t="shared" si="437"/>
        <v>47385.48561151079</v>
      </c>
      <c r="BK661" s="83">
        <f t="shared" si="445"/>
        <v>5.9262417395011723E-2</v>
      </c>
      <c r="BL661" s="197"/>
      <c r="BM661" s="172"/>
      <c r="BN661" s="172"/>
      <c r="BO661" s="37" t="s">
        <v>85</v>
      </c>
      <c r="BP661" s="117">
        <v>2798006</v>
      </c>
      <c r="BQ661" s="82">
        <f>IFERROR(BP661/BM651,"-")</f>
        <v>1.580036744980171E-3</v>
      </c>
      <c r="BR661" s="117">
        <v>111</v>
      </c>
      <c r="BS661" s="82">
        <f>IFERROR(BR661/BN651,"-")</f>
        <v>7.5407608695652176E-2</v>
      </c>
      <c r="BT661" s="120">
        <f t="shared" si="438"/>
        <v>25207.261261261261</v>
      </c>
      <c r="BU661" s="83">
        <f t="shared" si="446"/>
        <v>7.0164348925410874E-2</v>
      </c>
      <c r="BV661" s="197"/>
      <c r="BW661" s="172"/>
      <c r="BX661" s="172"/>
      <c r="BY661" s="37" t="s">
        <v>85</v>
      </c>
      <c r="BZ661" s="117">
        <f t="shared" si="406"/>
        <v>84013691</v>
      </c>
      <c r="CA661" s="82">
        <f>IFERROR(BZ661/BW651,"-")</f>
        <v>1.7126454918657593E-3</v>
      </c>
      <c r="CB661" s="117">
        <f t="shared" si="407"/>
        <v>1447</v>
      </c>
      <c r="CC661" s="82">
        <f>IFERROR(CB661/BX651,"-")</f>
        <v>2.6594376033817313E-2</v>
      </c>
      <c r="CD661" s="120">
        <f t="shared" si="439"/>
        <v>58060.601935038008</v>
      </c>
      <c r="CE661" s="83">
        <f t="shared" si="447"/>
        <v>2.521081608474458E-2</v>
      </c>
    </row>
    <row r="662" spans="2:83" s="31" customFormat="1" ht="13.15" customHeight="1">
      <c r="B662" s="216"/>
      <c r="C662" s="175"/>
      <c r="D662" s="197"/>
      <c r="E662" s="172"/>
      <c r="F662" s="172"/>
      <c r="G662" s="37" t="s">
        <v>87</v>
      </c>
      <c r="H662" s="117">
        <v>561169</v>
      </c>
      <c r="I662" s="82">
        <f>IFERROR(H662/E651,"-")</f>
        <v>5.6704695199973404E-3</v>
      </c>
      <c r="J662" s="117">
        <v>2</v>
      </c>
      <c r="K662" s="82">
        <f>IFERROR(J662/F651,"-")</f>
        <v>2.8571428571428571E-2</v>
      </c>
      <c r="L662" s="120">
        <f t="shared" si="432"/>
        <v>280584.5</v>
      </c>
      <c r="M662" s="83">
        <f t="shared" si="440"/>
        <v>2.7027027027027029E-2</v>
      </c>
      <c r="N662" s="197"/>
      <c r="O662" s="172"/>
      <c r="P662" s="172"/>
      <c r="Q662" s="37" t="s">
        <v>87</v>
      </c>
      <c r="R662" s="117">
        <v>5933345</v>
      </c>
      <c r="S662" s="82">
        <f>IFERROR(R662/O651,"-")</f>
        <v>2.0430302647366037E-2</v>
      </c>
      <c r="T662" s="117">
        <v>9</v>
      </c>
      <c r="U662" s="82">
        <f>IFERROR(T662/P651,"-")</f>
        <v>5.921052631578947E-2</v>
      </c>
      <c r="V662" s="120">
        <f t="shared" si="433"/>
        <v>659260.5555555555</v>
      </c>
      <c r="W662" s="83">
        <f t="shared" si="441"/>
        <v>5.8064516129032261E-2</v>
      </c>
      <c r="X662" s="197"/>
      <c r="Y662" s="172"/>
      <c r="Z662" s="172"/>
      <c r="AA662" s="37" t="s">
        <v>87</v>
      </c>
      <c r="AB662" s="117">
        <v>103569994</v>
      </c>
      <c r="AC662" s="82">
        <f>IFERROR(AB662/Y651,"-")</f>
        <v>6.5254550755888766E-3</v>
      </c>
      <c r="AD662" s="117">
        <v>232</v>
      </c>
      <c r="AE662" s="82">
        <f>IFERROR(AD662/Z651,"-")</f>
        <v>1.039845815965219E-2</v>
      </c>
      <c r="AF662" s="120">
        <f t="shared" si="434"/>
        <v>446422.38793103449</v>
      </c>
      <c r="AG662" s="83">
        <f t="shared" si="442"/>
        <v>9.7688323718893421E-3</v>
      </c>
      <c r="AH662" s="197"/>
      <c r="AI662" s="172"/>
      <c r="AJ662" s="172"/>
      <c r="AK662" s="37" t="s">
        <v>87</v>
      </c>
      <c r="AL662" s="117">
        <v>127185199</v>
      </c>
      <c r="AM662" s="82">
        <f>IFERROR(AL662/AI651,"-")</f>
        <v>8.4205854402916933E-3</v>
      </c>
      <c r="AN662" s="117">
        <v>351</v>
      </c>
      <c r="AO662" s="82">
        <f>IFERROR(AN662/AJ651,"-")</f>
        <v>2.1860986547085202E-2</v>
      </c>
      <c r="AP662" s="120">
        <f t="shared" si="435"/>
        <v>362350.99430199427</v>
      </c>
      <c r="AQ662" s="83">
        <f t="shared" si="443"/>
        <v>2.088912694161757E-2</v>
      </c>
      <c r="AR662" s="197"/>
      <c r="AS662" s="172"/>
      <c r="AT662" s="172"/>
      <c r="AU662" s="37" t="s">
        <v>87</v>
      </c>
      <c r="AV662" s="117">
        <v>185212320</v>
      </c>
      <c r="AW662" s="82">
        <f>IFERROR(AV662/AS651,"-")</f>
        <v>1.7308389156565809E-2</v>
      </c>
      <c r="AX662" s="117">
        <v>445</v>
      </c>
      <c r="AY662" s="82">
        <f>IFERROR(AX662/AT651,"-")</f>
        <v>4.4890547765560375E-2</v>
      </c>
      <c r="AZ662" s="120">
        <f t="shared" si="436"/>
        <v>416207.46067415731</v>
      </c>
      <c r="BA662" s="83">
        <f t="shared" si="444"/>
        <v>4.3028427770257206E-2</v>
      </c>
      <c r="BB662" s="197"/>
      <c r="BC662" s="172"/>
      <c r="BD662" s="172"/>
      <c r="BE662" s="37" t="s">
        <v>87</v>
      </c>
      <c r="BF662" s="117">
        <v>158766244</v>
      </c>
      <c r="BG662" s="82">
        <f>IFERROR(BF662/BC651,"-")</f>
        <v>3.0425502973613756E-2</v>
      </c>
      <c r="BH662" s="117">
        <v>333</v>
      </c>
      <c r="BI662" s="82">
        <f>IFERROR(BH662/BD651,"-")</f>
        <v>7.5067628494138866E-2</v>
      </c>
      <c r="BJ662" s="120">
        <f t="shared" si="437"/>
        <v>476775.50750750751</v>
      </c>
      <c r="BK662" s="83">
        <f t="shared" si="445"/>
        <v>7.0986996376039224E-2</v>
      </c>
      <c r="BL662" s="197"/>
      <c r="BM662" s="172"/>
      <c r="BN662" s="172"/>
      <c r="BO662" s="37" t="s">
        <v>87</v>
      </c>
      <c r="BP662" s="117">
        <v>76990932</v>
      </c>
      <c r="BQ662" s="82">
        <f>IFERROR(BP662/BM651,"-")</f>
        <v>4.3476855156947374E-2</v>
      </c>
      <c r="BR662" s="117">
        <v>161</v>
      </c>
      <c r="BS662" s="82">
        <f>IFERROR(BR662/BN651,"-")</f>
        <v>0.109375</v>
      </c>
      <c r="BT662" s="120">
        <f t="shared" si="438"/>
        <v>478204.54658385093</v>
      </c>
      <c r="BU662" s="83">
        <f t="shared" si="446"/>
        <v>0.10176991150442478</v>
      </c>
      <c r="BV662" s="197"/>
      <c r="BW662" s="172"/>
      <c r="BX662" s="172"/>
      <c r="BY662" s="37" t="s">
        <v>87</v>
      </c>
      <c r="BZ662" s="117">
        <f t="shared" ref="BZ662:BZ725" si="448">SUM(H662,R662,AB662,AL662,AV662,BF662,BP662)</f>
        <v>658219203</v>
      </c>
      <c r="CA662" s="82">
        <f>IFERROR(BZ662/BW651,"-")</f>
        <v>1.341800529484442E-2</v>
      </c>
      <c r="CB662" s="117">
        <f t="shared" ref="CB662:CB725" si="449">SUM(J662,T662,AD662,AN662,AX662,BH662,BR662)</f>
        <v>1533</v>
      </c>
      <c r="CC662" s="82">
        <f>IFERROR(CB662/BX651,"-")</f>
        <v>2.8174967836794705E-2</v>
      </c>
      <c r="CD662" s="120">
        <f t="shared" si="439"/>
        <v>429366.73385518591</v>
      </c>
      <c r="CE662" s="83">
        <f t="shared" si="447"/>
        <v>2.6709178339954003E-2</v>
      </c>
    </row>
    <row r="663" spans="2:83" s="31" customFormat="1" ht="13.15" customHeight="1">
      <c r="B663" s="216"/>
      <c r="C663" s="175"/>
      <c r="D663" s="197"/>
      <c r="E663" s="172"/>
      <c r="F663" s="172"/>
      <c r="G663" s="37" t="s">
        <v>89</v>
      </c>
      <c r="H663" s="117">
        <v>2462760</v>
      </c>
      <c r="I663" s="82">
        <f>IFERROR(H663/E651,"-")</f>
        <v>2.488556123924994E-2</v>
      </c>
      <c r="J663" s="117">
        <v>10</v>
      </c>
      <c r="K663" s="82">
        <f>IFERROR(J663/F651,"-")</f>
        <v>0.14285714285714285</v>
      </c>
      <c r="L663" s="120">
        <f t="shared" si="432"/>
        <v>246276</v>
      </c>
      <c r="M663" s="83">
        <f t="shared" si="440"/>
        <v>0.13513513513513514</v>
      </c>
      <c r="N663" s="197"/>
      <c r="O663" s="172"/>
      <c r="P663" s="172"/>
      <c r="Q663" s="37" t="s">
        <v>89</v>
      </c>
      <c r="R663" s="117">
        <v>1752291</v>
      </c>
      <c r="S663" s="82">
        <f>IFERROR(R663/O651,"-")</f>
        <v>6.033668269122338E-3</v>
      </c>
      <c r="T663" s="117">
        <v>24</v>
      </c>
      <c r="U663" s="82">
        <f>IFERROR(T663/P651,"-")</f>
        <v>0.15789473684210525</v>
      </c>
      <c r="V663" s="120">
        <f t="shared" si="433"/>
        <v>73012.125</v>
      </c>
      <c r="W663" s="83">
        <f t="shared" si="441"/>
        <v>0.15483870967741936</v>
      </c>
      <c r="X663" s="197"/>
      <c r="Y663" s="172"/>
      <c r="Z663" s="172"/>
      <c r="AA663" s="37" t="s">
        <v>89</v>
      </c>
      <c r="AB663" s="117">
        <v>110988469</v>
      </c>
      <c r="AC663" s="82">
        <f>IFERROR(AB663/Y651,"-")</f>
        <v>6.9928580701461539E-3</v>
      </c>
      <c r="AD663" s="117">
        <v>2289</v>
      </c>
      <c r="AE663" s="82">
        <f>IFERROR(AD663/Z651,"-")</f>
        <v>0.10259513244587871</v>
      </c>
      <c r="AF663" s="120">
        <f t="shared" si="434"/>
        <v>48487.754041065971</v>
      </c>
      <c r="AG663" s="83">
        <f t="shared" si="442"/>
        <v>9.6383005600235799E-2</v>
      </c>
      <c r="AH663" s="197"/>
      <c r="AI663" s="172"/>
      <c r="AJ663" s="172"/>
      <c r="AK663" s="37" t="s">
        <v>89</v>
      </c>
      <c r="AL663" s="117">
        <v>120863178</v>
      </c>
      <c r="AM663" s="82">
        <f>IFERROR(AL663/AI651,"-")</f>
        <v>8.0020216576787619E-3</v>
      </c>
      <c r="AN663" s="117">
        <v>2131</v>
      </c>
      <c r="AO663" s="82">
        <f>IFERROR(AN663/AJ651,"-")</f>
        <v>0.13272296960637767</v>
      </c>
      <c r="AP663" s="120">
        <f t="shared" si="435"/>
        <v>56716.648521820738</v>
      </c>
      <c r="AQ663" s="83">
        <f t="shared" si="443"/>
        <v>0.12682259120395167</v>
      </c>
      <c r="AR663" s="197"/>
      <c r="AS663" s="172"/>
      <c r="AT663" s="172"/>
      <c r="AU663" s="37" t="s">
        <v>89</v>
      </c>
      <c r="AV663" s="117">
        <v>91959882</v>
      </c>
      <c r="AW663" s="82">
        <f>IFERROR(AV663/AS651,"-")</f>
        <v>8.593798859859168E-3</v>
      </c>
      <c r="AX663" s="117">
        <v>1441</v>
      </c>
      <c r="AY663" s="82">
        <f>IFERROR(AX663/AT651,"-")</f>
        <v>0.14536467265207303</v>
      </c>
      <c r="AZ663" s="120">
        <f t="shared" si="436"/>
        <v>63816.712005551701</v>
      </c>
      <c r="BA663" s="83">
        <f t="shared" si="444"/>
        <v>0.139334751498743</v>
      </c>
      <c r="BB663" s="197"/>
      <c r="BC663" s="172"/>
      <c r="BD663" s="172"/>
      <c r="BE663" s="37" t="s">
        <v>89</v>
      </c>
      <c r="BF663" s="117">
        <v>57325852</v>
      </c>
      <c r="BG663" s="82">
        <f>IFERROR(BF663/BC651,"-")</f>
        <v>1.0985760175134848E-2</v>
      </c>
      <c r="BH663" s="117">
        <v>630</v>
      </c>
      <c r="BI663" s="82">
        <f>IFERROR(BH663/BD651,"-")</f>
        <v>0.14201983769161405</v>
      </c>
      <c r="BJ663" s="120">
        <f t="shared" si="437"/>
        <v>90993.415873015867</v>
      </c>
      <c r="BK663" s="83">
        <f t="shared" si="445"/>
        <v>0.13429972287358771</v>
      </c>
      <c r="BL663" s="197"/>
      <c r="BM663" s="172"/>
      <c r="BN663" s="172"/>
      <c r="BO663" s="37" t="s">
        <v>89</v>
      </c>
      <c r="BP663" s="117">
        <v>16583690</v>
      </c>
      <c r="BQ663" s="82">
        <f>IFERROR(BP663/BM651,"-")</f>
        <v>9.3648260823458607E-3</v>
      </c>
      <c r="BR663" s="117">
        <v>196</v>
      </c>
      <c r="BS663" s="82">
        <f>IFERROR(BR663/BN651,"-")</f>
        <v>0.13315217391304349</v>
      </c>
      <c r="BT663" s="120">
        <f t="shared" si="438"/>
        <v>84610.663265306124</v>
      </c>
      <c r="BU663" s="83">
        <f t="shared" si="446"/>
        <v>0.12389380530973451</v>
      </c>
      <c r="BV663" s="197"/>
      <c r="BW663" s="172"/>
      <c r="BX663" s="172"/>
      <c r="BY663" s="37" t="s">
        <v>89</v>
      </c>
      <c r="BZ663" s="117">
        <f t="shared" si="448"/>
        <v>401936122</v>
      </c>
      <c r="CA663" s="82">
        <f>IFERROR(BZ663/BW651,"-")</f>
        <v>8.1935941531399419E-3</v>
      </c>
      <c r="CB663" s="117">
        <f t="shared" si="449"/>
        <v>6721</v>
      </c>
      <c r="CC663" s="82">
        <f>IFERROR(CB663/BX651,"-")</f>
        <v>0.12352508730012865</v>
      </c>
      <c r="CD663" s="120">
        <f t="shared" si="439"/>
        <v>59803.023657193873</v>
      </c>
      <c r="CE663" s="83">
        <f t="shared" si="447"/>
        <v>0.11709875252630846</v>
      </c>
    </row>
    <row r="664" spans="2:83" s="31" customFormat="1" ht="13.15" customHeight="1">
      <c r="B664" s="216"/>
      <c r="C664" s="175"/>
      <c r="D664" s="197"/>
      <c r="E664" s="172"/>
      <c r="F664" s="172"/>
      <c r="G664" s="37" t="s">
        <v>91</v>
      </c>
      <c r="H664" s="117">
        <v>77054</v>
      </c>
      <c r="I664" s="82">
        <f>IFERROR(H664/E651,"-")</f>
        <v>7.7861100380433534E-4</v>
      </c>
      <c r="J664" s="117">
        <v>4</v>
      </c>
      <c r="K664" s="82">
        <f>IFERROR(J664/F651,"-")</f>
        <v>5.7142857142857141E-2</v>
      </c>
      <c r="L664" s="120">
        <f t="shared" si="432"/>
        <v>19263.5</v>
      </c>
      <c r="M664" s="83">
        <f t="shared" si="440"/>
        <v>5.4054054054054057E-2</v>
      </c>
      <c r="N664" s="197"/>
      <c r="O664" s="172"/>
      <c r="P664" s="172"/>
      <c r="Q664" s="37" t="s">
        <v>91</v>
      </c>
      <c r="R664" s="117">
        <v>1465230</v>
      </c>
      <c r="S664" s="82">
        <f>IFERROR(R664/O651,"-")</f>
        <v>5.0452303629740288E-3</v>
      </c>
      <c r="T664" s="117">
        <v>16</v>
      </c>
      <c r="U664" s="82">
        <f>IFERROR(T664/P651,"-")</f>
        <v>0.10526315789473684</v>
      </c>
      <c r="V664" s="120">
        <f t="shared" si="433"/>
        <v>91576.875</v>
      </c>
      <c r="W664" s="83">
        <f t="shared" si="441"/>
        <v>0.1032258064516129</v>
      </c>
      <c r="X664" s="197"/>
      <c r="Y664" s="172"/>
      <c r="Z664" s="172"/>
      <c r="AA664" s="37" t="s">
        <v>91</v>
      </c>
      <c r="AB664" s="117">
        <v>304691955</v>
      </c>
      <c r="AC664" s="82">
        <f>IFERROR(AB664/Y651,"-")</f>
        <v>1.9197197831698702E-2</v>
      </c>
      <c r="AD664" s="117">
        <v>1521</v>
      </c>
      <c r="AE664" s="82">
        <f>IFERROR(AD664/Z651,"-")</f>
        <v>6.8172650262202497E-2</v>
      </c>
      <c r="AF664" s="120">
        <f t="shared" si="434"/>
        <v>200323.44181459566</v>
      </c>
      <c r="AG664" s="83">
        <f t="shared" si="442"/>
        <v>6.404480188639522E-2</v>
      </c>
      <c r="AH664" s="197"/>
      <c r="AI664" s="172"/>
      <c r="AJ664" s="172"/>
      <c r="AK664" s="37" t="s">
        <v>91</v>
      </c>
      <c r="AL664" s="117">
        <v>478164390</v>
      </c>
      <c r="AM664" s="82">
        <f>IFERROR(AL664/AI651,"-")</f>
        <v>3.1657961242014948E-2</v>
      </c>
      <c r="AN664" s="117">
        <v>2286</v>
      </c>
      <c r="AO664" s="82">
        <f>IFERROR(AN664/AJ651,"-")</f>
        <v>0.14237668161434977</v>
      </c>
      <c r="AP664" s="120">
        <f t="shared" si="435"/>
        <v>209170.77427821522</v>
      </c>
      <c r="AQ664" s="83">
        <f t="shared" si="443"/>
        <v>0.13604713444027852</v>
      </c>
      <c r="AR664" s="197"/>
      <c r="AS664" s="172"/>
      <c r="AT664" s="172"/>
      <c r="AU664" s="37" t="s">
        <v>91</v>
      </c>
      <c r="AV664" s="117">
        <v>573085256</v>
      </c>
      <c r="AW664" s="82">
        <f>IFERROR(AV664/AS651,"-")</f>
        <v>5.3555738790692434E-2</v>
      </c>
      <c r="AX664" s="117">
        <v>2450</v>
      </c>
      <c r="AY664" s="82">
        <f>IFERROR(AX664/AT651,"-")</f>
        <v>0.24715020679915262</v>
      </c>
      <c r="AZ664" s="120">
        <f t="shared" si="436"/>
        <v>233912.34938775509</v>
      </c>
      <c r="BA664" s="83">
        <f t="shared" si="444"/>
        <v>0.23689808547669697</v>
      </c>
      <c r="BB664" s="197"/>
      <c r="BC664" s="172"/>
      <c r="BD664" s="172"/>
      <c r="BE664" s="37" t="s">
        <v>91</v>
      </c>
      <c r="BF664" s="117">
        <v>325357751</v>
      </c>
      <c r="BG664" s="82">
        <f>IFERROR(BF664/BC651,"-")</f>
        <v>6.2350616674781222E-2</v>
      </c>
      <c r="BH664" s="117">
        <v>1491</v>
      </c>
      <c r="BI664" s="82">
        <f>IFERROR(BH664/BD651,"-")</f>
        <v>0.33611361587015331</v>
      </c>
      <c r="BJ664" s="120">
        <f t="shared" si="437"/>
        <v>218214.45405767942</v>
      </c>
      <c r="BK664" s="83">
        <f t="shared" si="445"/>
        <v>0.31784267746749095</v>
      </c>
      <c r="BL664" s="197"/>
      <c r="BM664" s="172"/>
      <c r="BN664" s="172"/>
      <c r="BO664" s="37" t="s">
        <v>91</v>
      </c>
      <c r="BP664" s="117">
        <v>134793533</v>
      </c>
      <c r="BQ664" s="82">
        <f>IFERROR(BP664/BM651,"-")</f>
        <v>7.6118040892584671E-2</v>
      </c>
      <c r="BR664" s="117">
        <v>585</v>
      </c>
      <c r="BS664" s="82">
        <f>IFERROR(BR664/BN651,"-")</f>
        <v>0.39741847826086957</v>
      </c>
      <c r="BT664" s="120">
        <f t="shared" si="438"/>
        <v>230416.29572649574</v>
      </c>
      <c r="BU664" s="83">
        <f t="shared" si="446"/>
        <v>0.36978508217446271</v>
      </c>
      <c r="BV664" s="197"/>
      <c r="BW664" s="172"/>
      <c r="BX664" s="172"/>
      <c r="BY664" s="37" t="s">
        <v>91</v>
      </c>
      <c r="BZ664" s="117">
        <f t="shared" si="448"/>
        <v>1817635169</v>
      </c>
      <c r="CA664" s="82">
        <f>IFERROR(BZ664/BW651,"-")</f>
        <v>3.7053064101712989E-2</v>
      </c>
      <c r="CB664" s="117">
        <f t="shared" si="449"/>
        <v>8353</v>
      </c>
      <c r="CC664" s="82">
        <f>IFERROR(CB664/BX651,"-")</f>
        <v>0.1535195736077927</v>
      </c>
      <c r="CD664" s="120">
        <f t="shared" si="439"/>
        <v>217602.67796001438</v>
      </c>
      <c r="CE664" s="83">
        <f t="shared" si="447"/>
        <v>0.1455327897414454</v>
      </c>
    </row>
    <row r="665" spans="2:83" s="31" customFormat="1" ht="13.15" customHeight="1">
      <c r="B665" s="216"/>
      <c r="C665" s="175"/>
      <c r="D665" s="197"/>
      <c r="E665" s="172"/>
      <c r="F665" s="172"/>
      <c r="G665" s="37" t="s">
        <v>95</v>
      </c>
      <c r="H665" s="117">
        <v>433079</v>
      </c>
      <c r="I665" s="82">
        <f>IFERROR(H665/E651,"-")</f>
        <v>4.3761527619147322E-3</v>
      </c>
      <c r="J665" s="117">
        <v>9</v>
      </c>
      <c r="K665" s="82">
        <f>IFERROR(J665/F651,"-")</f>
        <v>0.12857142857142856</v>
      </c>
      <c r="L665" s="120">
        <f t="shared" si="432"/>
        <v>48119.888888888891</v>
      </c>
      <c r="M665" s="83">
        <f t="shared" si="440"/>
        <v>0.12162162162162163</v>
      </c>
      <c r="N665" s="197"/>
      <c r="O665" s="172"/>
      <c r="P665" s="172"/>
      <c r="Q665" s="37" t="s">
        <v>95</v>
      </c>
      <c r="R665" s="117">
        <v>2387213</v>
      </c>
      <c r="S665" s="82">
        <f>IFERROR(R665/O651,"-")</f>
        <v>8.2198968834151093E-3</v>
      </c>
      <c r="T665" s="117">
        <v>17</v>
      </c>
      <c r="U665" s="82">
        <f>IFERROR(T665/P651,"-")</f>
        <v>0.1118421052631579</v>
      </c>
      <c r="V665" s="120">
        <f t="shared" si="433"/>
        <v>140424.29411764705</v>
      </c>
      <c r="W665" s="83">
        <f t="shared" si="441"/>
        <v>0.10967741935483871</v>
      </c>
      <c r="X665" s="197"/>
      <c r="Y665" s="172"/>
      <c r="Z665" s="172"/>
      <c r="AA665" s="37" t="s">
        <v>95</v>
      </c>
      <c r="AB665" s="117">
        <v>94605100</v>
      </c>
      <c r="AC665" s="82">
        <f>IFERROR(AB665/Y651,"-")</f>
        <v>5.9606195397828568E-3</v>
      </c>
      <c r="AD665" s="117">
        <v>1297</v>
      </c>
      <c r="AE665" s="82">
        <f>IFERROR(AD665/Z651,"-")</f>
        <v>5.8132759625296938E-2</v>
      </c>
      <c r="AF665" s="120">
        <f t="shared" si="434"/>
        <v>72941.480339244416</v>
      </c>
      <c r="AG665" s="83">
        <f t="shared" si="442"/>
        <v>5.4612825803191711E-2</v>
      </c>
      <c r="AH665" s="197"/>
      <c r="AI665" s="172"/>
      <c r="AJ665" s="172"/>
      <c r="AK665" s="37" t="s">
        <v>95</v>
      </c>
      <c r="AL665" s="117">
        <v>79910807</v>
      </c>
      <c r="AM665" s="82">
        <f>IFERROR(AL665/AI651,"-")</f>
        <v>5.2906767708572715E-3</v>
      </c>
      <c r="AN665" s="117">
        <v>1176</v>
      </c>
      <c r="AO665" s="82">
        <f>IFERROR(AN665/AJ651,"-")</f>
        <v>7.3243647234678619E-2</v>
      </c>
      <c r="AP665" s="120">
        <f t="shared" si="435"/>
        <v>67951.366496598639</v>
      </c>
      <c r="AQ665" s="83">
        <f t="shared" si="443"/>
        <v>6.9987502231744325E-2</v>
      </c>
      <c r="AR665" s="197"/>
      <c r="AS665" s="172"/>
      <c r="AT665" s="172"/>
      <c r="AU665" s="37" t="s">
        <v>95</v>
      </c>
      <c r="AV665" s="117">
        <v>52378088</v>
      </c>
      <c r="AW665" s="82">
        <f>IFERROR(AV665/AS651,"-")</f>
        <v>4.8948165563762157E-3</v>
      </c>
      <c r="AX665" s="117">
        <v>908</v>
      </c>
      <c r="AY665" s="82">
        <f>IFERROR(AX665/AT651,"-")</f>
        <v>9.1596892968828808E-2</v>
      </c>
      <c r="AZ665" s="120">
        <f t="shared" si="436"/>
        <v>57685.118942731278</v>
      </c>
      <c r="BA665" s="83">
        <f t="shared" si="444"/>
        <v>8.7797331270547285E-2</v>
      </c>
      <c r="BB665" s="197"/>
      <c r="BC665" s="172"/>
      <c r="BD665" s="172"/>
      <c r="BE665" s="37" t="s">
        <v>95</v>
      </c>
      <c r="BF665" s="117">
        <v>20089317</v>
      </c>
      <c r="BG665" s="82">
        <f>IFERROR(BF665/BC651,"-")</f>
        <v>3.8498585009126333E-3</v>
      </c>
      <c r="BH665" s="117">
        <v>392</v>
      </c>
      <c r="BI665" s="82">
        <f>IFERROR(BH665/BD651,"-")</f>
        <v>8.8367899008115425E-2</v>
      </c>
      <c r="BJ665" s="120">
        <f t="shared" si="437"/>
        <v>51248.257653061228</v>
      </c>
      <c r="BK665" s="83">
        <f t="shared" si="445"/>
        <v>8.3564272010232366E-2</v>
      </c>
      <c r="BL665" s="197"/>
      <c r="BM665" s="172"/>
      <c r="BN665" s="172"/>
      <c r="BO665" s="37" t="s">
        <v>95</v>
      </c>
      <c r="BP665" s="117">
        <v>4454109</v>
      </c>
      <c r="BQ665" s="82">
        <f>IFERROR(BP665/BM651,"-")</f>
        <v>2.5152397407821442E-3</v>
      </c>
      <c r="BR665" s="117">
        <v>88</v>
      </c>
      <c r="BS665" s="82">
        <f>IFERROR(BR665/BN651,"-")</f>
        <v>5.9782608695652176E-2</v>
      </c>
      <c r="BT665" s="120">
        <f t="shared" si="438"/>
        <v>50614.875</v>
      </c>
      <c r="BU665" s="83">
        <f t="shared" si="446"/>
        <v>5.5625790139064477E-2</v>
      </c>
      <c r="BV665" s="197"/>
      <c r="BW665" s="172"/>
      <c r="BX665" s="172"/>
      <c r="BY665" s="37" t="s">
        <v>95</v>
      </c>
      <c r="BZ665" s="117">
        <f t="shared" si="448"/>
        <v>254257713</v>
      </c>
      <c r="CA665" s="82">
        <f>IFERROR(BZ665/BW651,"-")</f>
        <v>5.183123378563954E-3</v>
      </c>
      <c r="CB665" s="117">
        <f t="shared" si="449"/>
        <v>3887</v>
      </c>
      <c r="CC665" s="82">
        <f>IFERROR(CB665/BX651,"-")</f>
        <v>7.1439073699687564E-2</v>
      </c>
      <c r="CD665" s="120">
        <f t="shared" si="439"/>
        <v>65412.326472858244</v>
      </c>
      <c r="CE665" s="83">
        <f t="shared" si="447"/>
        <v>6.7722489372081682E-2</v>
      </c>
    </row>
    <row r="666" spans="2:83" s="31" customFormat="1" ht="13.15" customHeight="1">
      <c r="B666" s="216"/>
      <c r="C666" s="175"/>
      <c r="D666" s="197"/>
      <c r="E666" s="172"/>
      <c r="F666" s="172"/>
      <c r="G666" s="38" t="s">
        <v>93</v>
      </c>
      <c r="H666" s="118">
        <v>179762</v>
      </c>
      <c r="I666" s="84">
        <f>IFERROR(H666/E651,"-")</f>
        <v>1.8164491300370512E-3</v>
      </c>
      <c r="J666" s="118">
        <v>10</v>
      </c>
      <c r="K666" s="84">
        <f>IFERROR(J666/F651,"-")</f>
        <v>0.14285714285714285</v>
      </c>
      <c r="L666" s="121">
        <f t="shared" si="432"/>
        <v>17976.2</v>
      </c>
      <c r="M666" s="87">
        <f t="shared" si="440"/>
        <v>0.13513513513513514</v>
      </c>
      <c r="N666" s="197"/>
      <c r="O666" s="172"/>
      <c r="P666" s="172"/>
      <c r="Q666" s="38" t="s">
        <v>93</v>
      </c>
      <c r="R666" s="118">
        <v>652617</v>
      </c>
      <c r="S666" s="84">
        <f>IFERROR(R666/O651,"-")</f>
        <v>2.2471578549395125E-3</v>
      </c>
      <c r="T666" s="118">
        <v>20</v>
      </c>
      <c r="U666" s="84">
        <f>IFERROR(T666/P651,"-")</f>
        <v>0.13157894736842105</v>
      </c>
      <c r="V666" s="121">
        <f t="shared" si="433"/>
        <v>32630.85</v>
      </c>
      <c r="W666" s="87">
        <f t="shared" si="441"/>
        <v>0.12903225806451613</v>
      </c>
      <c r="X666" s="197"/>
      <c r="Y666" s="172"/>
      <c r="Z666" s="172"/>
      <c r="AA666" s="38" t="s">
        <v>93</v>
      </c>
      <c r="AB666" s="118">
        <v>27855791</v>
      </c>
      <c r="AC666" s="84">
        <f>IFERROR(AB666/Y651,"-")</f>
        <v>1.7550615361191675E-3</v>
      </c>
      <c r="AD666" s="118">
        <v>1716</v>
      </c>
      <c r="AE666" s="84">
        <f>IFERROR(AD666/Z651,"-")</f>
        <v>7.6912733629151533E-2</v>
      </c>
      <c r="AF666" s="121">
        <f t="shared" si="434"/>
        <v>16232.978438228438</v>
      </c>
      <c r="AG666" s="87">
        <f t="shared" si="442"/>
        <v>7.2255673923112551E-2</v>
      </c>
      <c r="AH666" s="197"/>
      <c r="AI666" s="172"/>
      <c r="AJ666" s="172"/>
      <c r="AK666" s="38" t="s">
        <v>93</v>
      </c>
      <c r="AL666" s="118">
        <v>40030583</v>
      </c>
      <c r="AM666" s="84">
        <f>IFERROR(AL666/AI651,"-")</f>
        <v>2.6503158152560513E-3</v>
      </c>
      <c r="AN666" s="118">
        <v>1664</v>
      </c>
      <c r="AO666" s="84">
        <f>IFERROR(AN666/AJ651,"-")</f>
        <v>0.10363726955655207</v>
      </c>
      <c r="AP666" s="121">
        <f t="shared" si="435"/>
        <v>24056.840745192309</v>
      </c>
      <c r="AQ666" s="87">
        <f t="shared" si="443"/>
        <v>9.9029935130631436E-2</v>
      </c>
      <c r="AR666" s="197"/>
      <c r="AS666" s="172"/>
      <c r="AT666" s="172"/>
      <c r="AU666" s="38" t="s">
        <v>93</v>
      </c>
      <c r="AV666" s="118">
        <v>32699491</v>
      </c>
      <c r="AW666" s="84">
        <f>IFERROR(AV666/AS651,"-")</f>
        <v>3.0558200202320304E-3</v>
      </c>
      <c r="AX666" s="118">
        <v>1392</v>
      </c>
      <c r="AY666" s="84">
        <f>IFERROR(AX666/AT651,"-")</f>
        <v>0.14042166851608998</v>
      </c>
      <c r="AZ666" s="121">
        <f t="shared" si="436"/>
        <v>23491.013649425287</v>
      </c>
      <c r="BA666" s="87">
        <f t="shared" si="444"/>
        <v>0.13459678978920905</v>
      </c>
      <c r="BB666" s="197"/>
      <c r="BC666" s="172"/>
      <c r="BD666" s="172"/>
      <c r="BE666" s="38" t="s">
        <v>93</v>
      </c>
      <c r="BF666" s="118">
        <v>21470679</v>
      </c>
      <c r="BG666" s="84">
        <f>IFERROR(BF666/BC651,"-")</f>
        <v>4.1145787120844554E-3</v>
      </c>
      <c r="BH666" s="118">
        <v>782</v>
      </c>
      <c r="BI666" s="84">
        <f>IFERROR(BH666/BD651,"-")</f>
        <v>0.1762849413886384</v>
      </c>
      <c r="BJ666" s="121">
        <f t="shared" si="437"/>
        <v>27456.11125319693</v>
      </c>
      <c r="BK666" s="87">
        <f t="shared" si="445"/>
        <v>0.16670219569388189</v>
      </c>
      <c r="BL666" s="197"/>
      <c r="BM666" s="172"/>
      <c r="BN666" s="172"/>
      <c r="BO666" s="38" t="s">
        <v>93</v>
      </c>
      <c r="BP666" s="118">
        <v>9521337</v>
      </c>
      <c r="BQ666" s="84">
        <f>IFERROR(BP666/BM651,"-")</f>
        <v>5.3767083849495913E-3</v>
      </c>
      <c r="BR666" s="118">
        <v>269</v>
      </c>
      <c r="BS666" s="84">
        <f>IFERROR(BR666/BN651,"-")</f>
        <v>0.1827445652173913</v>
      </c>
      <c r="BT666" s="121">
        <f t="shared" si="438"/>
        <v>35395.304832713751</v>
      </c>
      <c r="BU666" s="87">
        <f t="shared" si="446"/>
        <v>0.17003792667509482</v>
      </c>
      <c r="BV666" s="197"/>
      <c r="BW666" s="172"/>
      <c r="BX666" s="172"/>
      <c r="BY666" s="38" t="s">
        <v>93</v>
      </c>
      <c r="BZ666" s="118">
        <f t="shared" si="448"/>
        <v>132410260</v>
      </c>
      <c r="CA666" s="84">
        <f>IFERROR(BZ666/BW651,"-")</f>
        <v>2.6992247592808778E-3</v>
      </c>
      <c r="CB666" s="118">
        <f t="shared" si="449"/>
        <v>5853</v>
      </c>
      <c r="CC666" s="84">
        <f>IFERROR(CB666/BX651,"-")</f>
        <v>0.10757213747472891</v>
      </c>
      <c r="CD666" s="121">
        <f t="shared" si="439"/>
        <v>22622.631129335383</v>
      </c>
      <c r="CE666" s="87">
        <f t="shared" si="447"/>
        <v>0.10197574743884591</v>
      </c>
    </row>
    <row r="667" spans="2:83" s="31" customFormat="1" ht="13.15" customHeight="1">
      <c r="B667" s="216"/>
      <c r="C667" s="176"/>
      <c r="D667" s="198"/>
      <c r="E667" s="173"/>
      <c r="F667" s="173"/>
      <c r="G667" s="39" t="s">
        <v>100</v>
      </c>
      <c r="H667" s="114">
        <f>SUM(H651:H666)</f>
        <v>12065192</v>
      </c>
      <c r="I667" s="84">
        <f>IFERROR(H667/E651,"-")</f>
        <v>0.12191568580751209</v>
      </c>
      <c r="J667" s="118">
        <v>53</v>
      </c>
      <c r="K667" s="84">
        <f>IFERROR(J667/F651,"-")</f>
        <v>0.75714285714285712</v>
      </c>
      <c r="L667" s="121">
        <f t="shared" si="432"/>
        <v>227645.13207547169</v>
      </c>
      <c r="M667" s="88">
        <f t="shared" si="440"/>
        <v>0.71621621621621623</v>
      </c>
      <c r="N667" s="198"/>
      <c r="O667" s="173"/>
      <c r="P667" s="173"/>
      <c r="Q667" s="39" t="s">
        <v>100</v>
      </c>
      <c r="R667" s="114">
        <f>SUM(R651:R666)</f>
        <v>41885594</v>
      </c>
      <c r="S667" s="84">
        <f>IFERROR(R667/O651,"-")</f>
        <v>0.14422477742061166</v>
      </c>
      <c r="T667" s="118">
        <v>127</v>
      </c>
      <c r="U667" s="84">
        <f>IFERROR(T667/P651,"-")</f>
        <v>0.83552631578947367</v>
      </c>
      <c r="V667" s="121">
        <f t="shared" si="433"/>
        <v>329807.82677165355</v>
      </c>
      <c r="W667" s="88">
        <f t="shared" si="441"/>
        <v>0.8193548387096774</v>
      </c>
      <c r="X667" s="198"/>
      <c r="Y667" s="173"/>
      <c r="Z667" s="173"/>
      <c r="AA667" s="39" t="s">
        <v>100</v>
      </c>
      <c r="AB667" s="114">
        <f>SUM(AB651:AB666)</f>
        <v>2631911029</v>
      </c>
      <c r="AC667" s="84">
        <f>IFERROR(AB667/Y651,"-")</f>
        <v>0.16582425584273369</v>
      </c>
      <c r="AD667" s="118">
        <v>15737</v>
      </c>
      <c r="AE667" s="84">
        <f>IFERROR(AD667/Z651,"-")</f>
        <v>0.70534713818295913</v>
      </c>
      <c r="AF667" s="121">
        <f t="shared" si="434"/>
        <v>167243.50441634364</v>
      </c>
      <c r="AG667" s="88">
        <f t="shared" si="442"/>
        <v>0.66263842688113184</v>
      </c>
      <c r="AH667" s="198"/>
      <c r="AI667" s="173"/>
      <c r="AJ667" s="173"/>
      <c r="AK667" s="39" t="s">
        <v>100</v>
      </c>
      <c r="AL667" s="114">
        <f>SUM(AL651:AL666)</f>
        <v>3029007526</v>
      </c>
      <c r="AM667" s="84">
        <f>IFERROR(AL667/AI651,"-")</f>
        <v>0.20054233411208139</v>
      </c>
      <c r="AN667" s="118">
        <v>12969</v>
      </c>
      <c r="AO667" s="84">
        <f>IFERROR(AN667/AJ651,"-")</f>
        <v>0.80773542600896864</v>
      </c>
      <c r="AP667" s="121">
        <f t="shared" si="435"/>
        <v>233557.52378749326</v>
      </c>
      <c r="AQ667" s="88">
        <f t="shared" si="443"/>
        <v>0.77182645956079277</v>
      </c>
      <c r="AR667" s="198"/>
      <c r="AS667" s="173"/>
      <c r="AT667" s="173"/>
      <c r="AU667" s="39" t="s">
        <v>100</v>
      </c>
      <c r="AV667" s="114">
        <f>SUM(AV651:AV666)</f>
        <v>2791025127</v>
      </c>
      <c r="AW667" s="84">
        <f>IFERROR(AV667/AS651,"-")</f>
        <v>0.26082578655604288</v>
      </c>
      <c r="AX667" s="118">
        <v>8646</v>
      </c>
      <c r="AY667" s="84">
        <f>IFERROR(AX667/AT651,"-")</f>
        <v>0.87218803591243821</v>
      </c>
      <c r="AZ667" s="121">
        <f t="shared" si="436"/>
        <v>322811.14122137404</v>
      </c>
      <c r="BA667" s="88">
        <f t="shared" si="444"/>
        <v>0.83600850899245793</v>
      </c>
      <c r="BB667" s="198"/>
      <c r="BC667" s="173"/>
      <c r="BD667" s="173"/>
      <c r="BE667" s="39" t="s">
        <v>100</v>
      </c>
      <c r="BF667" s="114">
        <f>SUM(BF651:BF666)</f>
        <v>1587473628</v>
      </c>
      <c r="BG667" s="84">
        <f>IFERROR(BF667/BC651,"-")</f>
        <v>0.30421884635154195</v>
      </c>
      <c r="BH667" s="118">
        <v>3959</v>
      </c>
      <c r="BI667" s="84">
        <f>IFERROR(BH667/BD651,"-")</f>
        <v>0.89247069431920645</v>
      </c>
      <c r="BJ667" s="121">
        <f t="shared" si="437"/>
        <v>400978.43596867897</v>
      </c>
      <c r="BK667" s="88">
        <f t="shared" si="445"/>
        <v>0.84395651247068859</v>
      </c>
      <c r="BL667" s="198"/>
      <c r="BM667" s="173"/>
      <c r="BN667" s="173"/>
      <c r="BO667" s="39" t="s">
        <v>100</v>
      </c>
      <c r="BP667" s="114">
        <f>SUM(BP651:BP666)</f>
        <v>620736189</v>
      </c>
      <c r="BQ667" s="84">
        <f>IFERROR(BP667/BM651,"-")</f>
        <v>0.35053033751856011</v>
      </c>
      <c r="BR667" s="118">
        <v>1292</v>
      </c>
      <c r="BS667" s="84">
        <f>IFERROR(BR667/BN651,"-")</f>
        <v>0.87771739130434778</v>
      </c>
      <c r="BT667" s="121">
        <f t="shared" si="438"/>
        <v>480445.96671826625</v>
      </c>
      <c r="BU667" s="88">
        <f t="shared" si="446"/>
        <v>0.81668773704171937</v>
      </c>
      <c r="BV667" s="198"/>
      <c r="BW667" s="173"/>
      <c r="BX667" s="173"/>
      <c r="BY667" s="39" t="s">
        <v>100</v>
      </c>
      <c r="BZ667" s="114">
        <f t="shared" si="448"/>
        <v>10714104285</v>
      </c>
      <c r="CA667" s="84">
        <f>IFERROR(BZ667/BW651,"-")</f>
        <v>0.21841038269684954</v>
      </c>
      <c r="CB667" s="114">
        <f t="shared" si="449"/>
        <v>42783</v>
      </c>
      <c r="CC667" s="84">
        <f>IFERROR(CB667/BX651,"-")</f>
        <v>0.78630766403234698</v>
      </c>
      <c r="CD667" s="121">
        <f t="shared" si="439"/>
        <v>250429.00883528503</v>
      </c>
      <c r="CE667" s="88">
        <f t="shared" si="447"/>
        <v>0.7454003763328455</v>
      </c>
    </row>
    <row r="668" spans="2:83" s="31" customFormat="1" ht="13.15" customHeight="1">
      <c r="B668" s="216">
        <v>40</v>
      </c>
      <c r="C668" s="174" t="s">
        <v>46</v>
      </c>
      <c r="D668" s="196">
        <f>CI44</f>
        <v>87</v>
      </c>
      <c r="E668" s="171">
        <v>133612270</v>
      </c>
      <c r="F668" s="171">
        <v>81</v>
      </c>
      <c r="G668" s="35" t="s">
        <v>66</v>
      </c>
      <c r="H668" s="124">
        <v>1409526</v>
      </c>
      <c r="I668" s="80">
        <f>IFERROR(H668/E668,"-")</f>
        <v>1.0549375442839194E-2</v>
      </c>
      <c r="J668" s="124">
        <v>17</v>
      </c>
      <c r="K668" s="80">
        <f>IFERROR(J668/F668,"-")</f>
        <v>0.20987654320987653</v>
      </c>
      <c r="L668" s="119">
        <f t="shared" si="432"/>
        <v>82913.294117647063</v>
      </c>
      <c r="M668" s="81">
        <f t="shared" ref="M668:M684" si="450">IFERROR(J668/$CI$44,"-")</f>
        <v>0.19540229885057472</v>
      </c>
      <c r="N668" s="196">
        <f>CJ44</f>
        <v>156</v>
      </c>
      <c r="O668" s="171">
        <v>260459620</v>
      </c>
      <c r="P668" s="171">
        <v>152</v>
      </c>
      <c r="Q668" s="35" t="s">
        <v>66</v>
      </c>
      <c r="R668" s="124">
        <v>11022661</v>
      </c>
      <c r="S668" s="80">
        <f>IFERROR(R668/O668,"-")</f>
        <v>4.23200379390863E-2</v>
      </c>
      <c r="T668" s="124">
        <v>34</v>
      </c>
      <c r="U668" s="80">
        <f>IFERROR(T668/P668,"-")</f>
        <v>0.22368421052631579</v>
      </c>
      <c r="V668" s="119">
        <f t="shared" si="433"/>
        <v>324195.9117647059</v>
      </c>
      <c r="W668" s="81">
        <f t="shared" ref="W668:W684" si="451">IFERROR(T668/$CJ$44,"-")</f>
        <v>0.21794871794871795</v>
      </c>
      <c r="X668" s="196">
        <f>CK44</f>
        <v>4896</v>
      </c>
      <c r="Y668" s="171">
        <v>3413656600</v>
      </c>
      <c r="Z668" s="171">
        <v>4548</v>
      </c>
      <c r="AA668" s="35" t="s">
        <v>66</v>
      </c>
      <c r="AB668" s="124">
        <v>75541085</v>
      </c>
      <c r="AC668" s="80">
        <f>IFERROR(AB668/Y668,"-")</f>
        <v>2.212908146648377E-2</v>
      </c>
      <c r="AD668" s="124">
        <v>796</v>
      </c>
      <c r="AE668" s="80">
        <f>IFERROR(AD668/Z668,"-")</f>
        <v>0.17502198768689534</v>
      </c>
      <c r="AF668" s="119">
        <f t="shared" si="434"/>
        <v>94900.860552763814</v>
      </c>
      <c r="AG668" s="81">
        <f t="shared" ref="AG668:AG684" si="452">IFERROR(AD668/$CK$44,"-")</f>
        <v>0.16258169934640523</v>
      </c>
      <c r="AH668" s="196">
        <f>CL44</f>
        <v>3675</v>
      </c>
      <c r="AI668" s="171">
        <v>3426389660</v>
      </c>
      <c r="AJ668" s="171">
        <v>3444</v>
      </c>
      <c r="AK668" s="35" t="s">
        <v>66</v>
      </c>
      <c r="AL668" s="124">
        <v>141469455</v>
      </c>
      <c r="AM668" s="80">
        <f>IFERROR(AL668/AI668,"-")</f>
        <v>4.1288198085444844E-2</v>
      </c>
      <c r="AN668" s="124">
        <v>867</v>
      </c>
      <c r="AO668" s="80">
        <f>IFERROR(AN668/AJ668,"-")</f>
        <v>0.25174216027874563</v>
      </c>
      <c r="AP668" s="119">
        <f t="shared" si="435"/>
        <v>163171.22837370241</v>
      </c>
      <c r="AQ668" s="81">
        <f t="shared" ref="AQ668:AQ684" si="453">IFERROR(AN668/$CL$44,"-")</f>
        <v>0.23591836734693877</v>
      </c>
      <c r="AR668" s="196">
        <f>CM44</f>
        <v>2419</v>
      </c>
      <c r="AS668" s="171">
        <v>2531333220</v>
      </c>
      <c r="AT668" s="171">
        <v>2262</v>
      </c>
      <c r="AU668" s="35" t="s">
        <v>66</v>
      </c>
      <c r="AV668" s="124">
        <v>93971745</v>
      </c>
      <c r="AW668" s="80">
        <f>IFERROR(AV668/AS668,"-")</f>
        <v>3.712341949196242E-2</v>
      </c>
      <c r="AX668" s="124">
        <v>581</v>
      </c>
      <c r="AY668" s="80">
        <f>IFERROR(AX668/AT668,"-")</f>
        <v>0.2568523430592396</v>
      </c>
      <c r="AZ668" s="119">
        <f t="shared" si="436"/>
        <v>161741.38554216866</v>
      </c>
      <c r="BA668" s="81">
        <f t="shared" ref="BA668:BA684" si="454">IFERROR(AX668/$CM$44,"-")</f>
        <v>0.24018189334435716</v>
      </c>
      <c r="BB668" s="196">
        <f>CN44</f>
        <v>1060</v>
      </c>
      <c r="BC668" s="171">
        <v>1192485450</v>
      </c>
      <c r="BD668" s="171">
        <v>977</v>
      </c>
      <c r="BE668" s="35" t="s">
        <v>66</v>
      </c>
      <c r="BF668" s="124">
        <v>50530630</v>
      </c>
      <c r="BG668" s="80">
        <f>IFERROR(BF668/BC668,"-")</f>
        <v>4.2374210939009782E-2</v>
      </c>
      <c r="BH668" s="124">
        <v>264</v>
      </c>
      <c r="BI668" s="80">
        <f>IFERROR(BH668/BD668,"-")</f>
        <v>0.27021494370522003</v>
      </c>
      <c r="BJ668" s="119">
        <f t="shared" si="437"/>
        <v>191403.90151515152</v>
      </c>
      <c r="BK668" s="81">
        <f t="shared" ref="BK668:BK684" si="455">IFERROR(BH668/$CN$44,"-")</f>
        <v>0.24905660377358491</v>
      </c>
      <c r="BL668" s="196">
        <f>CO44</f>
        <v>361</v>
      </c>
      <c r="BM668" s="171">
        <v>429749590</v>
      </c>
      <c r="BN668" s="171">
        <v>323</v>
      </c>
      <c r="BO668" s="35" t="s">
        <v>66</v>
      </c>
      <c r="BP668" s="124">
        <v>31765913</v>
      </c>
      <c r="BQ668" s="80">
        <f>IFERROR(BP668/BM668,"-")</f>
        <v>7.3917261910593099E-2</v>
      </c>
      <c r="BR668" s="124">
        <v>84</v>
      </c>
      <c r="BS668" s="80">
        <f>IFERROR(BR668/BN668,"-")</f>
        <v>0.26006191950464397</v>
      </c>
      <c r="BT668" s="119">
        <f t="shared" si="438"/>
        <v>378165.63095238095</v>
      </c>
      <c r="BU668" s="81">
        <f t="shared" ref="BU668:BU684" si="456">IFERROR(BR668/$CO$44,"-")</f>
        <v>0.23268698060941828</v>
      </c>
      <c r="BV668" s="196">
        <f>CP44</f>
        <v>12654</v>
      </c>
      <c r="BW668" s="171">
        <f>SUM(E668,O668,Y668,AI668,AS668,BC668,BM668)</f>
        <v>11387686410</v>
      </c>
      <c r="BX668" s="171">
        <f>SUM(F668,P668,Z668,AJ668,AT668,BD668,BN668)</f>
        <v>11787</v>
      </c>
      <c r="BY668" s="35" t="s">
        <v>66</v>
      </c>
      <c r="BZ668" s="124">
        <f t="shared" si="448"/>
        <v>405711015</v>
      </c>
      <c r="CA668" s="80">
        <f>IFERROR(BZ668/BW668,"-")</f>
        <v>3.562716783663171E-2</v>
      </c>
      <c r="CB668" s="124">
        <f t="shared" si="449"/>
        <v>2643</v>
      </c>
      <c r="CC668" s="80">
        <f>IFERROR(CB668/BX668,"-")</f>
        <v>0.22423008399083735</v>
      </c>
      <c r="CD668" s="119">
        <f t="shared" si="439"/>
        <v>153503.97843359818</v>
      </c>
      <c r="CE668" s="81">
        <f t="shared" ref="CE668:CE684" si="457">IFERROR(CB668/$CP$44,"-")</f>
        <v>0.20886676149834044</v>
      </c>
    </row>
    <row r="669" spans="2:83" s="31" customFormat="1" ht="13.15" customHeight="1">
      <c r="B669" s="216"/>
      <c r="C669" s="175"/>
      <c r="D669" s="197"/>
      <c r="E669" s="172"/>
      <c r="F669" s="172"/>
      <c r="G669" s="36" t="s">
        <v>68</v>
      </c>
      <c r="H669" s="117">
        <v>626811</v>
      </c>
      <c r="I669" s="82">
        <f>IFERROR(H669/E668,"-")</f>
        <v>4.6912682495402558E-3</v>
      </c>
      <c r="J669" s="117">
        <v>16</v>
      </c>
      <c r="K669" s="82">
        <f>IFERROR(J669/F668,"-")</f>
        <v>0.19753086419753085</v>
      </c>
      <c r="L669" s="120">
        <f t="shared" si="432"/>
        <v>39175.6875</v>
      </c>
      <c r="M669" s="83">
        <f t="shared" si="450"/>
        <v>0.18390804597701149</v>
      </c>
      <c r="N669" s="197"/>
      <c r="O669" s="172"/>
      <c r="P669" s="172"/>
      <c r="Q669" s="36" t="s">
        <v>68</v>
      </c>
      <c r="R669" s="117">
        <v>3621226</v>
      </c>
      <c r="S669" s="82">
        <f>IFERROR(R669/O668,"-")</f>
        <v>1.3903214632655918E-2</v>
      </c>
      <c r="T669" s="117">
        <v>53</v>
      </c>
      <c r="U669" s="82">
        <f>IFERROR(T669/P668,"-")</f>
        <v>0.34868421052631576</v>
      </c>
      <c r="V669" s="120">
        <f t="shared" si="433"/>
        <v>68325.018867924533</v>
      </c>
      <c r="W669" s="83">
        <f t="shared" si="451"/>
        <v>0.33974358974358976</v>
      </c>
      <c r="X669" s="197"/>
      <c r="Y669" s="172"/>
      <c r="Z669" s="172"/>
      <c r="AA669" s="36" t="s">
        <v>68</v>
      </c>
      <c r="AB669" s="117">
        <v>80379864</v>
      </c>
      <c r="AC669" s="82">
        <f>IFERROR(AB669/Y668,"-")</f>
        <v>2.3546558256621362E-2</v>
      </c>
      <c r="AD669" s="117">
        <v>1015</v>
      </c>
      <c r="AE669" s="82">
        <f>IFERROR(AD669/Z668,"-")</f>
        <v>0.22317502198768691</v>
      </c>
      <c r="AF669" s="120">
        <f t="shared" si="434"/>
        <v>79191.984236453209</v>
      </c>
      <c r="AG669" s="83">
        <f t="shared" si="452"/>
        <v>0.20731209150326799</v>
      </c>
      <c r="AH669" s="197"/>
      <c r="AI669" s="172"/>
      <c r="AJ669" s="172"/>
      <c r="AK669" s="36" t="s">
        <v>68</v>
      </c>
      <c r="AL669" s="117">
        <v>67334249</v>
      </c>
      <c r="AM669" s="82">
        <f>IFERROR(AL669/AI668,"-")</f>
        <v>1.9651661276610319E-2</v>
      </c>
      <c r="AN669" s="117">
        <v>966</v>
      </c>
      <c r="AO669" s="82">
        <f>IFERROR(AN669/AJ668,"-")</f>
        <v>0.28048780487804881</v>
      </c>
      <c r="AP669" s="120">
        <f t="shared" si="435"/>
        <v>69704.191511387166</v>
      </c>
      <c r="AQ669" s="83">
        <f t="shared" si="453"/>
        <v>0.26285714285714284</v>
      </c>
      <c r="AR669" s="197"/>
      <c r="AS669" s="172"/>
      <c r="AT669" s="172"/>
      <c r="AU669" s="36" t="s">
        <v>68</v>
      </c>
      <c r="AV669" s="117">
        <v>40686281</v>
      </c>
      <c r="AW669" s="82">
        <f>IFERROR(AV669/AS668,"-")</f>
        <v>1.6073064059104792E-2</v>
      </c>
      <c r="AX669" s="117">
        <v>662</v>
      </c>
      <c r="AY669" s="82">
        <f>IFERROR(AX669/AT668,"-")</f>
        <v>0.29266136162687889</v>
      </c>
      <c r="AZ669" s="120">
        <f t="shared" si="436"/>
        <v>61459.638972809669</v>
      </c>
      <c r="BA669" s="83">
        <f t="shared" si="454"/>
        <v>0.2736668044646548</v>
      </c>
      <c r="BB669" s="197"/>
      <c r="BC669" s="172"/>
      <c r="BD669" s="172"/>
      <c r="BE669" s="36" t="s">
        <v>68</v>
      </c>
      <c r="BF669" s="117">
        <v>18315924</v>
      </c>
      <c r="BG669" s="82">
        <f>IFERROR(BF669/BC668,"-")</f>
        <v>1.5359452813449422E-2</v>
      </c>
      <c r="BH669" s="117">
        <v>310</v>
      </c>
      <c r="BI669" s="82">
        <f>IFERROR(BH669/BD668,"-")</f>
        <v>0.31729785056294779</v>
      </c>
      <c r="BJ669" s="120">
        <f t="shared" si="437"/>
        <v>59083.625806451615</v>
      </c>
      <c r="BK669" s="83">
        <f t="shared" si="455"/>
        <v>0.29245283018867924</v>
      </c>
      <c r="BL669" s="197"/>
      <c r="BM669" s="172"/>
      <c r="BN669" s="172"/>
      <c r="BO669" s="36" t="s">
        <v>68</v>
      </c>
      <c r="BP669" s="117">
        <v>3815870</v>
      </c>
      <c r="BQ669" s="82">
        <f>IFERROR(BP669/BM668,"-")</f>
        <v>8.8792871216002781E-3</v>
      </c>
      <c r="BR669" s="117">
        <v>91</v>
      </c>
      <c r="BS669" s="82">
        <f>IFERROR(BR669/BN668,"-")</f>
        <v>0.28173374613003094</v>
      </c>
      <c r="BT669" s="120">
        <f t="shared" si="438"/>
        <v>41932.637362637361</v>
      </c>
      <c r="BU669" s="83">
        <f t="shared" si="456"/>
        <v>0.25207756232686979</v>
      </c>
      <c r="BV669" s="197"/>
      <c r="BW669" s="172"/>
      <c r="BX669" s="172"/>
      <c r="BY669" s="36" t="s">
        <v>68</v>
      </c>
      <c r="BZ669" s="117">
        <f t="shared" si="448"/>
        <v>214780225</v>
      </c>
      <c r="CA669" s="82">
        <f>IFERROR(BZ669/BW668,"-")</f>
        <v>1.8860742846887019E-2</v>
      </c>
      <c r="CB669" s="117">
        <f t="shared" si="449"/>
        <v>3113</v>
      </c>
      <c r="CC669" s="82">
        <f>IFERROR(CB669/BX668,"-")</f>
        <v>0.26410452193094086</v>
      </c>
      <c r="CD669" s="120">
        <f t="shared" si="439"/>
        <v>68994.611307420491</v>
      </c>
      <c r="CE669" s="83">
        <f t="shared" si="457"/>
        <v>0.24600916706179865</v>
      </c>
    </row>
    <row r="670" spans="2:83" s="31" customFormat="1" ht="13.15" customHeight="1">
      <c r="B670" s="216"/>
      <c r="C670" s="175"/>
      <c r="D670" s="197"/>
      <c r="E670" s="172"/>
      <c r="F670" s="172"/>
      <c r="G670" s="37" t="s">
        <v>70</v>
      </c>
      <c r="H670" s="117">
        <v>64197</v>
      </c>
      <c r="I670" s="82">
        <f>IFERROR(H670/E668,"-")</f>
        <v>4.8047233985321856E-4</v>
      </c>
      <c r="J670" s="117">
        <v>8</v>
      </c>
      <c r="K670" s="82">
        <f>IFERROR(J670/F668,"-")</f>
        <v>9.8765432098765427E-2</v>
      </c>
      <c r="L670" s="120">
        <f t="shared" si="432"/>
        <v>8024.625</v>
      </c>
      <c r="M670" s="83">
        <f t="shared" si="450"/>
        <v>9.1954022988505746E-2</v>
      </c>
      <c r="N670" s="197"/>
      <c r="O670" s="172"/>
      <c r="P670" s="172"/>
      <c r="Q670" s="37" t="s">
        <v>70</v>
      </c>
      <c r="R670" s="117">
        <v>978538</v>
      </c>
      <c r="S670" s="82">
        <f>IFERROR(R670/O668,"-")</f>
        <v>3.7569662429823097E-3</v>
      </c>
      <c r="T670" s="117">
        <v>27</v>
      </c>
      <c r="U670" s="82">
        <f>IFERROR(T670/P668,"-")</f>
        <v>0.17763157894736842</v>
      </c>
      <c r="V670" s="120">
        <f t="shared" si="433"/>
        <v>36242.148148148146</v>
      </c>
      <c r="W670" s="83">
        <f t="shared" si="451"/>
        <v>0.17307692307692307</v>
      </c>
      <c r="X670" s="197"/>
      <c r="Y670" s="172"/>
      <c r="Z670" s="172"/>
      <c r="AA670" s="37" t="s">
        <v>70</v>
      </c>
      <c r="AB670" s="117">
        <v>56518194</v>
      </c>
      <c r="AC670" s="82">
        <f>IFERROR(AB670/Y668,"-")</f>
        <v>1.65564966317936E-2</v>
      </c>
      <c r="AD670" s="117">
        <v>975</v>
      </c>
      <c r="AE670" s="82">
        <f>IFERROR(AD670/Z668,"-")</f>
        <v>0.21437994722955145</v>
      </c>
      <c r="AF670" s="120">
        <f t="shared" si="434"/>
        <v>57967.378461538465</v>
      </c>
      <c r="AG670" s="83">
        <f t="shared" si="452"/>
        <v>0.19914215686274508</v>
      </c>
      <c r="AH670" s="197"/>
      <c r="AI670" s="172"/>
      <c r="AJ670" s="172"/>
      <c r="AK670" s="37" t="s">
        <v>70</v>
      </c>
      <c r="AL670" s="117">
        <v>39729502</v>
      </c>
      <c r="AM670" s="82">
        <f>IFERROR(AL670/AI668,"-")</f>
        <v>1.1595149980694256E-2</v>
      </c>
      <c r="AN670" s="117">
        <v>917</v>
      </c>
      <c r="AO670" s="82">
        <f>IFERROR(AN670/AJ668,"-")</f>
        <v>0.26626016260162599</v>
      </c>
      <c r="AP670" s="120">
        <f t="shared" si="435"/>
        <v>43325.520174482008</v>
      </c>
      <c r="AQ670" s="83">
        <f t="shared" si="453"/>
        <v>0.24952380952380954</v>
      </c>
      <c r="AR670" s="197"/>
      <c r="AS670" s="172"/>
      <c r="AT670" s="172"/>
      <c r="AU670" s="37" t="s">
        <v>70</v>
      </c>
      <c r="AV670" s="117">
        <v>43420883</v>
      </c>
      <c r="AW670" s="82">
        <f>IFERROR(AV670/AS668,"-")</f>
        <v>1.7153365134598912E-2</v>
      </c>
      <c r="AX670" s="117">
        <v>622</v>
      </c>
      <c r="AY670" s="82">
        <f>IFERROR(AX670/AT668,"-")</f>
        <v>0.27497789566755082</v>
      </c>
      <c r="AZ670" s="120">
        <f t="shared" si="436"/>
        <v>69808.493569131839</v>
      </c>
      <c r="BA670" s="83">
        <f t="shared" si="454"/>
        <v>0.25713104588673008</v>
      </c>
      <c r="BB670" s="197"/>
      <c r="BC670" s="172"/>
      <c r="BD670" s="172"/>
      <c r="BE670" s="37" t="s">
        <v>70</v>
      </c>
      <c r="BF670" s="117">
        <v>15657487</v>
      </c>
      <c r="BG670" s="82">
        <f>IFERROR(BF670/BC668,"-")</f>
        <v>1.3130128338253519E-2</v>
      </c>
      <c r="BH670" s="117">
        <v>228</v>
      </c>
      <c r="BI670" s="82">
        <f>IFERROR(BH670/BD668,"-")</f>
        <v>0.23336745138178097</v>
      </c>
      <c r="BJ670" s="120">
        <f t="shared" si="437"/>
        <v>68673.188596491222</v>
      </c>
      <c r="BK670" s="83">
        <f t="shared" si="455"/>
        <v>0.21509433962264152</v>
      </c>
      <c r="BL670" s="197"/>
      <c r="BM670" s="172"/>
      <c r="BN670" s="172"/>
      <c r="BO670" s="37" t="s">
        <v>70</v>
      </c>
      <c r="BP670" s="117">
        <v>4855876</v>
      </c>
      <c r="BQ670" s="82">
        <f>IFERROR(BP670/BM668,"-")</f>
        <v>1.1299315026687984E-2</v>
      </c>
      <c r="BR670" s="117">
        <v>57</v>
      </c>
      <c r="BS670" s="82">
        <f>IFERROR(BR670/BN668,"-")</f>
        <v>0.17647058823529413</v>
      </c>
      <c r="BT670" s="120">
        <f t="shared" si="438"/>
        <v>85190.807017543862</v>
      </c>
      <c r="BU670" s="83">
        <f t="shared" si="456"/>
        <v>0.15789473684210525</v>
      </c>
      <c r="BV670" s="197"/>
      <c r="BW670" s="172"/>
      <c r="BX670" s="172"/>
      <c r="BY670" s="37" t="s">
        <v>70</v>
      </c>
      <c r="BZ670" s="117">
        <f t="shared" si="448"/>
        <v>161224677</v>
      </c>
      <c r="CA670" s="82">
        <f>IFERROR(BZ670/BW668,"-")</f>
        <v>1.415780793352563E-2</v>
      </c>
      <c r="CB670" s="117">
        <f t="shared" si="449"/>
        <v>2834</v>
      </c>
      <c r="CC670" s="82">
        <f>IFERROR(CB670/BX668,"-")</f>
        <v>0.24043437685585814</v>
      </c>
      <c r="CD670" s="120">
        <f t="shared" si="439"/>
        <v>56889.441425546931</v>
      </c>
      <c r="CE670" s="83">
        <f t="shared" si="457"/>
        <v>0.22396080290817133</v>
      </c>
    </row>
    <row r="671" spans="2:83" s="31" customFormat="1" ht="13.15" customHeight="1">
      <c r="B671" s="216"/>
      <c r="C671" s="175"/>
      <c r="D671" s="197"/>
      <c r="E671" s="172"/>
      <c r="F671" s="172"/>
      <c r="G671" s="37" t="s">
        <v>72</v>
      </c>
      <c r="H671" s="117">
        <v>279437</v>
      </c>
      <c r="I671" s="82">
        <f>IFERROR(H671/E668,"-")</f>
        <v>2.0914022342409123E-3</v>
      </c>
      <c r="J671" s="117">
        <v>13</v>
      </c>
      <c r="K671" s="82">
        <f>IFERROR(J671/F668,"-")</f>
        <v>0.16049382716049382</v>
      </c>
      <c r="L671" s="120">
        <f t="shared" si="432"/>
        <v>21495.153846153848</v>
      </c>
      <c r="M671" s="83">
        <f t="shared" si="450"/>
        <v>0.14942528735632185</v>
      </c>
      <c r="N671" s="197"/>
      <c r="O671" s="172"/>
      <c r="P671" s="172"/>
      <c r="Q671" s="37" t="s">
        <v>72</v>
      </c>
      <c r="R671" s="117">
        <v>130400</v>
      </c>
      <c r="S671" s="82">
        <f>IFERROR(R671/O668,"-")</f>
        <v>5.0065342182408162E-4</v>
      </c>
      <c r="T671" s="117">
        <v>9</v>
      </c>
      <c r="U671" s="82">
        <f>IFERROR(T671/P668,"-")</f>
        <v>5.921052631578947E-2</v>
      </c>
      <c r="V671" s="120">
        <f t="shared" si="433"/>
        <v>14488.888888888889</v>
      </c>
      <c r="W671" s="83">
        <f t="shared" si="451"/>
        <v>5.7692307692307696E-2</v>
      </c>
      <c r="X671" s="197"/>
      <c r="Y671" s="172"/>
      <c r="Z671" s="172"/>
      <c r="AA671" s="37" t="s">
        <v>72</v>
      </c>
      <c r="AB671" s="117">
        <v>4386849</v>
      </c>
      <c r="AC671" s="82">
        <f>IFERROR(AB671/Y668,"-")</f>
        <v>1.2850879611030588E-3</v>
      </c>
      <c r="AD671" s="117">
        <v>159</v>
      </c>
      <c r="AE671" s="82">
        <f>IFERROR(AD671/Z668,"-")</f>
        <v>3.4960422163588391E-2</v>
      </c>
      <c r="AF671" s="120">
        <f t="shared" si="434"/>
        <v>27590.245283018867</v>
      </c>
      <c r="AG671" s="83">
        <f t="shared" si="452"/>
        <v>3.2475490196078434E-2</v>
      </c>
      <c r="AH671" s="197"/>
      <c r="AI671" s="172"/>
      <c r="AJ671" s="172"/>
      <c r="AK671" s="37" t="s">
        <v>72</v>
      </c>
      <c r="AL671" s="117">
        <v>6469178</v>
      </c>
      <c r="AM671" s="82">
        <f>IFERROR(AL671/AI668,"-")</f>
        <v>1.8880450392206706E-3</v>
      </c>
      <c r="AN671" s="117">
        <v>138</v>
      </c>
      <c r="AO671" s="82">
        <f>IFERROR(AN671/AJ668,"-")</f>
        <v>4.0069686411149823E-2</v>
      </c>
      <c r="AP671" s="120">
        <f t="shared" si="435"/>
        <v>46878.10144927536</v>
      </c>
      <c r="AQ671" s="83">
        <f t="shared" si="453"/>
        <v>3.7551020408163265E-2</v>
      </c>
      <c r="AR671" s="197"/>
      <c r="AS671" s="172"/>
      <c r="AT671" s="172"/>
      <c r="AU671" s="37" t="s">
        <v>72</v>
      </c>
      <c r="AV671" s="117">
        <v>3666735</v>
      </c>
      <c r="AW671" s="82">
        <f>IFERROR(AV671/AS668,"-")</f>
        <v>1.4485390429949006E-3</v>
      </c>
      <c r="AX671" s="117">
        <v>99</v>
      </c>
      <c r="AY671" s="82">
        <f>IFERROR(AX671/AT668,"-")</f>
        <v>4.3766578249336871E-2</v>
      </c>
      <c r="AZ671" s="120">
        <f t="shared" si="436"/>
        <v>37037.727272727272</v>
      </c>
      <c r="BA671" s="83">
        <f t="shared" si="454"/>
        <v>4.0926002480363786E-2</v>
      </c>
      <c r="BB671" s="197"/>
      <c r="BC671" s="172"/>
      <c r="BD671" s="172"/>
      <c r="BE671" s="37" t="s">
        <v>72</v>
      </c>
      <c r="BF671" s="117">
        <v>338164</v>
      </c>
      <c r="BG671" s="82">
        <f>IFERROR(BF671/BC668,"-")</f>
        <v>2.8357914136394703E-4</v>
      </c>
      <c r="BH671" s="117">
        <v>30</v>
      </c>
      <c r="BI671" s="82">
        <f>IFERROR(BH671/BD668,"-")</f>
        <v>3.0706243602865915E-2</v>
      </c>
      <c r="BJ671" s="120">
        <f t="shared" si="437"/>
        <v>11272.133333333333</v>
      </c>
      <c r="BK671" s="83">
        <f t="shared" si="455"/>
        <v>2.8301886792452831E-2</v>
      </c>
      <c r="BL671" s="197"/>
      <c r="BM671" s="172"/>
      <c r="BN671" s="172"/>
      <c r="BO671" s="37" t="s">
        <v>72</v>
      </c>
      <c r="BP671" s="117">
        <v>31398</v>
      </c>
      <c r="BQ671" s="82">
        <f>IFERROR(BP671/BM668,"-")</f>
        <v>7.3061151727916713E-5</v>
      </c>
      <c r="BR671" s="117">
        <v>4</v>
      </c>
      <c r="BS671" s="82">
        <f>IFERROR(BR671/BN668,"-")</f>
        <v>1.238390092879257E-2</v>
      </c>
      <c r="BT671" s="120">
        <f t="shared" si="438"/>
        <v>7849.5</v>
      </c>
      <c r="BU671" s="83">
        <f t="shared" si="456"/>
        <v>1.1080332409972299E-2</v>
      </c>
      <c r="BV671" s="197"/>
      <c r="BW671" s="172"/>
      <c r="BX671" s="172"/>
      <c r="BY671" s="37" t="s">
        <v>72</v>
      </c>
      <c r="BZ671" s="117">
        <f t="shared" si="448"/>
        <v>15302161</v>
      </c>
      <c r="CA671" s="82">
        <f>IFERROR(BZ671/BW668,"-")</f>
        <v>1.343746257937217E-3</v>
      </c>
      <c r="CB671" s="117">
        <f t="shared" si="449"/>
        <v>452</v>
      </c>
      <c r="CC671" s="82">
        <f>IFERROR(CB671/BX668,"-")</f>
        <v>3.8347331806227201E-2</v>
      </c>
      <c r="CD671" s="120">
        <f t="shared" si="439"/>
        <v>33854.338495575219</v>
      </c>
      <c r="CE671" s="83">
        <f t="shared" si="457"/>
        <v>3.5719930456772561E-2</v>
      </c>
    </row>
    <row r="672" spans="2:83" s="31" customFormat="1" ht="13.15" customHeight="1">
      <c r="B672" s="216"/>
      <c r="C672" s="175"/>
      <c r="D672" s="197"/>
      <c r="E672" s="172"/>
      <c r="F672" s="172"/>
      <c r="G672" s="37" t="s">
        <v>74</v>
      </c>
      <c r="H672" s="117">
        <v>331128</v>
      </c>
      <c r="I672" s="82">
        <f>IFERROR(H672/E668,"-")</f>
        <v>2.4782753859357376E-3</v>
      </c>
      <c r="J672" s="117">
        <v>16</v>
      </c>
      <c r="K672" s="82">
        <f>IFERROR(J672/F668,"-")</f>
        <v>0.19753086419753085</v>
      </c>
      <c r="L672" s="120">
        <f t="shared" si="432"/>
        <v>20695.5</v>
      </c>
      <c r="M672" s="83">
        <f t="shared" si="450"/>
        <v>0.18390804597701149</v>
      </c>
      <c r="N672" s="197"/>
      <c r="O672" s="172"/>
      <c r="P672" s="172"/>
      <c r="Q672" s="37" t="s">
        <v>74</v>
      </c>
      <c r="R672" s="117">
        <v>2213807</v>
      </c>
      <c r="S672" s="82">
        <f>IFERROR(R672/O668,"-")</f>
        <v>8.4996169463811711E-3</v>
      </c>
      <c r="T672" s="117">
        <v>35</v>
      </c>
      <c r="U672" s="82">
        <f>IFERROR(T672/P668,"-")</f>
        <v>0.23026315789473684</v>
      </c>
      <c r="V672" s="120">
        <f t="shared" si="433"/>
        <v>63251.62857142857</v>
      </c>
      <c r="W672" s="83">
        <f t="shared" si="451"/>
        <v>0.22435897435897437</v>
      </c>
      <c r="X672" s="197"/>
      <c r="Y672" s="172"/>
      <c r="Z672" s="172"/>
      <c r="AA672" s="37" t="s">
        <v>74</v>
      </c>
      <c r="AB672" s="117">
        <v>88855584</v>
      </c>
      <c r="AC672" s="82">
        <f>IFERROR(AB672/Y668,"-")</f>
        <v>2.6029444203614388E-2</v>
      </c>
      <c r="AD672" s="117">
        <v>1180</v>
      </c>
      <c r="AE672" s="82">
        <f>IFERROR(AD672/Z668,"-")</f>
        <v>0.2594547053649956</v>
      </c>
      <c r="AF672" s="120">
        <f t="shared" si="434"/>
        <v>75301.34237288135</v>
      </c>
      <c r="AG672" s="83">
        <f t="shared" si="452"/>
        <v>0.24101307189542484</v>
      </c>
      <c r="AH672" s="197"/>
      <c r="AI672" s="172"/>
      <c r="AJ672" s="172"/>
      <c r="AK672" s="37" t="s">
        <v>74</v>
      </c>
      <c r="AL672" s="117">
        <v>74177089</v>
      </c>
      <c r="AM672" s="82">
        <f>IFERROR(AL672/AI668,"-")</f>
        <v>2.1648760462346248E-2</v>
      </c>
      <c r="AN672" s="117">
        <v>1091</v>
      </c>
      <c r="AO672" s="82">
        <f>IFERROR(AN672/AJ668,"-")</f>
        <v>0.31678281068524972</v>
      </c>
      <c r="AP672" s="120">
        <f t="shared" si="435"/>
        <v>67989.999083409712</v>
      </c>
      <c r="AQ672" s="83">
        <f t="shared" si="453"/>
        <v>0.29687074829931975</v>
      </c>
      <c r="AR672" s="197"/>
      <c r="AS672" s="172"/>
      <c r="AT672" s="172"/>
      <c r="AU672" s="37" t="s">
        <v>74</v>
      </c>
      <c r="AV672" s="117">
        <v>54246505</v>
      </c>
      <c r="AW672" s="82">
        <f>IFERROR(AV672/AS668,"-")</f>
        <v>2.1430013469344821E-2</v>
      </c>
      <c r="AX672" s="117">
        <v>752</v>
      </c>
      <c r="AY672" s="82">
        <f>IFERROR(AX672/AT668,"-")</f>
        <v>0.33244916003536695</v>
      </c>
      <c r="AZ672" s="120">
        <f t="shared" si="436"/>
        <v>72136.309840425529</v>
      </c>
      <c r="BA672" s="83">
        <f t="shared" si="454"/>
        <v>0.31087226126498552</v>
      </c>
      <c r="BB672" s="197"/>
      <c r="BC672" s="172"/>
      <c r="BD672" s="172"/>
      <c r="BE672" s="37" t="s">
        <v>74</v>
      </c>
      <c r="BF672" s="117">
        <v>15366314</v>
      </c>
      <c r="BG672" s="82">
        <f>IFERROR(BF672/BC668,"-")</f>
        <v>1.2885955128425256E-2</v>
      </c>
      <c r="BH672" s="117">
        <v>277</v>
      </c>
      <c r="BI672" s="82">
        <f>IFERROR(BH672/BD668,"-")</f>
        <v>0.2835209825997953</v>
      </c>
      <c r="BJ672" s="120">
        <f t="shared" si="437"/>
        <v>55474.057761732853</v>
      </c>
      <c r="BK672" s="83">
        <f t="shared" si="455"/>
        <v>0.26132075471698113</v>
      </c>
      <c r="BL672" s="197"/>
      <c r="BM672" s="172"/>
      <c r="BN672" s="172"/>
      <c r="BO672" s="37" t="s">
        <v>74</v>
      </c>
      <c r="BP672" s="117">
        <v>5895352</v>
      </c>
      <c r="BQ672" s="82">
        <f>IFERROR(BP672/BM668,"-")</f>
        <v>1.3718109655439114E-2</v>
      </c>
      <c r="BR672" s="117">
        <v>57</v>
      </c>
      <c r="BS672" s="82">
        <f>IFERROR(BR672/BN668,"-")</f>
        <v>0.17647058823529413</v>
      </c>
      <c r="BT672" s="120">
        <f t="shared" si="438"/>
        <v>103427.22807017544</v>
      </c>
      <c r="BU672" s="83">
        <f t="shared" si="456"/>
        <v>0.15789473684210525</v>
      </c>
      <c r="BV672" s="197"/>
      <c r="BW672" s="172"/>
      <c r="BX672" s="172"/>
      <c r="BY672" s="37" t="s">
        <v>74</v>
      </c>
      <c r="BZ672" s="117">
        <f t="shared" si="448"/>
        <v>241085779</v>
      </c>
      <c r="CA672" s="82">
        <f>IFERROR(BZ672/BW668,"-")</f>
        <v>2.1170742705760897E-2</v>
      </c>
      <c r="CB672" s="117">
        <f t="shared" si="449"/>
        <v>3408</v>
      </c>
      <c r="CC672" s="82">
        <f>IFERROR(CB672/BX668,"-")</f>
        <v>0.28913209468058032</v>
      </c>
      <c r="CD672" s="120">
        <f t="shared" si="439"/>
        <v>70741.132335680755</v>
      </c>
      <c r="CE672" s="83">
        <f t="shared" si="457"/>
        <v>0.26932195353247984</v>
      </c>
    </row>
    <row r="673" spans="2:83" s="31" customFormat="1" ht="13.15" customHeight="1">
      <c r="B673" s="216"/>
      <c r="C673" s="175"/>
      <c r="D673" s="197"/>
      <c r="E673" s="172"/>
      <c r="F673" s="172"/>
      <c r="G673" s="37" t="s">
        <v>76</v>
      </c>
      <c r="H673" s="117">
        <v>824186</v>
      </c>
      <c r="I673" s="82">
        <f>IFERROR(H673/E668,"-")</f>
        <v>6.1684903639463648E-3</v>
      </c>
      <c r="J673" s="117">
        <v>15</v>
      </c>
      <c r="K673" s="82">
        <f>IFERROR(J673/F668,"-")</f>
        <v>0.18518518518518517</v>
      </c>
      <c r="L673" s="120">
        <f t="shared" si="432"/>
        <v>54945.73333333333</v>
      </c>
      <c r="M673" s="83">
        <f t="shared" si="450"/>
        <v>0.17241379310344829</v>
      </c>
      <c r="N673" s="197"/>
      <c r="O673" s="172"/>
      <c r="P673" s="172"/>
      <c r="Q673" s="37" t="s">
        <v>76</v>
      </c>
      <c r="R673" s="117">
        <v>2730050</v>
      </c>
      <c r="S673" s="82">
        <f>IFERROR(R673/O668,"-")</f>
        <v>1.0481663146095353E-2</v>
      </c>
      <c r="T673" s="117">
        <v>33</v>
      </c>
      <c r="U673" s="82">
        <f>IFERROR(T673/P668,"-")</f>
        <v>0.21710526315789475</v>
      </c>
      <c r="V673" s="120">
        <f t="shared" si="433"/>
        <v>82728.787878787873</v>
      </c>
      <c r="W673" s="83">
        <f t="shared" si="451"/>
        <v>0.21153846153846154</v>
      </c>
      <c r="X673" s="197"/>
      <c r="Y673" s="172"/>
      <c r="Z673" s="172"/>
      <c r="AA673" s="37" t="s">
        <v>76</v>
      </c>
      <c r="AB673" s="117">
        <v>81933470</v>
      </c>
      <c r="AC673" s="82">
        <f>IFERROR(AB673/Y668,"-")</f>
        <v>2.4001673161852307E-2</v>
      </c>
      <c r="AD673" s="117">
        <v>1210</v>
      </c>
      <c r="AE673" s="82">
        <f>IFERROR(AD673/Z668,"-")</f>
        <v>0.26605101143359716</v>
      </c>
      <c r="AF673" s="120">
        <f t="shared" si="434"/>
        <v>67713.611570247929</v>
      </c>
      <c r="AG673" s="83">
        <f t="shared" si="452"/>
        <v>0.247140522875817</v>
      </c>
      <c r="AH673" s="197"/>
      <c r="AI673" s="172"/>
      <c r="AJ673" s="172"/>
      <c r="AK673" s="37" t="s">
        <v>76</v>
      </c>
      <c r="AL673" s="117">
        <v>94990553</v>
      </c>
      <c r="AM673" s="82">
        <f>IFERROR(AL673/AI668,"-")</f>
        <v>2.7723219606026944E-2</v>
      </c>
      <c r="AN673" s="117">
        <v>1115</v>
      </c>
      <c r="AO673" s="82">
        <f>IFERROR(AN673/AJ668,"-")</f>
        <v>0.32375145180023229</v>
      </c>
      <c r="AP673" s="120">
        <f t="shared" si="435"/>
        <v>85193.321076233187</v>
      </c>
      <c r="AQ673" s="83">
        <f t="shared" si="453"/>
        <v>0.30340136054421768</v>
      </c>
      <c r="AR673" s="197"/>
      <c r="AS673" s="172"/>
      <c r="AT673" s="172"/>
      <c r="AU673" s="37" t="s">
        <v>76</v>
      </c>
      <c r="AV673" s="117">
        <v>77175142</v>
      </c>
      <c r="AW673" s="82">
        <f>IFERROR(AV673/AS668,"-")</f>
        <v>3.0487942634435147E-2</v>
      </c>
      <c r="AX673" s="117">
        <v>836</v>
      </c>
      <c r="AY673" s="82">
        <f>IFERROR(AX673/AT668,"-")</f>
        <v>0.36958443854995582</v>
      </c>
      <c r="AZ673" s="120">
        <f t="shared" si="436"/>
        <v>92314.763157894733</v>
      </c>
      <c r="BA673" s="83">
        <f t="shared" si="454"/>
        <v>0.34559735427862753</v>
      </c>
      <c r="BB673" s="197"/>
      <c r="BC673" s="172"/>
      <c r="BD673" s="172"/>
      <c r="BE673" s="37" t="s">
        <v>76</v>
      </c>
      <c r="BF673" s="117">
        <v>35400951</v>
      </c>
      <c r="BG673" s="82">
        <f>IFERROR(BF673/BC668,"-")</f>
        <v>2.9686694290483796E-2</v>
      </c>
      <c r="BH673" s="117">
        <v>344</v>
      </c>
      <c r="BI673" s="82">
        <f>IFERROR(BH673/BD668,"-")</f>
        <v>0.35209825997952915</v>
      </c>
      <c r="BJ673" s="120">
        <f t="shared" si="437"/>
        <v>102909.74127906977</v>
      </c>
      <c r="BK673" s="83">
        <f t="shared" si="455"/>
        <v>0.32452830188679244</v>
      </c>
      <c r="BL673" s="197"/>
      <c r="BM673" s="172"/>
      <c r="BN673" s="172"/>
      <c r="BO673" s="37" t="s">
        <v>76</v>
      </c>
      <c r="BP673" s="117">
        <v>8216327</v>
      </c>
      <c r="BQ673" s="82">
        <f>IFERROR(BP673/BM668,"-")</f>
        <v>1.9118871061633822E-2</v>
      </c>
      <c r="BR673" s="117">
        <v>98</v>
      </c>
      <c r="BS673" s="82">
        <f>IFERROR(BR673/BN668,"-")</f>
        <v>0.30340557275541796</v>
      </c>
      <c r="BT673" s="120">
        <f t="shared" si="438"/>
        <v>83840.071428571435</v>
      </c>
      <c r="BU673" s="83">
        <f t="shared" si="456"/>
        <v>0.27146814404432135</v>
      </c>
      <c r="BV673" s="197"/>
      <c r="BW673" s="172"/>
      <c r="BX673" s="172"/>
      <c r="BY673" s="37" t="s">
        <v>76</v>
      </c>
      <c r="BZ673" s="117">
        <f t="shared" si="448"/>
        <v>301270679</v>
      </c>
      <c r="CA673" s="82">
        <f>IFERROR(BZ673/BW668,"-")</f>
        <v>2.6455828528562372E-2</v>
      </c>
      <c r="CB673" s="117">
        <f t="shared" si="449"/>
        <v>3651</v>
      </c>
      <c r="CC673" s="82">
        <f>IFERROR(CB673/BX668,"-")</f>
        <v>0.30974802748791042</v>
      </c>
      <c r="CD673" s="120">
        <f t="shared" si="439"/>
        <v>82517.304574089285</v>
      </c>
      <c r="CE673" s="83">
        <f t="shared" si="457"/>
        <v>0.28852536747273588</v>
      </c>
    </row>
    <row r="674" spans="2:83" s="31" customFormat="1" ht="13.15" customHeight="1">
      <c r="B674" s="216"/>
      <c r="C674" s="175"/>
      <c r="D674" s="197"/>
      <c r="E674" s="172"/>
      <c r="F674" s="172"/>
      <c r="G674" s="37" t="s">
        <v>77</v>
      </c>
      <c r="H674" s="117">
        <v>131324</v>
      </c>
      <c r="I674" s="82">
        <f>IFERROR(H674/E668,"-")</f>
        <v>9.8287380343137654E-4</v>
      </c>
      <c r="J674" s="117">
        <v>5</v>
      </c>
      <c r="K674" s="82">
        <f>IFERROR(J674/F668,"-")</f>
        <v>6.1728395061728392E-2</v>
      </c>
      <c r="L674" s="120">
        <f t="shared" si="432"/>
        <v>26264.799999999999</v>
      </c>
      <c r="M674" s="83">
        <f t="shared" si="450"/>
        <v>5.7471264367816091E-2</v>
      </c>
      <c r="N674" s="197"/>
      <c r="O674" s="172"/>
      <c r="P674" s="172"/>
      <c r="Q674" s="37" t="s">
        <v>77</v>
      </c>
      <c r="R674" s="117">
        <v>9237208</v>
      </c>
      <c r="S674" s="82">
        <f>IFERROR(R674/O668,"-")</f>
        <v>3.546502908972992E-2</v>
      </c>
      <c r="T674" s="117">
        <v>20</v>
      </c>
      <c r="U674" s="82">
        <f>IFERROR(T674/P668,"-")</f>
        <v>0.13157894736842105</v>
      </c>
      <c r="V674" s="120">
        <f t="shared" si="433"/>
        <v>461860.4</v>
      </c>
      <c r="W674" s="83">
        <f t="shared" si="451"/>
        <v>0.12820512820512819</v>
      </c>
      <c r="X674" s="197"/>
      <c r="Y674" s="172"/>
      <c r="Z674" s="172"/>
      <c r="AA674" s="37" t="s">
        <v>77</v>
      </c>
      <c r="AB674" s="117">
        <v>68291289</v>
      </c>
      <c r="AC674" s="82">
        <f>IFERROR(AB674/Y668,"-")</f>
        <v>2.0005318929853695E-2</v>
      </c>
      <c r="AD674" s="117">
        <v>310</v>
      </c>
      <c r="AE674" s="82">
        <f>IFERROR(AD674/Z668,"-")</f>
        <v>6.8161829375549696E-2</v>
      </c>
      <c r="AF674" s="120">
        <f t="shared" si="434"/>
        <v>220294.4806451613</v>
      </c>
      <c r="AG674" s="83">
        <f t="shared" si="452"/>
        <v>6.3316993464052285E-2</v>
      </c>
      <c r="AH674" s="197"/>
      <c r="AI674" s="172"/>
      <c r="AJ674" s="172"/>
      <c r="AK674" s="37" t="s">
        <v>77</v>
      </c>
      <c r="AL674" s="117">
        <v>138858118</v>
      </c>
      <c r="AM674" s="82">
        <f>IFERROR(AL674/AI668,"-")</f>
        <v>4.0526073149543651E-2</v>
      </c>
      <c r="AN674" s="117">
        <v>429</v>
      </c>
      <c r="AO674" s="82">
        <f>IFERROR(AN674/AJ668,"-")</f>
        <v>0.12456445993031359</v>
      </c>
      <c r="AP674" s="120">
        <f t="shared" si="435"/>
        <v>323678.59673659672</v>
      </c>
      <c r="AQ674" s="83">
        <f t="shared" si="453"/>
        <v>0.11673469387755102</v>
      </c>
      <c r="AR674" s="197"/>
      <c r="AS674" s="172"/>
      <c r="AT674" s="172"/>
      <c r="AU674" s="37" t="s">
        <v>77</v>
      </c>
      <c r="AV674" s="117">
        <v>128667121</v>
      </c>
      <c r="AW674" s="82">
        <f>IFERROR(AV674/AS668,"-")</f>
        <v>5.0829784077182853E-2</v>
      </c>
      <c r="AX674" s="117">
        <v>397</v>
      </c>
      <c r="AY674" s="82">
        <f>IFERROR(AX674/AT668,"-")</f>
        <v>0.17550839964633069</v>
      </c>
      <c r="AZ674" s="120">
        <f t="shared" si="436"/>
        <v>324098.54156171286</v>
      </c>
      <c r="BA674" s="83">
        <f t="shared" si="454"/>
        <v>0.16411740388590326</v>
      </c>
      <c r="BB674" s="197"/>
      <c r="BC674" s="172"/>
      <c r="BD674" s="172"/>
      <c r="BE674" s="37" t="s">
        <v>77</v>
      </c>
      <c r="BF674" s="117">
        <v>75619049</v>
      </c>
      <c r="BG674" s="82">
        <f>IFERROR(BF674/BC668,"-")</f>
        <v>6.3412974137336431E-2</v>
      </c>
      <c r="BH674" s="117">
        <v>172</v>
      </c>
      <c r="BI674" s="82">
        <f>IFERROR(BH674/BD668,"-")</f>
        <v>0.17604912998976457</v>
      </c>
      <c r="BJ674" s="120">
        <f t="shared" si="437"/>
        <v>439645.63372093026</v>
      </c>
      <c r="BK674" s="83">
        <f t="shared" si="455"/>
        <v>0.16226415094339622</v>
      </c>
      <c r="BL674" s="197"/>
      <c r="BM674" s="172"/>
      <c r="BN674" s="172"/>
      <c r="BO674" s="37" t="s">
        <v>77</v>
      </c>
      <c r="BP674" s="117">
        <v>15498526</v>
      </c>
      <c r="BQ674" s="82">
        <f>IFERROR(BP674/BM668,"-")</f>
        <v>3.606408559924397E-2</v>
      </c>
      <c r="BR674" s="117">
        <v>56</v>
      </c>
      <c r="BS674" s="82">
        <f>IFERROR(BR674/BN668,"-")</f>
        <v>0.17337461300309598</v>
      </c>
      <c r="BT674" s="120">
        <f t="shared" si="438"/>
        <v>276759.39285714284</v>
      </c>
      <c r="BU674" s="83">
        <f t="shared" si="456"/>
        <v>0.15512465373961218</v>
      </c>
      <c r="BV674" s="197"/>
      <c r="BW674" s="172"/>
      <c r="BX674" s="172"/>
      <c r="BY674" s="37" t="s">
        <v>77</v>
      </c>
      <c r="BZ674" s="117">
        <f t="shared" si="448"/>
        <v>436302635</v>
      </c>
      <c r="CA674" s="82">
        <f>IFERROR(BZ674/BW668,"-")</f>
        <v>3.8313544937175696E-2</v>
      </c>
      <c r="CB674" s="117">
        <f t="shared" si="449"/>
        <v>1389</v>
      </c>
      <c r="CC674" s="82">
        <f>IFERROR(CB674/BX668,"-")</f>
        <v>0.11784168999745483</v>
      </c>
      <c r="CD674" s="120">
        <f t="shared" si="439"/>
        <v>314112.7681785457</v>
      </c>
      <c r="CE674" s="83">
        <f t="shared" si="457"/>
        <v>0.10976766239924135</v>
      </c>
    </row>
    <row r="675" spans="2:83" s="31" customFormat="1" ht="13.15" customHeight="1">
      <c r="B675" s="216"/>
      <c r="C675" s="175"/>
      <c r="D675" s="197"/>
      <c r="E675" s="172"/>
      <c r="F675" s="172"/>
      <c r="G675" s="37" t="s">
        <v>79</v>
      </c>
      <c r="H675" s="117">
        <v>0</v>
      </c>
      <c r="I675" s="82">
        <f>IFERROR(H675/E668,"-")</f>
        <v>0</v>
      </c>
      <c r="J675" s="117">
        <v>0</v>
      </c>
      <c r="K675" s="82">
        <f>IFERROR(J675/F668,"-")</f>
        <v>0</v>
      </c>
      <c r="L675" s="120" t="str">
        <f t="shared" si="432"/>
        <v>-</v>
      </c>
      <c r="M675" s="83">
        <f t="shared" si="450"/>
        <v>0</v>
      </c>
      <c r="N675" s="197"/>
      <c r="O675" s="172"/>
      <c r="P675" s="172"/>
      <c r="Q675" s="37" t="s">
        <v>79</v>
      </c>
      <c r="R675" s="117">
        <v>0</v>
      </c>
      <c r="S675" s="82">
        <f>IFERROR(R675/O668,"-")</f>
        <v>0</v>
      </c>
      <c r="T675" s="117">
        <v>0</v>
      </c>
      <c r="U675" s="82">
        <f>IFERROR(T675/P668,"-")</f>
        <v>0</v>
      </c>
      <c r="V675" s="120" t="str">
        <f t="shared" si="433"/>
        <v>-</v>
      </c>
      <c r="W675" s="83">
        <f t="shared" si="451"/>
        <v>0</v>
      </c>
      <c r="X675" s="197"/>
      <c r="Y675" s="172"/>
      <c r="Z675" s="172"/>
      <c r="AA675" s="37" t="s">
        <v>79</v>
      </c>
      <c r="AB675" s="117">
        <v>4462</v>
      </c>
      <c r="AC675" s="82">
        <f>IFERROR(AB675/Y668,"-")</f>
        <v>1.3071027706770506E-6</v>
      </c>
      <c r="AD675" s="117">
        <v>3</v>
      </c>
      <c r="AE675" s="82">
        <f>IFERROR(AD675/Z668,"-")</f>
        <v>6.5963060686015829E-4</v>
      </c>
      <c r="AF675" s="120">
        <f t="shared" si="434"/>
        <v>1487.3333333333333</v>
      </c>
      <c r="AG675" s="83">
        <f t="shared" si="452"/>
        <v>6.1274509803921568E-4</v>
      </c>
      <c r="AH675" s="197"/>
      <c r="AI675" s="172"/>
      <c r="AJ675" s="172"/>
      <c r="AK675" s="37" t="s">
        <v>79</v>
      </c>
      <c r="AL675" s="117">
        <v>7054</v>
      </c>
      <c r="AM675" s="82">
        <f>IFERROR(AL675/AI668,"-")</f>
        <v>2.0587267357093295E-6</v>
      </c>
      <c r="AN675" s="117">
        <v>3</v>
      </c>
      <c r="AO675" s="82">
        <f>IFERROR(AN675/AJ668,"-")</f>
        <v>8.710801393728223E-4</v>
      </c>
      <c r="AP675" s="120">
        <f t="shared" si="435"/>
        <v>2351.3333333333335</v>
      </c>
      <c r="AQ675" s="83">
        <f t="shared" si="453"/>
        <v>8.1632653061224493E-4</v>
      </c>
      <c r="AR675" s="197"/>
      <c r="AS675" s="172"/>
      <c r="AT675" s="172"/>
      <c r="AU675" s="37" t="s">
        <v>79</v>
      </c>
      <c r="AV675" s="117">
        <v>11521</v>
      </c>
      <c r="AW675" s="82">
        <f>IFERROR(AV675/AS668,"-")</f>
        <v>4.5513565377220468E-6</v>
      </c>
      <c r="AX675" s="117">
        <v>4</v>
      </c>
      <c r="AY675" s="82">
        <f>IFERROR(AX675/AT668,"-")</f>
        <v>1.7683465959328027E-3</v>
      </c>
      <c r="AZ675" s="120">
        <f t="shared" si="436"/>
        <v>2880.25</v>
      </c>
      <c r="BA675" s="83">
        <f t="shared" si="454"/>
        <v>1.6535758577924762E-3</v>
      </c>
      <c r="BB675" s="197"/>
      <c r="BC675" s="172"/>
      <c r="BD675" s="172"/>
      <c r="BE675" s="37" t="s">
        <v>79</v>
      </c>
      <c r="BF675" s="117">
        <v>11239</v>
      </c>
      <c r="BG675" s="82">
        <f>IFERROR(BF675/BC668,"-")</f>
        <v>9.424852940553698E-6</v>
      </c>
      <c r="BH675" s="117">
        <v>5</v>
      </c>
      <c r="BI675" s="82">
        <f>IFERROR(BH675/BD668,"-")</f>
        <v>5.1177072671443197E-3</v>
      </c>
      <c r="BJ675" s="120">
        <f t="shared" si="437"/>
        <v>2247.8000000000002</v>
      </c>
      <c r="BK675" s="83">
        <f t="shared" si="455"/>
        <v>4.7169811320754715E-3</v>
      </c>
      <c r="BL675" s="197"/>
      <c r="BM675" s="172"/>
      <c r="BN675" s="172"/>
      <c r="BO675" s="37" t="s">
        <v>79</v>
      </c>
      <c r="BP675" s="117">
        <v>1118</v>
      </c>
      <c r="BQ675" s="82">
        <f>IFERROR(BP675/BM668,"-")</f>
        <v>2.6015149892289603E-6</v>
      </c>
      <c r="BR675" s="117">
        <v>1</v>
      </c>
      <c r="BS675" s="82">
        <f>IFERROR(BR675/BN668,"-")</f>
        <v>3.0959752321981426E-3</v>
      </c>
      <c r="BT675" s="120">
        <f t="shared" si="438"/>
        <v>1118</v>
      </c>
      <c r="BU675" s="83">
        <f t="shared" si="456"/>
        <v>2.7700831024930748E-3</v>
      </c>
      <c r="BV675" s="197"/>
      <c r="BW675" s="172"/>
      <c r="BX675" s="172"/>
      <c r="BY675" s="37" t="s">
        <v>79</v>
      </c>
      <c r="BZ675" s="117">
        <f t="shared" si="448"/>
        <v>35394</v>
      </c>
      <c r="CA675" s="82">
        <f>IFERROR(BZ675/BW668,"-")</f>
        <v>3.1080940171410989E-6</v>
      </c>
      <c r="CB675" s="117">
        <f t="shared" si="449"/>
        <v>16</v>
      </c>
      <c r="CC675" s="82">
        <f>IFERROR(CB675/BX668,"-")</f>
        <v>1.357427674556715E-3</v>
      </c>
      <c r="CD675" s="120">
        <f t="shared" si="439"/>
        <v>2212.125</v>
      </c>
      <c r="CE675" s="83">
        <f t="shared" si="457"/>
        <v>1.264422317053896E-3</v>
      </c>
    </row>
    <row r="676" spans="2:83" s="31" customFormat="1" ht="13.15" customHeight="1">
      <c r="B676" s="216"/>
      <c r="C676" s="175"/>
      <c r="D676" s="197"/>
      <c r="E676" s="172"/>
      <c r="F676" s="172"/>
      <c r="G676" s="37" t="s">
        <v>81</v>
      </c>
      <c r="H676" s="117">
        <v>0</v>
      </c>
      <c r="I676" s="82">
        <f>IFERROR(H676/E668,"-")</f>
        <v>0</v>
      </c>
      <c r="J676" s="117">
        <v>0</v>
      </c>
      <c r="K676" s="82">
        <f>IFERROR(J676/F668,"-")</f>
        <v>0</v>
      </c>
      <c r="L676" s="120" t="str">
        <f t="shared" si="432"/>
        <v>-</v>
      </c>
      <c r="M676" s="83">
        <f t="shared" si="450"/>
        <v>0</v>
      </c>
      <c r="N676" s="197"/>
      <c r="O676" s="172"/>
      <c r="P676" s="172"/>
      <c r="Q676" s="37" t="s">
        <v>81</v>
      </c>
      <c r="R676" s="117">
        <v>0</v>
      </c>
      <c r="S676" s="82">
        <f>IFERROR(R676/O668,"-")</f>
        <v>0</v>
      </c>
      <c r="T676" s="117">
        <v>0</v>
      </c>
      <c r="U676" s="82">
        <f>IFERROR(T676/P668,"-")</f>
        <v>0</v>
      </c>
      <c r="V676" s="120" t="str">
        <f t="shared" si="433"/>
        <v>-</v>
      </c>
      <c r="W676" s="83">
        <f t="shared" si="451"/>
        <v>0</v>
      </c>
      <c r="X676" s="197"/>
      <c r="Y676" s="172"/>
      <c r="Z676" s="172"/>
      <c r="AA676" s="37" t="s">
        <v>81</v>
      </c>
      <c r="AB676" s="117">
        <v>938193</v>
      </c>
      <c r="AC676" s="82">
        <f>IFERROR(AB676/Y668,"-")</f>
        <v>2.7483520164271942E-4</v>
      </c>
      <c r="AD676" s="117">
        <v>25</v>
      </c>
      <c r="AE676" s="82">
        <f>IFERROR(AD676/Z668,"-")</f>
        <v>5.4969217238346529E-3</v>
      </c>
      <c r="AF676" s="120">
        <f t="shared" si="434"/>
        <v>37527.72</v>
      </c>
      <c r="AG676" s="83">
        <f t="shared" si="452"/>
        <v>5.1062091503267975E-3</v>
      </c>
      <c r="AH676" s="197"/>
      <c r="AI676" s="172"/>
      <c r="AJ676" s="172"/>
      <c r="AK676" s="37" t="s">
        <v>81</v>
      </c>
      <c r="AL676" s="117">
        <v>468209</v>
      </c>
      <c r="AM676" s="82">
        <f>IFERROR(AL676/AI668,"-")</f>
        <v>1.3664791411961008E-4</v>
      </c>
      <c r="AN676" s="117">
        <v>30</v>
      </c>
      <c r="AO676" s="82">
        <f>IFERROR(AN676/AJ668,"-")</f>
        <v>8.7108013937282226E-3</v>
      </c>
      <c r="AP676" s="120">
        <f t="shared" si="435"/>
        <v>15606.966666666667</v>
      </c>
      <c r="AQ676" s="83">
        <f t="shared" si="453"/>
        <v>8.1632653061224497E-3</v>
      </c>
      <c r="AR676" s="197"/>
      <c r="AS676" s="172"/>
      <c r="AT676" s="172"/>
      <c r="AU676" s="37" t="s">
        <v>81</v>
      </c>
      <c r="AV676" s="117">
        <v>344175</v>
      </c>
      <c r="AW676" s="82">
        <f>IFERROR(AV676/AS668,"-")</f>
        <v>1.3596590021443323E-4</v>
      </c>
      <c r="AX676" s="117">
        <v>17</v>
      </c>
      <c r="AY676" s="82">
        <f>IFERROR(AX676/AT668,"-")</f>
        <v>7.5154730327144119E-3</v>
      </c>
      <c r="AZ676" s="120">
        <f t="shared" si="436"/>
        <v>20245.588235294119</v>
      </c>
      <c r="BA676" s="83">
        <f t="shared" si="454"/>
        <v>7.0276973956180239E-3</v>
      </c>
      <c r="BB676" s="197"/>
      <c r="BC676" s="172"/>
      <c r="BD676" s="172"/>
      <c r="BE676" s="37" t="s">
        <v>81</v>
      </c>
      <c r="BF676" s="117">
        <v>121968</v>
      </c>
      <c r="BG676" s="82">
        <f>IFERROR(BF676/BC668,"-")</f>
        <v>1.0228049323369102E-4</v>
      </c>
      <c r="BH676" s="117">
        <v>4</v>
      </c>
      <c r="BI676" s="82">
        <f>IFERROR(BH676/BD668,"-")</f>
        <v>4.0941658137154556E-3</v>
      </c>
      <c r="BJ676" s="120">
        <f t="shared" si="437"/>
        <v>30492</v>
      </c>
      <c r="BK676" s="83">
        <f t="shared" si="455"/>
        <v>3.7735849056603774E-3</v>
      </c>
      <c r="BL676" s="197"/>
      <c r="BM676" s="172"/>
      <c r="BN676" s="172"/>
      <c r="BO676" s="37" t="s">
        <v>81</v>
      </c>
      <c r="BP676" s="117">
        <v>16974</v>
      </c>
      <c r="BQ676" s="82">
        <f>IFERROR(BP676/BM668,"-")</f>
        <v>3.9497419881191744E-5</v>
      </c>
      <c r="BR676" s="117">
        <v>1</v>
      </c>
      <c r="BS676" s="82">
        <f>IFERROR(BR676/BN668,"-")</f>
        <v>3.0959752321981426E-3</v>
      </c>
      <c r="BT676" s="120">
        <f t="shared" si="438"/>
        <v>16974</v>
      </c>
      <c r="BU676" s="83">
        <f t="shared" si="456"/>
        <v>2.7700831024930748E-3</v>
      </c>
      <c r="BV676" s="197"/>
      <c r="BW676" s="172"/>
      <c r="BX676" s="172"/>
      <c r="BY676" s="37" t="s">
        <v>81</v>
      </c>
      <c r="BZ676" s="117">
        <f t="shared" si="448"/>
        <v>1889519</v>
      </c>
      <c r="CA676" s="82">
        <f>IFERROR(BZ676/BW668,"-")</f>
        <v>1.6592650446896174E-4</v>
      </c>
      <c r="CB676" s="117">
        <f t="shared" si="449"/>
        <v>77</v>
      </c>
      <c r="CC676" s="82">
        <f>IFERROR(CB676/BX668,"-")</f>
        <v>6.5326206838041915E-3</v>
      </c>
      <c r="CD676" s="120">
        <f t="shared" si="439"/>
        <v>24539.207792207791</v>
      </c>
      <c r="CE676" s="83">
        <f t="shared" si="457"/>
        <v>6.0850324008218746E-3</v>
      </c>
    </row>
    <row r="677" spans="2:83" s="31" customFormat="1" ht="13.15" customHeight="1">
      <c r="B677" s="216"/>
      <c r="C677" s="175"/>
      <c r="D677" s="197"/>
      <c r="E677" s="172"/>
      <c r="F677" s="172"/>
      <c r="G677" s="37" t="s">
        <v>83</v>
      </c>
      <c r="H677" s="117">
        <v>187558</v>
      </c>
      <c r="I677" s="82">
        <f>IFERROR(H677/E668,"-")</f>
        <v>1.4037483234137103E-3</v>
      </c>
      <c r="J677" s="117">
        <v>1</v>
      </c>
      <c r="K677" s="82">
        <f>IFERROR(J677/F668,"-")</f>
        <v>1.2345679012345678E-2</v>
      </c>
      <c r="L677" s="120">
        <f t="shared" si="432"/>
        <v>187558</v>
      </c>
      <c r="M677" s="83">
        <f t="shared" si="450"/>
        <v>1.1494252873563218E-2</v>
      </c>
      <c r="N677" s="197"/>
      <c r="O677" s="172"/>
      <c r="P677" s="172"/>
      <c r="Q677" s="37" t="s">
        <v>83</v>
      </c>
      <c r="R677" s="117">
        <v>76528</v>
      </c>
      <c r="S677" s="82">
        <f>IFERROR(R677/O668,"-")</f>
        <v>2.93819057249642E-4</v>
      </c>
      <c r="T677" s="117">
        <v>3</v>
      </c>
      <c r="U677" s="82">
        <f>IFERROR(T677/P668,"-")</f>
        <v>1.9736842105263157E-2</v>
      </c>
      <c r="V677" s="120">
        <f t="shared" si="433"/>
        <v>25509.333333333332</v>
      </c>
      <c r="W677" s="83">
        <f t="shared" si="451"/>
        <v>1.9230769230769232E-2</v>
      </c>
      <c r="X677" s="197"/>
      <c r="Y677" s="172"/>
      <c r="Z677" s="172"/>
      <c r="AA677" s="37" t="s">
        <v>83</v>
      </c>
      <c r="AB677" s="117">
        <v>2243998</v>
      </c>
      <c r="AC677" s="82">
        <f>IFERROR(AB677/Y668,"-")</f>
        <v>6.573590325400627E-4</v>
      </c>
      <c r="AD677" s="117">
        <v>142</v>
      </c>
      <c r="AE677" s="82">
        <f>IFERROR(AD677/Z668,"-")</f>
        <v>3.1222515391380826E-2</v>
      </c>
      <c r="AF677" s="120">
        <f t="shared" si="434"/>
        <v>15802.802816901409</v>
      </c>
      <c r="AG677" s="83">
        <f t="shared" si="452"/>
        <v>2.900326797385621E-2</v>
      </c>
      <c r="AH677" s="197"/>
      <c r="AI677" s="172"/>
      <c r="AJ677" s="172"/>
      <c r="AK677" s="37" t="s">
        <v>83</v>
      </c>
      <c r="AL677" s="117">
        <v>3675542</v>
      </c>
      <c r="AM677" s="82">
        <f>IFERROR(AL677/AI668,"-")</f>
        <v>1.0727157050783303E-3</v>
      </c>
      <c r="AN677" s="117">
        <v>173</v>
      </c>
      <c r="AO677" s="82">
        <f>IFERROR(AN677/AJ668,"-")</f>
        <v>5.0232288037166083E-2</v>
      </c>
      <c r="AP677" s="120">
        <f t="shared" si="435"/>
        <v>21245.907514450868</v>
      </c>
      <c r="AQ677" s="83">
        <f t="shared" si="453"/>
        <v>4.7074829931972789E-2</v>
      </c>
      <c r="AR677" s="197"/>
      <c r="AS677" s="172"/>
      <c r="AT677" s="172"/>
      <c r="AU677" s="37" t="s">
        <v>83</v>
      </c>
      <c r="AV677" s="117">
        <v>4832234</v>
      </c>
      <c r="AW677" s="82">
        <f>IFERROR(AV677/AS668,"-")</f>
        <v>1.9089679548392289E-3</v>
      </c>
      <c r="AX677" s="117">
        <v>156</v>
      </c>
      <c r="AY677" s="82">
        <f>IFERROR(AX677/AT668,"-")</f>
        <v>6.8965517241379309E-2</v>
      </c>
      <c r="AZ677" s="120">
        <f t="shared" si="436"/>
        <v>30975.858974358973</v>
      </c>
      <c r="BA677" s="83">
        <f t="shared" si="454"/>
        <v>6.4489458453906578E-2</v>
      </c>
      <c r="BB677" s="197"/>
      <c r="BC677" s="172"/>
      <c r="BD677" s="172"/>
      <c r="BE677" s="37" t="s">
        <v>83</v>
      </c>
      <c r="BF677" s="117">
        <v>1091873</v>
      </c>
      <c r="BG677" s="82">
        <f>IFERROR(BF677/BC668,"-")</f>
        <v>9.1562794330111118E-4</v>
      </c>
      <c r="BH677" s="117">
        <v>61</v>
      </c>
      <c r="BI677" s="82">
        <f>IFERROR(BH677/BD668,"-")</f>
        <v>6.2436028659160696E-2</v>
      </c>
      <c r="BJ677" s="120">
        <f t="shared" si="437"/>
        <v>17899.557377049179</v>
      </c>
      <c r="BK677" s="83">
        <f t="shared" si="455"/>
        <v>5.7547169811320756E-2</v>
      </c>
      <c r="BL677" s="197"/>
      <c r="BM677" s="172"/>
      <c r="BN677" s="172"/>
      <c r="BO677" s="37" t="s">
        <v>83</v>
      </c>
      <c r="BP677" s="117">
        <v>10452004</v>
      </c>
      <c r="BQ677" s="82">
        <f>IFERROR(BP677/BM668,"-")</f>
        <v>2.4321149439607379E-2</v>
      </c>
      <c r="BR677" s="117">
        <v>26</v>
      </c>
      <c r="BS677" s="82">
        <f>IFERROR(BR677/BN668,"-")</f>
        <v>8.0495356037151702E-2</v>
      </c>
      <c r="BT677" s="120">
        <f t="shared" si="438"/>
        <v>402000.15384615387</v>
      </c>
      <c r="BU677" s="83">
        <f t="shared" si="456"/>
        <v>7.2022160664819951E-2</v>
      </c>
      <c r="BV677" s="197"/>
      <c r="BW677" s="172"/>
      <c r="BX677" s="172"/>
      <c r="BY677" s="37" t="s">
        <v>83</v>
      </c>
      <c r="BZ677" s="117">
        <f t="shared" si="448"/>
        <v>22559737</v>
      </c>
      <c r="CA677" s="82">
        <f>IFERROR(BZ677/BW668,"-")</f>
        <v>1.9810641238056361E-3</v>
      </c>
      <c r="CB677" s="117">
        <f t="shared" si="449"/>
        <v>562</v>
      </c>
      <c r="CC677" s="82">
        <f>IFERROR(CB677/BX668,"-")</f>
        <v>4.7679647068804613E-2</v>
      </c>
      <c r="CD677" s="120">
        <f t="shared" si="439"/>
        <v>40141.880782918146</v>
      </c>
      <c r="CE677" s="83">
        <f t="shared" si="457"/>
        <v>4.4412833886518094E-2</v>
      </c>
    </row>
    <row r="678" spans="2:83" s="31" customFormat="1" ht="13.15" customHeight="1">
      <c r="B678" s="216"/>
      <c r="C678" s="175"/>
      <c r="D678" s="197"/>
      <c r="E678" s="172"/>
      <c r="F678" s="172"/>
      <c r="G678" s="37" t="s">
        <v>85</v>
      </c>
      <c r="H678" s="117">
        <v>58257</v>
      </c>
      <c r="I678" s="82">
        <f>IFERROR(H678/E668,"-")</f>
        <v>4.3601534499788079E-4</v>
      </c>
      <c r="J678" s="117">
        <v>1</v>
      </c>
      <c r="K678" s="82">
        <f>IFERROR(J678/F668,"-")</f>
        <v>1.2345679012345678E-2</v>
      </c>
      <c r="L678" s="120">
        <f t="shared" si="432"/>
        <v>58257</v>
      </c>
      <c r="M678" s="83">
        <f t="shared" si="450"/>
        <v>1.1494252873563218E-2</v>
      </c>
      <c r="N678" s="197"/>
      <c r="O678" s="172"/>
      <c r="P678" s="172"/>
      <c r="Q678" s="37" t="s">
        <v>85</v>
      </c>
      <c r="R678" s="117">
        <v>3296</v>
      </c>
      <c r="S678" s="82">
        <f>IFERROR(R678/O668,"-")</f>
        <v>1.2654552747946111E-5</v>
      </c>
      <c r="T678" s="117">
        <v>1</v>
      </c>
      <c r="U678" s="82">
        <f>IFERROR(T678/P668,"-")</f>
        <v>6.5789473684210523E-3</v>
      </c>
      <c r="V678" s="120">
        <f t="shared" si="433"/>
        <v>3296</v>
      </c>
      <c r="W678" s="83">
        <f t="shared" si="451"/>
        <v>6.41025641025641E-3</v>
      </c>
      <c r="X678" s="197"/>
      <c r="Y678" s="172"/>
      <c r="Z678" s="172"/>
      <c r="AA678" s="37" t="s">
        <v>85</v>
      </c>
      <c r="AB678" s="117">
        <v>1722185</v>
      </c>
      <c r="AC678" s="82">
        <f>IFERROR(AB678/Y668,"-")</f>
        <v>5.0449860715339671E-4</v>
      </c>
      <c r="AD678" s="117">
        <v>19</v>
      </c>
      <c r="AE678" s="82">
        <f>IFERROR(AD678/Z668,"-")</f>
        <v>4.1776605101143359E-3</v>
      </c>
      <c r="AF678" s="120">
        <f t="shared" si="434"/>
        <v>90641.31578947368</v>
      </c>
      <c r="AG678" s="83">
        <f t="shared" si="452"/>
        <v>3.8807189542483661E-3</v>
      </c>
      <c r="AH678" s="197"/>
      <c r="AI678" s="172"/>
      <c r="AJ678" s="172"/>
      <c r="AK678" s="37" t="s">
        <v>85</v>
      </c>
      <c r="AL678" s="117">
        <v>5306366</v>
      </c>
      <c r="AM678" s="82">
        <f>IFERROR(AL678/AI668,"-")</f>
        <v>1.5486755817492165E-3</v>
      </c>
      <c r="AN678" s="117">
        <v>29</v>
      </c>
      <c r="AO678" s="82">
        <f>IFERROR(AN678/AJ668,"-")</f>
        <v>8.4204413472706158E-3</v>
      </c>
      <c r="AP678" s="120">
        <f t="shared" si="435"/>
        <v>182978.13793103449</v>
      </c>
      <c r="AQ678" s="83">
        <f t="shared" si="453"/>
        <v>7.8911564625850344E-3</v>
      </c>
      <c r="AR678" s="197"/>
      <c r="AS678" s="172"/>
      <c r="AT678" s="172"/>
      <c r="AU678" s="37" t="s">
        <v>85</v>
      </c>
      <c r="AV678" s="117">
        <v>2858805</v>
      </c>
      <c r="AW678" s="82">
        <f>IFERROR(AV678/AS668,"-")</f>
        <v>1.1293673141934274E-3</v>
      </c>
      <c r="AX678" s="117">
        <v>23</v>
      </c>
      <c r="AY678" s="82">
        <f>IFERROR(AX678/AT668,"-")</f>
        <v>1.0167992926613616E-2</v>
      </c>
      <c r="AZ678" s="120">
        <f t="shared" si="436"/>
        <v>124295.86956521739</v>
      </c>
      <c r="BA678" s="83">
        <f t="shared" si="454"/>
        <v>9.5080611823067391E-3</v>
      </c>
      <c r="BB678" s="197"/>
      <c r="BC678" s="172"/>
      <c r="BD678" s="172"/>
      <c r="BE678" s="37" t="s">
        <v>85</v>
      </c>
      <c r="BF678" s="117">
        <v>4400272</v>
      </c>
      <c r="BG678" s="82">
        <f>IFERROR(BF678/BC668,"-")</f>
        <v>3.6900005782041197E-3</v>
      </c>
      <c r="BH678" s="117">
        <v>16</v>
      </c>
      <c r="BI678" s="82">
        <f>IFERROR(BH678/BD668,"-")</f>
        <v>1.6376663254861822E-2</v>
      </c>
      <c r="BJ678" s="120">
        <f t="shared" si="437"/>
        <v>275017</v>
      </c>
      <c r="BK678" s="83">
        <f t="shared" si="455"/>
        <v>1.509433962264151E-2</v>
      </c>
      <c r="BL678" s="197"/>
      <c r="BM678" s="172"/>
      <c r="BN678" s="172"/>
      <c r="BO678" s="37" t="s">
        <v>85</v>
      </c>
      <c r="BP678" s="117">
        <v>87221</v>
      </c>
      <c r="BQ678" s="82">
        <f>IFERROR(BP678/BM668,"-")</f>
        <v>2.0295772708008866E-4</v>
      </c>
      <c r="BR678" s="117">
        <v>8</v>
      </c>
      <c r="BS678" s="82">
        <f>IFERROR(BR678/BN668,"-")</f>
        <v>2.4767801857585141E-2</v>
      </c>
      <c r="BT678" s="120">
        <f t="shared" si="438"/>
        <v>10902.625</v>
      </c>
      <c r="BU678" s="83">
        <f t="shared" si="456"/>
        <v>2.2160664819944598E-2</v>
      </c>
      <c r="BV678" s="197"/>
      <c r="BW678" s="172"/>
      <c r="BX678" s="172"/>
      <c r="BY678" s="37" t="s">
        <v>85</v>
      </c>
      <c r="BZ678" s="117">
        <f t="shared" si="448"/>
        <v>14436402</v>
      </c>
      <c r="CA678" s="82">
        <f>IFERROR(BZ678/BW668,"-")</f>
        <v>1.2677203674420466E-3</v>
      </c>
      <c r="CB678" s="117">
        <f t="shared" si="449"/>
        <v>97</v>
      </c>
      <c r="CC678" s="82">
        <f>IFERROR(CB678/BX668,"-")</f>
        <v>8.2294052770000847E-3</v>
      </c>
      <c r="CD678" s="120">
        <f t="shared" si="439"/>
        <v>148828.88659793814</v>
      </c>
      <c r="CE678" s="83">
        <f t="shared" si="457"/>
        <v>7.6655602971392447E-3</v>
      </c>
    </row>
    <row r="679" spans="2:83" s="31" customFormat="1" ht="13.15" customHeight="1">
      <c r="B679" s="216"/>
      <c r="C679" s="175"/>
      <c r="D679" s="197"/>
      <c r="E679" s="172"/>
      <c r="F679" s="172"/>
      <c r="G679" s="37" t="s">
        <v>87</v>
      </c>
      <c r="H679" s="117">
        <v>513451</v>
      </c>
      <c r="I679" s="82">
        <f>IFERROR(H679/E668,"-")</f>
        <v>3.8428431760047189E-3</v>
      </c>
      <c r="J679" s="117">
        <v>1</v>
      </c>
      <c r="K679" s="82">
        <f>IFERROR(J679/F668,"-")</f>
        <v>1.2345679012345678E-2</v>
      </c>
      <c r="L679" s="120">
        <f t="shared" si="432"/>
        <v>513451</v>
      </c>
      <c r="M679" s="83">
        <f t="shared" si="450"/>
        <v>1.1494252873563218E-2</v>
      </c>
      <c r="N679" s="197"/>
      <c r="O679" s="172"/>
      <c r="P679" s="172"/>
      <c r="Q679" s="37" t="s">
        <v>87</v>
      </c>
      <c r="R679" s="117">
        <v>35632</v>
      </c>
      <c r="S679" s="82">
        <f>IFERROR(R679/O668,"-")</f>
        <v>1.3680431538677664E-4</v>
      </c>
      <c r="T679" s="117">
        <v>2</v>
      </c>
      <c r="U679" s="82">
        <f>IFERROR(T679/P668,"-")</f>
        <v>1.3157894736842105E-2</v>
      </c>
      <c r="V679" s="120">
        <f t="shared" si="433"/>
        <v>17816</v>
      </c>
      <c r="W679" s="83">
        <f t="shared" si="451"/>
        <v>1.282051282051282E-2</v>
      </c>
      <c r="X679" s="197"/>
      <c r="Y679" s="172"/>
      <c r="Z679" s="172"/>
      <c r="AA679" s="37" t="s">
        <v>87</v>
      </c>
      <c r="AB679" s="117">
        <v>4424830</v>
      </c>
      <c r="AC679" s="82">
        <f>IFERROR(AB679/Y668,"-")</f>
        <v>1.2962141534681609E-3</v>
      </c>
      <c r="AD679" s="117">
        <v>28</v>
      </c>
      <c r="AE679" s="82">
        <f>IFERROR(AD679/Z668,"-")</f>
        <v>6.156552330694811E-3</v>
      </c>
      <c r="AF679" s="120">
        <f t="shared" si="434"/>
        <v>158029.64285714287</v>
      </c>
      <c r="AG679" s="83">
        <f t="shared" si="452"/>
        <v>5.7189542483660127E-3</v>
      </c>
      <c r="AH679" s="197"/>
      <c r="AI679" s="172"/>
      <c r="AJ679" s="172"/>
      <c r="AK679" s="37" t="s">
        <v>87</v>
      </c>
      <c r="AL679" s="117">
        <v>14064706</v>
      </c>
      <c r="AM679" s="82">
        <f>IFERROR(AL679/AI668,"-")</f>
        <v>4.1048180141893143E-3</v>
      </c>
      <c r="AN679" s="117">
        <v>47</v>
      </c>
      <c r="AO679" s="82">
        <f>IFERROR(AN679/AJ668,"-")</f>
        <v>1.364692218350755E-2</v>
      </c>
      <c r="AP679" s="120">
        <f t="shared" si="435"/>
        <v>299249.06382978725</v>
      </c>
      <c r="AQ679" s="83">
        <f t="shared" si="453"/>
        <v>1.2789115646258504E-2</v>
      </c>
      <c r="AR679" s="197"/>
      <c r="AS679" s="172"/>
      <c r="AT679" s="172"/>
      <c r="AU679" s="37" t="s">
        <v>87</v>
      </c>
      <c r="AV679" s="117">
        <v>27801375</v>
      </c>
      <c r="AW679" s="82">
        <f>IFERROR(AV679/AS668,"-")</f>
        <v>1.0982898174109215E-2</v>
      </c>
      <c r="AX679" s="117">
        <v>66</v>
      </c>
      <c r="AY679" s="82">
        <f>IFERROR(AX679/AT668,"-")</f>
        <v>2.9177718832891247E-2</v>
      </c>
      <c r="AZ679" s="120">
        <f t="shared" si="436"/>
        <v>421232.95454545453</v>
      </c>
      <c r="BA679" s="83">
        <f t="shared" si="454"/>
        <v>2.7284001653575859E-2</v>
      </c>
      <c r="BB679" s="197"/>
      <c r="BC679" s="172"/>
      <c r="BD679" s="172"/>
      <c r="BE679" s="37" t="s">
        <v>87</v>
      </c>
      <c r="BF679" s="117">
        <v>20278765</v>
      </c>
      <c r="BG679" s="82">
        <f>IFERROR(BF679/BC668,"-")</f>
        <v>1.7005461156779731E-2</v>
      </c>
      <c r="BH679" s="117">
        <v>40</v>
      </c>
      <c r="BI679" s="82">
        <f>IFERROR(BH679/BD668,"-")</f>
        <v>4.0941658137154557E-2</v>
      </c>
      <c r="BJ679" s="120">
        <f t="shared" si="437"/>
        <v>506969.125</v>
      </c>
      <c r="BK679" s="83">
        <f t="shared" si="455"/>
        <v>3.7735849056603772E-2</v>
      </c>
      <c r="BL679" s="197"/>
      <c r="BM679" s="172"/>
      <c r="BN679" s="172"/>
      <c r="BO679" s="37" t="s">
        <v>87</v>
      </c>
      <c r="BP679" s="117">
        <v>7523471</v>
      </c>
      <c r="BQ679" s="82">
        <f>IFERROR(BP679/BM668,"-")</f>
        <v>1.7506639157003036E-2</v>
      </c>
      <c r="BR679" s="117">
        <v>18</v>
      </c>
      <c r="BS679" s="82">
        <f>IFERROR(BR679/BN668,"-")</f>
        <v>5.5727554179566562E-2</v>
      </c>
      <c r="BT679" s="120">
        <f t="shared" si="438"/>
        <v>417970.61111111112</v>
      </c>
      <c r="BU679" s="83">
        <f t="shared" si="456"/>
        <v>4.9861495844875349E-2</v>
      </c>
      <c r="BV679" s="197"/>
      <c r="BW679" s="172"/>
      <c r="BX679" s="172"/>
      <c r="BY679" s="37" t="s">
        <v>87</v>
      </c>
      <c r="BZ679" s="117">
        <f t="shared" si="448"/>
        <v>74642230</v>
      </c>
      <c r="CA679" s="82">
        <f>IFERROR(BZ679/BW668,"-")</f>
        <v>6.5546439647700136E-3</v>
      </c>
      <c r="CB679" s="117">
        <f t="shared" si="449"/>
        <v>202</v>
      </c>
      <c r="CC679" s="82">
        <f>IFERROR(CB679/BX668,"-")</f>
        <v>1.7137524391278528E-2</v>
      </c>
      <c r="CD679" s="120">
        <f t="shared" si="439"/>
        <v>369515.99009900988</v>
      </c>
      <c r="CE679" s="83">
        <f t="shared" si="457"/>
        <v>1.5963331752805437E-2</v>
      </c>
    </row>
    <row r="680" spans="2:83" s="31" customFormat="1" ht="13.15" customHeight="1">
      <c r="B680" s="216"/>
      <c r="C680" s="175"/>
      <c r="D680" s="197"/>
      <c r="E680" s="172"/>
      <c r="F680" s="172"/>
      <c r="G680" s="37" t="s">
        <v>89</v>
      </c>
      <c r="H680" s="117">
        <v>1059553</v>
      </c>
      <c r="I680" s="82">
        <f>IFERROR(H680/E668,"-")</f>
        <v>7.9300576212049979E-3</v>
      </c>
      <c r="J680" s="117">
        <v>8</v>
      </c>
      <c r="K680" s="82">
        <f>IFERROR(J680/F668,"-")</f>
        <v>9.8765432098765427E-2</v>
      </c>
      <c r="L680" s="120">
        <f t="shared" si="432"/>
        <v>132444.125</v>
      </c>
      <c r="M680" s="83">
        <f t="shared" si="450"/>
        <v>9.1954022988505746E-2</v>
      </c>
      <c r="N680" s="197"/>
      <c r="O680" s="172"/>
      <c r="P680" s="172"/>
      <c r="Q680" s="37" t="s">
        <v>89</v>
      </c>
      <c r="R680" s="117">
        <v>1724400</v>
      </c>
      <c r="S680" s="82">
        <f>IFERROR(R680/O668,"-")</f>
        <v>6.62060399228103E-3</v>
      </c>
      <c r="T680" s="117">
        <v>18</v>
      </c>
      <c r="U680" s="82">
        <f>IFERROR(T680/P668,"-")</f>
        <v>0.11842105263157894</v>
      </c>
      <c r="V680" s="120">
        <f t="shared" si="433"/>
        <v>95800</v>
      </c>
      <c r="W680" s="83">
        <f t="shared" si="451"/>
        <v>0.11538461538461539</v>
      </c>
      <c r="X680" s="197"/>
      <c r="Y680" s="172"/>
      <c r="Z680" s="172"/>
      <c r="AA680" s="37" t="s">
        <v>89</v>
      </c>
      <c r="AB680" s="117">
        <v>28784758</v>
      </c>
      <c r="AC680" s="82">
        <f>IFERROR(AB680/Y668,"-")</f>
        <v>8.4322359782761976E-3</v>
      </c>
      <c r="AD680" s="117">
        <v>461</v>
      </c>
      <c r="AE680" s="82">
        <f>IFERROR(AD680/Z668,"-")</f>
        <v>0.10136323658751099</v>
      </c>
      <c r="AF680" s="120">
        <f t="shared" si="434"/>
        <v>62439.822125813451</v>
      </c>
      <c r="AG680" s="83">
        <f t="shared" si="452"/>
        <v>9.4158496732026142E-2</v>
      </c>
      <c r="AH680" s="197"/>
      <c r="AI680" s="172"/>
      <c r="AJ680" s="172"/>
      <c r="AK680" s="37" t="s">
        <v>89</v>
      </c>
      <c r="AL680" s="117">
        <v>31110293</v>
      </c>
      <c r="AM680" s="82">
        <f>IFERROR(AL680/AI668,"-")</f>
        <v>9.0796132626666873E-3</v>
      </c>
      <c r="AN680" s="117">
        <v>399</v>
      </c>
      <c r="AO680" s="82">
        <f>IFERROR(AN680/AJ668,"-")</f>
        <v>0.11585365853658537</v>
      </c>
      <c r="AP680" s="120">
        <f t="shared" si="435"/>
        <v>77970.659147869679</v>
      </c>
      <c r="AQ680" s="83">
        <f t="shared" si="453"/>
        <v>0.10857142857142857</v>
      </c>
      <c r="AR680" s="197"/>
      <c r="AS680" s="172"/>
      <c r="AT680" s="172"/>
      <c r="AU680" s="37" t="s">
        <v>89</v>
      </c>
      <c r="AV680" s="117">
        <v>19493835</v>
      </c>
      <c r="AW680" s="82">
        <f>IFERROR(AV680/AS668,"-")</f>
        <v>7.7010149615940326E-3</v>
      </c>
      <c r="AX680" s="117">
        <v>279</v>
      </c>
      <c r="AY680" s="82">
        <f>IFERROR(AX680/AT668,"-")</f>
        <v>0.123342175066313</v>
      </c>
      <c r="AZ680" s="120">
        <f t="shared" si="436"/>
        <v>69870.37634408602</v>
      </c>
      <c r="BA680" s="83">
        <f t="shared" si="454"/>
        <v>0.11533691608102521</v>
      </c>
      <c r="BB680" s="197"/>
      <c r="BC680" s="172"/>
      <c r="BD680" s="172"/>
      <c r="BE680" s="37" t="s">
        <v>89</v>
      </c>
      <c r="BF680" s="117">
        <v>7676776</v>
      </c>
      <c r="BG680" s="82">
        <f>IFERROR(BF680/BC668,"-")</f>
        <v>6.4376265555273655E-3</v>
      </c>
      <c r="BH680" s="117">
        <v>103</v>
      </c>
      <c r="BI680" s="82">
        <f>IFERROR(BH680/BD668,"-")</f>
        <v>0.10542476970317298</v>
      </c>
      <c r="BJ680" s="120">
        <f t="shared" si="437"/>
        <v>74531.805825242714</v>
      </c>
      <c r="BK680" s="83">
        <f t="shared" si="455"/>
        <v>9.7169811320754723E-2</v>
      </c>
      <c r="BL680" s="197"/>
      <c r="BM680" s="172"/>
      <c r="BN680" s="172"/>
      <c r="BO680" s="37" t="s">
        <v>89</v>
      </c>
      <c r="BP680" s="117">
        <v>2095722</v>
      </c>
      <c r="BQ680" s="82">
        <f>IFERROR(BP680/BM668,"-")</f>
        <v>4.8766119823406926E-3</v>
      </c>
      <c r="BR680" s="117">
        <v>51</v>
      </c>
      <c r="BS680" s="82">
        <f>IFERROR(BR680/BN668,"-")</f>
        <v>0.15789473684210525</v>
      </c>
      <c r="BT680" s="120">
        <f t="shared" si="438"/>
        <v>41092.588235294119</v>
      </c>
      <c r="BU680" s="83">
        <f t="shared" si="456"/>
        <v>0.14127423822714683</v>
      </c>
      <c r="BV680" s="197"/>
      <c r="BW680" s="172"/>
      <c r="BX680" s="172"/>
      <c r="BY680" s="37" t="s">
        <v>89</v>
      </c>
      <c r="BZ680" s="117">
        <f t="shared" si="448"/>
        <v>91945337</v>
      </c>
      <c r="CA680" s="82">
        <f>IFERROR(BZ680/BW668,"-")</f>
        <v>8.0741015944431858E-3</v>
      </c>
      <c r="CB680" s="117">
        <f t="shared" si="449"/>
        <v>1319</v>
      </c>
      <c r="CC680" s="82">
        <f>IFERROR(CB680/BX668,"-")</f>
        <v>0.11190294392126919</v>
      </c>
      <c r="CD680" s="120">
        <f t="shared" si="439"/>
        <v>69708.367702805161</v>
      </c>
      <c r="CE680" s="83">
        <f t="shared" si="457"/>
        <v>0.10423581476213055</v>
      </c>
    </row>
    <row r="681" spans="2:83" s="31" customFormat="1" ht="13.15" customHeight="1">
      <c r="B681" s="216"/>
      <c r="C681" s="175"/>
      <c r="D681" s="197"/>
      <c r="E681" s="172"/>
      <c r="F681" s="172"/>
      <c r="G681" s="37" t="s">
        <v>91</v>
      </c>
      <c r="H681" s="117">
        <v>3119614</v>
      </c>
      <c r="I681" s="82">
        <f>IFERROR(H681/E668,"-")</f>
        <v>2.3348259856673343E-2</v>
      </c>
      <c r="J681" s="117">
        <v>2</v>
      </c>
      <c r="K681" s="82">
        <f>IFERROR(J681/F668,"-")</f>
        <v>2.4691358024691357E-2</v>
      </c>
      <c r="L681" s="120">
        <f t="shared" si="432"/>
        <v>1559807</v>
      </c>
      <c r="M681" s="83">
        <f t="shared" si="450"/>
        <v>2.2988505747126436E-2</v>
      </c>
      <c r="N681" s="197"/>
      <c r="O681" s="172"/>
      <c r="P681" s="172"/>
      <c r="Q681" s="37" t="s">
        <v>91</v>
      </c>
      <c r="R681" s="117">
        <v>22281175</v>
      </c>
      <c r="S681" s="82">
        <f>IFERROR(R681/O668,"-")</f>
        <v>8.5545602039963045E-2</v>
      </c>
      <c r="T681" s="117">
        <v>16</v>
      </c>
      <c r="U681" s="82">
        <f>IFERROR(T681/P668,"-")</f>
        <v>0.10526315789473684</v>
      </c>
      <c r="V681" s="120">
        <f t="shared" si="433"/>
        <v>1392573.4375</v>
      </c>
      <c r="W681" s="83">
        <f t="shared" si="451"/>
        <v>0.10256410256410256</v>
      </c>
      <c r="X681" s="197"/>
      <c r="Y681" s="172"/>
      <c r="Z681" s="172"/>
      <c r="AA681" s="37" t="s">
        <v>91</v>
      </c>
      <c r="AB681" s="117">
        <v>112490308</v>
      </c>
      <c r="AC681" s="82">
        <f>IFERROR(AB681/Y668,"-")</f>
        <v>3.2953024038797574E-2</v>
      </c>
      <c r="AD681" s="117">
        <v>292</v>
      </c>
      <c r="AE681" s="82">
        <f>IFERROR(AD681/Z668,"-")</f>
        <v>6.4204045734388746E-2</v>
      </c>
      <c r="AF681" s="120">
        <f t="shared" si="434"/>
        <v>385240.78082191781</v>
      </c>
      <c r="AG681" s="83">
        <f t="shared" si="452"/>
        <v>5.9640522875816997E-2</v>
      </c>
      <c r="AH681" s="197"/>
      <c r="AI681" s="172"/>
      <c r="AJ681" s="172"/>
      <c r="AK681" s="37" t="s">
        <v>91</v>
      </c>
      <c r="AL681" s="117">
        <v>192562635</v>
      </c>
      <c r="AM681" s="82">
        <f>IFERROR(AL681/AI668,"-")</f>
        <v>5.6199864612012637E-2</v>
      </c>
      <c r="AN681" s="117">
        <v>491</v>
      </c>
      <c r="AO681" s="82">
        <f>IFERROR(AN681/AJ668,"-")</f>
        <v>0.14256678281068524</v>
      </c>
      <c r="AP681" s="120">
        <f t="shared" si="435"/>
        <v>392184.59266802442</v>
      </c>
      <c r="AQ681" s="83">
        <f t="shared" si="453"/>
        <v>0.13360544217687076</v>
      </c>
      <c r="AR681" s="197"/>
      <c r="AS681" s="172"/>
      <c r="AT681" s="172"/>
      <c r="AU681" s="37" t="s">
        <v>91</v>
      </c>
      <c r="AV681" s="117">
        <v>237244836</v>
      </c>
      <c r="AW681" s="82">
        <f>IFERROR(AV681/AS668,"-")</f>
        <v>9.3723273619424952E-2</v>
      </c>
      <c r="AX681" s="117">
        <v>519</v>
      </c>
      <c r="AY681" s="82">
        <f>IFERROR(AX681/AT668,"-")</f>
        <v>0.22944297082228116</v>
      </c>
      <c r="AZ681" s="120">
        <f t="shared" si="436"/>
        <v>457119.14450867049</v>
      </c>
      <c r="BA681" s="83">
        <f t="shared" si="454"/>
        <v>0.21455146754857379</v>
      </c>
      <c r="BB681" s="197"/>
      <c r="BC681" s="172"/>
      <c r="BD681" s="172"/>
      <c r="BE681" s="37" t="s">
        <v>91</v>
      </c>
      <c r="BF681" s="117">
        <v>100357160</v>
      </c>
      <c r="BG681" s="82">
        <f>IFERROR(BF681/BC668,"-")</f>
        <v>8.4157974422245568E-2</v>
      </c>
      <c r="BH681" s="117">
        <v>276</v>
      </c>
      <c r="BI681" s="82">
        <f>IFERROR(BH681/BD668,"-")</f>
        <v>0.28249744114636643</v>
      </c>
      <c r="BJ681" s="120">
        <f t="shared" si="437"/>
        <v>363612.89855072461</v>
      </c>
      <c r="BK681" s="83">
        <f t="shared" si="455"/>
        <v>0.26037735849056604</v>
      </c>
      <c r="BL681" s="197"/>
      <c r="BM681" s="172"/>
      <c r="BN681" s="172"/>
      <c r="BO681" s="37" t="s">
        <v>91</v>
      </c>
      <c r="BP681" s="117">
        <v>31687536</v>
      </c>
      <c r="BQ681" s="82">
        <f>IFERROR(BP681/BM668,"-")</f>
        <v>7.3734883609778423E-2</v>
      </c>
      <c r="BR681" s="117">
        <v>96</v>
      </c>
      <c r="BS681" s="82">
        <f>IFERROR(BR681/BN668,"-")</f>
        <v>0.29721362229102166</v>
      </c>
      <c r="BT681" s="120">
        <f t="shared" si="438"/>
        <v>330078.5</v>
      </c>
      <c r="BU681" s="83">
        <f t="shared" si="456"/>
        <v>0.26592797783933519</v>
      </c>
      <c r="BV681" s="197"/>
      <c r="BW681" s="172"/>
      <c r="BX681" s="172"/>
      <c r="BY681" s="37" t="s">
        <v>91</v>
      </c>
      <c r="BZ681" s="117">
        <f t="shared" si="448"/>
        <v>699743264</v>
      </c>
      <c r="CA681" s="82">
        <f>IFERROR(BZ681/BW668,"-")</f>
        <v>6.1447359789037252E-2</v>
      </c>
      <c r="CB681" s="117">
        <f t="shared" si="449"/>
        <v>1692</v>
      </c>
      <c r="CC681" s="82">
        <f>IFERROR(CB681/BX668,"-")</f>
        <v>0.14354797658437263</v>
      </c>
      <c r="CD681" s="120">
        <f t="shared" si="439"/>
        <v>413559.84869976359</v>
      </c>
      <c r="CE681" s="83">
        <f t="shared" si="457"/>
        <v>0.1337126600284495</v>
      </c>
    </row>
    <row r="682" spans="2:83" s="31" customFormat="1" ht="13.15" customHeight="1">
      <c r="B682" s="216"/>
      <c r="C682" s="175"/>
      <c r="D682" s="197"/>
      <c r="E682" s="172"/>
      <c r="F682" s="172"/>
      <c r="G682" s="37" t="s">
        <v>95</v>
      </c>
      <c r="H682" s="117">
        <v>1238936</v>
      </c>
      <c r="I682" s="82">
        <f>IFERROR(H682/E668,"-")</f>
        <v>9.2726214441233579E-3</v>
      </c>
      <c r="J682" s="117">
        <v>3</v>
      </c>
      <c r="K682" s="82">
        <f>IFERROR(J682/F668,"-")</f>
        <v>3.7037037037037035E-2</v>
      </c>
      <c r="L682" s="120">
        <f t="shared" si="432"/>
        <v>412978.66666666669</v>
      </c>
      <c r="M682" s="83">
        <f t="shared" si="450"/>
        <v>3.4482758620689655E-2</v>
      </c>
      <c r="N682" s="197"/>
      <c r="O682" s="172"/>
      <c r="P682" s="172"/>
      <c r="Q682" s="37" t="s">
        <v>95</v>
      </c>
      <c r="R682" s="117">
        <v>1342222</v>
      </c>
      <c r="S682" s="82">
        <f>IFERROR(R682/O668,"-")</f>
        <v>5.153282493462902E-3</v>
      </c>
      <c r="T682" s="117">
        <v>20</v>
      </c>
      <c r="U682" s="82">
        <f>IFERROR(T682/P668,"-")</f>
        <v>0.13157894736842105</v>
      </c>
      <c r="V682" s="120">
        <f t="shared" si="433"/>
        <v>67111.100000000006</v>
      </c>
      <c r="W682" s="83">
        <f t="shared" si="451"/>
        <v>0.12820512820512819</v>
      </c>
      <c r="X682" s="197"/>
      <c r="Y682" s="172"/>
      <c r="Z682" s="172"/>
      <c r="AA682" s="37" t="s">
        <v>95</v>
      </c>
      <c r="AB682" s="117">
        <v>30827785</v>
      </c>
      <c r="AC682" s="82">
        <f>IFERROR(AB682/Y668,"-")</f>
        <v>9.03072236381363E-3</v>
      </c>
      <c r="AD682" s="117">
        <v>294</v>
      </c>
      <c r="AE682" s="82">
        <f>IFERROR(AD682/Z668,"-")</f>
        <v>6.464379947229551E-2</v>
      </c>
      <c r="AF682" s="120">
        <f t="shared" si="434"/>
        <v>104856.41156462584</v>
      </c>
      <c r="AG682" s="83">
        <f t="shared" si="452"/>
        <v>6.0049019607843139E-2</v>
      </c>
      <c r="AH682" s="197"/>
      <c r="AI682" s="172"/>
      <c r="AJ682" s="172"/>
      <c r="AK682" s="37" t="s">
        <v>95</v>
      </c>
      <c r="AL682" s="117">
        <v>26615170</v>
      </c>
      <c r="AM682" s="82">
        <f>IFERROR(AL682/AI668,"-")</f>
        <v>7.7677008866528039E-3</v>
      </c>
      <c r="AN682" s="117">
        <v>274</v>
      </c>
      <c r="AO682" s="82">
        <f>IFERROR(AN682/AJ668,"-")</f>
        <v>7.9558652729384435E-2</v>
      </c>
      <c r="AP682" s="120">
        <f t="shared" si="435"/>
        <v>97135.656934306564</v>
      </c>
      <c r="AQ682" s="83">
        <f t="shared" si="453"/>
        <v>7.4557823129251702E-2</v>
      </c>
      <c r="AR682" s="197"/>
      <c r="AS682" s="172"/>
      <c r="AT682" s="172"/>
      <c r="AU682" s="37" t="s">
        <v>95</v>
      </c>
      <c r="AV682" s="117">
        <v>19369918</v>
      </c>
      <c r="AW682" s="82">
        <f>IFERROR(AV682/AS668,"-")</f>
        <v>7.652061706834472E-3</v>
      </c>
      <c r="AX682" s="117">
        <v>223</v>
      </c>
      <c r="AY682" s="82">
        <f>IFERROR(AX682/AT668,"-")</f>
        <v>9.8585322723253752E-2</v>
      </c>
      <c r="AZ682" s="120">
        <f t="shared" si="436"/>
        <v>86860.618834080713</v>
      </c>
      <c r="BA682" s="83">
        <f t="shared" si="454"/>
        <v>9.2186854071930543E-2</v>
      </c>
      <c r="BB682" s="197"/>
      <c r="BC682" s="172"/>
      <c r="BD682" s="172"/>
      <c r="BE682" s="37" t="s">
        <v>95</v>
      </c>
      <c r="BF682" s="117">
        <v>6984270</v>
      </c>
      <c r="BG682" s="82">
        <f>IFERROR(BF682/BC668,"-")</f>
        <v>5.8569016502465505E-3</v>
      </c>
      <c r="BH682" s="117">
        <v>72</v>
      </c>
      <c r="BI682" s="82">
        <f>IFERROR(BH682/BD668,"-")</f>
        <v>7.3694984646878195E-2</v>
      </c>
      <c r="BJ682" s="120">
        <f t="shared" si="437"/>
        <v>97003.75</v>
      </c>
      <c r="BK682" s="83">
        <f t="shared" si="455"/>
        <v>6.7924528301886791E-2</v>
      </c>
      <c r="BL682" s="197"/>
      <c r="BM682" s="172"/>
      <c r="BN682" s="172"/>
      <c r="BO682" s="37" t="s">
        <v>95</v>
      </c>
      <c r="BP682" s="117">
        <v>833422</v>
      </c>
      <c r="BQ682" s="82">
        <f>IFERROR(BP682/BM668,"-")</f>
        <v>1.9393200584554369E-3</v>
      </c>
      <c r="BR682" s="117">
        <v>20</v>
      </c>
      <c r="BS682" s="82">
        <f>IFERROR(BR682/BN668,"-")</f>
        <v>6.1919504643962849E-2</v>
      </c>
      <c r="BT682" s="120">
        <f t="shared" si="438"/>
        <v>41671.1</v>
      </c>
      <c r="BU682" s="83">
        <f t="shared" si="456"/>
        <v>5.5401662049861494E-2</v>
      </c>
      <c r="BV682" s="197"/>
      <c r="BW682" s="172"/>
      <c r="BX682" s="172"/>
      <c r="BY682" s="37" t="s">
        <v>95</v>
      </c>
      <c r="BZ682" s="117">
        <f t="shared" si="448"/>
        <v>87211723</v>
      </c>
      <c r="CA682" s="82">
        <f>IFERROR(BZ682/BW668,"-")</f>
        <v>7.6584233056695141E-3</v>
      </c>
      <c r="CB682" s="117">
        <f t="shared" si="449"/>
        <v>906</v>
      </c>
      <c r="CC682" s="82">
        <f>IFERROR(CB682/BX668,"-")</f>
        <v>7.6864342071773992E-2</v>
      </c>
      <c r="CD682" s="120">
        <f t="shared" si="439"/>
        <v>96260.179911699786</v>
      </c>
      <c r="CE682" s="83">
        <f t="shared" si="457"/>
        <v>7.1597913703176863E-2</v>
      </c>
    </row>
    <row r="683" spans="2:83" s="31" customFormat="1" ht="13.15" customHeight="1">
      <c r="B683" s="216"/>
      <c r="C683" s="175"/>
      <c r="D683" s="197"/>
      <c r="E683" s="172"/>
      <c r="F683" s="172"/>
      <c r="G683" s="38" t="s">
        <v>93</v>
      </c>
      <c r="H683" s="118">
        <v>16007</v>
      </c>
      <c r="I683" s="84">
        <f>IFERROR(H683/E668,"-")</f>
        <v>1.1980187148979656E-4</v>
      </c>
      <c r="J683" s="118">
        <v>5</v>
      </c>
      <c r="K683" s="84">
        <f>IFERROR(J683/F668,"-")</f>
        <v>6.1728395061728392E-2</v>
      </c>
      <c r="L683" s="121">
        <f t="shared" si="432"/>
        <v>3201.4</v>
      </c>
      <c r="M683" s="87">
        <f t="shared" si="450"/>
        <v>5.7471264367816091E-2</v>
      </c>
      <c r="N683" s="197"/>
      <c r="O683" s="172"/>
      <c r="P683" s="172"/>
      <c r="Q683" s="38" t="s">
        <v>93</v>
      </c>
      <c r="R683" s="118">
        <v>100225</v>
      </c>
      <c r="S683" s="84">
        <f>IFERROR(R683/O668,"-")</f>
        <v>3.8480053069262713E-4</v>
      </c>
      <c r="T683" s="118">
        <v>17</v>
      </c>
      <c r="U683" s="84">
        <f>IFERROR(T683/P668,"-")</f>
        <v>0.1118421052631579</v>
      </c>
      <c r="V683" s="121">
        <f t="shared" si="433"/>
        <v>5895.588235294118</v>
      </c>
      <c r="W683" s="87">
        <f t="shared" si="451"/>
        <v>0.10897435897435898</v>
      </c>
      <c r="X683" s="197"/>
      <c r="Y683" s="172"/>
      <c r="Z683" s="172"/>
      <c r="AA683" s="38" t="s">
        <v>93</v>
      </c>
      <c r="AB683" s="118">
        <v>3829606</v>
      </c>
      <c r="AC683" s="84">
        <f>IFERROR(AB683/Y668,"-")</f>
        <v>1.121848635858686E-3</v>
      </c>
      <c r="AD683" s="118">
        <v>359</v>
      </c>
      <c r="AE683" s="84">
        <f>IFERROR(AD683/Z668,"-")</f>
        <v>7.8935795954265614E-2</v>
      </c>
      <c r="AF683" s="121">
        <f t="shared" si="434"/>
        <v>10667.426183844011</v>
      </c>
      <c r="AG683" s="87">
        <f t="shared" si="452"/>
        <v>7.3325163398692814E-2</v>
      </c>
      <c r="AH683" s="197"/>
      <c r="AI683" s="172"/>
      <c r="AJ683" s="172"/>
      <c r="AK683" s="38" t="s">
        <v>93</v>
      </c>
      <c r="AL683" s="118">
        <v>6231507</v>
      </c>
      <c r="AM683" s="84">
        <f>IFERROR(AL683/AI668,"-")</f>
        <v>1.8186801906237367E-3</v>
      </c>
      <c r="AN683" s="118">
        <v>366</v>
      </c>
      <c r="AO683" s="84">
        <f>IFERROR(AN683/AJ668,"-")</f>
        <v>0.10627177700348432</v>
      </c>
      <c r="AP683" s="121">
        <f t="shared" si="435"/>
        <v>17025.975409836065</v>
      </c>
      <c r="AQ683" s="87">
        <f t="shared" si="453"/>
        <v>9.9591836734693878E-2</v>
      </c>
      <c r="AR683" s="197"/>
      <c r="AS683" s="172"/>
      <c r="AT683" s="172"/>
      <c r="AU683" s="38" t="s">
        <v>93</v>
      </c>
      <c r="AV683" s="118">
        <v>4569070</v>
      </c>
      <c r="AW683" s="84">
        <f>IFERROR(AV683/AS668,"-")</f>
        <v>1.8050053481303422E-3</v>
      </c>
      <c r="AX683" s="118">
        <v>281</v>
      </c>
      <c r="AY683" s="84">
        <f>IFERROR(AX683/AT668,"-")</f>
        <v>0.1242263483642794</v>
      </c>
      <c r="AZ683" s="121">
        <f t="shared" si="436"/>
        <v>16260.035587188611</v>
      </c>
      <c r="BA683" s="87">
        <f t="shared" si="454"/>
        <v>0.11616370400992146</v>
      </c>
      <c r="BB683" s="197"/>
      <c r="BC683" s="172"/>
      <c r="BD683" s="172"/>
      <c r="BE683" s="38" t="s">
        <v>93</v>
      </c>
      <c r="BF683" s="118">
        <v>4002542</v>
      </c>
      <c r="BG683" s="84">
        <f>IFERROR(BF683/BC668,"-")</f>
        <v>3.3564703032644967E-3</v>
      </c>
      <c r="BH683" s="118">
        <v>144</v>
      </c>
      <c r="BI683" s="84">
        <f>IFERROR(BH683/BD668,"-")</f>
        <v>0.14738996929375639</v>
      </c>
      <c r="BJ683" s="121">
        <f t="shared" si="437"/>
        <v>27795.430555555555</v>
      </c>
      <c r="BK683" s="87">
        <f t="shared" si="455"/>
        <v>0.13584905660377358</v>
      </c>
      <c r="BL683" s="197"/>
      <c r="BM683" s="172"/>
      <c r="BN683" s="172"/>
      <c r="BO683" s="38" t="s">
        <v>93</v>
      </c>
      <c r="BP683" s="118">
        <v>2133156</v>
      </c>
      <c r="BQ683" s="84">
        <f>IFERROR(BP683/BM668,"-")</f>
        <v>4.9637185226866654E-3</v>
      </c>
      <c r="BR683" s="118">
        <v>44</v>
      </c>
      <c r="BS683" s="84">
        <f>IFERROR(BR683/BN668,"-")</f>
        <v>0.13622291021671826</v>
      </c>
      <c r="BT683" s="121">
        <f t="shared" si="438"/>
        <v>48480.818181818184</v>
      </c>
      <c r="BU683" s="87">
        <f t="shared" si="456"/>
        <v>0.12188365650969529</v>
      </c>
      <c r="BV683" s="197"/>
      <c r="BW683" s="172"/>
      <c r="BX683" s="172"/>
      <c r="BY683" s="38" t="s">
        <v>93</v>
      </c>
      <c r="BZ683" s="118">
        <f t="shared" si="448"/>
        <v>20882113</v>
      </c>
      <c r="CA683" s="84">
        <f>IFERROR(BZ683/BW668,"-")</f>
        <v>1.8337449986032765E-3</v>
      </c>
      <c r="CB683" s="118">
        <f t="shared" si="449"/>
        <v>1216</v>
      </c>
      <c r="CC683" s="84">
        <f>IFERROR(CB683/BX668,"-")</f>
        <v>0.10316450326631034</v>
      </c>
      <c r="CD683" s="121">
        <f t="shared" si="439"/>
        <v>17172.79029605263</v>
      </c>
      <c r="CE683" s="87">
        <f t="shared" si="457"/>
        <v>9.6096096096096095E-2</v>
      </c>
    </row>
    <row r="684" spans="2:83" s="31" customFormat="1" ht="13.15" customHeight="1">
      <c r="B684" s="216"/>
      <c r="C684" s="176"/>
      <c r="D684" s="198"/>
      <c r="E684" s="173"/>
      <c r="F684" s="173"/>
      <c r="G684" s="39" t="s">
        <v>100</v>
      </c>
      <c r="H684" s="114">
        <f>SUM(H668:H683)</f>
        <v>9859985</v>
      </c>
      <c r="I684" s="84">
        <f>IFERROR(H684/E668,"-")</f>
        <v>7.3795505457694865E-2</v>
      </c>
      <c r="J684" s="118">
        <v>55</v>
      </c>
      <c r="K684" s="84">
        <f>IFERROR(J684/F668,"-")</f>
        <v>0.67901234567901236</v>
      </c>
      <c r="L684" s="121">
        <f t="shared" si="432"/>
        <v>179272.45454545456</v>
      </c>
      <c r="M684" s="88">
        <f t="shared" si="450"/>
        <v>0.63218390804597702</v>
      </c>
      <c r="N684" s="198"/>
      <c r="O684" s="173"/>
      <c r="P684" s="173"/>
      <c r="Q684" s="39" t="s">
        <v>100</v>
      </c>
      <c r="R684" s="114">
        <f>SUM(R668:R683)</f>
        <v>55497368</v>
      </c>
      <c r="S684" s="84">
        <f>IFERROR(R684/O668,"-")</f>
        <v>0.21307474840053903</v>
      </c>
      <c r="T684" s="118">
        <v>123</v>
      </c>
      <c r="U684" s="84">
        <f>IFERROR(T684/P668,"-")</f>
        <v>0.80921052631578949</v>
      </c>
      <c r="V684" s="121">
        <f t="shared" si="433"/>
        <v>451198.11382113822</v>
      </c>
      <c r="W684" s="88">
        <f t="shared" si="451"/>
        <v>0.78846153846153844</v>
      </c>
      <c r="X684" s="198"/>
      <c r="Y684" s="173"/>
      <c r="Z684" s="173"/>
      <c r="AA684" s="39" t="s">
        <v>100</v>
      </c>
      <c r="AB684" s="114">
        <f>SUM(AB668:AB683)</f>
        <v>641172460</v>
      </c>
      <c r="AC684" s="84">
        <f>IFERROR(AB684/Y668,"-")</f>
        <v>0.18782570572564328</v>
      </c>
      <c r="AD684" s="118">
        <v>3223</v>
      </c>
      <c r="AE684" s="84">
        <f>IFERROR(AD684/Z668,"-")</f>
        <v>0.70866314863676338</v>
      </c>
      <c r="AF684" s="121">
        <f t="shared" si="434"/>
        <v>198936.53738752715</v>
      </c>
      <c r="AG684" s="88">
        <f t="shared" si="452"/>
        <v>0.65829248366013071</v>
      </c>
      <c r="AH684" s="198"/>
      <c r="AI684" s="173"/>
      <c r="AJ684" s="173"/>
      <c r="AK684" s="39" t="s">
        <v>100</v>
      </c>
      <c r="AL684" s="114">
        <f>SUM(AL668:AL683)</f>
        <v>843069626</v>
      </c>
      <c r="AM684" s="84">
        <f>IFERROR(AL684/AI668,"-")</f>
        <v>0.24605188249371499</v>
      </c>
      <c r="AN684" s="118">
        <v>2802</v>
      </c>
      <c r="AO684" s="84">
        <f>IFERROR(AN684/AJ668,"-")</f>
        <v>0.81358885017421601</v>
      </c>
      <c r="AP684" s="121">
        <f t="shared" si="435"/>
        <v>300881.37972876517</v>
      </c>
      <c r="AQ684" s="88">
        <f t="shared" si="453"/>
        <v>0.76244897959183677</v>
      </c>
      <c r="AR684" s="198"/>
      <c r="AS684" s="173"/>
      <c r="AT684" s="173"/>
      <c r="AU684" s="39" t="s">
        <v>100</v>
      </c>
      <c r="AV684" s="114">
        <f>SUM(AV668:AV683)</f>
        <v>758360181</v>
      </c>
      <c r="AW684" s="84">
        <f>IFERROR(AV684/AS668,"-")</f>
        <v>0.29958923424550166</v>
      </c>
      <c r="AX684" s="118">
        <v>1957</v>
      </c>
      <c r="AY684" s="84">
        <f>IFERROR(AX684/AT668,"-")</f>
        <v>0.86516357206012373</v>
      </c>
      <c r="AZ684" s="121">
        <f t="shared" si="436"/>
        <v>387511.58967807872</v>
      </c>
      <c r="BA684" s="88">
        <f t="shared" si="454"/>
        <v>0.80901198842496902</v>
      </c>
      <c r="BB684" s="198"/>
      <c r="BC684" s="173"/>
      <c r="BD684" s="173"/>
      <c r="BE684" s="39" t="s">
        <v>100</v>
      </c>
      <c r="BF684" s="114">
        <f>SUM(BF668:BF683)</f>
        <v>356153384</v>
      </c>
      <c r="BG684" s="84">
        <f>IFERROR(BF684/BC668,"-")</f>
        <v>0.29866476274406534</v>
      </c>
      <c r="BH684" s="118">
        <v>828</v>
      </c>
      <c r="BI684" s="84">
        <f>IFERROR(BH684/BD668,"-")</f>
        <v>0.8474923234390993</v>
      </c>
      <c r="BJ684" s="121">
        <f t="shared" si="437"/>
        <v>430136.93719806761</v>
      </c>
      <c r="BK684" s="88">
        <f t="shared" si="455"/>
        <v>0.78113207547169816</v>
      </c>
      <c r="BL684" s="198"/>
      <c r="BM684" s="173"/>
      <c r="BN684" s="173"/>
      <c r="BO684" s="39" t="s">
        <v>100</v>
      </c>
      <c r="BP684" s="114">
        <f>SUM(BP668:BP683)</f>
        <v>124909886</v>
      </c>
      <c r="BQ684" s="84">
        <f>IFERROR(BP684/BM668,"-")</f>
        <v>0.29065737095874833</v>
      </c>
      <c r="BR684" s="118">
        <v>269</v>
      </c>
      <c r="BS684" s="84">
        <f>IFERROR(BR684/BN668,"-")</f>
        <v>0.83281733746130027</v>
      </c>
      <c r="BT684" s="121">
        <f t="shared" si="438"/>
        <v>464349.01858736057</v>
      </c>
      <c r="BU684" s="88">
        <f t="shared" si="456"/>
        <v>0.74515235457063711</v>
      </c>
      <c r="BV684" s="198"/>
      <c r="BW684" s="173"/>
      <c r="BX684" s="173"/>
      <c r="BY684" s="39" t="s">
        <v>100</v>
      </c>
      <c r="BZ684" s="114">
        <f t="shared" si="448"/>
        <v>2789022890</v>
      </c>
      <c r="CA684" s="84">
        <f>IFERROR(BZ684/BW668,"-")</f>
        <v>0.24491567378873758</v>
      </c>
      <c r="CB684" s="114">
        <f t="shared" si="449"/>
        <v>9257</v>
      </c>
      <c r="CC684" s="84">
        <f>IFERROR(CB684/BX668,"-")</f>
        <v>0.78535674896071939</v>
      </c>
      <c r="CD684" s="121">
        <f t="shared" si="439"/>
        <v>301287.98638867884</v>
      </c>
      <c r="CE684" s="88">
        <f t="shared" si="457"/>
        <v>0.73154733681049466</v>
      </c>
    </row>
    <row r="685" spans="2:83" s="31" customFormat="1" ht="13.15" customHeight="1">
      <c r="B685" s="216">
        <v>41</v>
      </c>
      <c r="C685" s="174" t="s">
        <v>13</v>
      </c>
      <c r="D685" s="196">
        <f>CI45</f>
        <v>45</v>
      </c>
      <c r="E685" s="171">
        <v>92336980</v>
      </c>
      <c r="F685" s="171">
        <v>43</v>
      </c>
      <c r="G685" s="35" t="s">
        <v>66</v>
      </c>
      <c r="H685" s="124">
        <v>215336</v>
      </c>
      <c r="I685" s="80">
        <f>IFERROR(H685/E685,"-")</f>
        <v>2.3320667407576031E-3</v>
      </c>
      <c r="J685" s="124">
        <v>6</v>
      </c>
      <c r="K685" s="80">
        <f>IFERROR(J685/F685,"-")</f>
        <v>0.13953488372093023</v>
      </c>
      <c r="L685" s="119">
        <f t="shared" si="432"/>
        <v>35889.333333333336</v>
      </c>
      <c r="M685" s="81">
        <f t="shared" ref="M685:M701" si="458">IFERROR(J685/$CI$45,"-")</f>
        <v>0.13333333333333333</v>
      </c>
      <c r="N685" s="196">
        <f>CJ45</f>
        <v>128</v>
      </c>
      <c r="O685" s="171">
        <v>263816110</v>
      </c>
      <c r="P685" s="171">
        <v>120</v>
      </c>
      <c r="Q685" s="35" t="s">
        <v>66</v>
      </c>
      <c r="R685" s="124">
        <v>1214792</v>
      </c>
      <c r="S685" s="80">
        <f>IFERROR(R685/O685,"-")</f>
        <v>4.6046922608327448E-3</v>
      </c>
      <c r="T685" s="124">
        <v>34</v>
      </c>
      <c r="U685" s="80">
        <f>IFERROR(T685/P685,"-")</f>
        <v>0.28333333333333333</v>
      </c>
      <c r="V685" s="119">
        <f t="shared" si="433"/>
        <v>35729.176470588238</v>
      </c>
      <c r="W685" s="81">
        <f t="shared" ref="W685:W701" si="459">IFERROR(T685/$CJ$45,"-")</f>
        <v>0.265625</v>
      </c>
      <c r="X685" s="196">
        <f>CK45</f>
        <v>9467</v>
      </c>
      <c r="Y685" s="171">
        <v>6856108150</v>
      </c>
      <c r="Z685" s="171">
        <v>8750</v>
      </c>
      <c r="AA685" s="35" t="s">
        <v>66</v>
      </c>
      <c r="AB685" s="124">
        <v>167104963</v>
      </c>
      <c r="AC685" s="80">
        <f>IFERROR(AB685/Y685,"-")</f>
        <v>2.4373151552459102E-2</v>
      </c>
      <c r="AD685" s="124">
        <v>1623</v>
      </c>
      <c r="AE685" s="80">
        <f>IFERROR(AD685/Z685,"-")</f>
        <v>0.18548571428571428</v>
      </c>
      <c r="AF685" s="119">
        <f t="shared" si="434"/>
        <v>102960.54405422058</v>
      </c>
      <c r="AG685" s="81">
        <f t="shared" ref="AG685:AG701" si="460">IFERROR(AD685/$CK$45,"-")</f>
        <v>0.17143762543572411</v>
      </c>
      <c r="AH685" s="196">
        <f>CL45</f>
        <v>7098</v>
      </c>
      <c r="AI685" s="171">
        <v>6056248440</v>
      </c>
      <c r="AJ685" s="171">
        <v>6623</v>
      </c>
      <c r="AK685" s="35" t="s">
        <v>66</v>
      </c>
      <c r="AL685" s="124">
        <v>168803886</v>
      </c>
      <c r="AM685" s="80">
        <f>IFERROR(AL685/AI685,"-")</f>
        <v>2.7872681854511239E-2</v>
      </c>
      <c r="AN685" s="124">
        <v>1601</v>
      </c>
      <c r="AO685" s="80">
        <f>IFERROR(AN685/AJ685,"-")</f>
        <v>0.24173335346519703</v>
      </c>
      <c r="AP685" s="119">
        <f t="shared" si="435"/>
        <v>105436.53091817614</v>
      </c>
      <c r="AQ685" s="81">
        <f t="shared" ref="AQ685:AQ701" si="461">IFERROR(AN685/$CL$45,"-")</f>
        <v>0.22555649478726403</v>
      </c>
      <c r="AR685" s="196">
        <f>CM45</f>
        <v>4152</v>
      </c>
      <c r="AS685" s="171">
        <v>4066482660</v>
      </c>
      <c r="AT685" s="171">
        <v>3868</v>
      </c>
      <c r="AU685" s="35" t="s">
        <v>66</v>
      </c>
      <c r="AV685" s="124">
        <v>146853233</v>
      </c>
      <c r="AW685" s="80">
        <f>IFERROR(AV685/AS685,"-")</f>
        <v>3.6113084765987909E-2</v>
      </c>
      <c r="AX685" s="124">
        <v>1083</v>
      </c>
      <c r="AY685" s="80">
        <f>IFERROR(AX685/AT685,"-")</f>
        <v>0.27998965873836607</v>
      </c>
      <c r="AZ685" s="119">
        <f t="shared" si="436"/>
        <v>135598.55309325946</v>
      </c>
      <c r="BA685" s="81">
        <f t="shared" ref="BA685:BA701" si="462">IFERROR(AX685/$CM$45,"-")</f>
        <v>0.26083815028901736</v>
      </c>
      <c r="BB685" s="196">
        <f>CN45</f>
        <v>1826</v>
      </c>
      <c r="BC685" s="171">
        <v>1933916980</v>
      </c>
      <c r="BD685" s="171">
        <v>1665</v>
      </c>
      <c r="BE685" s="35" t="s">
        <v>66</v>
      </c>
      <c r="BF685" s="124">
        <v>77339364</v>
      </c>
      <c r="BG685" s="80">
        <f>IFERROR(BF685/BC685,"-")</f>
        <v>3.9991046564987504E-2</v>
      </c>
      <c r="BH685" s="124">
        <v>479</v>
      </c>
      <c r="BI685" s="80">
        <f>IFERROR(BH685/BD685,"-")</f>
        <v>0.28768768768768771</v>
      </c>
      <c r="BJ685" s="119">
        <f t="shared" si="437"/>
        <v>161460.05010438414</v>
      </c>
      <c r="BK685" s="81">
        <f t="shared" ref="BK685:BK701" si="463">IFERROR(BH685/$CN$45,"-")</f>
        <v>0.26232201533406352</v>
      </c>
      <c r="BL685" s="196">
        <f>CO45</f>
        <v>603</v>
      </c>
      <c r="BM685" s="171">
        <v>564658100</v>
      </c>
      <c r="BN685" s="171">
        <v>528</v>
      </c>
      <c r="BO685" s="35" t="s">
        <v>66</v>
      </c>
      <c r="BP685" s="124">
        <v>27608078</v>
      </c>
      <c r="BQ685" s="80">
        <f>IFERROR(BP685/BM685,"-")</f>
        <v>4.8893441889879909E-2</v>
      </c>
      <c r="BR685" s="124">
        <v>151</v>
      </c>
      <c r="BS685" s="80">
        <f>IFERROR(BR685/BN685,"-")</f>
        <v>0.28598484848484851</v>
      </c>
      <c r="BT685" s="119">
        <f t="shared" si="438"/>
        <v>182834.95364238412</v>
      </c>
      <c r="BU685" s="81">
        <f t="shared" ref="BU685:BU701" si="464">IFERROR(BR685/$CO$45,"-")</f>
        <v>0.25041459369817581</v>
      </c>
      <c r="BV685" s="196">
        <f>CP45</f>
        <v>23319</v>
      </c>
      <c r="BW685" s="171">
        <f>SUM(E685,O685,Y685,AI685,AS685,BC685,BM685)</f>
        <v>19833567420</v>
      </c>
      <c r="BX685" s="171">
        <f>SUM(F685,P685,Z685,AJ685,AT685,BD685,BN685)</f>
        <v>21597</v>
      </c>
      <c r="BY685" s="35" t="s">
        <v>66</v>
      </c>
      <c r="BZ685" s="124">
        <f t="shared" si="448"/>
        <v>589139652</v>
      </c>
      <c r="CA685" s="80">
        <f>IFERROR(BZ685/BW685,"-")</f>
        <v>2.9704169679828581E-2</v>
      </c>
      <c r="CB685" s="124">
        <f t="shared" si="449"/>
        <v>4977</v>
      </c>
      <c r="CC685" s="80">
        <f>IFERROR(CB685/BX685,"-")</f>
        <v>0.23044867342686484</v>
      </c>
      <c r="CD685" s="119">
        <f t="shared" si="439"/>
        <v>118372.44364074744</v>
      </c>
      <c r="CE685" s="81">
        <f t="shared" ref="CE685:CE701" si="465">IFERROR(CB685/$CP$45,"-")</f>
        <v>0.21343110768043227</v>
      </c>
    </row>
    <row r="686" spans="2:83" s="31" customFormat="1" ht="13.15" customHeight="1">
      <c r="B686" s="216"/>
      <c r="C686" s="175"/>
      <c r="D686" s="197"/>
      <c r="E686" s="172"/>
      <c r="F686" s="172"/>
      <c r="G686" s="36" t="s">
        <v>68</v>
      </c>
      <c r="H686" s="117">
        <v>415609</v>
      </c>
      <c r="I686" s="82">
        <f>IFERROR(H686/E685,"-")</f>
        <v>4.5010027401805866E-3</v>
      </c>
      <c r="J686" s="117">
        <v>12</v>
      </c>
      <c r="K686" s="82">
        <f>IFERROR(J686/F685,"-")</f>
        <v>0.27906976744186046</v>
      </c>
      <c r="L686" s="120">
        <f t="shared" si="432"/>
        <v>34634.083333333336</v>
      </c>
      <c r="M686" s="83">
        <f t="shared" si="458"/>
        <v>0.26666666666666666</v>
      </c>
      <c r="N686" s="197"/>
      <c r="O686" s="172"/>
      <c r="P686" s="172"/>
      <c r="Q686" s="36" t="s">
        <v>68</v>
      </c>
      <c r="R686" s="117">
        <v>3868783</v>
      </c>
      <c r="S686" s="82">
        <f>IFERROR(R686/O685,"-")</f>
        <v>1.4664695798903258E-2</v>
      </c>
      <c r="T686" s="117">
        <v>39</v>
      </c>
      <c r="U686" s="82">
        <f>IFERROR(T686/P685,"-")</f>
        <v>0.32500000000000001</v>
      </c>
      <c r="V686" s="120">
        <f t="shared" si="433"/>
        <v>99199.564102564109</v>
      </c>
      <c r="W686" s="83">
        <f t="shared" si="459"/>
        <v>0.3046875</v>
      </c>
      <c r="X686" s="197"/>
      <c r="Y686" s="172"/>
      <c r="Z686" s="172"/>
      <c r="AA686" s="36" t="s">
        <v>68</v>
      </c>
      <c r="AB686" s="117">
        <v>145044534</v>
      </c>
      <c r="AC686" s="82">
        <f>IFERROR(AB686/Y685,"-")</f>
        <v>2.115552013280304E-2</v>
      </c>
      <c r="AD686" s="117">
        <v>2164</v>
      </c>
      <c r="AE686" s="82">
        <f>IFERROR(AD686/Z685,"-")</f>
        <v>0.24731428571428571</v>
      </c>
      <c r="AF686" s="120">
        <f t="shared" si="434"/>
        <v>67026.124768946393</v>
      </c>
      <c r="AG686" s="83">
        <f t="shared" si="460"/>
        <v>0.22858350058096547</v>
      </c>
      <c r="AH686" s="197"/>
      <c r="AI686" s="172"/>
      <c r="AJ686" s="172"/>
      <c r="AK686" s="36" t="s">
        <v>68</v>
      </c>
      <c r="AL686" s="117">
        <v>129870289</v>
      </c>
      <c r="AM686" s="82">
        <f>IFERROR(AL686/AI685,"-")</f>
        <v>2.1444016091255333E-2</v>
      </c>
      <c r="AN686" s="117">
        <v>1900</v>
      </c>
      <c r="AO686" s="82">
        <f>IFERROR(AN686/AJ685,"-")</f>
        <v>0.28687905782877848</v>
      </c>
      <c r="AP686" s="120">
        <f t="shared" si="435"/>
        <v>68352.783684210532</v>
      </c>
      <c r="AQ686" s="83">
        <f t="shared" si="461"/>
        <v>0.26768103691180617</v>
      </c>
      <c r="AR686" s="197"/>
      <c r="AS686" s="172"/>
      <c r="AT686" s="172"/>
      <c r="AU686" s="36" t="s">
        <v>68</v>
      </c>
      <c r="AV686" s="117">
        <v>78871219</v>
      </c>
      <c r="AW686" s="82">
        <f>IFERROR(AV686/AS685,"-")</f>
        <v>1.9395439645130567E-2</v>
      </c>
      <c r="AX686" s="117">
        <v>1244</v>
      </c>
      <c r="AY686" s="82">
        <f>IFERROR(AX686/AT685,"-")</f>
        <v>0.3216132368148914</v>
      </c>
      <c r="AZ686" s="120">
        <f t="shared" si="436"/>
        <v>63401.301446945341</v>
      </c>
      <c r="BA686" s="83">
        <f t="shared" si="462"/>
        <v>0.29961464354527939</v>
      </c>
      <c r="BB686" s="197"/>
      <c r="BC686" s="172"/>
      <c r="BD686" s="172"/>
      <c r="BE686" s="36" t="s">
        <v>68</v>
      </c>
      <c r="BF686" s="117">
        <v>23540755</v>
      </c>
      <c r="BG686" s="82">
        <f>IFERROR(BF686/BC685,"-")</f>
        <v>1.2172577852850747E-2</v>
      </c>
      <c r="BH686" s="117">
        <v>535</v>
      </c>
      <c r="BI686" s="82">
        <f>IFERROR(BH686/BD685,"-")</f>
        <v>0.3213213213213213</v>
      </c>
      <c r="BJ686" s="120">
        <f t="shared" si="437"/>
        <v>44001.411214953274</v>
      </c>
      <c r="BK686" s="83">
        <f t="shared" si="463"/>
        <v>0.29299014238773274</v>
      </c>
      <c r="BL686" s="197"/>
      <c r="BM686" s="172"/>
      <c r="BN686" s="172"/>
      <c r="BO686" s="36" t="s">
        <v>68</v>
      </c>
      <c r="BP686" s="117">
        <v>5563736</v>
      </c>
      <c r="BQ686" s="82">
        <f>IFERROR(BP686/BM685,"-")</f>
        <v>9.8532828980935541E-3</v>
      </c>
      <c r="BR686" s="117">
        <v>145</v>
      </c>
      <c r="BS686" s="82">
        <f>IFERROR(BR686/BN685,"-")</f>
        <v>0.2746212121212121</v>
      </c>
      <c r="BT686" s="120">
        <f t="shared" si="438"/>
        <v>38370.593103448278</v>
      </c>
      <c r="BU686" s="83">
        <f t="shared" si="464"/>
        <v>0.24046434494195687</v>
      </c>
      <c r="BV686" s="197"/>
      <c r="BW686" s="172"/>
      <c r="BX686" s="172"/>
      <c r="BY686" s="36" t="s">
        <v>68</v>
      </c>
      <c r="BZ686" s="117">
        <f t="shared" si="448"/>
        <v>387174925</v>
      </c>
      <c r="CA686" s="82">
        <f>IFERROR(BZ686/BW685,"-")</f>
        <v>1.9521194387328227E-2</v>
      </c>
      <c r="CB686" s="117">
        <f t="shared" si="449"/>
        <v>6039</v>
      </c>
      <c r="CC686" s="82">
        <f>IFERROR(CB686/BX685,"-")</f>
        <v>0.27962216974579801</v>
      </c>
      <c r="CD686" s="120">
        <f t="shared" si="439"/>
        <v>64112.423414472592</v>
      </c>
      <c r="CE686" s="83">
        <f t="shared" si="465"/>
        <v>0.25897336935546122</v>
      </c>
    </row>
    <row r="687" spans="2:83" s="31" customFormat="1" ht="13.15" customHeight="1">
      <c r="B687" s="216"/>
      <c r="C687" s="175"/>
      <c r="D687" s="197"/>
      <c r="E687" s="172"/>
      <c r="F687" s="172"/>
      <c r="G687" s="37" t="s">
        <v>70</v>
      </c>
      <c r="H687" s="117">
        <v>224064</v>
      </c>
      <c r="I687" s="82">
        <f>IFERROR(H687/E685,"-")</f>
        <v>2.4265900834097021E-3</v>
      </c>
      <c r="J687" s="117">
        <v>8</v>
      </c>
      <c r="K687" s="82">
        <f>IFERROR(J687/F685,"-")</f>
        <v>0.18604651162790697</v>
      </c>
      <c r="L687" s="120">
        <f t="shared" si="432"/>
        <v>28008</v>
      </c>
      <c r="M687" s="83">
        <f t="shared" si="458"/>
        <v>0.17777777777777778</v>
      </c>
      <c r="N687" s="197"/>
      <c r="O687" s="172"/>
      <c r="P687" s="172"/>
      <c r="Q687" s="37" t="s">
        <v>70</v>
      </c>
      <c r="R687" s="117">
        <v>452176</v>
      </c>
      <c r="S687" s="82">
        <f>IFERROR(R687/O685,"-")</f>
        <v>1.7139817579752807E-3</v>
      </c>
      <c r="T687" s="117">
        <v>18</v>
      </c>
      <c r="U687" s="82">
        <f>IFERROR(T687/P685,"-")</f>
        <v>0.15</v>
      </c>
      <c r="V687" s="120">
        <f t="shared" si="433"/>
        <v>25120.888888888891</v>
      </c>
      <c r="W687" s="83">
        <f t="shared" si="459"/>
        <v>0.140625</v>
      </c>
      <c r="X687" s="197"/>
      <c r="Y687" s="172"/>
      <c r="Z687" s="172"/>
      <c r="AA687" s="37" t="s">
        <v>70</v>
      </c>
      <c r="AB687" s="117">
        <v>117259468</v>
      </c>
      <c r="AC687" s="82">
        <f>IFERROR(AB687/Y685,"-")</f>
        <v>1.7102919824857198E-2</v>
      </c>
      <c r="AD687" s="117">
        <v>1976</v>
      </c>
      <c r="AE687" s="82">
        <f>IFERROR(AD687/Z685,"-")</f>
        <v>0.22582857142857143</v>
      </c>
      <c r="AF687" s="120">
        <f t="shared" si="434"/>
        <v>59341.836032388666</v>
      </c>
      <c r="AG687" s="83">
        <f t="shared" si="460"/>
        <v>0.20872504489278546</v>
      </c>
      <c r="AH687" s="197"/>
      <c r="AI687" s="172"/>
      <c r="AJ687" s="172"/>
      <c r="AK687" s="37" t="s">
        <v>70</v>
      </c>
      <c r="AL687" s="117">
        <v>85688177</v>
      </c>
      <c r="AM687" s="82">
        <f>IFERROR(AL687/AI685,"-")</f>
        <v>1.4148722240991818E-2</v>
      </c>
      <c r="AN687" s="117">
        <v>1727</v>
      </c>
      <c r="AO687" s="82">
        <f>IFERROR(AN687/AJ685,"-")</f>
        <v>0.2607579646685792</v>
      </c>
      <c r="AP687" s="120">
        <f t="shared" si="435"/>
        <v>49616.778807180082</v>
      </c>
      <c r="AQ687" s="83">
        <f t="shared" si="461"/>
        <v>0.24330797407720484</v>
      </c>
      <c r="AR687" s="197"/>
      <c r="AS687" s="172"/>
      <c r="AT687" s="172"/>
      <c r="AU687" s="37" t="s">
        <v>70</v>
      </c>
      <c r="AV687" s="117">
        <v>66773105</v>
      </c>
      <c r="AW687" s="82">
        <f>IFERROR(AV687/AS685,"-")</f>
        <v>1.6420358964471769E-2</v>
      </c>
      <c r="AX687" s="117">
        <v>1086</v>
      </c>
      <c r="AY687" s="82">
        <f>IFERROR(AX687/AT685,"-")</f>
        <v>0.28076525336091002</v>
      </c>
      <c r="AZ687" s="120">
        <f t="shared" si="436"/>
        <v>61485.363720073663</v>
      </c>
      <c r="BA687" s="83">
        <f t="shared" si="462"/>
        <v>0.26156069364161849</v>
      </c>
      <c r="BB687" s="197"/>
      <c r="BC687" s="172"/>
      <c r="BD687" s="172"/>
      <c r="BE687" s="37" t="s">
        <v>70</v>
      </c>
      <c r="BF687" s="117">
        <v>15717124</v>
      </c>
      <c r="BG687" s="82">
        <f>IFERROR(BF687/BC685,"-")</f>
        <v>8.1270934391402885E-3</v>
      </c>
      <c r="BH687" s="117">
        <v>439</v>
      </c>
      <c r="BI687" s="82">
        <f>IFERROR(BH687/BD685,"-")</f>
        <v>0.26366366366366367</v>
      </c>
      <c r="BJ687" s="120">
        <f t="shared" si="437"/>
        <v>35802.10478359909</v>
      </c>
      <c r="BK687" s="83">
        <f t="shared" si="463"/>
        <v>0.24041621029572838</v>
      </c>
      <c r="BL687" s="197"/>
      <c r="BM687" s="172"/>
      <c r="BN687" s="172"/>
      <c r="BO687" s="37" t="s">
        <v>70</v>
      </c>
      <c r="BP687" s="117">
        <v>4385976</v>
      </c>
      <c r="BQ687" s="82">
        <f>IFERROR(BP687/BM685,"-")</f>
        <v>7.7674897429081419E-3</v>
      </c>
      <c r="BR687" s="117">
        <v>107</v>
      </c>
      <c r="BS687" s="82">
        <f>IFERROR(BR687/BN685,"-")</f>
        <v>0.20265151515151514</v>
      </c>
      <c r="BT687" s="120">
        <f t="shared" si="438"/>
        <v>40990.429906542056</v>
      </c>
      <c r="BU687" s="83">
        <f t="shared" si="464"/>
        <v>0.17744610281923714</v>
      </c>
      <c r="BV687" s="197"/>
      <c r="BW687" s="172"/>
      <c r="BX687" s="172"/>
      <c r="BY687" s="37" t="s">
        <v>70</v>
      </c>
      <c r="BZ687" s="117">
        <f t="shared" si="448"/>
        <v>290500090</v>
      </c>
      <c r="CA687" s="82">
        <f>IFERROR(BZ687/BW685,"-")</f>
        <v>1.4646890488650175E-2</v>
      </c>
      <c r="CB687" s="117">
        <f t="shared" si="449"/>
        <v>5361</v>
      </c>
      <c r="CC687" s="82">
        <f>IFERROR(CB687/BX685,"-")</f>
        <v>0.24822892068342825</v>
      </c>
      <c r="CD687" s="120">
        <f t="shared" si="439"/>
        <v>54187.66834545794</v>
      </c>
      <c r="CE687" s="83">
        <f t="shared" si="465"/>
        <v>0.22989836613919978</v>
      </c>
    </row>
    <row r="688" spans="2:83" s="31" customFormat="1" ht="13.15" customHeight="1">
      <c r="B688" s="216"/>
      <c r="C688" s="175"/>
      <c r="D688" s="197"/>
      <c r="E688" s="172"/>
      <c r="F688" s="172"/>
      <c r="G688" s="37" t="s">
        <v>72</v>
      </c>
      <c r="H688" s="117">
        <v>6642</v>
      </c>
      <c r="I688" s="82">
        <f>IFERROR(H688/E685,"-")</f>
        <v>7.1932177119069738E-5</v>
      </c>
      <c r="J688" s="117">
        <v>1</v>
      </c>
      <c r="K688" s="82">
        <f>IFERROR(J688/F685,"-")</f>
        <v>2.3255813953488372E-2</v>
      </c>
      <c r="L688" s="120">
        <f t="shared" si="432"/>
        <v>6642</v>
      </c>
      <c r="M688" s="83">
        <f t="shared" si="458"/>
        <v>2.2222222222222223E-2</v>
      </c>
      <c r="N688" s="197"/>
      <c r="O688" s="172"/>
      <c r="P688" s="172"/>
      <c r="Q688" s="37" t="s">
        <v>72</v>
      </c>
      <c r="R688" s="117">
        <v>26844</v>
      </c>
      <c r="S688" s="82">
        <f>IFERROR(R688/O685,"-")</f>
        <v>1.0175269432939483E-4</v>
      </c>
      <c r="T688" s="117">
        <v>4</v>
      </c>
      <c r="U688" s="82">
        <f>IFERROR(T688/P685,"-")</f>
        <v>3.3333333333333333E-2</v>
      </c>
      <c r="V688" s="120">
        <f t="shared" si="433"/>
        <v>6711</v>
      </c>
      <c r="W688" s="83">
        <f t="shared" si="459"/>
        <v>3.125E-2</v>
      </c>
      <c r="X688" s="197"/>
      <c r="Y688" s="172"/>
      <c r="Z688" s="172"/>
      <c r="AA688" s="37" t="s">
        <v>72</v>
      </c>
      <c r="AB688" s="117">
        <v>13911881</v>
      </c>
      <c r="AC688" s="82">
        <f>IFERROR(AB688/Y685,"-")</f>
        <v>2.0291221631327386E-3</v>
      </c>
      <c r="AD688" s="117">
        <v>275</v>
      </c>
      <c r="AE688" s="82">
        <f>IFERROR(AD688/Z685,"-")</f>
        <v>3.1428571428571431E-2</v>
      </c>
      <c r="AF688" s="120">
        <f t="shared" si="434"/>
        <v>50588.65818181818</v>
      </c>
      <c r="AG688" s="83">
        <f t="shared" si="460"/>
        <v>2.9048272948135629E-2</v>
      </c>
      <c r="AH688" s="197"/>
      <c r="AI688" s="172"/>
      <c r="AJ688" s="172"/>
      <c r="AK688" s="37" t="s">
        <v>72</v>
      </c>
      <c r="AL688" s="117">
        <v>17406153</v>
      </c>
      <c r="AM688" s="82">
        <f>IFERROR(AL688/AI685,"-")</f>
        <v>2.8740817310328173E-3</v>
      </c>
      <c r="AN688" s="117">
        <v>224</v>
      </c>
      <c r="AO688" s="82">
        <f>IFERROR(AN688/AJ685,"-")</f>
        <v>3.3821531028234937E-2</v>
      </c>
      <c r="AP688" s="120">
        <f t="shared" si="435"/>
        <v>77706.040178571435</v>
      </c>
      <c r="AQ688" s="83">
        <f t="shared" si="461"/>
        <v>3.1558185404339252E-2</v>
      </c>
      <c r="AR688" s="197"/>
      <c r="AS688" s="172"/>
      <c r="AT688" s="172"/>
      <c r="AU688" s="37" t="s">
        <v>72</v>
      </c>
      <c r="AV688" s="117">
        <v>4572011</v>
      </c>
      <c r="AW688" s="82">
        <f>IFERROR(AV688/AS685,"-")</f>
        <v>1.1243158725285207E-3</v>
      </c>
      <c r="AX688" s="117">
        <v>150</v>
      </c>
      <c r="AY688" s="82">
        <f>IFERROR(AX688/AT685,"-")</f>
        <v>3.8779731127197521E-2</v>
      </c>
      <c r="AZ688" s="120">
        <f t="shared" si="436"/>
        <v>30480.073333333334</v>
      </c>
      <c r="BA688" s="83">
        <f t="shared" si="462"/>
        <v>3.6127167630057806E-2</v>
      </c>
      <c r="BB688" s="197"/>
      <c r="BC688" s="172"/>
      <c r="BD688" s="172"/>
      <c r="BE688" s="37" t="s">
        <v>72</v>
      </c>
      <c r="BF688" s="117">
        <v>1609231</v>
      </c>
      <c r="BG688" s="82">
        <f>IFERROR(BF688/BC685,"-")</f>
        <v>8.3210965964009476E-4</v>
      </c>
      <c r="BH688" s="117">
        <v>60</v>
      </c>
      <c r="BI688" s="82">
        <f>IFERROR(BH688/BD685,"-")</f>
        <v>3.6036036036036036E-2</v>
      </c>
      <c r="BJ688" s="120">
        <f t="shared" si="437"/>
        <v>26820.516666666666</v>
      </c>
      <c r="BK688" s="83">
        <f t="shared" si="463"/>
        <v>3.2858707557502739E-2</v>
      </c>
      <c r="BL688" s="197"/>
      <c r="BM688" s="172"/>
      <c r="BN688" s="172"/>
      <c r="BO688" s="37" t="s">
        <v>72</v>
      </c>
      <c r="BP688" s="117">
        <v>164398</v>
      </c>
      <c r="BQ688" s="82">
        <f>IFERROR(BP688/BM685,"-")</f>
        <v>2.9114609353872721E-4</v>
      </c>
      <c r="BR688" s="117">
        <v>10</v>
      </c>
      <c r="BS688" s="82">
        <f>IFERROR(BR688/BN685,"-")</f>
        <v>1.893939393939394E-2</v>
      </c>
      <c r="BT688" s="120">
        <f t="shared" si="438"/>
        <v>16439.8</v>
      </c>
      <c r="BU688" s="83">
        <f t="shared" si="464"/>
        <v>1.658374792703151E-2</v>
      </c>
      <c r="BV688" s="197"/>
      <c r="BW688" s="172"/>
      <c r="BX688" s="172"/>
      <c r="BY688" s="37" t="s">
        <v>72</v>
      </c>
      <c r="BZ688" s="117">
        <f t="shared" si="448"/>
        <v>37697160</v>
      </c>
      <c r="CA688" s="82">
        <f>IFERROR(BZ688/BW685,"-")</f>
        <v>1.9006747097845094E-3</v>
      </c>
      <c r="CB688" s="117">
        <f t="shared" si="449"/>
        <v>724</v>
      </c>
      <c r="CC688" s="82">
        <f>IFERROR(CB688/BX685,"-")</f>
        <v>3.352317451497893E-2</v>
      </c>
      <c r="CD688" s="120">
        <f t="shared" si="439"/>
        <v>52067.900552486186</v>
      </c>
      <c r="CE688" s="83">
        <f t="shared" si="465"/>
        <v>3.1047643552467946E-2</v>
      </c>
    </row>
    <row r="689" spans="2:83" s="31" customFormat="1" ht="13.15" customHeight="1">
      <c r="B689" s="216"/>
      <c r="C689" s="175"/>
      <c r="D689" s="197"/>
      <c r="E689" s="172"/>
      <c r="F689" s="172"/>
      <c r="G689" s="37" t="s">
        <v>74</v>
      </c>
      <c r="H689" s="117">
        <v>314089</v>
      </c>
      <c r="I689" s="82">
        <f>IFERROR(H689/E685,"-")</f>
        <v>3.4015515777102521E-3</v>
      </c>
      <c r="J689" s="117">
        <v>10</v>
      </c>
      <c r="K689" s="82">
        <f>IFERROR(J689/F685,"-")</f>
        <v>0.23255813953488372</v>
      </c>
      <c r="L689" s="120">
        <f t="shared" si="432"/>
        <v>31408.9</v>
      </c>
      <c r="M689" s="83">
        <f t="shared" si="458"/>
        <v>0.22222222222222221</v>
      </c>
      <c r="N689" s="197"/>
      <c r="O689" s="172"/>
      <c r="P689" s="172"/>
      <c r="Q689" s="37" t="s">
        <v>74</v>
      </c>
      <c r="R689" s="117">
        <v>955655</v>
      </c>
      <c r="S689" s="82">
        <f>IFERROR(R689/O685,"-")</f>
        <v>3.6224285165905902E-3</v>
      </c>
      <c r="T689" s="117">
        <v>30</v>
      </c>
      <c r="U689" s="82">
        <f>IFERROR(T689/P685,"-")</f>
        <v>0.25</v>
      </c>
      <c r="V689" s="120">
        <f t="shared" si="433"/>
        <v>31855.166666666668</v>
      </c>
      <c r="W689" s="83">
        <f t="shared" si="459"/>
        <v>0.234375</v>
      </c>
      <c r="X689" s="197"/>
      <c r="Y689" s="172"/>
      <c r="Z689" s="172"/>
      <c r="AA689" s="37" t="s">
        <v>74</v>
      </c>
      <c r="AB689" s="117">
        <v>200763093</v>
      </c>
      <c r="AC689" s="82">
        <f>IFERROR(AB689/Y685,"-")</f>
        <v>2.928236961956325E-2</v>
      </c>
      <c r="AD689" s="117">
        <v>2666</v>
      </c>
      <c r="AE689" s="82">
        <f>IFERROR(AD689/Z685,"-")</f>
        <v>0.30468571428571428</v>
      </c>
      <c r="AF689" s="120">
        <f t="shared" si="434"/>
        <v>75304.986121530383</v>
      </c>
      <c r="AG689" s="83">
        <f t="shared" si="460"/>
        <v>0.28160980247174394</v>
      </c>
      <c r="AH689" s="197"/>
      <c r="AI689" s="172"/>
      <c r="AJ689" s="172"/>
      <c r="AK689" s="37" t="s">
        <v>74</v>
      </c>
      <c r="AL689" s="117">
        <v>158238412</v>
      </c>
      <c r="AM689" s="82">
        <f>IFERROR(AL689/AI685,"-")</f>
        <v>2.6128124294716022E-2</v>
      </c>
      <c r="AN689" s="117">
        <v>2345</v>
      </c>
      <c r="AO689" s="82">
        <f>IFERROR(AN689/AJ685,"-")</f>
        <v>0.3540691529518345</v>
      </c>
      <c r="AP689" s="120">
        <f t="shared" si="435"/>
        <v>67479.066950959488</v>
      </c>
      <c r="AQ689" s="83">
        <f t="shared" si="461"/>
        <v>0.33037475345167655</v>
      </c>
      <c r="AR689" s="197"/>
      <c r="AS689" s="172"/>
      <c r="AT689" s="172"/>
      <c r="AU689" s="37" t="s">
        <v>74</v>
      </c>
      <c r="AV689" s="117">
        <v>78356123</v>
      </c>
      <c r="AW689" s="82">
        <f>IFERROR(AV689/AS685,"-")</f>
        <v>1.9268770962864501E-2</v>
      </c>
      <c r="AX689" s="117">
        <v>1372</v>
      </c>
      <c r="AY689" s="82">
        <f>IFERROR(AX689/AT685,"-")</f>
        <v>0.35470527404343327</v>
      </c>
      <c r="AZ689" s="120">
        <f t="shared" si="436"/>
        <v>57110.876822157436</v>
      </c>
      <c r="BA689" s="83">
        <f t="shared" si="462"/>
        <v>0.33044315992292872</v>
      </c>
      <c r="BB689" s="197"/>
      <c r="BC689" s="172"/>
      <c r="BD689" s="172"/>
      <c r="BE689" s="37" t="s">
        <v>74</v>
      </c>
      <c r="BF689" s="117">
        <v>32706186</v>
      </c>
      <c r="BG689" s="82">
        <f>IFERROR(BF689/BC685,"-")</f>
        <v>1.6911887293114311E-2</v>
      </c>
      <c r="BH689" s="117">
        <v>461</v>
      </c>
      <c r="BI689" s="82">
        <f>IFERROR(BH689/BD685,"-")</f>
        <v>0.2768768768768769</v>
      </c>
      <c r="BJ689" s="120">
        <f t="shared" si="437"/>
        <v>70946.173535791764</v>
      </c>
      <c r="BK689" s="83">
        <f t="shared" si="463"/>
        <v>0.25246440306681273</v>
      </c>
      <c r="BL689" s="197"/>
      <c r="BM689" s="172"/>
      <c r="BN689" s="172"/>
      <c r="BO689" s="37" t="s">
        <v>74</v>
      </c>
      <c r="BP689" s="117">
        <v>4504916</v>
      </c>
      <c r="BQ689" s="82">
        <f>IFERROR(BP689/BM685,"-")</f>
        <v>7.9781304828532521E-3</v>
      </c>
      <c r="BR689" s="117">
        <v>133</v>
      </c>
      <c r="BS689" s="82">
        <f>IFERROR(BR689/BN685,"-")</f>
        <v>0.25189393939393939</v>
      </c>
      <c r="BT689" s="120">
        <f t="shared" si="438"/>
        <v>33871.54887218045</v>
      </c>
      <c r="BU689" s="83">
        <f t="shared" si="464"/>
        <v>0.22056384742951907</v>
      </c>
      <c r="BV689" s="197"/>
      <c r="BW689" s="172"/>
      <c r="BX689" s="172"/>
      <c r="BY689" s="37" t="s">
        <v>74</v>
      </c>
      <c r="BZ689" s="117">
        <f t="shared" si="448"/>
        <v>475838474</v>
      </c>
      <c r="CA689" s="82">
        <f>IFERROR(BZ689/BW685,"-")</f>
        <v>2.399157266686015E-2</v>
      </c>
      <c r="CB689" s="117">
        <f t="shared" si="449"/>
        <v>7017</v>
      </c>
      <c r="CC689" s="82">
        <f>IFERROR(CB689/BX685,"-")</f>
        <v>0.32490623697735799</v>
      </c>
      <c r="CD689" s="120">
        <f t="shared" si="439"/>
        <v>67812.237993444491</v>
      </c>
      <c r="CE689" s="83">
        <f t="shared" si="465"/>
        <v>0.30091341824263473</v>
      </c>
    </row>
    <row r="690" spans="2:83" s="31" customFormat="1" ht="13.15" customHeight="1">
      <c r="B690" s="216"/>
      <c r="C690" s="175"/>
      <c r="D690" s="197"/>
      <c r="E690" s="172"/>
      <c r="F690" s="172"/>
      <c r="G690" s="37" t="s">
        <v>76</v>
      </c>
      <c r="H690" s="117">
        <v>353766</v>
      </c>
      <c r="I690" s="82">
        <f>IFERROR(H690/E685,"-")</f>
        <v>3.831249408416866E-3</v>
      </c>
      <c r="J690" s="117">
        <v>13</v>
      </c>
      <c r="K690" s="82">
        <f>IFERROR(J690/F685,"-")</f>
        <v>0.30232558139534882</v>
      </c>
      <c r="L690" s="120">
        <f t="shared" si="432"/>
        <v>27212.76923076923</v>
      </c>
      <c r="M690" s="83">
        <f t="shared" si="458"/>
        <v>0.28888888888888886</v>
      </c>
      <c r="N690" s="197"/>
      <c r="O690" s="172"/>
      <c r="P690" s="172"/>
      <c r="Q690" s="37" t="s">
        <v>76</v>
      </c>
      <c r="R690" s="117">
        <v>1336720</v>
      </c>
      <c r="S690" s="82">
        <f>IFERROR(R690/O685,"-")</f>
        <v>5.0668626718815618E-3</v>
      </c>
      <c r="T690" s="117">
        <v>41</v>
      </c>
      <c r="U690" s="82">
        <f>IFERROR(T690/P685,"-")</f>
        <v>0.34166666666666667</v>
      </c>
      <c r="V690" s="120">
        <f t="shared" si="433"/>
        <v>32602.926829268294</v>
      </c>
      <c r="W690" s="83">
        <f t="shared" si="459"/>
        <v>0.3203125</v>
      </c>
      <c r="X690" s="197"/>
      <c r="Y690" s="172"/>
      <c r="Z690" s="172"/>
      <c r="AA690" s="37" t="s">
        <v>76</v>
      </c>
      <c r="AB690" s="117">
        <v>180257088</v>
      </c>
      <c r="AC690" s="82">
        <f>IFERROR(AB690/Y685,"-")</f>
        <v>2.6291459244265274E-2</v>
      </c>
      <c r="AD690" s="117">
        <v>2523</v>
      </c>
      <c r="AE690" s="82">
        <f>IFERROR(AD690/Z685,"-")</f>
        <v>0.28834285714285712</v>
      </c>
      <c r="AF690" s="120">
        <f t="shared" si="434"/>
        <v>71445.536266349591</v>
      </c>
      <c r="AG690" s="83">
        <f t="shared" si="460"/>
        <v>0.26650470053871345</v>
      </c>
      <c r="AH690" s="197"/>
      <c r="AI690" s="172"/>
      <c r="AJ690" s="172"/>
      <c r="AK690" s="37" t="s">
        <v>76</v>
      </c>
      <c r="AL690" s="117">
        <v>187261696</v>
      </c>
      <c r="AM690" s="82">
        <f>IFERROR(AL690/AI685,"-")</f>
        <v>3.092041184492755E-2</v>
      </c>
      <c r="AN690" s="117">
        <v>2431</v>
      </c>
      <c r="AO690" s="82">
        <f>IFERROR(AN690/AJ685,"-")</f>
        <v>0.36705420504303188</v>
      </c>
      <c r="AP690" s="120">
        <f t="shared" si="435"/>
        <v>77030.726450020564</v>
      </c>
      <c r="AQ690" s="83">
        <f t="shared" si="461"/>
        <v>0.3424908424908425</v>
      </c>
      <c r="AR690" s="197"/>
      <c r="AS690" s="172"/>
      <c r="AT690" s="172"/>
      <c r="AU690" s="37" t="s">
        <v>76</v>
      </c>
      <c r="AV690" s="117">
        <v>137061001</v>
      </c>
      <c r="AW690" s="82">
        <f>IFERROR(AV690/AS685,"-")</f>
        <v>3.3705049906692583E-2</v>
      </c>
      <c r="AX690" s="117">
        <v>1572</v>
      </c>
      <c r="AY690" s="82">
        <f>IFERROR(AX690/AT685,"-")</f>
        <v>0.40641158221302998</v>
      </c>
      <c r="AZ690" s="120">
        <f t="shared" si="436"/>
        <v>87188.931933842236</v>
      </c>
      <c r="BA690" s="83">
        <f t="shared" si="462"/>
        <v>0.37861271676300579</v>
      </c>
      <c r="BB690" s="197"/>
      <c r="BC690" s="172"/>
      <c r="BD690" s="172"/>
      <c r="BE690" s="37" t="s">
        <v>76</v>
      </c>
      <c r="BF690" s="117">
        <v>57995858</v>
      </c>
      <c r="BG690" s="82">
        <f>IFERROR(BF690/BC685,"-")</f>
        <v>2.9988804379803315E-2</v>
      </c>
      <c r="BH690" s="117">
        <v>699</v>
      </c>
      <c r="BI690" s="82">
        <f>IFERROR(BH690/BD685,"-")</f>
        <v>0.41981981981981981</v>
      </c>
      <c r="BJ690" s="120">
        <f t="shared" si="437"/>
        <v>82969.7539341917</v>
      </c>
      <c r="BK690" s="83">
        <f t="shared" si="463"/>
        <v>0.38280394304490689</v>
      </c>
      <c r="BL690" s="197"/>
      <c r="BM690" s="172"/>
      <c r="BN690" s="172"/>
      <c r="BO690" s="37" t="s">
        <v>76</v>
      </c>
      <c r="BP690" s="117">
        <v>17362410</v>
      </c>
      <c r="BQ690" s="82">
        <f>IFERROR(BP690/BM685,"-")</f>
        <v>3.0748536149574405E-2</v>
      </c>
      <c r="BR690" s="117">
        <v>207</v>
      </c>
      <c r="BS690" s="82">
        <f>IFERROR(BR690/BN685,"-")</f>
        <v>0.39204545454545453</v>
      </c>
      <c r="BT690" s="120">
        <f t="shared" si="438"/>
        <v>83876.376811594208</v>
      </c>
      <c r="BU690" s="83">
        <f t="shared" si="464"/>
        <v>0.34328358208955223</v>
      </c>
      <c r="BV690" s="197"/>
      <c r="BW690" s="172"/>
      <c r="BX690" s="172"/>
      <c r="BY690" s="37" t="s">
        <v>76</v>
      </c>
      <c r="BZ690" s="117">
        <f t="shared" si="448"/>
        <v>581628539</v>
      </c>
      <c r="CA690" s="82">
        <f>IFERROR(BZ690/BW685,"-")</f>
        <v>2.9325462569758921E-2</v>
      </c>
      <c r="CB690" s="117">
        <f t="shared" si="449"/>
        <v>7486</v>
      </c>
      <c r="CC690" s="82">
        <f>IFERROR(CB690/BX685,"-")</f>
        <v>0.34662221604852528</v>
      </c>
      <c r="CD690" s="120">
        <f t="shared" si="439"/>
        <v>77695.503473149874</v>
      </c>
      <c r="CE690" s="83">
        <f t="shared" si="465"/>
        <v>0.32102577297482737</v>
      </c>
    </row>
    <row r="691" spans="2:83" s="31" customFormat="1" ht="13.15" customHeight="1">
      <c r="B691" s="216"/>
      <c r="C691" s="175"/>
      <c r="D691" s="197"/>
      <c r="E691" s="172"/>
      <c r="F691" s="172"/>
      <c r="G691" s="37" t="s">
        <v>77</v>
      </c>
      <c r="H691" s="117">
        <v>31630</v>
      </c>
      <c r="I691" s="82">
        <f>IFERROR(H691/E685,"-")</f>
        <v>3.4254964803917131E-4</v>
      </c>
      <c r="J691" s="117">
        <v>4</v>
      </c>
      <c r="K691" s="82">
        <f>IFERROR(J691/F685,"-")</f>
        <v>9.3023255813953487E-2</v>
      </c>
      <c r="L691" s="120">
        <f t="shared" si="432"/>
        <v>7907.5</v>
      </c>
      <c r="M691" s="83">
        <f t="shared" si="458"/>
        <v>8.8888888888888892E-2</v>
      </c>
      <c r="N691" s="197"/>
      <c r="O691" s="172"/>
      <c r="P691" s="172"/>
      <c r="Q691" s="37" t="s">
        <v>77</v>
      </c>
      <c r="R691" s="117">
        <v>1463222</v>
      </c>
      <c r="S691" s="82">
        <f>IFERROR(R691/O685,"-")</f>
        <v>5.5463709172271546E-3</v>
      </c>
      <c r="T691" s="117">
        <v>14</v>
      </c>
      <c r="U691" s="82">
        <f>IFERROR(T691/P685,"-")</f>
        <v>0.11666666666666667</v>
      </c>
      <c r="V691" s="120">
        <f t="shared" si="433"/>
        <v>104515.85714285714</v>
      </c>
      <c r="W691" s="83">
        <f t="shared" si="459"/>
        <v>0.109375</v>
      </c>
      <c r="X691" s="197"/>
      <c r="Y691" s="172"/>
      <c r="Z691" s="172"/>
      <c r="AA691" s="37" t="s">
        <v>77</v>
      </c>
      <c r="AB691" s="117">
        <v>122733081</v>
      </c>
      <c r="AC691" s="82">
        <f>IFERROR(AB691/Y685,"-")</f>
        <v>1.7901275521740419E-2</v>
      </c>
      <c r="AD691" s="117">
        <v>784</v>
      </c>
      <c r="AE691" s="82">
        <f>IFERROR(AD691/Z685,"-")</f>
        <v>8.9599999999999999E-2</v>
      </c>
      <c r="AF691" s="120">
        <f t="shared" si="434"/>
        <v>156547.29719387754</v>
      </c>
      <c r="AG691" s="83">
        <f t="shared" si="460"/>
        <v>8.2813985423048478E-2</v>
      </c>
      <c r="AH691" s="197"/>
      <c r="AI691" s="172"/>
      <c r="AJ691" s="172"/>
      <c r="AK691" s="37" t="s">
        <v>77</v>
      </c>
      <c r="AL691" s="117">
        <v>174952704</v>
      </c>
      <c r="AM691" s="82">
        <f>IFERROR(AL691/AI685,"-")</f>
        <v>2.8887966821915911E-2</v>
      </c>
      <c r="AN691" s="117">
        <v>859</v>
      </c>
      <c r="AO691" s="82">
        <f>IFERROR(AN691/AJ685,"-")</f>
        <v>0.1296995319341688</v>
      </c>
      <c r="AP691" s="120">
        <f t="shared" si="435"/>
        <v>203670.20256111759</v>
      </c>
      <c r="AQ691" s="83">
        <f t="shared" si="461"/>
        <v>0.12102000563539025</v>
      </c>
      <c r="AR691" s="197"/>
      <c r="AS691" s="172"/>
      <c r="AT691" s="172"/>
      <c r="AU691" s="37" t="s">
        <v>77</v>
      </c>
      <c r="AV691" s="117">
        <v>207089277</v>
      </c>
      <c r="AW691" s="82">
        <f>IFERROR(AV691/AS685,"-")</f>
        <v>5.0925896976528606E-2</v>
      </c>
      <c r="AX691" s="117">
        <v>679</v>
      </c>
      <c r="AY691" s="82">
        <f>IFERROR(AX691/AT685,"-")</f>
        <v>0.17554291623578078</v>
      </c>
      <c r="AZ691" s="120">
        <f t="shared" si="436"/>
        <v>304991.57142857142</v>
      </c>
      <c r="BA691" s="83">
        <f t="shared" si="462"/>
        <v>0.16353564547206165</v>
      </c>
      <c r="BB691" s="197"/>
      <c r="BC691" s="172"/>
      <c r="BD691" s="172"/>
      <c r="BE691" s="37" t="s">
        <v>77</v>
      </c>
      <c r="BF691" s="117">
        <v>119040961</v>
      </c>
      <c r="BG691" s="82">
        <f>IFERROR(BF691/BC685,"-")</f>
        <v>6.1554328459332314E-2</v>
      </c>
      <c r="BH691" s="117">
        <v>387</v>
      </c>
      <c r="BI691" s="82">
        <f>IFERROR(BH691/BD685,"-")</f>
        <v>0.23243243243243245</v>
      </c>
      <c r="BJ691" s="120">
        <f t="shared" si="437"/>
        <v>307599.38242894056</v>
      </c>
      <c r="BK691" s="83">
        <f t="shared" si="463"/>
        <v>0.21193866374589265</v>
      </c>
      <c r="BL691" s="197"/>
      <c r="BM691" s="172"/>
      <c r="BN691" s="172"/>
      <c r="BO691" s="37" t="s">
        <v>77</v>
      </c>
      <c r="BP691" s="117">
        <v>43002451</v>
      </c>
      <c r="BQ691" s="82">
        <f>IFERROR(BP691/BM685,"-")</f>
        <v>7.6156617606300173E-2</v>
      </c>
      <c r="BR691" s="117">
        <v>117</v>
      </c>
      <c r="BS691" s="82">
        <f>IFERROR(BR691/BN685,"-")</f>
        <v>0.22159090909090909</v>
      </c>
      <c r="BT691" s="120">
        <f t="shared" si="438"/>
        <v>367542.31623931625</v>
      </c>
      <c r="BU691" s="83">
        <f t="shared" si="464"/>
        <v>0.19402985074626866</v>
      </c>
      <c r="BV691" s="197"/>
      <c r="BW691" s="172"/>
      <c r="BX691" s="172"/>
      <c r="BY691" s="37" t="s">
        <v>77</v>
      </c>
      <c r="BZ691" s="117">
        <f t="shared" si="448"/>
        <v>668313326</v>
      </c>
      <c r="CA691" s="82">
        <f>IFERROR(BZ691/BW685,"-")</f>
        <v>3.3696072514220438E-2</v>
      </c>
      <c r="CB691" s="117">
        <f t="shared" si="449"/>
        <v>2844</v>
      </c>
      <c r="CC691" s="82">
        <f>IFERROR(CB691/BX685,"-")</f>
        <v>0.13168495624392276</v>
      </c>
      <c r="CD691" s="120">
        <f t="shared" si="439"/>
        <v>234990.62095639945</v>
      </c>
      <c r="CE691" s="83">
        <f t="shared" si="465"/>
        <v>0.12196063296024701</v>
      </c>
    </row>
    <row r="692" spans="2:83" s="31" customFormat="1" ht="13.15" customHeight="1">
      <c r="B692" s="216"/>
      <c r="C692" s="175"/>
      <c r="D692" s="197"/>
      <c r="E692" s="172"/>
      <c r="F692" s="172"/>
      <c r="G692" s="37" t="s">
        <v>79</v>
      </c>
      <c r="H692" s="117">
        <v>0</v>
      </c>
      <c r="I692" s="82">
        <f>IFERROR(H692/E685,"-")</f>
        <v>0</v>
      </c>
      <c r="J692" s="117">
        <v>0</v>
      </c>
      <c r="K692" s="82">
        <f>IFERROR(J692/F685,"-")</f>
        <v>0</v>
      </c>
      <c r="L692" s="120" t="str">
        <f t="shared" si="432"/>
        <v>-</v>
      </c>
      <c r="M692" s="83">
        <f t="shared" si="458"/>
        <v>0</v>
      </c>
      <c r="N692" s="197"/>
      <c r="O692" s="172"/>
      <c r="P692" s="172"/>
      <c r="Q692" s="37" t="s">
        <v>79</v>
      </c>
      <c r="R692" s="117">
        <v>0</v>
      </c>
      <c r="S692" s="82">
        <f>IFERROR(R692/O685,"-")</f>
        <v>0</v>
      </c>
      <c r="T692" s="117">
        <v>0</v>
      </c>
      <c r="U692" s="82">
        <f>IFERROR(T692/P685,"-")</f>
        <v>0</v>
      </c>
      <c r="V692" s="120" t="str">
        <f t="shared" si="433"/>
        <v>-</v>
      </c>
      <c r="W692" s="83">
        <f t="shared" si="459"/>
        <v>0</v>
      </c>
      <c r="X692" s="197"/>
      <c r="Y692" s="172"/>
      <c r="Z692" s="172"/>
      <c r="AA692" s="37" t="s">
        <v>79</v>
      </c>
      <c r="AB692" s="117">
        <v>4410</v>
      </c>
      <c r="AC692" s="82">
        <f>IFERROR(AB692/Y685,"-")</f>
        <v>6.432220588585669E-7</v>
      </c>
      <c r="AD692" s="117">
        <v>5</v>
      </c>
      <c r="AE692" s="82">
        <f>IFERROR(AD692/Z685,"-")</f>
        <v>5.7142857142857147E-4</v>
      </c>
      <c r="AF692" s="120">
        <f t="shared" si="434"/>
        <v>882</v>
      </c>
      <c r="AG692" s="83">
        <f t="shared" si="460"/>
        <v>5.2815041723882966E-4</v>
      </c>
      <c r="AH692" s="197"/>
      <c r="AI692" s="172"/>
      <c r="AJ692" s="172"/>
      <c r="AK692" s="37" t="s">
        <v>79</v>
      </c>
      <c r="AL692" s="117">
        <v>11179</v>
      </c>
      <c r="AM692" s="82">
        <f>IFERROR(AL692/AI685,"-")</f>
        <v>1.8458621885729642E-6</v>
      </c>
      <c r="AN692" s="117">
        <v>9</v>
      </c>
      <c r="AO692" s="82">
        <f>IFERROR(AN692/AJ685,"-")</f>
        <v>1.3589008002415823E-3</v>
      </c>
      <c r="AP692" s="120">
        <f t="shared" si="435"/>
        <v>1242.1111111111111</v>
      </c>
      <c r="AQ692" s="83">
        <f t="shared" si="461"/>
        <v>1.2679628064243449E-3</v>
      </c>
      <c r="AR692" s="197"/>
      <c r="AS692" s="172"/>
      <c r="AT692" s="172"/>
      <c r="AU692" s="37" t="s">
        <v>79</v>
      </c>
      <c r="AV692" s="117">
        <v>15721</v>
      </c>
      <c r="AW692" s="82">
        <f>IFERROR(AV692/AS685,"-")</f>
        <v>3.8659945988802028E-6</v>
      </c>
      <c r="AX692" s="117">
        <v>9</v>
      </c>
      <c r="AY692" s="82">
        <f>IFERROR(AX692/AT685,"-")</f>
        <v>2.3267838676318511E-3</v>
      </c>
      <c r="AZ692" s="120">
        <f t="shared" si="436"/>
        <v>1746.7777777777778</v>
      </c>
      <c r="BA692" s="83">
        <f t="shared" si="462"/>
        <v>2.167630057803468E-3</v>
      </c>
      <c r="BB692" s="197"/>
      <c r="BC692" s="172"/>
      <c r="BD692" s="172"/>
      <c r="BE692" s="37" t="s">
        <v>79</v>
      </c>
      <c r="BF692" s="117">
        <v>18562</v>
      </c>
      <c r="BG692" s="82">
        <f>IFERROR(BF692/BC685,"-")</f>
        <v>9.5981369376052526E-6</v>
      </c>
      <c r="BH692" s="117">
        <v>5</v>
      </c>
      <c r="BI692" s="82">
        <f>IFERROR(BH692/BD685,"-")</f>
        <v>3.003003003003003E-3</v>
      </c>
      <c r="BJ692" s="120">
        <f t="shared" si="437"/>
        <v>3712.4</v>
      </c>
      <c r="BK692" s="83">
        <f t="shared" si="463"/>
        <v>2.7382256297918948E-3</v>
      </c>
      <c r="BL692" s="197"/>
      <c r="BM692" s="172"/>
      <c r="BN692" s="172"/>
      <c r="BO692" s="37" t="s">
        <v>79</v>
      </c>
      <c r="BP692" s="117">
        <v>2608</v>
      </c>
      <c r="BQ692" s="82">
        <f>IFERROR(BP692/BM685,"-")</f>
        <v>4.6187241447523735E-6</v>
      </c>
      <c r="BR692" s="117">
        <v>3</v>
      </c>
      <c r="BS692" s="82">
        <f>IFERROR(BR692/BN685,"-")</f>
        <v>5.681818181818182E-3</v>
      </c>
      <c r="BT692" s="120">
        <f t="shared" si="438"/>
        <v>869.33333333333337</v>
      </c>
      <c r="BU692" s="83">
        <f t="shared" si="464"/>
        <v>4.9751243781094526E-3</v>
      </c>
      <c r="BV692" s="197"/>
      <c r="BW692" s="172"/>
      <c r="BX692" s="172"/>
      <c r="BY692" s="37" t="s">
        <v>79</v>
      </c>
      <c r="BZ692" s="117">
        <f t="shared" si="448"/>
        <v>52480</v>
      </c>
      <c r="CA692" s="82">
        <f>IFERROR(BZ692/BW685,"-")</f>
        <v>2.6460191900262793E-6</v>
      </c>
      <c r="CB692" s="117">
        <f t="shared" si="449"/>
        <v>31</v>
      </c>
      <c r="CC692" s="82">
        <f>IFERROR(CB692/BX685,"-")</f>
        <v>1.4353845441496505E-3</v>
      </c>
      <c r="CD692" s="120">
        <f t="shared" si="439"/>
        <v>1692.9032258064517</v>
      </c>
      <c r="CE692" s="83">
        <f t="shared" si="465"/>
        <v>1.3293880526609203E-3</v>
      </c>
    </row>
    <row r="693" spans="2:83" s="31" customFormat="1" ht="13.15" customHeight="1">
      <c r="B693" s="216"/>
      <c r="C693" s="175"/>
      <c r="D693" s="197"/>
      <c r="E693" s="172"/>
      <c r="F693" s="172"/>
      <c r="G693" s="37" t="s">
        <v>81</v>
      </c>
      <c r="H693" s="117">
        <v>0</v>
      </c>
      <c r="I693" s="82">
        <f>IFERROR(H693/E685,"-")</f>
        <v>0</v>
      </c>
      <c r="J693" s="117">
        <v>0</v>
      </c>
      <c r="K693" s="82">
        <f>IFERROR(J693/F685,"-")</f>
        <v>0</v>
      </c>
      <c r="L693" s="120" t="str">
        <f t="shared" si="432"/>
        <v>-</v>
      </c>
      <c r="M693" s="83">
        <f t="shared" si="458"/>
        <v>0</v>
      </c>
      <c r="N693" s="197"/>
      <c r="O693" s="172"/>
      <c r="P693" s="172"/>
      <c r="Q693" s="37" t="s">
        <v>81</v>
      </c>
      <c r="R693" s="117">
        <v>0</v>
      </c>
      <c r="S693" s="82">
        <f>IFERROR(R693/O685,"-")</f>
        <v>0</v>
      </c>
      <c r="T693" s="117">
        <v>0</v>
      </c>
      <c r="U693" s="82">
        <f>IFERROR(T693/P685,"-")</f>
        <v>0</v>
      </c>
      <c r="V693" s="120" t="str">
        <f t="shared" si="433"/>
        <v>-</v>
      </c>
      <c r="W693" s="83">
        <f t="shared" si="459"/>
        <v>0</v>
      </c>
      <c r="X693" s="197"/>
      <c r="Y693" s="172"/>
      <c r="Z693" s="172"/>
      <c r="AA693" s="37" t="s">
        <v>81</v>
      </c>
      <c r="AB693" s="117">
        <v>1008242</v>
      </c>
      <c r="AC693" s="82">
        <f>IFERROR(AB693/Y685,"-")</f>
        <v>1.4705748187475719E-4</v>
      </c>
      <c r="AD693" s="117">
        <v>38</v>
      </c>
      <c r="AE693" s="82">
        <f>IFERROR(AD693/Z685,"-")</f>
        <v>4.3428571428571431E-3</v>
      </c>
      <c r="AF693" s="120">
        <f t="shared" si="434"/>
        <v>26532.684210526317</v>
      </c>
      <c r="AG693" s="83">
        <f t="shared" si="460"/>
        <v>4.0139431710151047E-3</v>
      </c>
      <c r="AH693" s="197"/>
      <c r="AI693" s="172"/>
      <c r="AJ693" s="172"/>
      <c r="AK693" s="37" t="s">
        <v>81</v>
      </c>
      <c r="AL693" s="117">
        <v>648957</v>
      </c>
      <c r="AM693" s="82">
        <f>IFERROR(AL693/AI685,"-")</f>
        <v>1.0715495020214197E-4</v>
      </c>
      <c r="AN693" s="117">
        <v>32</v>
      </c>
      <c r="AO693" s="82">
        <f>IFERROR(AN693/AJ685,"-")</f>
        <v>4.8316472897478487E-3</v>
      </c>
      <c r="AP693" s="120">
        <f t="shared" si="435"/>
        <v>20279.90625</v>
      </c>
      <c r="AQ693" s="83">
        <f t="shared" si="461"/>
        <v>4.5083122006198927E-3</v>
      </c>
      <c r="AR693" s="197"/>
      <c r="AS693" s="172"/>
      <c r="AT693" s="172"/>
      <c r="AU693" s="37" t="s">
        <v>81</v>
      </c>
      <c r="AV693" s="117">
        <v>648004</v>
      </c>
      <c r="AW693" s="82">
        <f>IFERROR(AV693/AS685,"-")</f>
        <v>1.5935245620843247E-4</v>
      </c>
      <c r="AX693" s="117">
        <v>17</v>
      </c>
      <c r="AY693" s="82">
        <f>IFERROR(AX693/AT685,"-")</f>
        <v>4.3950361944157185E-3</v>
      </c>
      <c r="AZ693" s="120">
        <f t="shared" si="436"/>
        <v>38117.882352941175</v>
      </c>
      <c r="BA693" s="83">
        <f t="shared" si="462"/>
        <v>4.094412331406551E-3</v>
      </c>
      <c r="BB693" s="197"/>
      <c r="BC693" s="172"/>
      <c r="BD693" s="172"/>
      <c r="BE693" s="37" t="s">
        <v>81</v>
      </c>
      <c r="BF693" s="117">
        <v>167278</v>
      </c>
      <c r="BG693" s="82">
        <f>IFERROR(BF693/BC685,"-")</f>
        <v>8.6496991199694622E-5</v>
      </c>
      <c r="BH693" s="117">
        <v>4</v>
      </c>
      <c r="BI693" s="82">
        <f>IFERROR(BH693/BD685,"-")</f>
        <v>2.4024024024024023E-3</v>
      </c>
      <c r="BJ693" s="120">
        <f t="shared" si="437"/>
        <v>41819.5</v>
      </c>
      <c r="BK693" s="83">
        <f t="shared" si="463"/>
        <v>2.1905805038335158E-3</v>
      </c>
      <c r="BL693" s="197"/>
      <c r="BM693" s="172"/>
      <c r="BN693" s="172"/>
      <c r="BO693" s="37" t="s">
        <v>81</v>
      </c>
      <c r="BP693" s="117">
        <v>0</v>
      </c>
      <c r="BQ693" s="82">
        <f>IFERROR(BP693/BM685,"-")</f>
        <v>0</v>
      </c>
      <c r="BR693" s="117">
        <v>0</v>
      </c>
      <c r="BS693" s="82">
        <f>IFERROR(BR693/BN685,"-")</f>
        <v>0</v>
      </c>
      <c r="BT693" s="120" t="str">
        <f t="shared" si="438"/>
        <v>-</v>
      </c>
      <c r="BU693" s="83">
        <f t="shared" si="464"/>
        <v>0</v>
      </c>
      <c r="BV693" s="197"/>
      <c r="BW693" s="172"/>
      <c r="BX693" s="172"/>
      <c r="BY693" s="37" t="s">
        <v>81</v>
      </c>
      <c r="BZ693" s="117">
        <f t="shared" si="448"/>
        <v>2472481</v>
      </c>
      <c r="CA693" s="82">
        <f>IFERROR(BZ693/BW685,"-")</f>
        <v>1.2466143622285374E-4</v>
      </c>
      <c r="CB693" s="117">
        <f t="shared" si="449"/>
        <v>91</v>
      </c>
      <c r="CC693" s="82">
        <f>IFERROR(CB693/BX685,"-")</f>
        <v>4.2135481779876837E-3</v>
      </c>
      <c r="CD693" s="120">
        <f t="shared" si="439"/>
        <v>27170.120879120877</v>
      </c>
      <c r="CE693" s="83">
        <f t="shared" si="465"/>
        <v>3.9023971868433465E-3</v>
      </c>
    </row>
    <row r="694" spans="2:83" s="31" customFormat="1" ht="13.15" customHeight="1">
      <c r="B694" s="216"/>
      <c r="C694" s="175"/>
      <c r="D694" s="197"/>
      <c r="E694" s="172"/>
      <c r="F694" s="172"/>
      <c r="G694" s="37" t="s">
        <v>83</v>
      </c>
      <c r="H694" s="117">
        <v>28540</v>
      </c>
      <c r="I694" s="82">
        <f>IFERROR(H694/E685,"-")</f>
        <v>3.0908526572993834E-4</v>
      </c>
      <c r="J694" s="117">
        <v>3</v>
      </c>
      <c r="K694" s="82">
        <f>IFERROR(J694/F685,"-")</f>
        <v>6.9767441860465115E-2</v>
      </c>
      <c r="L694" s="120">
        <f t="shared" si="432"/>
        <v>9513.3333333333339</v>
      </c>
      <c r="M694" s="83">
        <f t="shared" si="458"/>
        <v>6.6666666666666666E-2</v>
      </c>
      <c r="N694" s="197"/>
      <c r="O694" s="172"/>
      <c r="P694" s="172"/>
      <c r="Q694" s="37" t="s">
        <v>83</v>
      </c>
      <c r="R694" s="117">
        <v>22294</v>
      </c>
      <c r="S694" s="82">
        <f>IFERROR(R694/O685,"-")</f>
        <v>8.4505832490669355E-5</v>
      </c>
      <c r="T694" s="117">
        <v>3</v>
      </c>
      <c r="U694" s="82">
        <f>IFERROR(T694/P685,"-")</f>
        <v>2.5000000000000001E-2</v>
      </c>
      <c r="V694" s="120">
        <f t="shared" si="433"/>
        <v>7431.333333333333</v>
      </c>
      <c r="W694" s="83">
        <f t="shared" si="459"/>
        <v>2.34375E-2</v>
      </c>
      <c r="X694" s="197"/>
      <c r="Y694" s="172"/>
      <c r="Z694" s="172"/>
      <c r="AA694" s="37" t="s">
        <v>83</v>
      </c>
      <c r="AB694" s="117">
        <v>3000169</v>
      </c>
      <c r="AC694" s="82">
        <f>IFERROR(AB694/Y685,"-")</f>
        <v>4.3759067598722173E-4</v>
      </c>
      <c r="AD694" s="117">
        <v>220</v>
      </c>
      <c r="AE694" s="82">
        <f>IFERROR(AD694/Z685,"-")</f>
        <v>2.5142857142857144E-2</v>
      </c>
      <c r="AF694" s="120">
        <f t="shared" si="434"/>
        <v>13637.131818181819</v>
      </c>
      <c r="AG694" s="83">
        <f t="shared" si="460"/>
        <v>2.3238618358508503E-2</v>
      </c>
      <c r="AH694" s="197"/>
      <c r="AI694" s="172"/>
      <c r="AJ694" s="172"/>
      <c r="AK694" s="37" t="s">
        <v>83</v>
      </c>
      <c r="AL694" s="117">
        <v>5706275</v>
      </c>
      <c r="AM694" s="82">
        <f>IFERROR(AL694/AI685,"-")</f>
        <v>9.4221283299930148E-4</v>
      </c>
      <c r="AN694" s="117">
        <v>270</v>
      </c>
      <c r="AO694" s="82">
        <f>IFERROR(AN694/AJ685,"-")</f>
        <v>4.0767024007247472E-2</v>
      </c>
      <c r="AP694" s="120">
        <f t="shared" si="435"/>
        <v>21134.35185185185</v>
      </c>
      <c r="AQ694" s="83">
        <f t="shared" si="461"/>
        <v>3.8038884192730348E-2</v>
      </c>
      <c r="AR694" s="197"/>
      <c r="AS694" s="172"/>
      <c r="AT694" s="172"/>
      <c r="AU694" s="37" t="s">
        <v>83</v>
      </c>
      <c r="AV694" s="117">
        <v>5704434</v>
      </c>
      <c r="AW694" s="82">
        <f>IFERROR(AV694/AS685,"-")</f>
        <v>1.4027931450714707E-3</v>
      </c>
      <c r="AX694" s="117">
        <v>216</v>
      </c>
      <c r="AY694" s="82">
        <f>IFERROR(AX694/AT685,"-")</f>
        <v>5.5842812823164424E-2</v>
      </c>
      <c r="AZ694" s="120">
        <f t="shared" si="436"/>
        <v>26409.416666666668</v>
      </c>
      <c r="BA694" s="83">
        <f t="shared" si="462"/>
        <v>5.2023121387283239E-2</v>
      </c>
      <c r="BB694" s="197"/>
      <c r="BC694" s="172"/>
      <c r="BD694" s="172"/>
      <c r="BE694" s="37" t="s">
        <v>83</v>
      </c>
      <c r="BF694" s="117">
        <v>3107054</v>
      </c>
      <c r="BG694" s="82">
        <f>IFERROR(BF694/BC685,"-")</f>
        <v>1.6066118825845358E-3</v>
      </c>
      <c r="BH694" s="117">
        <v>122</v>
      </c>
      <c r="BI694" s="82">
        <f>IFERROR(BH694/BD685,"-")</f>
        <v>7.3273273273273279E-2</v>
      </c>
      <c r="BJ694" s="120">
        <f t="shared" si="437"/>
        <v>25467.655737704918</v>
      </c>
      <c r="BK694" s="83">
        <f t="shared" si="463"/>
        <v>6.6812705366922229E-2</v>
      </c>
      <c r="BL694" s="197"/>
      <c r="BM694" s="172"/>
      <c r="BN694" s="172"/>
      <c r="BO694" s="37" t="s">
        <v>83</v>
      </c>
      <c r="BP694" s="117">
        <v>1397969</v>
      </c>
      <c r="BQ694" s="82">
        <f>IFERROR(BP694/BM685,"-")</f>
        <v>2.4757795912252033E-3</v>
      </c>
      <c r="BR694" s="117">
        <v>50</v>
      </c>
      <c r="BS694" s="82">
        <f>IFERROR(BR694/BN685,"-")</f>
        <v>9.4696969696969696E-2</v>
      </c>
      <c r="BT694" s="120">
        <f t="shared" si="438"/>
        <v>27959.38</v>
      </c>
      <c r="BU694" s="83">
        <f t="shared" si="464"/>
        <v>8.2918739635157543E-2</v>
      </c>
      <c r="BV694" s="197"/>
      <c r="BW694" s="172"/>
      <c r="BX694" s="172"/>
      <c r="BY694" s="37" t="s">
        <v>83</v>
      </c>
      <c r="BZ694" s="117">
        <f t="shared" si="448"/>
        <v>18966735</v>
      </c>
      <c r="CA694" s="82">
        <f>IFERROR(BZ694/BW685,"-")</f>
        <v>9.5629467953778737E-4</v>
      </c>
      <c r="CB694" s="117">
        <f t="shared" si="449"/>
        <v>884</v>
      </c>
      <c r="CC694" s="82">
        <f>IFERROR(CB694/BX685,"-")</f>
        <v>4.0931610871880353E-2</v>
      </c>
      <c r="CD694" s="120">
        <f t="shared" si="439"/>
        <v>21455.58257918552</v>
      </c>
      <c r="CE694" s="83">
        <f t="shared" si="465"/>
        <v>3.7909001243621079E-2</v>
      </c>
    </row>
    <row r="695" spans="2:83" s="31" customFormat="1" ht="13.15" customHeight="1">
      <c r="B695" s="216"/>
      <c r="C695" s="175"/>
      <c r="D695" s="197"/>
      <c r="E695" s="172"/>
      <c r="F695" s="172"/>
      <c r="G695" s="37" t="s">
        <v>85</v>
      </c>
      <c r="H695" s="117">
        <v>8487</v>
      </c>
      <c r="I695" s="82">
        <f>IFERROR(H695/E685,"-")</f>
        <v>9.1913337429922449E-5</v>
      </c>
      <c r="J695" s="117">
        <v>1</v>
      </c>
      <c r="K695" s="82">
        <f>IFERROR(J695/F685,"-")</f>
        <v>2.3255813953488372E-2</v>
      </c>
      <c r="L695" s="120">
        <f t="shared" si="432"/>
        <v>8487</v>
      </c>
      <c r="M695" s="83">
        <f t="shared" si="458"/>
        <v>2.2222222222222223E-2</v>
      </c>
      <c r="N695" s="197"/>
      <c r="O695" s="172"/>
      <c r="P695" s="172"/>
      <c r="Q695" s="37" t="s">
        <v>85</v>
      </c>
      <c r="R695" s="117">
        <v>207502</v>
      </c>
      <c r="S695" s="82">
        <f>IFERROR(R695/O685,"-")</f>
        <v>7.8654029126576082E-4</v>
      </c>
      <c r="T695" s="117">
        <v>8</v>
      </c>
      <c r="U695" s="82">
        <f>IFERROR(T695/P685,"-")</f>
        <v>6.6666666666666666E-2</v>
      </c>
      <c r="V695" s="120">
        <f t="shared" si="433"/>
        <v>25937.75</v>
      </c>
      <c r="W695" s="83">
        <f t="shared" si="459"/>
        <v>6.25E-2</v>
      </c>
      <c r="X695" s="197"/>
      <c r="Y695" s="172"/>
      <c r="Z695" s="172"/>
      <c r="AA695" s="37" t="s">
        <v>85</v>
      </c>
      <c r="AB695" s="117">
        <v>9505234</v>
      </c>
      <c r="AC695" s="82">
        <f>IFERROR(AB695/Y685,"-")</f>
        <v>1.3863891572363834E-3</v>
      </c>
      <c r="AD695" s="117">
        <v>89</v>
      </c>
      <c r="AE695" s="82">
        <f>IFERROR(AD695/Z685,"-")</f>
        <v>1.0171428571428571E-2</v>
      </c>
      <c r="AF695" s="120">
        <f t="shared" si="434"/>
        <v>106800.38202247191</v>
      </c>
      <c r="AG695" s="83">
        <f t="shared" si="460"/>
        <v>9.401077426851168E-3</v>
      </c>
      <c r="AH695" s="197"/>
      <c r="AI695" s="172"/>
      <c r="AJ695" s="172"/>
      <c r="AK695" s="37" t="s">
        <v>85</v>
      </c>
      <c r="AL695" s="117">
        <v>10834605</v>
      </c>
      <c r="AM695" s="82">
        <f>IFERROR(AL695/AI685,"-")</f>
        <v>1.7889961264534915E-3</v>
      </c>
      <c r="AN695" s="117">
        <v>100</v>
      </c>
      <c r="AO695" s="82">
        <f>IFERROR(AN695/AJ685,"-")</f>
        <v>1.5098897780462027E-2</v>
      </c>
      <c r="AP695" s="120">
        <f t="shared" si="435"/>
        <v>108346.05</v>
      </c>
      <c r="AQ695" s="83">
        <f t="shared" si="461"/>
        <v>1.4088475626937165E-2</v>
      </c>
      <c r="AR695" s="197"/>
      <c r="AS695" s="172"/>
      <c r="AT695" s="172"/>
      <c r="AU695" s="37" t="s">
        <v>85</v>
      </c>
      <c r="AV695" s="117">
        <v>10007311</v>
      </c>
      <c r="AW695" s="82">
        <f>IFERROR(AV695/AS685,"-")</f>
        <v>2.4609255311566973E-3</v>
      </c>
      <c r="AX695" s="117">
        <v>89</v>
      </c>
      <c r="AY695" s="82">
        <f>IFERROR(AX695/AT685,"-")</f>
        <v>2.3009307135470527E-2</v>
      </c>
      <c r="AZ695" s="120">
        <f t="shared" si="436"/>
        <v>112441.69662921349</v>
      </c>
      <c r="BA695" s="83">
        <f t="shared" si="462"/>
        <v>2.1435452793834298E-2</v>
      </c>
      <c r="BB695" s="197"/>
      <c r="BC695" s="172"/>
      <c r="BD695" s="172"/>
      <c r="BE695" s="37" t="s">
        <v>85</v>
      </c>
      <c r="BF695" s="117">
        <v>8733160</v>
      </c>
      <c r="BG695" s="82">
        <f>IFERROR(BF695/BC685,"-")</f>
        <v>4.5157884698856102E-3</v>
      </c>
      <c r="BH695" s="117">
        <v>78</v>
      </c>
      <c r="BI695" s="82">
        <f>IFERROR(BH695/BD685,"-")</f>
        <v>4.6846846846846847E-2</v>
      </c>
      <c r="BJ695" s="120">
        <f t="shared" si="437"/>
        <v>111963.58974358975</v>
      </c>
      <c r="BK695" s="83">
        <f t="shared" si="463"/>
        <v>4.271631982475356E-2</v>
      </c>
      <c r="BL695" s="197"/>
      <c r="BM695" s="172"/>
      <c r="BN695" s="172"/>
      <c r="BO695" s="37" t="s">
        <v>85</v>
      </c>
      <c r="BP695" s="117">
        <v>3262604</v>
      </c>
      <c r="BQ695" s="82">
        <f>IFERROR(BP695/BM685,"-")</f>
        <v>5.7780168211524815E-3</v>
      </c>
      <c r="BR695" s="117">
        <v>27</v>
      </c>
      <c r="BS695" s="82">
        <f>IFERROR(BR695/BN685,"-")</f>
        <v>5.113636363636364E-2</v>
      </c>
      <c r="BT695" s="120">
        <f t="shared" si="438"/>
        <v>120837.18518518518</v>
      </c>
      <c r="BU695" s="83">
        <f t="shared" si="464"/>
        <v>4.4776119402985072E-2</v>
      </c>
      <c r="BV695" s="197"/>
      <c r="BW695" s="172"/>
      <c r="BX695" s="172"/>
      <c r="BY695" s="37" t="s">
        <v>85</v>
      </c>
      <c r="BZ695" s="117">
        <f t="shared" si="448"/>
        <v>42558903</v>
      </c>
      <c r="CA695" s="82">
        <f>IFERROR(BZ695/BW685,"-")</f>
        <v>2.1458017157863375E-3</v>
      </c>
      <c r="CB695" s="117">
        <f t="shared" si="449"/>
        <v>392</v>
      </c>
      <c r="CC695" s="82">
        <f>IFERROR(CB695/BX685,"-")</f>
        <v>1.8150669074408484E-2</v>
      </c>
      <c r="CD695" s="120">
        <f t="shared" si="439"/>
        <v>108568.63010204081</v>
      </c>
      <c r="CE695" s="83">
        <f t="shared" si="465"/>
        <v>1.6810326343325185E-2</v>
      </c>
    </row>
    <row r="696" spans="2:83" s="31" customFormat="1" ht="13.15" customHeight="1">
      <c r="B696" s="216"/>
      <c r="C696" s="175"/>
      <c r="D696" s="197"/>
      <c r="E696" s="172"/>
      <c r="F696" s="172"/>
      <c r="G696" s="37" t="s">
        <v>87</v>
      </c>
      <c r="H696" s="117">
        <v>1191885</v>
      </c>
      <c r="I696" s="82">
        <f>IFERROR(H696/E685,"-")</f>
        <v>1.2907992009268659E-2</v>
      </c>
      <c r="J696" s="117">
        <v>1</v>
      </c>
      <c r="K696" s="82">
        <f>IFERROR(J696/F685,"-")</f>
        <v>2.3255813953488372E-2</v>
      </c>
      <c r="L696" s="120">
        <f t="shared" si="432"/>
        <v>1191885</v>
      </c>
      <c r="M696" s="83">
        <f t="shared" si="458"/>
        <v>2.2222222222222223E-2</v>
      </c>
      <c r="N696" s="197"/>
      <c r="O696" s="172"/>
      <c r="P696" s="172"/>
      <c r="Q696" s="37" t="s">
        <v>87</v>
      </c>
      <c r="R696" s="117">
        <v>2511682</v>
      </c>
      <c r="S696" s="82">
        <f>IFERROR(R696/O685,"-")</f>
        <v>9.5205785575414627E-3</v>
      </c>
      <c r="T696" s="117">
        <v>9</v>
      </c>
      <c r="U696" s="82">
        <f>IFERROR(T696/P685,"-")</f>
        <v>7.4999999999999997E-2</v>
      </c>
      <c r="V696" s="120">
        <f t="shared" si="433"/>
        <v>279075.77777777775</v>
      </c>
      <c r="W696" s="83">
        <f t="shared" si="459"/>
        <v>7.03125E-2</v>
      </c>
      <c r="X696" s="197"/>
      <c r="Y696" s="172"/>
      <c r="Z696" s="172"/>
      <c r="AA696" s="37" t="s">
        <v>87</v>
      </c>
      <c r="AB696" s="117">
        <v>44128735</v>
      </c>
      <c r="AC696" s="82">
        <f>IFERROR(AB696/Y685,"-")</f>
        <v>6.4364117418421992E-3</v>
      </c>
      <c r="AD696" s="117">
        <v>149</v>
      </c>
      <c r="AE696" s="82">
        <f>IFERROR(AD696/Z685,"-")</f>
        <v>1.7028571428571428E-2</v>
      </c>
      <c r="AF696" s="120">
        <f t="shared" si="434"/>
        <v>296166.00671140937</v>
      </c>
      <c r="AG696" s="83">
        <f t="shared" si="460"/>
        <v>1.5738882433717124E-2</v>
      </c>
      <c r="AH696" s="197"/>
      <c r="AI696" s="172"/>
      <c r="AJ696" s="172"/>
      <c r="AK696" s="37" t="s">
        <v>87</v>
      </c>
      <c r="AL696" s="117">
        <v>76145562</v>
      </c>
      <c r="AM696" s="82">
        <f>IFERROR(AL696/AI685,"-")</f>
        <v>1.2573057851635955E-2</v>
      </c>
      <c r="AN696" s="117">
        <v>225</v>
      </c>
      <c r="AO696" s="82">
        <f>IFERROR(AN696/AJ685,"-")</f>
        <v>3.3972520006039557E-2</v>
      </c>
      <c r="AP696" s="120">
        <f t="shared" si="435"/>
        <v>338424.72</v>
      </c>
      <c r="AQ696" s="83">
        <f t="shared" si="461"/>
        <v>3.1699070160608619E-2</v>
      </c>
      <c r="AR696" s="197"/>
      <c r="AS696" s="172"/>
      <c r="AT696" s="172"/>
      <c r="AU696" s="37" t="s">
        <v>87</v>
      </c>
      <c r="AV696" s="117">
        <v>91647683</v>
      </c>
      <c r="AW696" s="82">
        <f>IFERROR(AV696/AS685,"-")</f>
        <v>2.2537335250803699E-2</v>
      </c>
      <c r="AX696" s="117">
        <v>229</v>
      </c>
      <c r="AY696" s="82">
        <f>IFERROR(AX696/AT685,"-")</f>
        <v>5.9203722854188214E-2</v>
      </c>
      <c r="AZ696" s="120">
        <f t="shared" si="436"/>
        <v>400208.22270742356</v>
      </c>
      <c r="BA696" s="83">
        <f t="shared" si="462"/>
        <v>5.5154142581888249E-2</v>
      </c>
      <c r="BB696" s="197"/>
      <c r="BC696" s="172"/>
      <c r="BD696" s="172"/>
      <c r="BE696" s="37" t="s">
        <v>87</v>
      </c>
      <c r="BF696" s="117">
        <v>76197138</v>
      </c>
      <c r="BG696" s="82">
        <f>IFERROR(BF696/BC685,"-")</f>
        <v>3.9400418315785203E-2</v>
      </c>
      <c r="BH696" s="117">
        <v>158</v>
      </c>
      <c r="BI696" s="82">
        <f>IFERROR(BH696/BD685,"-")</f>
        <v>9.4894894894894902E-2</v>
      </c>
      <c r="BJ696" s="120">
        <f t="shared" si="437"/>
        <v>482260.36708860757</v>
      </c>
      <c r="BK696" s="83">
        <f t="shared" si="463"/>
        <v>8.6527929901423883E-2</v>
      </c>
      <c r="BL696" s="197"/>
      <c r="BM696" s="172"/>
      <c r="BN696" s="172"/>
      <c r="BO696" s="37" t="s">
        <v>87</v>
      </c>
      <c r="BP696" s="117">
        <v>27376927</v>
      </c>
      <c r="BQ696" s="82">
        <f>IFERROR(BP696/BM685,"-")</f>
        <v>4.8484077355837096E-2</v>
      </c>
      <c r="BR696" s="117">
        <v>68</v>
      </c>
      <c r="BS696" s="82">
        <f>IFERROR(BR696/BN685,"-")</f>
        <v>0.12878787878787878</v>
      </c>
      <c r="BT696" s="120">
        <f t="shared" si="438"/>
        <v>402601.8676470588</v>
      </c>
      <c r="BU696" s="83">
        <f t="shared" si="464"/>
        <v>0.11276948590381426</v>
      </c>
      <c r="BV696" s="197"/>
      <c r="BW696" s="172"/>
      <c r="BX696" s="172"/>
      <c r="BY696" s="37" t="s">
        <v>87</v>
      </c>
      <c r="BZ696" s="117">
        <f t="shared" si="448"/>
        <v>319199612</v>
      </c>
      <c r="CA696" s="82">
        <f>IFERROR(BZ696/BW685,"-")</f>
        <v>1.6093908132639913E-2</v>
      </c>
      <c r="CB696" s="117">
        <f t="shared" si="449"/>
        <v>839</v>
      </c>
      <c r="CC696" s="82">
        <f>IFERROR(CB696/BX685,"-")</f>
        <v>3.8847988146501831E-2</v>
      </c>
      <c r="CD696" s="120">
        <f t="shared" si="439"/>
        <v>380452.45768772351</v>
      </c>
      <c r="CE696" s="83">
        <f t="shared" si="465"/>
        <v>3.5979244392984264E-2</v>
      </c>
    </row>
    <row r="697" spans="2:83" s="31" customFormat="1" ht="13.15" customHeight="1">
      <c r="B697" s="216"/>
      <c r="C697" s="175"/>
      <c r="D697" s="197"/>
      <c r="E697" s="172"/>
      <c r="F697" s="172"/>
      <c r="G697" s="37" t="s">
        <v>89</v>
      </c>
      <c r="H697" s="117">
        <v>1232254</v>
      </c>
      <c r="I697" s="82">
        <f>IFERROR(H697/E685,"-")</f>
        <v>1.3345184128828992E-2</v>
      </c>
      <c r="J697" s="117">
        <v>4</v>
      </c>
      <c r="K697" s="82">
        <f>IFERROR(J697/F685,"-")</f>
        <v>9.3023255813953487E-2</v>
      </c>
      <c r="L697" s="120">
        <f t="shared" si="432"/>
        <v>308063.5</v>
      </c>
      <c r="M697" s="83">
        <f t="shared" si="458"/>
        <v>8.8888888888888892E-2</v>
      </c>
      <c r="N697" s="197"/>
      <c r="O697" s="172"/>
      <c r="P697" s="172"/>
      <c r="Q697" s="37" t="s">
        <v>89</v>
      </c>
      <c r="R697" s="117">
        <v>462772</v>
      </c>
      <c r="S697" s="82">
        <f>IFERROR(R697/O685,"-")</f>
        <v>1.7541460982045411E-3</v>
      </c>
      <c r="T697" s="117">
        <v>15</v>
      </c>
      <c r="U697" s="82">
        <f>IFERROR(T697/P685,"-")</f>
        <v>0.125</v>
      </c>
      <c r="V697" s="120">
        <f t="shared" si="433"/>
        <v>30851.466666666667</v>
      </c>
      <c r="W697" s="83">
        <f t="shared" si="459"/>
        <v>0.1171875</v>
      </c>
      <c r="X697" s="197"/>
      <c r="Y697" s="172"/>
      <c r="Z697" s="172"/>
      <c r="AA697" s="37" t="s">
        <v>89</v>
      </c>
      <c r="AB697" s="117">
        <v>57033665</v>
      </c>
      <c r="AC697" s="82">
        <f>IFERROR(AB697/Y685,"-")</f>
        <v>8.3186647223468906E-3</v>
      </c>
      <c r="AD697" s="117">
        <v>986</v>
      </c>
      <c r="AE697" s="82">
        <f>IFERROR(AD697/Z685,"-")</f>
        <v>0.11268571428571429</v>
      </c>
      <c r="AF697" s="120">
        <f t="shared" si="434"/>
        <v>57843.473630831642</v>
      </c>
      <c r="AG697" s="83">
        <f t="shared" si="460"/>
        <v>0.1041512622794972</v>
      </c>
      <c r="AH697" s="197"/>
      <c r="AI697" s="172"/>
      <c r="AJ697" s="172"/>
      <c r="AK697" s="37" t="s">
        <v>89</v>
      </c>
      <c r="AL697" s="117">
        <v>62547686</v>
      </c>
      <c r="AM697" s="82">
        <f>IFERROR(AL697/AI685,"-")</f>
        <v>1.0327793950275924E-2</v>
      </c>
      <c r="AN697" s="117">
        <v>884</v>
      </c>
      <c r="AO697" s="82">
        <f>IFERROR(AN697/AJ685,"-")</f>
        <v>0.13347425637928431</v>
      </c>
      <c r="AP697" s="120">
        <f t="shared" si="435"/>
        <v>70755.300904977383</v>
      </c>
      <c r="AQ697" s="83">
        <f t="shared" si="461"/>
        <v>0.12454212454212454</v>
      </c>
      <c r="AR697" s="197"/>
      <c r="AS697" s="172"/>
      <c r="AT697" s="172"/>
      <c r="AU697" s="37" t="s">
        <v>89</v>
      </c>
      <c r="AV697" s="117">
        <v>48345541</v>
      </c>
      <c r="AW697" s="82">
        <f>IFERROR(AV697/AS685,"-")</f>
        <v>1.1888785725204593E-2</v>
      </c>
      <c r="AX697" s="117">
        <v>575</v>
      </c>
      <c r="AY697" s="82">
        <f>IFERROR(AX697/AT685,"-")</f>
        <v>0.14865563598759049</v>
      </c>
      <c r="AZ697" s="120">
        <f t="shared" si="436"/>
        <v>84079.20173913044</v>
      </c>
      <c r="BA697" s="83">
        <f t="shared" si="462"/>
        <v>0.13848747591522159</v>
      </c>
      <c r="BB697" s="197"/>
      <c r="BC697" s="172"/>
      <c r="BD697" s="172"/>
      <c r="BE697" s="37" t="s">
        <v>89</v>
      </c>
      <c r="BF697" s="117">
        <v>25933926</v>
      </c>
      <c r="BG697" s="82">
        <f>IFERROR(BF697/BC685,"-")</f>
        <v>1.3410051345637391E-2</v>
      </c>
      <c r="BH697" s="117">
        <v>270</v>
      </c>
      <c r="BI697" s="82">
        <f>IFERROR(BH697/BD685,"-")</f>
        <v>0.16216216216216217</v>
      </c>
      <c r="BJ697" s="120">
        <f t="shared" si="437"/>
        <v>96051.577777777784</v>
      </c>
      <c r="BK697" s="83">
        <f t="shared" si="463"/>
        <v>0.14786418400876233</v>
      </c>
      <c r="BL697" s="197"/>
      <c r="BM697" s="172"/>
      <c r="BN697" s="172"/>
      <c r="BO697" s="37" t="s">
        <v>89</v>
      </c>
      <c r="BP697" s="117">
        <v>7776011</v>
      </c>
      <c r="BQ697" s="82">
        <f>IFERROR(BP697/BM685,"-")</f>
        <v>1.3771184722223944E-2</v>
      </c>
      <c r="BR697" s="117">
        <v>73</v>
      </c>
      <c r="BS697" s="82">
        <f>IFERROR(BR697/BN685,"-")</f>
        <v>0.13825757575757575</v>
      </c>
      <c r="BT697" s="120">
        <f t="shared" si="438"/>
        <v>106520.69863013699</v>
      </c>
      <c r="BU697" s="83">
        <f t="shared" si="464"/>
        <v>0.12106135986733002</v>
      </c>
      <c r="BV697" s="197"/>
      <c r="BW697" s="172"/>
      <c r="BX697" s="172"/>
      <c r="BY697" s="37" t="s">
        <v>89</v>
      </c>
      <c r="BZ697" s="117">
        <f t="shared" si="448"/>
        <v>203331855</v>
      </c>
      <c r="CA697" s="82">
        <f>IFERROR(BZ697/BW685,"-")</f>
        <v>1.0251905302470291E-2</v>
      </c>
      <c r="CB697" s="117">
        <f t="shared" si="449"/>
        <v>2807</v>
      </c>
      <c r="CC697" s="82">
        <f>IFERROR(CB697/BX685,"-")</f>
        <v>0.1299717553363893</v>
      </c>
      <c r="CD697" s="120">
        <f t="shared" si="439"/>
        <v>72437.426077662982</v>
      </c>
      <c r="CE697" s="83">
        <f t="shared" si="465"/>
        <v>0.12037394399416784</v>
      </c>
    </row>
    <row r="698" spans="2:83" s="31" customFormat="1" ht="13.15" customHeight="1">
      <c r="B698" s="216"/>
      <c r="C698" s="175"/>
      <c r="D698" s="197"/>
      <c r="E698" s="172"/>
      <c r="F698" s="172"/>
      <c r="G698" s="37" t="s">
        <v>91</v>
      </c>
      <c r="H698" s="117">
        <v>28745</v>
      </c>
      <c r="I698" s="82">
        <f>IFERROR(H698/E685,"-")</f>
        <v>3.1130539465336641E-4</v>
      </c>
      <c r="J698" s="117">
        <v>1</v>
      </c>
      <c r="K698" s="82">
        <f>IFERROR(J698/F685,"-")</f>
        <v>2.3255813953488372E-2</v>
      </c>
      <c r="L698" s="120">
        <f t="shared" si="432"/>
        <v>28745</v>
      </c>
      <c r="M698" s="83">
        <f t="shared" si="458"/>
        <v>2.2222222222222223E-2</v>
      </c>
      <c r="N698" s="197"/>
      <c r="O698" s="172"/>
      <c r="P698" s="172"/>
      <c r="Q698" s="37" t="s">
        <v>91</v>
      </c>
      <c r="R698" s="117">
        <v>941061</v>
      </c>
      <c r="S698" s="82">
        <f>IFERROR(R698/O685,"-")</f>
        <v>3.5671096810577642E-3</v>
      </c>
      <c r="T698" s="117">
        <v>9</v>
      </c>
      <c r="U698" s="82">
        <f>IFERROR(T698/P685,"-")</f>
        <v>7.4999999999999997E-2</v>
      </c>
      <c r="V698" s="120">
        <f t="shared" si="433"/>
        <v>104562.33333333333</v>
      </c>
      <c r="W698" s="83">
        <f t="shared" si="459"/>
        <v>7.03125E-2</v>
      </c>
      <c r="X698" s="197"/>
      <c r="Y698" s="172"/>
      <c r="Z698" s="172"/>
      <c r="AA698" s="37" t="s">
        <v>91</v>
      </c>
      <c r="AB698" s="117">
        <v>73444736</v>
      </c>
      <c r="AC698" s="82">
        <f>IFERROR(AB698/Y685,"-")</f>
        <v>1.0712307098014491E-2</v>
      </c>
      <c r="AD698" s="117">
        <v>663</v>
      </c>
      <c r="AE698" s="82">
        <f>IFERROR(AD698/Z685,"-")</f>
        <v>7.5771428571428573E-2</v>
      </c>
      <c r="AF698" s="120">
        <f t="shared" si="434"/>
        <v>110776.37405731523</v>
      </c>
      <c r="AG698" s="83">
        <f t="shared" si="460"/>
        <v>7.0032745325868812E-2</v>
      </c>
      <c r="AH698" s="197"/>
      <c r="AI698" s="172"/>
      <c r="AJ698" s="172"/>
      <c r="AK698" s="37" t="s">
        <v>91</v>
      </c>
      <c r="AL698" s="117">
        <v>153098940</v>
      </c>
      <c r="AM698" s="82">
        <f>IFERROR(AL698/AI685,"-")</f>
        <v>2.5279501248465956E-2</v>
      </c>
      <c r="AN698" s="117">
        <v>942</v>
      </c>
      <c r="AO698" s="82">
        <f>IFERROR(AN698/AJ685,"-")</f>
        <v>0.14223161709195228</v>
      </c>
      <c r="AP698" s="120">
        <f t="shared" si="435"/>
        <v>162525.41401273885</v>
      </c>
      <c r="AQ698" s="83">
        <f t="shared" si="461"/>
        <v>0.13271344040574809</v>
      </c>
      <c r="AR698" s="197"/>
      <c r="AS698" s="172"/>
      <c r="AT698" s="172"/>
      <c r="AU698" s="37" t="s">
        <v>91</v>
      </c>
      <c r="AV698" s="117">
        <v>142156409</v>
      </c>
      <c r="AW698" s="82">
        <f>IFERROR(AV698/AS685,"-")</f>
        <v>3.495807578336016E-2</v>
      </c>
      <c r="AX698" s="117">
        <v>929</v>
      </c>
      <c r="AY698" s="82">
        <f>IFERROR(AX698/AT685,"-")</f>
        <v>0.24017580144777662</v>
      </c>
      <c r="AZ698" s="120">
        <f t="shared" si="436"/>
        <v>153020.89235737352</v>
      </c>
      <c r="BA698" s="83">
        <f t="shared" si="462"/>
        <v>0.22374759152215801</v>
      </c>
      <c r="BB698" s="197"/>
      <c r="BC698" s="172"/>
      <c r="BD698" s="172"/>
      <c r="BE698" s="37" t="s">
        <v>91</v>
      </c>
      <c r="BF698" s="117">
        <v>75503256</v>
      </c>
      <c r="BG698" s="82">
        <f>IFERROR(BF698/BC685,"-")</f>
        <v>3.9041622148640528E-2</v>
      </c>
      <c r="BH698" s="117">
        <v>496</v>
      </c>
      <c r="BI698" s="82">
        <f>IFERROR(BH698/BD685,"-")</f>
        <v>0.29789789789789789</v>
      </c>
      <c r="BJ698" s="120">
        <f t="shared" si="437"/>
        <v>152224.30645161291</v>
      </c>
      <c r="BK698" s="83">
        <f t="shared" si="463"/>
        <v>0.27163198247535597</v>
      </c>
      <c r="BL698" s="197"/>
      <c r="BM698" s="172"/>
      <c r="BN698" s="172"/>
      <c r="BO698" s="37" t="s">
        <v>91</v>
      </c>
      <c r="BP698" s="117">
        <v>17547945</v>
      </c>
      <c r="BQ698" s="82">
        <f>IFERROR(BP698/BM685,"-")</f>
        <v>3.1077115514680478E-2</v>
      </c>
      <c r="BR698" s="117">
        <v>148</v>
      </c>
      <c r="BS698" s="82">
        <f>IFERROR(BR698/BN685,"-")</f>
        <v>0.28030303030303028</v>
      </c>
      <c r="BT698" s="120">
        <f t="shared" si="438"/>
        <v>118567.19594594595</v>
      </c>
      <c r="BU698" s="83">
        <f t="shared" si="464"/>
        <v>0.24543946932006633</v>
      </c>
      <c r="BV698" s="197"/>
      <c r="BW698" s="172"/>
      <c r="BX698" s="172"/>
      <c r="BY698" s="37" t="s">
        <v>91</v>
      </c>
      <c r="BZ698" s="117">
        <f t="shared" si="448"/>
        <v>462721092</v>
      </c>
      <c r="CA698" s="82">
        <f>IFERROR(BZ698/BW685,"-")</f>
        <v>2.3330199867795644E-2</v>
      </c>
      <c r="CB698" s="117">
        <f t="shared" si="449"/>
        <v>3188</v>
      </c>
      <c r="CC698" s="82">
        <f>IFERROR(CB698/BX685,"-")</f>
        <v>0.14761309441126083</v>
      </c>
      <c r="CD698" s="120">
        <f t="shared" si="439"/>
        <v>145144.63362609787</v>
      </c>
      <c r="CE698" s="83">
        <f t="shared" si="465"/>
        <v>0.13671255199622626</v>
      </c>
    </row>
    <row r="699" spans="2:83" s="31" customFormat="1" ht="13.15" customHeight="1">
      <c r="B699" s="216"/>
      <c r="C699" s="175"/>
      <c r="D699" s="197"/>
      <c r="E699" s="172"/>
      <c r="F699" s="172"/>
      <c r="G699" s="37" t="s">
        <v>95</v>
      </c>
      <c r="H699" s="117">
        <v>83458</v>
      </c>
      <c r="I699" s="82">
        <f>IFERROR(H699/E685,"-")</f>
        <v>9.038415594705393E-4</v>
      </c>
      <c r="J699" s="117">
        <v>4</v>
      </c>
      <c r="K699" s="82">
        <f>IFERROR(J699/F685,"-")</f>
        <v>9.3023255813953487E-2</v>
      </c>
      <c r="L699" s="120">
        <f t="shared" si="432"/>
        <v>20864.5</v>
      </c>
      <c r="M699" s="83">
        <f t="shared" si="458"/>
        <v>8.8888888888888892E-2</v>
      </c>
      <c r="N699" s="197"/>
      <c r="O699" s="172"/>
      <c r="P699" s="172"/>
      <c r="Q699" s="37" t="s">
        <v>95</v>
      </c>
      <c r="R699" s="117">
        <v>1208699</v>
      </c>
      <c r="S699" s="82">
        <f>IFERROR(R699/O685,"-")</f>
        <v>4.5815966280451943E-3</v>
      </c>
      <c r="T699" s="117">
        <v>12</v>
      </c>
      <c r="U699" s="82">
        <f>IFERROR(T699/P685,"-")</f>
        <v>0.1</v>
      </c>
      <c r="V699" s="120">
        <f t="shared" si="433"/>
        <v>100724.91666666667</v>
      </c>
      <c r="W699" s="83">
        <f t="shared" si="459"/>
        <v>9.375E-2</v>
      </c>
      <c r="X699" s="197"/>
      <c r="Y699" s="172"/>
      <c r="Z699" s="172"/>
      <c r="AA699" s="37" t="s">
        <v>95</v>
      </c>
      <c r="AB699" s="117">
        <v>31248931</v>
      </c>
      <c r="AC699" s="82">
        <f>IFERROR(AB699/Y685,"-")</f>
        <v>4.5578235226642391E-3</v>
      </c>
      <c r="AD699" s="117">
        <v>531</v>
      </c>
      <c r="AE699" s="82">
        <f>IFERROR(AD699/Z685,"-")</f>
        <v>6.0685714285714287E-2</v>
      </c>
      <c r="AF699" s="120">
        <f t="shared" si="434"/>
        <v>58849.210922787192</v>
      </c>
      <c r="AG699" s="83">
        <f t="shared" si="460"/>
        <v>5.6089574310763703E-2</v>
      </c>
      <c r="AH699" s="197"/>
      <c r="AI699" s="172"/>
      <c r="AJ699" s="172"/>
      <c r="AK699" s="37" t="s">
        <v>95</v>
      </c>
      <c r="AL699" s="117">
        <v>29550613</v>
      </c>
      <c r="AM699" s="82">
        <f>IFERROR(AL699/AI685,"-")</f>
        <v>4.8793594405450117E-3</v>
      </c>
      <c r="AN699" s="117">
        <v>450</v>
      </c>
      <c r="AO699" s="82">
        <f>IFERROR(AN699/AJ685,"-")</f>
        <v>6.7945040012079114E-2</v>
      </c>
      <c r="AP699" s="120">
        <f t="shared" si="435"/>
        <v>65668.02888888889</v>
      </c>
      <c r="AQ699" s="83">
        <f t="shared" si="461"/>
        <v>6.3398140321217239E-2</v>
      </c>
      <c r="AR699" s="197"/>
      <c r="AS699" s="172"/>
      <c r="AT699" s="172"/>
      <c r="AU699" s="37" t="s">
        <v>95</v>
      </c>
      <c r="AV699" s="117">
        <v>15202629</v>
      </c>
      <c r="AW699" s="82">
        <f>IFERROR(AV699/AS685,"-")</f>
        <v>3.7385205523045315E-3</v>
      </c>
      <c r="AX699" s="117">
        <v>337</v>
      </c>
      <c r="AY699" s="82">
        <f>IFERROR(AX699/AT685,"-")</f>
        <v>8.7125129265770429E-2</v>
      </c>
      <c r="AZ699" s="120">
        <f t="shared" si="436"/>
        <v>45111.658753709198</v>
      </c>
      <c r="BA699" s="83">
        <f t="shared" si="462"/>
        <v>8.1165703275529869E-2</v>
      </c>
      <c r="BB699" s="197"/>
      <c r="BC699" s="172"/>
      <c r="BD699" s="172"/>
      <c r="BE699" s="37" t="s">
        <v>95</v>
      </c>
      <c r="BF699" s="117">
        <v>5643973</v>
      </c>
      <c r="BG699" s="82">
        <f>IFERROR(BF699/BC685,"-")</f>
        <v>2.9184153499701936E-3</v>
      </c>
      <c r="BH699" s="117">
        <v>135</v>
      </c>
      <c r="BI699" s="82">
        <f>IFERROR(BH699/BD685,"-")</f>
        <v>8.1081081081081086E-2</v>
      </c>
      <c r="BJ699" s="120">
        <f t="shared" si="437"/>
        <v>41807.207407407404</v>
      </c>
      <c r="BK699" s="83">
        <f t="shared" si="463"/>
        <v>7.3932092004381167E-2</v>
      </c>
      <c r="BL699" s="197"/>
      <c r="BM699" s="172"/>
      <c r="BN699" s="172"/>
      <c r="BO699" s="37" t="s">
        <v>95</v>
      </c>
      <c r="BP699" s="117">
        <v>4181556</v>
      </c>
      <c r="BQ699" s="82">
        <f>IFERROR(BP699/BM685,"-")</f>
        <v>7.4054653603658569E-3</v>
      </c>
      <c r="BR699" s="117">
        <v>47</v>
      </c>
      <c r="BS699" s="82">
        <f>IFERROR(BR699/BN685,"-")</f>
        <v>8.9015151515151519E-2</v>
      </c>
      <c r="BT699" s="120">
        <f t="shared" si="438"/>
        <v>88969.276595744683</v>
      </c>
      <c r="BU699" s="83">
        <f t="shared" si="464"/>
        <v>7.7943615257048099E-2</v>
      </c>
      <c r="BV699" s="197"/>
      <c r="BW699" s="172"/>
      <c r="BX699" s="172"/>
      <c r="BY699" s="37" t="s">
        <v>95</v>
      </c>
      <c r="BZ699" s="117">
        <f t="shared" si="448"/>
        <v>87119859</v>
      </c>
      <c r="CA699" s="82">
        <f>IFERROR(BZ699/BW685,"-")</f>
        <v>4.3925460889173715E-3</v>
      </c>
      <c r="CB699" s="117">
        <f t="shared" si="449"/>
        <v>1516</v>
      </c>
      <c r="CC699" s="82">
        <f>IFERROR(CB699/BX685,"-")</f>
        <v>7.0194934481640964E-2</v>
      </c>
      <c r="CD699" s="120">
        <f t="shared" si="439"/>
        <v>57466.925461741426</v>
      </c>
      <c r="CE699" s="83">
        <f t="shared" si="465"/>
        <v>6.5011364123675974E-2</v>
      </c>
    </row>
    <row r="700" spans="2:83" s="31" customFormat="1" ht="13.15" customHeight="1">
      <c r="B700" s="216"/>
      <c r="C700" s="175"/>
      <c r="D700" s="197"/>
      <c r="E700" s="172"/>
      <c r="F700" s="172"/>
      <c r="G700" s="38" t="s">
        <v>93</v>
      </c>
      <c r="H700" s="118">
        <v>11606</v>
      </c>
      <c r="I700" s="84">
        <f>IFERROR(H700/E685,"-")</f>
        <v>1.256917867575916E-4</v>
      </c>
      <c r="J700" s="118">
        <v>4</v>
      </c>
      <c r="K700" s="84">
        <f>IFERROR(J700/F685,"-")</f>
        <v>9.3023255813953487E-2</v>
      </c>
      <c r="L700" s="121">
        <f t="shared" si="432"/>
        <v>2901.5</v>
      </c>
      <c r="M700" s="87">
        <f t="shared" si="458"/>
        <v>8.8888888888888892E-2</v>
      </c>
      <c r="N700" s="197"/>
      <c r="O700" s="172"/>
      <c r="P700" s="172"/>
      <c r="Q700" s="38" t="s">
        <v>93</v>
      </c>
      <c r="R700" s="118">
        <v>1143724</v>
      </c>
      <c r="S700" s="84">
        <f>IFERROR(R700/O685,"-")</f>
        <v>4.3353076504691092E-3</v>
      </c>
      <c r="T700" s="118">
        <v>30</v>
      </c>
      <c r="U700" s="84">
        <f>IFERROR(T700/P685,"-")</f>
        <v>0.25</v>
      </c>
      <c r="V700" s="121">
        <f t="shared" si="433"/>
        <v>38124.133333333331</v>
      </c>
      <c r="W700" s="87">
        <f t="shared" si="459"/>
        <v>0.234375</v>
      </c>
      <c r="X700" s="197"/>
      <c r="Y700" s="172"/>
      <c r="Z700" s="172"/>
      <c r="AA700" s="38" t="s">
        <v>93</v>
      </c>
      <c r="AB700" s="118">
        <v>13980525</v>
      </c>
      <c r="AC700" s="84">
        <f>IFERROR(AB700/Y685,"-")</f>
        <v>2.0391342572389265E-3</v>
      </c>
      <c r="AD700" s="118">
        <v>711</v>
      </c>
      <c r="AE700" s="84">
        <f>IFERROR(AD700/Z685,"-")</f>
        <v>8.1257142857142861E-2</v>
      </c>
      <c r="AF700" s="121">
        <f t="shared" si="434"/>
        <v>19663.185654008437</v>
      </c>
      <c r="AG700" s="87">
        <f t="shared" si="460"/>
        <v>7.5102989331361572E-2</v>
      </c>
      <c r="AH700" s="197"/>
      <c r="AI700" s="172"/>
      <c r="AJ700" s="172"/>
      <c r="AK700" s="38" t="s">
        <v>93</v>
      </c>
      <c r="AL700" s="118">
        <v>11163949</v>
      </c>
      <c r="AM700" s="84">
        <f>IFERROR(AL700/AI685,"-")</f>
        <v>1.8433769866944231E-3</v>
      </c>
      <c r="AN700" s="118">
        <v>720</v>
      </c>
      <c r="AO700" s="84">
        <f>IFERROR(AN700/AJ685,"-")</f>
        <v>0.10871206401932659</v>
      </c>
      <c r="AP700" s="121">
        <f t="shared" si="435"/>
        <v>15505.484722222222</v>
      </c>
      <c r="AQ700" s="87">
        <f t="shared" si="461"/>
        <v>0.10143702451394759</v>
      </c>
      <c r="AR700" s="197"/>
      <c r="AS700" s="172"/>
      <c r="AT700" s="172"/>
      <c r="AU700" s="38" t="s">
        <v>93</v>
      </c>
      <c r="AV700" s="118">
        <v>10116041</v>
      </c>
      <c r="AW700" s="84">
        <f>IFERROR(AV700/AS685,"-")</f>
        <v>2.4876636262356521E-3</v>
      </c>
      <c r="AX700" s="118">
        <v>536</v>
      </c>
      <c r="AY700" s="84">
        <f>IFERROR(AX700/AT685,"-")</f>
        <v>0.13857290589451912</v>
      </c>
      <c r="AZ700" s="121">
        <f t="shared" si="436"/>
        <v>18873.210820895521</v>
      </c>
      <c r="BA700" s="87">
        <f t="shared" si="462"/>
        <v>0.12909441233140656</v>
      </c>
      <c r="BB700" s="197"/>
      <c r="BC700" s="172"/>
      <c r="BD700" s="172"/>
      <c r="BE700" s="38" t="s">
        <v>93</v>
      </c>
      <c r="BF700" s="118">
        <v>8161334</v>
      </c>
      <c r="BG700" s="84">
        <f>IFERROR(BF700/BC685,"-")</f>
        <v>4.2201056634809629E-3</v>
      </c>
      <c r="BH700" s="118">
        <v>272</v>
      </c>
      <c r="BI700" s="84">
        <f>IFERROR(BH700/BD685,"-")</f>
        <v>0.16336336336336335</v>
      </c>
      <c r="BJ700" s="121">
        <f t="shared" si="437"/>
        <v>30004.904411764706</v>
      </c>
      <c r="BK700" s="87">
        <f t="shared" si="463"/>
        <v>0.14895947426067907</v>
      </c>
      <c r="BL700" s="197"/>
      <c r="BM700" s="172"/>
      <c r="BN700" s="172"/>
      <c r="BO700" s="38" t="s">
        <v>93</v>
      </c>
      <c r="BP700" s="118">
        <v>3187957</v>
      </c>
      <c r="BQ700" s="84">
        <f>IFERROR(BP700/BM685,"-")</f>
        <v>5.6458182393912355E-3</v>
      </c>
      <c r="BR700" s="118">
        <v>90</v>
      </c>
      <c r="BS700" s="84">
        <f>IFERROR(BR700/BN685,"-")</f>
        <v>0.17045454545454544</v>
      </c>
      <c r="BT700" s="121">
        <f t="shared" si="438"/>
        <v>35421.744444444441</v>
      </c>
      <c r="BU700" s="87">
        <f t="shared" si="464"/>
        <v>0.14925373134328357</v>
      </c>
      <c r="BV700" s="197"/>
      <c r="BW700" s="172"/>
      <c r="BX700" s="172"/>
      <c r="BY700" s="38" t="s">
        <v>93</v>
      </c>
      <c r="BZ700" s="118">
        <f t="shared" si="448"/>
        <v>47765136</v>
      </c>
      <c r="CA700" s="84">
        <f>IFERROR(BZ700/BW685,"-")</f>
        <v>2.4082977604842812E-3</v>
      </c>
      <c r="CB700" s="118">
        <f t="shared" si="449"/>
        <v>2363</v>
      </c>
      <c r="CC700" s="84">
        <f>IFERROR(CB700/BX685,"-")</f>
        <v>0.10941334444598787</v>
      </c>
      <c r="CD700" s="121">
        <f t="shared" si="439"/>
        <v>20213.768937790945</v>
      </c>
      <c r="CE700" s="87">
        <f t="shared" si="465"/>
        <v>0.10133367640121789</v>
      </c>
    </row>
    <row r="701" spans="2:83" s="31" customFormat="1" ht="13.15" customHeight="1">
      <c r="B701" s="216"/>
      <c r="C701" s="176"/>
      <c r="D701" s="198"/>
      <c r="E701" s="173"/>
      <c r="F701" s="173"/>
      <c r="G701" s="39" t="s">
        <v>100</v>
      </c>
      <c r="H701" s="114">
        <f>SUM(H685:H700)</f>
        <v>4146111</v>
      </c>
      <c r="I701" s="84">
        <f>IFERROR(H701/E685,"-")</f>
        <v>4.4901955857772263E-2</v>
      </c>
      <c r="J701" s="118">
        <v>32</v>
      </c>
      <c r="K701" s="84">
        <f>IFERROR(J701/F685,"-")</f>
        <v>0.7441860465116279</v>
      </c>
      <c r="L701" s="121">
        <f t="shared" si="432"/>
        <v>129565.96875</v>
      </c>
      <c r="M701" s="88">
        <f t="shared" si="458"/>
        <v>0.71111111111111114</v>
      </c>
      <c r="N701" s="198"/>
      <c r="O701" s="173"/>
      <c r="P701" s="173"/>
      <c r="Q701" s="39" t="s">
        <v>100</v>
      </c>
      <c r="R701" s="114">
        <f>SUM(R685:R700)</f>
        <v>15815926</v>
      </c>
      <c r="S701" s="84">
        <f>IFERROR(R701/O685,"-")</f>
        <v>5.995056935681449E-2</v>
      </c>
      <c r="T701" s="118">
        <v>104</v>
      </c>
      <c r="U701" s="84">
        <f>IFERROR(T701/P685,"-")</f>
        <v>0.8666666666666667</v>
      </c>
      <c r="V701" s="121">
        <f t="shared" si="433"/>
        <v>152076.21153846153</v>
      </c>
      <c r="W701" s="88">
        <f t="shared" si="459"/>
        <v>0.8125</v>
      </c>
      <c r="X701" s="198"/>
      <c r="Y701" s="173"/>
      <c r="Z701" s="173"/>
      <c r="AA701" s="39" t="s">
        <v>100</v>
      </c>
      <c r="AB701" s="114">
        <f>SUM(AB685:AB700)</f>
        <v>1180428755</v>
      </c>
      <c r="AC701" s="84">
        <f>IFERROR(AB701/Y685,"-")</f>
        <v>0.17217183993808499</v>
      </c>
      <c r="AD701" s="118">
        <v>6467</v>
      </c>
      <c r="AE701" s="84">
        <f>IFERROR(AD701/Z685,"-")</f>
        <v>0.73908571428571423</v>
      </c>
      <c r="AF701" s="121">
        <f t="shared" si="434"/>
        <v>182531.12030307716</v>
      </c>
      <c r="AG701" s="88">
        <f t="shared" si="460"/>
        <v>0.68310974965670224</v>
      </c>
      <c r="AH701" s="198"/>
      <c r="AI701" s="173"/>
      <c r="AJ701" s="173"/>
      <c r="AK701" s="39" t="s">
        <v>100</v>
      </c>
      <c r="AL701" s="114">
        <f>SUM(AL685:AL700)</f>
        <v>1271929083</v>
      </c>
      <c r="AM701" s="84">
        <f>IFERROR(AL701/AI685,"-")</f>
        <v>0.21001930412881148</v>
      </c>
      <c r="AN701" s="118">
        <v>5425</v>
      </c>
      <c r="AO701" s="84">
        <f>IFERROR(AN701/AJ685,"-")</f>
        <v>0.81911520459006493</v>
      </c>
      <c r="AP701" s="121">
        <f t="shared" si="435"/>
        <v>234456.9738248848</v>
      </c>
      <c r="AQ701" s="88">
        <f t="shared" si="461"/>
        <v>0.76429980276134124</v>
      </c>
      <c r="AR701" s="198"/>
      <c r="AS701" s="173"/>
      <c r="AT701" s="173"/>
      <c r="AU701" s="39" t="s">
        <v>100</v>
      </c>
      <c r="AV701" s="114">
        <f>SUM(AV685:AV700)</f>
        <v>1043419742</v>
      </c>
      <c r="AW701" s="84">
        <f>IFERROR(AV701/AS685,"-")</f>
        <v>0.25659023515914858</v>
      </c>
      <c r="AX701" s="118">
        <v>3384</v>
      </c>
      <c r="AY701" s="84">
        <f>IFERROR(AX701/AT685,"-")</f>
        <v>0.87487073422957606</v>
      </c>
      <c r="AZ701" s="121">
        <f t="shared" si="436"/>
        <v>308339.16725768324</v>
      </c>
      <c r="BA701" s="88">
        <f t="shared" si="462"/>
        <v>0.81502890173410403</v>
      </c>
      <c r="BB701" s="198"/>
      <c r="BC701" s="173"/>
      <c r="BD701" s="173"/>
      <c r="BE701" s="39" t="s">
        <v>100</v>
      </c>
      <c r="BF701" s="114">
        <f>SUM(BF685:BF700)</f>
        <v>531415160</v>
      </c>
      <c r="BG701" s="84">
        <f>IFERROR(BF701/BC685,"-")</f>
        <v>0.2747869559529903</v>
      </c>
      <c r="BH701" s="118">
        <v>1461</v>
      </c>
      <c r="BI701" s="84">
        <f>IFERROR(BH701/BD685,"-")</f>
        <v>0.87747747747747751</v>
      </c>
      <c r="BJ701" s="121">
        <f t="shared" si="437"/>
        <v>363733.85352498287</v>
      </c>
      <c r="BK701" s="88">
        <f t="shared" si="463"/>
        <v>0.80010952902519172</v>
      </c>
      <c r="BL701" s="198"/>
      <c r="BM701" s="173"/>
      <c r="BN701" s="173"/>
      <c r="BO701" s="39" t="s">
        <v>100</v>
      </c>
      <c r="BP701" s="114">
        <f>SUM(BP685:BP700)</f>
        <v>167325542</v>
      </c>
      <c r="BQ701" s="84">
        <f>IFERROR(BP701/BM685,"-")</f>
        <v>0.29633072119216919</v>
      </c>
      <c r="BR701" s="118">
        <v>455</v>
      </c>
      <c r="BS701" s="84">
        <f>IFERROR(BR701/BN685,"-")</f>
        <v>0.8617424242424242</v>
      </c>
      <c r="BT701" s="121">
        <f t="shared" si="438"/>
        <v>367748.44395604398</v>
      </c>
      <c r="BU701" s="88">
        <f t="shared" si="464"/>
        <v>0.75456053067993367</v>
      </c>
      <c r="BV701" s="198"/>
      <c r="BW701" s="173"/>
      <c r="BX701" s="173"/>
      <c r="BY701" s="39" t="s">
        <v>100</v>
      </c>
      <c r="BZ701" s="114">
        <f t="shared" si="448"/>
        <v>4214480319</v>
      </c>
      <c r="CA701" s="84">
        <f>IFERROR(BZ701/BW685,"-")</f>
        <v>0.2124922980194755</v>
      </c>
      <c r="CB701" s="114">
        <f t="shared" si="449"/>
        <v>17328</v>
      </c>
      <c r="CC701" s="84">
        <f>IFERROR(CB701/BX685,"-")</f>
        <v>0.80233365745242391</v>
      </c>
      <c r="CD701" s="121">
        <f t="shared" si="439"/>
        <v>243217.9316135734</v>
      </c>
      <c r="CE701" s="88">
        <f t="shared" si="465"/>
        <v>0.74308503795188474</v>
      </c>
    </row>
    <row r="702" spans="2:83" s="31" customFormat="1" ht="13.15" customHeight="1">
      <c r="B702" s="216">
        <v>42</v>
      </c>
      <c r="C702" s="174" t="s">
        <v>14</v>
      </c>
      <c r="D702" s="196">
        <f>CI46</f>
        <v>185</v>
      </c>
      <c r="E702" s="171">
        <v>305584950</v>
      </c>
      <c r="F702" s="171">
        <v>178</v>
      </c>
      <c r="G702" s="35" t="s">
        <v>66</v>
      </c>
      <c r="H702" s="124">
        <v>3518877</v>
      </c>
      <c r="I702" s="80">
        <f>IFERROR(H702/E702,"-")</f>
        <v>1.1515216963400849E-2</v>
      </c>
      <c r="J702" s="124">
        <v>31</v>
      </c>
      <c r="K702" s="80">
        <f>IFERROR(J702/F702,"-")</f>
        <v>0.17415730337078653</v>
      </c>
      <c r="L702" s="119">
        <f t="shared" si="432"/>
        <v>113512.16129032258</v>
      </c>
      <c r="M702" s="81">
        <f t="shared" ref="M702:M718" si="466">IFERROR(J702/$CI$46,"-")</f>
        <v>0.16756756756756758</v>
      </c>
      <c r="N702" s="196">
        <f>CJ46</f>
        <v>391</v>
      </c>
      <c r="O702" s="171">
        <v>687464590</v>
      </c>
      <c r="P702" s="171">
        <v>379</v>
      </c>
      <c r="Q702" s="35" t="s">
        <v>66</v>
      </c>
      <c r="R702" s="124">
        <v>12390404</v>
      </c>
      <c r="S702" s="80">
        <f>IFERROR(R702/O702,"-")</f>
        <v>1.8023334118198002E-2</v>
      </c>
      <c r="T702" s="124">
        <v>101</v>
      </c>
      <c r="U702" s="80">
        <f>IFERROR(T702/P702,"-")</f>
        <v>0.26649076517150394</v>
      </c>
      <c r="V702" s="119">
        <f t="shared" si="433"/>
        <v>122677.26732673268</v>
      </c>
      <c r="W702" s="81">
        <f t="shared" ref="W702:W718" si="467">IFERROR(T702/$CJ$46,"-")</f>
        <v>0.25831202046035806</v>
      </c>
      <c r="X702" s="196">
        <f>CK46</f>
        <v>25224</v>
      </c>
      <c r="Y702" s="171">
        <v>16461630660</v>
      </c>
      <c r="Z702" s="171">
        <v>23520</v>
      </c>
      <c r="AA702" s="35" t="s">
        <v>66</v>
      </c>
      <c r="AB702" s="124">
        <v>444034971</v>
      </c>
      <c r="AC702" s="80">
        <f>IFERROR(AB702/Y702,"-")</f>
        <v>2.6973935946634827E-2</v>
      </c>
      <c r="AD702" s="124">
        <v>4332</v>
      </c>
      <c r="AE702" s="80">
        <f>IFERROR(AD702/Z702,"-")</f>
        <v>0.18418367346938774</v>
      </c>
      <c r="AF702" s="119">
        <f t="shared" si="434"/>
        <v>102501.1475069252</v>
      </c>
      <c r="AG702" s="81">
        <f t="shared" ref="AG702:AG718" si="468">IFERROR(AD702/$CK$46,"-")</f>
        <v>0.17174119885823025</v>
      </c>
      <c r="AH702" s="196">
        <f>CL46</f>
        <v>16799</v>
      </c>
      <c r="AI702" s="171">
        <v>14110789260</v>
      </c>
      <c r="AJ702" s="171">
        <v>15973</v>
      </c>
      <c r="AK702" s="35" t="s">
        <v>66</v>
      </c>
      <c r="AL702" s="124">
        <v>436485083</v>
      </c>
      <c r="AM702" s="80">
        <f>IFERROR(AL702/AI702,"-")</f>
        <v>3.09327192800837E-2</v>
      </c>
      <c r="AN702" s="124">
        <v>3991</v>
      </c>
      <c r="AO702" s="80">
        <f>IFERROR(AN702/AJ702,"-")</f>
        <v>0.24985913729418394</v>
      </c>
      <c r="AP702" s="119">
        <f t="shared" si="435"/>
        <v>109367.34728138312</v>
      </c>
      <c r="AQ702" s="81">
        <f t="shared" ref="AQ702:AQ718" si="469">IFERROR(AN702/$CL$46,"-")</f>
        <v>0.23757366509911304</v>
      </c>
      <c r="AR702" s="196">
        <f>CM46</f>
        <v>10189</v>
      </c>
      <c r="AS702" s="171">
        <v>9970213540</v>
      </c>
      <c r="AT702" s="171">
        <v>9680</v>
      </c>
      <c r="AU702" s="35" t="s">
        <v>66</v>
      </c>
      <c r="AV702" s="124">
        <v>389574987</v>
      </c>
      <c r="AW702" s="80">
        <f>IFERROR(AV702/AS702,"-")</f>
        <v>3.9073885974161393E-2</v>
      </c>
      <c r="AX702" s="124">
        <v>2758</v>
      </c>
      <c r="AY702" s="80">
        <f>IFERROR(AX702/AT702,"-")</f>
        <v>0.28491735537190083</v>
      </c>
      <c r="AZ702" s="119">
        <f t="shared" si="436"/>
        <v>141252.71464829586</v>
      </c>
      <c r="BA702" s="81">
        <f t="shared" ref="BA702:BA718" si="470">IFERROR(AX702/$CM$46,"-")</f>
        <v>0.2706840710570223</v>
      </c>
      <c r="BB702" s="196">
        <f>CN46</f>
        <v>4779</v>
      </c>
      <c r="BC702" s="171">
        <v>5102349950</v>
      </c>
      <c r="BD702" s="171">
        <v>4478</v>
      </c>
      <c r="BE702" s="35" t="s">
        <v>66</v>
      </c>
      <c r="BF702" s="124">
        <v>289705090</v>
      </c>
      <c r="BG702" s="80">
        <f>IFERROR(BF702/BC702,"-")</f>
        <v>5.6778757403733157E-2</v>
      </c>
      <c r="BH702" s="124">
        <v>1341</v>
      </c>
      <c r="BI702" s="80">
        <f>IFERROR(BH702/BD702,"-")</f>
        <v>0.29946404644930774</v>
      </c>
      <c r="BJ702" s="119">
        <f t="shared" si="437"/>
        <v>216036.60700969427</v>
      </c>
      <c r="BK702" s="81">
        <f t="shared" ref="BK702:BK718" si="471">IFERROR(BH702/$CN$46,"-")</f>
        <v>0.28060263653483991</v>
      </c>
      <c r="BL702" s="196">
        <f>CO46</f>
        <v>1709</v>
      </c>
      <c r="BM702" s="171">
        <v>1675276310</v>
      </c>
      <c r="BN702" s="171">
        <v>1575</v>
      </c>
      <c r="BO702" s="35" t="s">
        <v>66</v>
      </c>
      <c r="BP702" s="124">
        <v>115095973</v>
      </c>
      <c r="BQ702" s="80">
        <f>IFERROR(BP702/BM702,"-")</f>
        <v>6.8702680455142356E-2</v>
      </c>
      <c r="BR702" s="124">
        <v>440</v>
      </c>
      <c r="BS702" s="80">
        <f>IFERROR(BR702/BN702,"-")</f>
        <v>0.27936507936507937</v>
      </c>
      <c r="BT702" s="119">
        <f t="shared" si="438"/>
        <v>261581.75681818181</v>
      </c>
      <c r="BU702" s="81">
        <f t="shared" ref="BU702:BU718" si="472">IFERROR(BR702/$CO$46,"-")</f>
        <v>0.25746050321825631</v>
      </c>
      <c r="BV702" s="196">
        <f>CP46</f>
        <v>59276</v>
      </c>
      <c r="BW702" s="171">
        <f>SUM(E702,O702,Y702,AI702,AS702,BC702,BM702)</f>
        <v>48313309260</v>
      </c>
      <c r="BX702" s="171">
        <f>SUM(F702,P702,Z702,AJ702,AT702,BD702,BN702)</f>
        <v>55783</v>
      </c>
      <c r="BY702" s="35" t="s">
        <v>66</v>
      </c>
      <c r="BZ702" s="124">
        <f t="shared" si="448"/>
        <v>1690805385</v>
      </c>
      <c r="CA702" s="80">
        <f>IFERROR(BZ702/BW702,"-")</f>
        <v>3.4996679194564451E-2</v>
      </c>
      <c r="CB702" s="124">
        <f t="shared" si="449"/>
        <v>12994</v>
      </c>
      <c r="CC702" s="80">
        <f>IFERROR(CB702/BX702,"-")</f>
        <v>0.23293835039348906</v>
      </c>
      <c r="CD702" s="119">
        <f t="shared" si="439"/>
        <v>130122.00900415577</v>
      </c>
      <c r="CE702" s="81">
        <f t="shared" ref="CE702:CE718" si="473">IFERROR(CB702/$CP$46,"-")</f>
        <v>0.21921182266009853</v>
      </c>
    </row>
    <row r="703" spans="2:83" s="31" customFormat="1" ht="13.15" customHeight="1">
      <c r="B703" s="216"/>
      <c r="C703" s="175"/>
      <c r="D703" s="197"/>
      <c r="E703" s="172"/>
      <c r="F703" s="172"/>
      <c r="G703" s="36" t="s">
        <v>68</v>
      </c>
      <c r="H703" s="117">
        <v>3770996</v>
      </c>
      <c r="I703" s="82">
        <f>IFERROR(H703/E702,"-")</f>
        <v>1.234025432207967E-2</v>
      </c>
      <c r="J703" s="117">
        <v>45</v>
      </c>
      <c r="K703" s="82">
        <f>IFERROR(J703/F702,"-")</f>
        <v>0.25280898876404495</v>
      </c>
      <c r="L703" s="120">
        <f t="shared" si="432"/>
        <v>83799.911111111112</v>
      </c>
      <c r="M703" s="83">
        <f t="shared" si="466"/>
        <v>0.24324324324324326</v>
      </c>
      <c r="N703" s="197"/>
      <c r="O703" s="172"/>
      <c r="P703" s="172"/>
      <c r="Q703" s="36" t="s">
        <v>68</v>
      </c>
      <c r="R703" s="117">
        <v>10911475</v>
      </c>
      <c r="S703" s="82">
        <f>IFERROR(R703/O702,"-")</f>
        <v>1.5872053860985044E-2</v>
      </c>
      <c r="T703" s="117">
        <v>109</v>
      </c>
      <c r="U703" s="82">
        <f>IFERROR(T703/P702,"-")</f>
        <v>0.28759894459102903</v>
      </c>
      <c r="V703" s="120">
        <f t="shared" si="433"/>
        <v>100105.27522935779</v>
      </c>
      <c r="W703" s="83">
        <f t="shared" si="467"/>
        <v>0.27877237851662406</v>
      </c>
      <c r="X703" s="197"/>
      <c r="Y703" s="172"/>
      <c r="Z703" s="172"/>
      <c r="AA703" s="36" t="s">
        <v>68</v>
      </c>
      <c r="AB703" s="117">
        <v>355464883</v>
      </c>
      <c r="AC703" s="82">
        <f>IFERROR(AB703/Y702,"-")</f>
        <v>2.1593540174834659E-2</v>
      </c>
      <c r="AD703" s="117">
        <v>5538</v>
      </c>
      <c r="AE703" s="82">
        <f>IFERROR(AD703/Z702,"-")</f>
        <v>0.23545918367346938</v>
      </c>
      <c r="AF703" s="120">
        <f t="shared" si="434"/>
        <v>64186.508306247742</v>
      </c>
      <c r="AG703" s="83">
        <f t="shared" si="468"/>
        <v>0.21955280685061845</v>
      </c>
      <c r="AH703" s="197"/>
      <c r="AI703" s="172"/>
      <c r="AJ703" s="172"/>
      <c r="AK703" s="36" t="s">
        <v>68</v>
      </c>
      <c r="AL703" s="117">
        <v>286183343</v>
      </c>
      <c r="AM703" s="82">
        <f>IFERROR(AL703/AI702,"-")</f>
        <v>2.028117192645254E-2</v>
      </c>
      <c r="AN703" s="117">
        <v>4491</v>
      </c>
      <c r="AO703" s="82">
        <f>IFERROR(AN703/AJ702,"-")</f>
        <v>0.28116196080886496</v>
      </c>
      <c r="AP703" s="120">
        <f t="shared" si="435"/>
        <v>63723.745936317078</v>
      </c>
      <c r="AQ703" s="83">
        <f t="shared" si="469"/>
        <v>0.26733734150842314</v>
      </c>
      <c r="AR703" s="197"/>
      <c r="AS703" s="172"/>
      <c r="AT703" s="172"/>
      <c r="AU703" s="36" t="s">
        <v>68</v>
      </c>
      <c r="AV703" s="117">
        <v>205598310</v>
      </c>
      <c r="AW703" s="82">
        <f>IFERROR(AV703/AS702,"-")</f>
        <v>2.0621254416984133E-2</v>
      </c>
      <c r="AX703" s="117">
        <v>3162</v>
      </c>
      <c r="AY703" s="82">
        <f>IFERROR(AX703/AT702,"-")</f>
        <v>0.32665289256198349</v>
      </c>
      <c r="AZ703" s="120">
        <f t="shared" si="436"/>
        <v>65021.603415559774</v>
      </c>
      <c r="BA703" s="83">
        <f t="shared" si="470"/>
        <v>0.31033467464913139</v>
      </c>
      <c r="BB703" s="197"/>
      <c r="BC703" s="172"/>
      <c r="BD703" s="172"/>
      <c r="BE703" s="36" t="s">
        <v>68</v>
      </c>
      <c r="BF703" s="117">
        <v>111574069</v>
      </c>
      <c r="BG703" s="82">
        <f>IFERROR(BF703/BC702,"-")</f>
        <v>2.1867192586427751E-2</v>
      </c>
      <c r="BH703" s="117">
        <v>1525</v>
      </c>
      <c r="BI703" s="82">
        <f>IFERROR(BH703/BD702,"-")</f>
        <v>0.34055381866904866</v>
      </c>
      <c r="BJ703" s="120">
        <f t="shared" si="437"/>
        <v>73163.323934426226</v>
      </c>
      <c r="BK703" s="83">
        <f t="shared" si="471"/>
        <v>0.31910441514961291</v>
      </c>
      <c r="BL703" s="197"/>
      <c r="BM703" s="172"/>
      <c r="BN703" s="172"/>
      <c r="BO703" s="36" t="s">
        <v>68</v>
      </c>
      <c r="BP703" s="117">
        <v>25523554</v>
      </c>
      <c r="BQ703" s="82">
        <f>IFERROR(BP703/BM702,"-")</f>
        <v>1.5235429431936514E-2</v>
      </c>
      <c r="BR703" s="117">
        <v>541</v>
      </c>
      <c r="BS703" s="82">
        <f>IFERROR(BR703/BN702,"-")</f>
        <v>0.34349206349206352</v>
      </c>
      <c r="BT703" s="120">
        <f t="shared" si="438"/>
        <v>47178.473197781888</v>
      </c>
      <c r="BU703" s="83">
        <f t="shared" si="472"/>
        <v>0.31655939145699241</v>
      </c>
      <c r="BV703" s="197"/>
      <c r="BW703" s="172"/>
      <c r="BX703" s="172"/>
      <c r="BY703" s="36" t="s">
        <v>68</v>
      </c>
      <c r="BZ703" s="117">
        <f t="shared" si="448"/>
        <v>999026630</v>
      </c>
      <c r="CA703" s="82">
        <f>IFERROR(BZ703/BW702,"-")</f>
        <v>2.067808323010329E-2</v>
      </c>
      <c r="CB703" s="117">
        <f t="shared" si="449"/>
        <v>15411</v>
      </c>
      <c r="CC703" s="82">
        <f>IFERROR(CB703/BX702,"-")</f>
        <v>0.27626696305325993</v>
      </c>
      <c r="CD703" s="120">
        <f t="shared" si="439"/>
        <v>64825.555122964113</v>
      </c>
      <c r="CE703" s="83">
        <f t="shared" si="473"/>
        <v>0.25998717862203929</v>
      </c>
    </row>
    <row r="704" spans="2:83" s="31" customFormat="1" ht="13.15" customHeight="1">
      <c r="B704" s="216"/>
      <c r="C704" s="175"/>
      <c r="D704" s="197"/>
      <c r="E704" s="172"/>
      <c r="F704" s="172"/>
      <c r="G704" s="37" t="s">
        <v>70</v>
      </c>
      <c r="H704" s="117">
        <v>458778</v>
      </c>
      <c r="I704" s="82">
        <f>IFERROR(H704/E702,"-")</f>
        <v>1.5013108466238275E-3</v>
      </c>
      <c r="J704" s="117">
        <v>24</v>
      </c>
      <c r="K704" s="82">
        <f>IFERROR(J704/F702,"-")</f>
        <v>0.1348314606741573</v>
      </c>
      <c r="L704" s="120">
        <f t="shared" si="432"/>
        <v>19115.75</v>
      </c>
      <c r="M704" s="83">
        <f t="shared" si="466"/>
        <v>0.12972972972972974</v>
      </c>
      <c r="N704" s="197"/>
      <c r="O704" s="172"/>
      <c r="P704" s="172"/>
      <c r="Q704" s="37" t="s">
        <v>70</v>
      </c>
      <c r="R704" s="117">
        <v>1680788</v>
      </c>
      <c r="S704" s="82">
        <f>IFERROR(R704/O702,"-")</f>
        <v>2.4449084715766961E-3</v>
      </c>
      <c r="T704" s="117">
        <v>75</v>
      </c>
      <c r="U704" s="82">
        <f>IFERROR(T704/P702,"-")</f>
        <v>0.19788918205804748</v>
      </c>
      <c r="V704" s="120">
        <f t="shared" si="433"/>
        <v>22410.506666666668</v>
      </c>
      <c r="W704" s="83">
        <f t="shared" si="467"/>
        <v>0.1918158567774936</v>
      </c>
      <c r="X704" s="197"/>
      <c r="Y704" s="172"/>
      <c r="Z704" s="172"/>
      <c r="AA704" s="37" t="s">
        <v>70</v>
      </c>
      <c r="AB704" s="117">
        <v>207966550</v>
      </c>
      <c r="AC704" s="82">
        <f>IFERROR(AB704/Y702,"-")</f>
        <v>1.2633411251616551E-2</v>
      </c>
      <c r="AD704" s="117">
        <v>4700</v>
      </c>
      <c r="AE704" s="82">
        <f>IFERROR(AD704/Z702,"-")</f>
        <v>0.19982993197278912</v>
      </c>
      <c r="AF704" s="120">
        <f t="shared" si="434"/>
        <v>44248.202127659577</v>
      </c>
      <c r="AG704" s="83">
        <f t="shared" si="468"/>
        <v>0.18633047890897558</v>
      </c>
      <c r="AH704" s="197"/>
      <c r="AI704" s="172"/>
      <c r="AJ704" s="172"/>
      <c r="AK704" s="37" t="s">
        <v>70</v>
      </c>
      <c r="AL704" s="117">
        <v>195199566</v>
      </c>
      <c r="AM704" s="82">
        <f>IFERROR(AL704/AI702,"-")</f>
        <v>1.3833355626204002E-2</v>
      </c>
      <c r="AN704" s="117">
        <v>3876</v>
      </c>
      <c r="AO704" s="82">
        <f>IFERROR(AN704/AJ702,"-")</f>
        <v>0.2426594878858073</v>
      </c>
      <c r="AP704" s="120">
        <f t="shared" si="435"/>
        <v>50361.085139318886</v>
      </c>
      <c r="AQ704" s="83">
        <f t="shared" si="469"/>
        <v>0.23072801952497171</v>
      </c>
      <c r="AR704" s="197"/>
      <c r="AS704" s="172"/>
      <c r="AT704" s="172"/>
      <c r="AU704" s="37" t="s">
        <v>70</v>
      </c>
      <c r="AV704" s="117">
        <v>115597861</v>
      </c>
      <c r="AW704" s="82">
        <f>IFERROR(AV704/AS702,"-")</f>
        <v>1.1594321479297022E-2</v>
      </c>
      <c r="AX704" s="117">
        <v>2576</v>
      </c>
      <c r="AY704" s="82">
        <f>IFERROR(AX704/AT702,"-")</f>
        <v>0.26611570247933886</v>
      </c>
      <c r="AZ704" s="120">
        <f t="shared" si="436"/>
        <v>44874.94604037267</v>
      </c>
      <c r="BA704" s="83">
        <f t="shared" si="470"/>
        <v>0.25282167042889392</v>
      </c>
      <c r="BB704" s="197"/>
      <c r="BC704" s="172"/>
      <c r="BD704" s="172"/>
      <c r="BE704" s="37" t="s">
        <v>70</v>
      </c>
      <c r="BF704" s="117">
        <v>53385676</v>
      </c>
      <c r="BG704" s="82">
        <f>IFERROR(BF704/BC702,"-")</f>
        <v>1.0462958543249273E-2</v>
      </c>
      <c r="BH704" s="117">
        <v>1131</v>
      </c>
      <c r="BI704" s="82">
        <f>IFERROR(BH704/BD702,"-")</f>
        <v>0.25256811076373381</v>
      </c>
      <c r="BJ704" s="120">
        <f t="shared" si="437"/>
        <v>47202.189213085767</v>
      </c>
      <c r="BK704" s="83">
        <f t="shared" si="471"/>
        <v>0.23666038920276208</v>
      </c>
      <c r="BL704" s="197"/>
      <c r="BM704" s="172"/>
      <c r="BN704" s="172"/>
      <c r="BO704" s="37" t="s">
        <v>70</v>
      </c>
      <c r="BP704" s="117">
        <v>16351727</v>
      </c>
      <c r="BQ704" s="82">
        <f>IFERROR(BP704/BM702,"-")</f>
        <v>9.7606149519299298E-3</v>
      </c>
      <c r="BR704" s="117">
        <v>378</v>
      </c>
      <c r="BS704" s="82">
        <f>IFERROR(BR704/BN702,"-")</f>
        <v>0.24</v>
      </c>
      <c r="BT704" s="120">
        <f t="shared" si="438"/>
        <v>43258.537037037036</v>
      </c>
      <c r="BU704" s="83">
        <f t="shared" si="472"/>
        <v>0.22118197776477472</v>
      </c>
      <c r="BV704" s="197"/>
      <c r="BW704" s="172"/>
      <c r="BX704" s="172"/>
      <c r="BY704" s="37" t="s">
        <v>70</v>
      </c>
      <c r="BZ704" s="117">
        <f t="shared" si="448"/>
        <v>590640946</v>
      </c>
      <c r="CA704" s="82">
        <f>IFERROR(BZ704/BW702,"-")</f>
        <v>1.2225222305130087E-2</v>
      </c>
      <c r="CB704" s="117">
        <f t="shared" si="449"/>
        <v>12760</v>
      </c>
      <c r="CC704" s="82">
        <f>IFERROR(CB704/BX702,"-")</f>
        <v>0.22874352401269205</v>
      </c>
      <c r="CD704" s="120">
        <f t="shared" si="439"/>
        <v>46288.475391849526</v>
      </c>
      <c r="CE704" s="83">
        <f t="shared" si="473"/>
        <v>0.21526418786692758</v>
      </c>
    </row>
    <row r="705" spans="2:83" s="31" customFormat="1" ht="13.15" customHeight="1">
      <c r="B705" s="216"/>
      <c r="C705" s="175"/>
      <c r="D705" s="197"/>
      <c r="E705" s="172"/>
      <c r="F705" s="172"/>
      <c r="G705" s="37" t="s">
        <v>72</v>
      </c>
      <c r="H705" s="117">
        <v>424937</v>
      </c>
      <c r="I705" s="82">
        <f>IFERROR(H705/E702,"-")</f>
        <v>1.3905691363399933E-3</v>
      </c>
      <c r="J705" s="117">
        <v>13</v>
      </c>
      <c r="K705" s="82">
        <f>IFERROR(J705/F702,"-")</f>
        <v>7.3033707865168537E-2</v>
      </c>
      <c r="L705" s="120">
        <f t="shared" si="432"/>
        <v>32687.461538461539</v>
      </c>
      <c r="M705" s="83">
        <f t="shared" si="466"/>
        <v>7.0270270270270274E-2</v>
      </c>
      <c r="N705" s="197"/>
      <c r="O705" s="172"/>
      <c r="P705" s="172"/>
      <c r="Q705" s="37" t="s">
        <v>72</v>
      </c>
      <c r="R705" s="117">
        <v>239434</v>
      </c>
      <c r="S705" s="82">
        <f>IFERROR(R705/O702,"-")</f>
        <v>3.4828557497048685E-4</v>
      </c>
      <c r="T705" s="117">
        <v>27</v>
      </c>
      <c r="U705" s="82">
        <f>IFERROR(T705/P702,"-")</f>
        <v>7.1240105540897103E-2</v>
      </c>
      <c r="V705" s="120">
        <f t="shared" si="433"/>
        <v>8867.9259259259252</v>
      </c>
      <c r="W705" s="83">
        <f t="shared" si="467"/>
        <v>6.9053708439897693E-2</v>
      </c>
      <c r="X705" s="197"/>
      <c r="Y705" s="172"/>
      <c r="Z705" s="172"/>
      <c r="AA705" s="37" t="s">
        <v>72</v>
      </c>
      <c r="AB705" s="117">
        <v>40760125</v>
      </c>
      <c r="AC705" s="82">
        <f>IFERROR(AB705/Y702,"-")</f>
        <v>2.476068491746856E-3</v>
      </c>
      <c r="AD705" s="117">
        <v>728</v>
      </c>
      <c r="AE705" s="82">
        <f>IFERROR(AD705/Z702,"-")</f>
        <v>3.0952380952380953E-2</v>
      </c>
      <c r="AF705" s="120">
        <f t="shared" si="434"/>
        <v>55989.182692307695</v>
      </c>
      <c r="AG705" s="83">
        <f t="shared" si="468"/>
        <v>2.8861401839517919E-2</v>
      </c>
      <c r="AH705" s="197"/>
      <c r="AI705" s="172"/>
      <c r="AJ705" s="172"/>
      <c r="AK705" s="37" t="s">
        <v>72</v>
      </c>
      <c r="AL705" s="117">
        <v>27341547</v>
      </c>
      <c r="AM705" s="82">
        <f>IFERROR(AL705/AI702,"-")</f>
        <v>1.937634139112641E-3</v>
      </c>
      <c r="AN705" s="117">
        <v>615</v>
      </c>
      <c r="AO705" s="82">
        <f>IFERROR(AN705/AJ702,"-")</f>
        <v>3.8502472923057661E-2</v>
      </c>
      <c r="AP705" s="120">
        <f t="shared" si="435"/>
        <v>44457.8</v>
      </c>
      <c r="AQ705" s="83">
        <f t="shared" si="469"/>
        <v>3.6609321983451397E-2</v>
      </c>
      <c r="AR705" s="197"/>
      <c r="AS705" s="172"/>
      <c r="AT705" s="172"/>
      <c r="AU705" s="37" t="s">
        <v>72</v>
      </c>
      <c r="AV705" s="117">
        <v>18140972</v>
      </c>
      <c r="AW705" s="82">
        <f>IFERROR(AV705/AS702,"-")</f>
        <v>1.8195168967263663E-3</v>
      </c>
      <c r="AX705" s="117">
        <v>423</v>
      </c>
      <c r="AY705" s="82">
        <f>IFERROR(AX705/AT702,"-")</f>
        <v>4.3698347107438015E-2</v>
      </c>
      <c r="AZ705" s="120">
        <f t="shared" si="436"/>
        <v>42886.45862884161</v>
      </c>
      <c r="BA705" s="83">
        <f t="shared" si="470"/>
        <v>4.1515359701639019E-2</v>
      </c>
      <c r="BB705" s="197"/>
      <c r="BC705" s="172"/>
      <c r="BD705" s="172"/>
      <c r="BE705" s="37" t="s">
        <v>72</v>
      </c>
      <c r="BF705" s="117">
        <v>5410701</v>
      </c>
      <c r="BG705" s="82">
        <f>IFERROR(BF705/BC702,"-")</f>
        <v>1.0604331441437097E-3</v>
      </c>
      <c r="BH705" s="117">
        <v>157</v>
      </c>
      <c r="BI705" s="82">
        <f>IFERROR(BH705/BD702,"-")</f>
        <v>3.5060294774452883E-2</v>
      </c>
      <c r="BJ705" s="120">
        <f t="shared" si="437"/>
        <v>34463.063694267519</v>
      </c>
      <c r="BK705" s="83">
        <f t="shared" si="471"/>
        <v>3.2852061100648672E-2</v>
      </c>
      <c r="BL705" s="197"/>
      <c r="BM705" s="172"/>
      <c r="BN705" s="172"/>
      <c r="BO705" s="37" t="s">
        <v>72</v>
      </c>
      <c r="BP705" s="117">
        <v>1436168</v>
      </c>
      <c r="BQ705" s="82">
        <f>IFERROR(BP705/BM702,"-")</f>
        <v>8.5727231467864541E-4</v>
      </c>
      <c r="BR705" s="117">
        <v>56</v>
      </c>
      <c r="BS705" s="82">
        <f>IFERROR(BR705/BN702,"-")</f>
        <v>3.5555555555555556E-2</v>
      </c>
      <c r="BT705" s="120">
        <f t="shared" si="438"/>
        <v>25645.857142857141</v>
      </c>
      <c r="BU705" s="83">
        <f t="shared" si="472"/>
        <v>3.2767700409596257E-2</v>
      </c>
      <c r="BV705" s="197"/>
      <c r="BW705" s="172"/>
      <c r="BX705" s="172"/>
      <c r="BY705" s="37" t="s">
        <v>72</v>
      </c>
      <c r="BZ705" s="117">
        <f t="shared" si="448"/>
        <v>93753884</v>
      </c>
      <c r="CA705" s="82">
        <f>IFERROR(BZ705/BW702,"-")</f>
        <v>1.940539479410523E-3</v>
      </c>
      <c r="CB705" s="117">
        <f t="shared" si="449"/>
        <v>2019</v>
      </c>
      <c r="CC705" s="82">
        <f>IFERROR(CB705/BX702,"-")</f>
        <v>3.6193822490722984E-2</v>
      </c>
      <c r="CD705" s="120">
        <f t="shared" si="439"/>
        <v>46435.801882119864</v>
      </c>
      <c r="CE705" s="83">
        <f t="shared" si="473"/>
        <v>3.4061002766718404E-2</v>
      </c>
    </row>
    <row r="706" spans="2:83" s="31" customFormat="1" ht="13.15" customHeight="1">
      <c r="B706" s="216"/>
      <c r="C706" s="175"/>
      <c r="D706" s="197"/>
      <c r="E706" s="172"/>
      <c r="F706" s="172"/>
      <c r="G706" s="37" t="s">
        <v>74</v>
      </c>
      <c r="H706" s="117">
        <v>1407510</v>
      </c>
      <c r="I706" s="82">
        <f>IFERROR(H706/E702,"-")</f>
        <v>4.6059532709317001E-3</v>
      </c>
      <c r="J706" s="117">
        <v>38</v>
      </c>
      <c r="K706" s="82">
        <f>IFERROR(J706/F702,"-")</f>
        <v>0.21348314606741572</v>
      </c>
      <c r="L706" s="120">
        <f t="shared" si="432"/>
        <v>37039.73684210526</v>
      </c>
      <c r="M706" s="83">
        <f t="shared" si="466"/>
        <v>0.20540540540540542</v>
      </c>
      <c r="N706" s="197"/>
      <c r="O706" s="172"/>
      <c r="P706" s="172"/>
      <c r="Q706" s="37" t="s">
        <v>74</v>
      </c>
      <c r="R706" s="117">
        <v>5334416</v>
      </c>
      <c r="S706" s="82">
        <f>IFERROR(R706/O702,"-")</f>
        <v>7.7595502046149028E-3</v>
      </c>
      <c r="T706" s="117">
        <v>97</v>
      </c>
      <c r="U706" s="82">
        <f>IFERROR(T706/P702,"-")</f>
        <v>0.25593667546174143</v>
      </c>
      <c r="V706" s="120">
        <f t="shared" si="433"/>
        <v>54993.9793814433</v>
      </c>
      <c r="W706" s="83">
        <f t="shared" si="467"/>
        <v>0.24808184143222506</v>
      </c>
      <c r="X706" s="197"/>
      <c r="Y706" s="172"/>
      <c r="Z706" s="172"/>
      <c r="AA706" s="37" t="s">
        <v>74</v>
      </c>
      <c r="AB706" s="117">
        <v>433756555</v>
      </c>
      <c r="AC706" s="82">
        <f>IFERROR(AB706/Y702,"-")</f>
        <v>2.634954968671372E-2</v>
      </c>
      <c r="AD706" s="117">
        <v>5840</v>
      </c>
      <c r="AE706" s="82">
        <f>IFERROR(AD706/Z702,"-")</f>
        <v>0.24829931972789115</v>
      </c>
      <c r="AF706" s="120">
        <f t="shared" si="434"/>
        <v>74273.382705479453</v>
      </c>
      <c r="AG706" s="83">
        <f t="shared" si="468"/>
        <v>0.23152553124008882</v>
      </c>
      <c r="AH706" s="197"/>
      <c r="AI706" s="172"/>
      <c r="AJ706" s="172"/>
      <c r="AK706" s="37" t="s">
        <v>74</v>
      </c>
      <c r="AL706" s="117">
        <v>391127702</v>
      </c>
      <c r="AM706" s="82">
        <f>IFERROR(AL706/AI702,"-")</f>
        <v>2.7718343374933233E-2</v>
      </c>
      <c r="AN706" s="117">
        <v>5040</v>
      </c>
      <c r="AO706" s="82">
        <f>IFERROR(AN706/AJ702,"-")</f>
        <v>0.31553246102798471</v>
      </c>
      <c r="AP706" s="120">
        <f t="shared" si="435"/>
        <v>77604.702777777784</v>
      </c>
      <c r="AQ706" s="83">
        <f t="shared" si="469"/>
        <v>0.30001785820584559</v>
      </c>
      <c r="AR706" s="197"/>
      <c r="AS706" s="172"/>
      <c r="AT706" s="172"/>
      <c r="AU706" s="37" t="s">
        <v>74</v>
      </c>
      <c r="AV706" s="117">
        <v>239447379</v>
      </c>
      <c r="AW706" s="82">
        <f>IFERROR(AV706/AS702,"-")</f>
        <v>2.4016273878121972E-2</v>
      </c>
      <c r="AX706" s="117">
        <v>3137</v>
      </c>
      <c r="AY706" s="82">
        <f>IFERROR(AX706/AT702,"-")</f>
        <v>0.32407024793388428</v>
      </c>
      <c r="AZ706" s="120">
        <f t="shared" si="436"/>
        <v>76330.053873127195</v>
      </c>
      <c r="BA706" s="83">
        <f t="shared" si="470"/>
        <v>0.30788104818922368</v>
      </c>
      <c r="BB706" s="197"/>
      <c r="BC706" s="172"/>
      <c r="BD706" s="172"/>
      <c r="BE706" s="37" t="s">
        <v>74</v>
      </c>
      <c r="BF706" s="117">
        <v>80172176</v>
      </c>
      <c r="BG706" s="82">
        <f>IFERROR(BF706/BC702,"-")</f>
        <v>1.5712794454641434E-2</v>
      </c>
      <c r="BH706" s="117">
        <v>1283</v>
      </c>
      <c r="BI706" s="82">
        <f>IFERROR(BH706/BD702,"-")</f>
        <v>0.28651183564091109</v>
      </c>
      <c r="BJ706" s="120">
        <f t="shared" si="437"/>
        <v>62488.056118472334</v>
      </c>
      <c r="BK706" s="83">
        <f t="shared" si="471"/>
        <v>0.26846620631931367</v>
      </c>
      <c r="BL706" s="197"/>
      <c r="BM706" s="172"/>
      <c r="BN706" s="172"/>
      <c r="BO706" s="37" t="s">
        <v>74</v>
      </c>
      <c r="BP706" s="117">
        <v>22125261</v>
      </c>
      <c r="BQ706" s="82">
        <f>IFERROR(BP706/BM702,"-")</f>
        <v>1.3206932413435728E-2</v>
      </c>
      <c r="BR706" s="117">
        <v>367</v>
      </c>
      <c r="BS706" s="82">
        <f>IFERROR(BR706/BN702,"-")</f>
        <v>0.23301587301587301</v>
      </c>
      <c r="BT706" s="120">
        <f t="shared" si="438"/>
        <v>60286.814713896456</v>
      </c>
      <c r="BU706" s="83">
        <f t="shared" si="472"/>
        <v>0.21474546518431831</v>
      </c>
      <c r="BV706" s="197"/>
      <c r="BW706" s="172"/>
      <c r="BX706" s="172"/>
      <c r="BY706" s="37" t="s">
        <v>74</v>
      </c>
      <c r="BZ706" s="117">
        <f t="shared" si="448"/>
        <v>1173370999</v>
      </c>
      <c r="CA706" s="82">
        <f>IFERROR(BZ706/BW702,"-")</f>
        <v>2.428670312533255E-2</v>
      </c>
      <c r="CB706" s="117">
        <f t="shared" si="449"/>
        <v>15802</v>
      </c>
      <c r="CC706" s="82">
        <f>IFERROR(CB706/BX702,"-")</f>
        <v>0.28327626696305325</v>
      </c>
      <c r="CD706" s="120">
        <f t="shared" si="439"/>
        <v>74254.587963548911</v>
      </c>
      <c r="CE706" s="83">
        <f t="shared" si="473"/>
        <v>0.26658344017814967</v>
      </c>
    </row>
    <row r="707" spans="2:83" s="31" customFormat="1" ht="13.15" customHeight="1">
      <c r="B707" s="216"/>
      <c r="C707" s="175"/>
      <c r="D707" s="197"/>
      <c r="E707" s="172"/>
      <c r="F707" s="172"/>
      <c r="G707" s="37" t="s">
        <v>76</v>
      </c>
      <c r="H707" s="117">
        <v>2376975</v>
      </c>
      <c r="I707" s="82">
        <f>IFERROR(H707/E702,"-")</f>
        <v>7.7784426229105851E-3</v>
      </c>
      <c r="J707" s="117">
        <v>51</v>
      </c>
      <c r="K707" s="82">
        <f>IFERROR(J707/F702,"-")</f>
        <v>0.28651685393258425</v>
      </c>
      <c r="L707" s="120">
        <f t="shared" si="432"/>
        <v>46607.352941176468</v>
      </c>
      <c r="M707" s="83">
        <f t="shared" si="466"/>
        <v>0.27567567567567569</v>
      </c>
      <c r="N707" s="197"/>
      <c r="O707" s="172"/>
      <c r="P707" s="172"/>
      <c r="Q707" s="37" t="s">
        <v>76</v>
      </c>
      <c r="R707" s="117">
        <v>10260321</v>
      </c>
      <c r="S707" s="82">
        <f>IFERROR(R707/O702,"-")</f>
        <v>1.4924871985042895E-2</v>
      </c>
      <c r="T707" s="117">
        <v>110</v>
      </c>
      <c r="U707" s="82">
        <f>IFERROR(T707/P702,"-")</f>
        <v>0.29023746701846964</v>
      </c>
      <c r="V707" s="120">
        <f t="shared" si="433"/>
        <v>93275.645454545462</v>
      </c>
      <c r="W707" s="83">
        <f t="shared" si="467"/>
        <v>0.2813299232736573</v>
      </c>
      <c r="X707" s="197"/>
      <c r="Y707" s="172"/>
      <c r="Z707" s="172"/>
      <c r="AA707" s="37" t="s">
        <v>76</v>
      </c>
      <c r="AB707" s="117">
        <v>411321420</v>
      </c>
      <c r="AC707" s="82">
        <f>IFERROR(AB707/Y702,"-")</f>
        <v>2.4986675287246421E-2</v>
      </c>
      <c r="AD707" s="117">
        <v>5822</v>
      </c>
      <c r="AE707" s="82">
        <f>IFERROR(AD707/Z702,"-")</f>
        <v>0.24753401360544217</v>
      </c>
      <c r="AF707" s="120">
        <f t="shared" si="434"/>
        <v>70649.505324630707</v>
      </c>
      <c r="AG707" s="83">
        <f t="shared" si="468"/>
        <v>0.23081192515065019</v>
      </c>
      <c r="AH707" s="197"/>
      <c r="AI707" s="172"/>
      <c r="AJ707" s="172"/>
      <c r="AK707" s="37" t="s">
        <v>76</v>
      </c>
      <c r="AL707" s="117">
        <v>405127143</v>
      </c>
      <c r="AM707" s="82">
        <f>IFERROR(AL707/AI702,"-")</f>
        <v>2.8710452373377732E-2</v>
      </c>
      <c r="AN707" s="117">
        <v>4962</v>
      </c>
      <c r="AO707" s="82">
        <f>IFERROR(AN707/AJ702,"-")</f>
        <v>0.31064922055969446</v>
      </c>
      <c r="AP707" s="120">
        <f t="shared" si="435"/>
        <v>81645.937726723088</v>
      </c>
      <c r="AQ707" s="83">
        <f t="shared" si="469"/>
        <v>0.29537472468599324</v>
      </c>
      <c r="AR707" s="197"/>
      <c r="AS707" s="172"/>
      <c r="AT707" s="172"/>
      <c r="AU707" s="37" t="s">
        <v>76</v>
      </c>
      <c r="AV707" s="117">
        <v>308601157</v>
      </c>
      <c r="AW707" s="82">
        <f>IFERROR(AV707/AS702,"-")</f>
        <v>3.0952311679374522E-2</v>
      </c>
      <c r="AX707" s="117">
        <v>3501</v>
      </c>
      <c r="AY707" s="82">
        <f>IFERROR(AX707/AT702,"-")</f>
        <v>0.36167355371900828</v>
      </c>
      <c r="AZ707" s="120">
        <f t="shared" si="436"/>
        <v>88146.57440731219</v>
      </c>
      <c r="BA707" s="83">
        <f t="shared" si="470"/>
        <v>0.34360584944548039</v>
      </c>
      <c r="BB707" s="197"/>
      <c r="BC707" s="172"/>
      <c r="BD707" s="172"/>
      <c r="BE707" s="37" t="s">
        <v>76</v>
      </c>
      <c r="BF707" s="117">
        <v>134728777</v>
      </c>
      <c r="BG707" s="82">
        <f>IFERROR(BF707/BC702,"-")</f>
        <v>2.6405240393203529E-2</v>
      </c>
      <c r="BH707" s="117">
        <v>1614</v>
      </c>
      <c r="BI707" s="82">
        <f>IFERROR(BH707/BD702,"-")</f>
        <v>0.36042876284055381</v>
      </c>
      <c r="BJ707" s="120">
        <f t="shared" si="437"/>
        <v>83475.078686493187</v>
      </c>
      <c r="BK707" s="83">
        <f t="shared" si="471"/>
        <v>0.33772755806654114</v>
      </c>
      <c r="BL707" s="197"/>
      <c r="BM707" s="172"/>
      <c r="BN707" s="172"/>
      <c r="BO707" s="37" t="s">
        <v>76</v>
      </c>
      <c r="BP707" s="117">
        <v>35160575</v>
      </c>
      <c r="BQ707" s="82">
        <f>IFERROR(BP707/BM702,"-")</f>
        <v>2.0987925866390363E-2</v>
      </c>
      <c r="BR707" s="117">
        <v>495</v>
      </c>
      <c r="BS707" s="82">
        <f>IFERROR(BR707/BN702,"-")</f>
        <v>0.31428571428571428</v>
      </c>
      <c r="BT707" s="120">
        <f t="shared" si="438"/>
        <v>71031.46464646465</v>
      </c>
      <c r="BU707" s="83">
        <f t="shared" si="472"/>
        <v>0.28964306612053831</v>
      </c>
      <c r="BV707" s="197"/>
      <c r="BW707" s="172"/>
      <c r="BX707" s="172"/>
      <c r="BY707" s="37" t="s">
        <v>76</v>
      </c>
      <c r="BZ707" s="117">
        <f t="shared" si="448"/>
        <v>1307576368</v>
      </c>
      <c r="CA707" s="82">
        <f>IFERROR(BZ707/BW702,"-")</f>
        <v>2.7064516755894854E-2</v>
      </c>
      <c r="CB707" s="117">
        <f t="shared" si="449"/>
        <v>16555</v>
      </c>
      <c r="CC707" s="82">
        <f>IFERROR(CB707/BX702,"-")</f>
        <v>0.29677500313715649</v>
      </c>
      <c r="CD707" s="120">
        <f t="shared" si="439"/>
        <v>78983.773361522195</v>
      </c>
      <c r="CE707" s="83">
        <f t="shared" si="473"/>
        <v>0.27928672649976383</v>
      </c>
    </row>
    <row r="708" spans="2:83" s="31" customFormat="1" ht="13.15" customHeight="1">
      <c r="B708" s="216"/>
      <c r="C708" s="175"/>
      <c r="D708" s="197"/>
      <c r="E708" s="172"/>
      <c r="F708" s="172"/>
      <c r="G708" s="37" t="s">
        <v>77</v>
      </c>
      <c r="H708" s="117">
        <v>3472267</v>
      </c>
      <c r="I708" s="82">
        <f>IFERROR(H708/E702,"-")</f>
        <v>1.1362689818330387E-2</v>
      </c>
      <c r="J708" s="117">
        <v>19</v>
      </c>
      <c r="K708" s="82">
        <f>IFERROR(J708/F702,"-")</f>
        <v>0.10674157303370786</v>
      </c>
      <c r="L708" s="120">
        <f t="shared" si="432"/>
        <v>182750.89473684211</v>
      </c>
      <c r="M708" s="83">
        <f t="shared" si="466"/>
        <v>0.10270270270270271</v>
      </c>
      <c r="N708" s="197"/>
      <c r="O708" s="172"/>
      <c r="P708" s="172"/>
      <c r="Q708" s="37" t="s">
        <v>77</v>
      </c>
      <c r="R708" s="117">
        <v>7513924</v>
      </c>
      <c r="S708" s="82">
        <f>IFERROR(R708/O702,"-")</f>
        <v>1.0929906949825591E-2</v>
      </c>
      <c r="T708" s="117">
        <v>34</v>
      </c>
      <c r="U708" s="82">
        <f>IFERROR(T708/P702,"-")</f>
        <v>8.9709762532981532E-2</v>
      </c>
      <c r="V708" s="120">
        <f t="shared" si="433"/>
        <v>220997.76470588235</v>
      </c>
      <c r="W708" s="83">
        <f t="shared" si="467"/>
        <v>8.6956521739130432E-2</v>
      </c>
      <c r="X708" s="197"/>
      <c r="Y708" s="172"/>
      <c r="Z708" s="172"/>
      <c r="AA708" s="37" t="s">
        <v>77</v>
      </c>
      <c r="AB708" s="117">
        <v>303510752</v>
      </c>
      <c r="AC708" s="82">
        <f>IFERROR(AB708/Y702,"-")</f>
        <v>1.8437465781412449E-2</v>
      </c>
      <c r="AD708" s="117">
        <v>1885</v>
      </c>
      <c r="AE708" s="82">
        <f>IFERROR(AD708/Z702,"-")</f>
        <v>8.014455782312925E-2</v>
      </c>
      <c r="AF708" s="120">
        <f t="shared" si="434"/>
        <v>161013.66153846154</v>
      </c>
      <c r="AG708" s="83">
        <f t="shared" si="468"/>
        <v>7.4730415477323189E-2</v>
      </c>
      <c r="AH708" s="197"/>
      <c r="AI708" s="172"/>
      <c r="AJ708" s="172"/>
      <c r="AK708" s="37" t="s">
        <v>77</v>
      </c>
      <c r="AL708" s="117">
        <v>436396908</v>
      </c>
      <c r="AM708" s="82">
        <f>IFERROR(AL708/AI702,"-")</f>
        <v>3.0926470515512467E-2</v>
      </c>
      <c r="AN708" s="117">
        <v>2083</v>
      </c>
      <c r="AO708" s="82">
        <f>IFERROR(AN708/AJ702,"-")</f>
        <v>0.13040756276216114</v>
      </c>
      <c r="AP708" s="120">
        <f t="shared" si="435"/>
        <v>209504.03648583774</v>
      </c>
      <c r="AQ708" s="83">
        <f t="shared" si="469"/>
        <v>0.12399547592118579</v>
      </c>
      <c r="AR708" s="197"/>
      <c r="AS708" s="172"/>
      <c r="AT708" s="172"/>
      <c r="AU708" s="37" t="s">
        <v>77</v>
      </c>
      <c r="AV708" s="117">
        <v>453764091</v>
      </c>
      <c r="AW708" s="82">
        <f>IFERROR(AV708/AS702,"-")</f>
        <v>4.5511973156795595E-2</v>
      </c>
      <c r="AX708" s="117">
        <v>1741</v>
      </c>
      <c r="AY708" s="82">
        <f>IFERROR(AX708/AT702,"-")</f>
        <v>0.17985537190082646</v>
      </c>
      <c r="AZ708" s="120">
        <f t="shared" si="436"/>
        <v>260634.17059161401</v>
      </c>
      <c r="BA708" s="83">
        <f t="shared" si="470"/>
        <v>0.17087054666797527</v>
      </c>
      <c r="BB708" s="197"/>
      <c r="BC708" s="172"/>
      <c r="BD708" s="172"/>
      <c r="BE708" s="37" t="s">
        <v>77</v>
      </c>
      <c r="BF708" s="117">
        <v>370905909</v>
      </c>
      <c r="BG708" s="82">
        <f>IFERROR(BF708/BC702,"-")</f>
        <v>7.269315367128043E-2</v>
      </c>
      <c r="BH708" s="117">
        <v>1035</v>
      </c>
      <c r="BI708" s="82">
        <f>IFERROR(BH708/BD702,"-")</f>
        <v>0.23112996873604288</v>
      </c>
      <c r="BJ708" s="120">
        <f t="shared" si="437"/>
        <v>358363.1971014493</v>
      </c>
      <c r="BK708" s="83">
        <f t="shared" si="471"/>
        <v>0.21657250470809794</v>
      </c>
      <c r="BL708" s="197"/>
      <c r="BM708" s="172"/>
      <c r="BN708" s="172"/>
      <c r="BO708" s="37" t="s">
        <v>77</v>
      </c>
      <c r="BP708" s="117">
        <v>95615817</v>
      </c>
      <c r="BQ708" s="82">
        <f>IFERROR(BP708/BM702,"-")</f>
        <v>5.7074654747550274E-2</v>
      </c>
      <c r="BR708" s="117">
        <v>396</v>
      </c>
      <c r="BS708" s="82">
        <f>IFERROR(BR708/BN702,"-")</f>
        <v>0.25142857142857145</v>
      </c>
      <c r="BT708" s="120">
        <f t="shared" si="438"/>
        <v>241454.08333333334</v>
      </c>
      <c r="BU708" s="83">
        <f t="shared" si="472"/>
        <v>0.23171445289643067</v>
      </c>
      <c r="BV708" s="197"/>
      <c r="BW708" s="172"/>
      <c r="BX708" s="172"/>
      <c r="BY708" s="37" t="s">
        <v>77</v>
      </c>
      <c r="BZ708" s="117">
        <f t="shared" si="448"/>
        <v>1671179668</v>
      </c>
      <c r="CA708" s="82">
        <f>IFERROR(BZ708/BW702,"-")</f>
        <v>3.4590461584953332E-2</v>
      </c>
      <c r="CB708" s="117">
        <f t="shared" si="449"/>
        <v>7193</v>
      </c>
      <c r="CC708" s="82">
        <f>IFERROR(CB708/BX702,"-")</f>
        <v>0.12894609468834592</v>
      </c>
      <c r="CD708" s="120">
        <f t="shared" si="439"/>
        <v>232334.1676630057</v>
      </c>
      <c r="CE708" s="83">
        <f t="shared" si="473"/>
        <v>0.12134759430460895</v>
      </c>
    </row>
    <row r="709" spans="2:83" s="31" customFormat="1" ht="13.15" customHeight="1">
      <c r="B709" s="216"/>
      <c r="C709" s="175"/>
      <c r="D709" s="197"/>
      <c r="E709" s="172"/>
      <c r="F709" s="172"/>
      <c r="G709" s="37" t="s">
        <v>79</v>
      </c>
      <c r="H709" s="117">
        <v>0</v>
      </c>
      <c r="I709" s="82">
        <f>IFERROR(H709/E702,"-")</f>
        <v>0</v>
      </c>
      <c r="J709" s="117">
        <v>0</v>
      </c>
      <c r="K709" s="82">
        <f>IFERROR(J709/F702,"-")</f>
        <v>0</v>
      </c>
      <c r="L709" s="120" t="str">
        <f t="shared" si="432"/>
        <v>-</v>
      </c>
      <c r="M709" s="83">
        <f t="shared" si="466"/>
        <v>0</v>
      </c>
      <c r="N709" s="197"/>
      <c r="O709" s="172"/>
      <c r="P709" s="172"/>
      <c r="Q709" s="37" t="s">
        <v>79</v>
      </c>
      <c r="R709" s="117">
        <v>1939</v>
      </c>
      <c r="S709" s="82">
        <f>IFERROR(R709/O702,"-")</f>
        <v>2.8205089079569903E-6</v>
      </c>
      <c r="T709" s="117">
        <v>2</v>
      </c>
      <c r="U709" s="82">
        <f>IFERROR(T709/P702,"-")</f>
        <v>5.2770448548812663E-3</v>
      </c>
      <c r="V709" s="120">
        <f t="shared" si="433"/>
        <v>969.5</v>
      </c>
      <c r="W709" s="83">
        <f t="shared" si="467"/>
        <v>5.1150895140664966E-3</v>
      </c>
      <c r="X709" s="197"/>
      <c r="Y709" s="172"/>
      <c r="Z709" s="172"/>
      <c r="AA709" s="37" t="s">
        <v>79</v>
      </c>
      <c r="AB709" s="117">
        <v>35107</v>
      </c>
      <c r="AC709" s="82">
        <f>IFERROR(AB709/Y702,"-")</f>
        <v>2.1326562796300763E-6</v>
      </c>
      <c r="AD709" s="117">
        <v>13</v>
      </c>
      <c r="AE709" s="82">
        <f>IFERROR(AD709/Z702,"-")</f>
        <v>5.527210884353742E-4</v>
      </c>
      <c r="AF709" s="120">
        <f t="shared" si="434"/>
        <v>2700.5384615384614</v>
      </c>
      <c r="AG709" s="83">
        <f t="shared" si="468"/>
        <v>5.1538217570567711E-4</v>
      </c>
      <c r="AH709" s="197"/>
      <c r="AI709" s="172"/>
      <c r="AJ709" s="172"/>
      <c r="AK709" s="37" t="s">
        <v>79</v>
      </c>
      <c r="AL709" s="117">
        <v>172094</v>
      </c>
      <c r="AM709" s="82">
        <f>IFERROR(AL709/AI702,"-")</f>
        <v>1.2195915963952253E-5</v>
      </c>
      <c r="AN709" s="117">
        <v>18</v>
      </c>
      <c r="AO709" s="82">
        <f>IFERROR(AN709/AJ702,"-")</f>
        <v>1.126901646528517E-3</v>
      </c>
      <c r="AP709" s="120">
        <f t="shared" si="435"/>
        <v>9560.7777777777774</v>
      </c>
      <c r="AQ709" s="83">
        <f t="shared" si="469"/>
        <v>1.0714923507351628E-3</v>
      </c>
      <c r="AR709" s="197"/>
      <c r="AS709" s="172"/>
      <c r="AT709" s="172"/>
      <c r="AU709" s="37" t="s">
        <v>79</v>
      </c>
      <c r="AV709" s="117">
        <v>59142</v>
      </c>
      <c r="AW709" s="82">
        <f>IFERROR(AV709/AS702,"-")</f>
        <v>5.9318689376837557E-6</v>
      </c>
      <c r="AX709" s="117">
        <v>12</v>
      </c>
      <c r="AY709" s="82">
        <f>IFERROR(AX709/AT702,"-")</f>
        <v>1.2396694214876034E-3</v>
      </c>
      <c r="AZ709" s="120">
        <f t="shared" si="436"/>
        <v>4928.5</v>
      </c>
      <c r="BA709" s="83">
        <f t="shared" si="470"/>
        <v>1.1777407007557169E-3</v>
      </c>
      <c r="BB709" s="197"/>
      <c r="BC709" s="172"/>
      <c r="BD709" s="172"/>
      <c r="BE709" s="37" t="s">
        <v>79</v>
      </c>
      <c r="BF709" s="117">
        <v>45846</v>
      </c>
      <c r="BG709" s="82">
        <f>IFERROR(BF709/BC702,"-")</f>
        <v>8.9852715805978774E-6</v>
      </c>
      <c r="BH709" s="117">
        <v>9</v>
      </c>
      <c r="BI709" s="82">
        <f>IFERROR(BH709/BD702,"-")</f>
        <v>2.0098258150960252E-3</v>
      </c>
      <c r="BJ709" s="120">
        <f t="shared" si="437"/>
        <v>5094</v>
      </c>
      <c r="BK709" s="83">
        <f t="shared" si="471"/>
        <v>1.8832391713747645E-3</v>
      </c>
      <c r="BL709" s="197"/>
      <c r="BM709" s="172"/>
      <c r="BN709" s="172"/>
      <c r="BO709" s="37" t="s">
        <v>79</v>
      </c>
      <c r="BP709" s="117">
        <v>26377</v>
      </c>
      <c r="BQ709" s="82">
        <f>IFERROR(BP709/BM702,"-")</f>
        <v>1.5744865394771804E-5</v>
      </c>
      <c r="BR709" s="117">
        <v>3</v>
      </c>
      <c r="BS709" s="82">
        <f>IFERROR(BR709/BN702,"-")</f>
        <v>1.9047619047619048E-3</v>
      </c>
      <c r="BT709" s="120">
        <f t="shared" si="438"/>
        <v>8792.3333333333339</v>
      </c>
      <c r="BU709" s="83">
        <f t="shared" si="472"/>
        <v>1.7554125219426564E-3</v>
      </c>
      <c r="BV709" s="197"/>
      <c r="BW709" s="172"/>
      <c r="BX709" s="172"/>
      <c r="BY709" s="37" t="s">
        <v>79</v>
      </c>
      <c r="BZ709" s="117">
        <f t="shared" si="448"/>
        <v>340505</v>
      </c>
      <c r="CA709" s="82">
        <f>IFERROR(BZ709/BW702,"-")</f>
        <v>7.0478508968938303E-6</v>
      </c>
      <c r="CB709" s="117">
        <f t="shared" si="449"/>
        <v>57</v>
      </c>
      <c r="CC709" s="82">
        <f>IFERROR(CB709/BX702,"-")</f>
        <v>1.0218166825018374E-3</v>
      </c>
      <c r="CD709" s="120">
        <f t="shared" si="439"/>
        <v>5973.7719298245611</v>
      </c>
      <c r="CE709" s="83">
        <f t="shared" si="473"/>
        <v>9.6160334705445711E-4</v>
      </c>
    </row>
    <row r="710" spans="2:83" s="31" customFormat="1" ht="13.15" customHeight="1">
      <c r="B710" s="216"/>
      <c r="C710" s="175"/>
      <c r="D710" s="197"/>
      <c r="E710" s="172"/>
      <c r="F710" s="172"/>
      <c r="G710" s="37" t="s">
        <v>81</v>
      </c>
      <c r="H710" s="117">
        <v>0</v>
      </c>
      <c r="I710" s="82">
        <f>IFERROR(H710/E702,"-")</f>
        <v>0</v>
      </c>
      <c r="J710" s="117">
        <v>0</v>
      </c>
      <c r="K710" s="82">
        <f>IFERROR(J710/F702,"-")</f>
        <v>0</v>
      </c>
      <c r="L710" s="120" t="str">
        <f t="shared" ref="L710:L773" si="474">IFERROR(H710/J710,"-")</f>
        <v>-</v>
      </c>
      <c r="M710" s="83">
        <f t="shared" si="466"/>
        <v>0</v>
      </c>
      <c r="N710" s="197"/>
      <c r="O710" s="172"/>
      <c r="P710" s="172"/>
      <c r="Q710" s="37" t="s">
        <v>81</v>
      </c>
      <c r="R710" s="117">
        <v>30889</v>
      </c>
      <c r="S710" s="82">
        <f>IFERROR(R710/O702,"-")</f>
        <v>4.4931768776628919E-5</v>
      </c>
      <c r="T710" s="117">
        <v>2</v>
      </c>
      <c r="U710" s="82">
        <f>IFERROR(T710/P702,"-")</f>
        <v>5.2770448548812663E-3</v>
      </c>
      <c r="V710" s="120">
        <f t="shared" ref="V710:V773" si="475">IFERROR(R710/T710,"-")</f>
        <v>15444.5</v>
      </c>
      <c r="W710" s="83">
        <f t="shared" si="467"/>
        <v>5.1150895140664966E-3</v>
      </c>
      <c r="X710" s="197"/>
      <c r="Y710" s="172"/>
      <c r="Z710" s="172"/>
      <c r="AA710" s="37" t="s">
        <v>81</v>
      </c>
      <c r="AB710" s="117">
        <v>5085781</v>
      </c>
      <c r="AC710" s="82">
        <f>IFERROR(AB710/Y702,"-")</f>
        <v>3.0894758271778647E-4</v>
      </c>
      <c r="AD710" s="117">
        <v>135</v>
      </c>
      <c r="AE710" s="82">
        <f>IFERROR(AD710/Z702,"-")</f>
        <v>5.7397959183673472E-3</v>
      </c>
      <c r="AF710" s="120">
        <f t="shared" ref="AF710:AF773" si="476">IFERROR(AB710/AD710,"-")</f>
        <v>37672.451851851853</v>
      </c>
      <c r="AG710" s="83">
        <f t="shared" si="468"/>
        <v>5.3520456707897238E-3</v>
      </c>
      <c r="AH710" s="197"/>
      <c r="AI710" s="172"/>
      <c r="AJ710" s="172"/>
      <c r="AK710" s="37" t="s">
        <v>81</v>
      </c>
      <c r="AL710" s="117">
        <v>2528002</v>
      </c>
      <c r="AM710" s="82">
        <f>IFERROR(AL710/AI702,"-")</f>
        <v>1.7915383423421633E-4</v>
      </c>
      <c r="AN710" s="117">
        <v>127</v>
      </c>
      <c r="AO710" s="82">
        <f>IFERROR(AN710/AJ702,"-")</f>
        <v>7.9509171727289805E-3</v>
      </c>
      <c r="AP710" s="120">
        <f t="shared" ref="AP710:AP773" si="477">IFERROR(AL710/AN710,"-")</f>
        <v>19905.527559055117</v>
      </c>
      <c r="AQ710" s="83">
        <f t="shared" si="469"/>
        <v>7.5599738079647595E-3</v>
      </c>
      <c r="AR710" s="197"/>
      <c r="AS710" s="172"/>
      <c r="AT710" s="172"/>
      <c r="AU710" s="37" t="s">
        <v>81</v>
      </c>
      <c r="AV710" s="117">
        <v>1636613</v>
      </c>
      <c r="AW710" s="82">
        <f>IFERROR(AV710/AS702,"-")</f>
        <v>1.6415024547207442E-4</v>
      </c>
      <c r="AX710" s="117">
        <v>65</v>
      </c>
      <c r="AY710" s="82">
        <f>IFERROR(AX710/AT702,"-")</f>
        <v>6.7148760330578514E-3</v>
      </c>
      <c r="AZ710" s="120">
        <f t="shared" ref="AZ710:AZ773" si="478">IFERROR(AV710/AX710,"-")</f>
        <v>25178.66153846154</v>
      </c>
      <c r="BA710" s="83">
        <f t="shared" si="470"/>
        <v>6.3794287957601335E-3</v>
      </c>
      <c r="BB710" s="197"/>
      <c r="BC710" s="172"/>
      <c r="BD710" s="172"/>
      <c r="BE710" s="37" t="s">
        <v>81</v>
      </c>
      <c r="BF710" s="117">
        <v>357380</v>
      </c>
      <c r="BG710" s="82">
        <f>IFERROR(BF710/BC702,"-")</f>
        <v>7.0042236126904628E-5</v>
      </c>
      <c r="BH710" s="117">
        <v>14</v>
      </c>
      <c r="BI710" s="82">
        <f>IFERROR(BH710/BD702,"-")</f>
        <v>3.1263957123715946E-3</v>
      </c>
      <c r="BJ710" s="120">
        <f t="shared" ref="BJ710:BJ773" si="479">IFERROR(BF710/BH710,"-")</f>
        <v>25527.142857142859</v>
      </c>
      <c r="BK710" s="83">
        <f t="shared" si="471"/>
        <v>2.929483155471856E-3</v>
      </c>
      <c r="BL710" s="197"/>
      <c r="BM710" s="172"/>
      <c r="BN710" s="172"/>
      <c r="BO710" s="37" t="s">
        <v>81</v>
      </c>
      <c r="BP710" s="117">
        <v>180628</v>
      </c>
      <c r="BQ710" s="82">
        <f>IFERROR(BP710/BM702,"-")</f>
        <v>1.078198258530857E-4</v>
      </c>
      <c r="BR710" s="117">
        <v>4</v>
      </c>
      <c r="BS710" s="82">
        <f>IFERROR(BR710/BN702,"-")</f>
        <v>2.5396825396825397E-3</v>
      </c>
      <c r="BT710" s="120">
        <f t="shared" ref="BT710:BT773" si="480">IFERROR(BP710/BR710,"-")</f>
        <v>45157</v>
      </c>
      <c r="BU710" s="83">
        <f t="shared" si="472"/>
        <v>2.3405500292568754E-3</v>
      </c>
      <c r="BV710" s="197"/>
      <c r="BW710" s="172"/>
      <c r="BX710" s="172"/>
      <c r="BY710" s="37" t="s">
        <v>81</v>
      </c>
      <c r="BZ710" s="117">
        <f t="shared" si="448"/>
        <v>9819293</v>
      </c>
      <c r="CA710" s="82">
        <f>IFERROR(BZ710/BW702,"-")</f>
        <v>2.0324198756820988E-4</v>
      </c>
      <c r="CB710" s="117">
        <f t="shared" si="449"/>
        <v>347</v>
      </c>
      <c r="CC710" s="82">
        <f>IFERROR(CB710/BX702,"-")</f>
        <v>6.2205331373357473E-3</v>
      </c>
      <c r="CD710" s="120">
        <f t="shared" ref="CD710:CD773" si="481">IFERROR(BZ710/CB710,"-")</f>
        <v>28297.674351585014</v>
      </c>
      <c r="CE710" s="83">
        <f t="shared" si="473"/>
        <v>5.8539712531209933E-3</v>
      </c>
    </row>
    <row r="711" spans="2:83" s="31" customFormat="1" ht="13.15" customHeight="1">
      <c r="B711" s="216"/>
      <c r="C711" s="175"/>
      <c r="D711" s="197"/>
      <c r="E711" s="172"/>
      <c r="F711" s="172"/>
      <c r="G711" s="37" t="s">
        <v>83</v>
      </c>
      <c r="H711" s="117">
        <v>245556</v>
      </c>
      <c r="I711" s="82">
        <f>IFERROR(H711/E702,"-")</f>
        <v>8.0356051566021162E-4</v>
      </c>
      <c r="J711" s="117">
        <v>5</v>
      </c>
      <c r="K711" s="82">
        <f>IFERROR(J711/F702,"-")</f>
        <v>2.8089887640449437E-2</v>
      </c>
      <c r="L711" s="120">
        <f t="shared" si="474"/>
        <v>49111.199999999997</v>
      </c>
      <c r="M711" s="83">
        <f t="shared" si="466"/>
        <v>2.7027027027027029E-2</v>
      </c>
      <c r="N711" s="197"/>
      <c r="O711" s="172"/>
      <c r="P711" s="172"/>
      <c r="Q711" s="37" t="s">
        <v>83</v>
      </c>
      <c r="R711" s="117">
        <v>350536</v>
      </c>
      <c r="S711" s="82">
        <f>IFERROR(R711/O702,"-")</f>
        <v>5.0989680792140873E-4</v>
      </c>
      <c r="T711" s="117">
        <v>20</v>
      </c>
      <c r="U711" s="82">
        <f>IFERROR(T711/P702,"-")</f>
        <v>5.2770448548812667E-2</v>
      </c>
      <c r="V711" s="120">
        <f t="shared" si="475"/>
        <v>17526.8</v>
      </c>
      <c r="W711" s="83">
        <f t="shared" si="467"/>
        <v>5.1150895140664961E-2</v>
      </c>
      <c r="X711" s="197"/>
      <c r="Y711" s="172"/>
      <c r="Z711" s="172"/>
      <c r="AA711" s="37" t="s">
        <v>83</v>
      </c>
      <c r="AB711" s="117">
        <v>14510325</v>
      </c>
      <c r="AC711" s="82">
        <f>IFERROR(AB711/Y702,"-")</f>
        <v>8.814634041850141E-4</v>
      </c>
      <c r="AD711" s="117">
        <v>701</v>
      </c>
      <c r="AE711" s="82">
        <f>IFERROR(AD711/Z702,"-")</f>
        <v>2.9804421768707484E-2</v>
      </c>
      <c r="AF711" s="120">
        <f t="shared" si="476"/>
        <v>20699.465049928673</v>
      </c>
      <c r="AG711" s="83">
        <f t="shared" si="468"/>
        <v>2.7790992705359976E-2</v>
      </c>
      <c r="AH711" s="197"/>
      <c r="AI711" s="172"/>
      <c r="AJ711" s="172"/>
      <c r="AK711" s="37" t="s">
        <v>83</v>
      </c>
      <c r="AL711" s="117">
        <v>24748169</v>
      </c>
      <c r="AM711" s="82">
        <f>IFERROR(AL711/AI702,"-")</f>
        <v>1.7538472543243127E-3</v>
      </c>
      <c r="AN711" s="117">
        <v>748</v>
      </c>
      <c r="AO711" s="82">
        <f>IFERROR(AN711/AJ702,"-")</f>
        <v>4.6829023977962812E-2</v>
      </c>
      <c r="AP711" s="120">
        <f t="shared" si="477"/>
        <v>33085.787433155077</v>
      </c>
      <c r="AQ711" s="83">
        <f t="shared" si="469"/>
        <v>4.4526459908327876E-2</v>
      </c>
      <c r="AR711" s="197"/>
      <c r="AS711" s="172"/>
      <c r="AT711" s="172"/>
      <c r="AU711" s="37" t="s">
        <v>83</v>
      </c>
      <c r="AV711" s="117">
        <v>14363296</v>
      </c>
      <c r="AW711" s="82">
        <f>IFERROR(AV711/AS702,"-")</f>
        <v>1.4406206990828403E-3</v>
      </c>
      <c r="AX711" s="117">
        <v>602</v>
      </c>
      <c r="AY711" s="82">
        <f>IFERROR(AX711/AT702,"-")</f>
        <v>6.2190082644628102E-2</v>
      </c>
      <c r="AZ711" s="120">
        <f t="shared" si="478"/>
        <v>23859.295681063122</v>
      </c>
      <c r="BA711" s="83">
        <f t="shared" si="470"/>
        <v>5.9083325154578467E-2</v>
      </c>
      <c r="BB711" s="197"/>
      <c r="BC711" s="172"/>
      <c r="BD711" s="172"/>
      <c r="BE711" s="37" t="s">
        <v>83</v>
      </c>
      <c r="BF711" s="117">
        <v>9707417</v>
      </c>
      <c r="BG711" s="82">
        <f>IFERROR(BF711/BC702,"-")</f>
        <v>1.9025384568143939E-3</v>
      </c>
      <c r="BH711" s="117">
        <v>340</v>
      </c>
      <c r="BI711" s="82">
        <f>IFERROR(BH711/BD702,"-")</f>
        <v>7.5926753014738724E-2</v>
      </c>
      <c r="BJ711" s="120">
        <f t="shared" si="479"/>
        <v>28551.226470588233</v>
      </c>
      <c r="BK711" s="83">
        <f t="shared" si="471"/>
        <v>7.1144590918602216E-2</v>
      </c>
      <c r="BL711" s="197"/>
      <c r="BM711" s="172"/>
      <c r="BN711" s="172"/>
      <c r="BO711" s="37" t="s">
        <v>83</v>
      </c>
      <c r="BP711" s="117">
        <v>2900939</v>
      </c>
      <c r="BQ711" s="82">
        <f>IFERROR(BP711/BM702,"-")</f>
        <v>1.7316182307860607E-3</v>
      </c>
      <c r="BR711" s="117">
        <v>122</v>
      </c>
      <c r="BS711" s="82">
        <f>IFERROR(BR711/BN702,"-")</f>
        <v>7.7460317460317465E-2</v>
      </c>
      <c r="BT711" s="120">
        <f t="shared" si="480"/>
        <v>23778.188524590165</v>
      </c>
      <c r="BU711" s="83">
        <f t="shared" si="472"/>
        <v>7.1386775892334692E-2</v>
      </c>
      <c r="BV711" s="197"/>
      <c r="BW711" s="172"/>
      <c r="BX711" s="172"/>
      <c r="BY711" s="37" t="s">
        <v>83</v>
      </c>
      <c r="BZ711" s="117">
        <f t="shared" si="448"/>
        <v>66826238</v>
      </c>
      <c r="CA711" s="82">
        <f>IFERROR(BZ711/BW702,"-")</f>
        <v>1.3831848619677849E-3</v>
      </c>
      <c r="CB711" s="117">
        <f t="shared" si="449"/>
        <v>2538</v>
      </c>
      <c r="CC711" s="82">
        <f>IFERROR(CB711/BX702,"-")</f>
        <v>4.5497732284029181E-2</v>
      </c>
      <c r="CD711" s="120">
        <f t="shared" si="481"/>
        <v>26330.275019700552</v>
      </c>
      <c r="CE711" s="83">
        <f t="shared" si="473"/>
        <v>4.281665429516162E-2</v>
      </c>
    </row>
    <row r="712" spans="2:83" s="31" customFormat="1" ht="13.15" customHeight="1">
      <c r="B712" s="216"/>
      <c r="C712" s="175"/>
      <c r="D712" s="197"/>
      <c r="E712" s="172"/>
      <c r="F712" s="172"/>
      <c r="G712" s="37" t="s">
        <v>85</v>
      </c>
      <c r="H712" s="117">
        <v>28714</v>
      </c>
      <c r="I712" s="82">
        <f>IFERROR(H712/E702,"-")</f>
        <v>9.3964051567330128E-5</v>
      </c>
      <c r="J712" s="117">
        <v>6</v>
      </c>
      <c r="K712" s="82">
        <f>IFERROR(J712/F702,"-")</f>
        <v>3.3707865168539325E-2</v>
      </c>
      <c r="L712" s="120">
        <f t="shared" si="474"/>
        <v>4785.666666666667</v>
      </c>
      <c r="M712" s="83">
        <f t="shared" si="466"/>
        <v>3.2432432432432434E-2</v>
      </c>
      <c r="N712" s="197"/>
      <c r="O712" s="172"/>
      <c r="P712" s="172"/>
      <c r="Q712" s="37" t="s">
        <v>85</v>
      </c>
      <c r="R712" s="117">
        <v>2158839</v>
      </c>
      <c r="S712" s="82">
        <f>IFERROR(R712/O702,"-")</f>
        <v>3.1402911966709442E-3</v>
      </c>
      <c r="T712" s="117">
        <v>11</v>
      </c>
      <c r="U712" s="82">
        <f>IFERROR(T712/P702,"-")</f>
        <v>2.9023746701846966E-2</v>
      </c>
      <c r="V712" s="120">
        <f t="shared" si="475"/>
        <v>196258.09090909091</v>
      </c>
      <c r="W712" s="83">
        <f t="shared" si="467"/>
        <v>2.8132992327365727E-2</v>
      </c>
      <c r="X712" s="197"/>
      <c r="Y712" s="172"/>
      <c r="Z712" s="172"/>
      <c r="AA712" s="37" t="s">
        <v>85</v>
      </c>
      <c r="AB712" s="117">
        <v>13964589</v>
      </c>
      <c r="AC712" s="82">
        <f>IFERROR(AB712/Y702,"-")</f>
        <v>8.4831140294821801E-4</v>
      </c>
      <c r="AD712" s="117">
        <v>250</v>
      </c>
      <c r="AE712" s="82">
        <f>IFERROR(AD712/Z702,"-")</f>
        <v>1.0629251700680272E-2</v>
      </c>
      <c r="AF712" s="120">
        <f t="shared" si="476"/>
        <v>55858.356</v>
      </c>
      <c r="AG712" s="83">
        <f t="shared" si="468"/>
        <v>9.9111956866476374E-3</v>
      </c>
      <c r="AH712" s="197"/>
      <c r="AI712" s="172"/>
      <c r="AJ712" s="172"/>
      <c r="AK712" s="37" t="s">
        <v>85</v>
      </c>
      <c r="AL712" s="117">
        <v>17872202</v>
      </c>
      <c r="AM712" s="82">
        <f>IFERROR(AL712/AI702,"-")</f>
        <v>1.2665628882051634E-3</v>
      </c>
      <c r="AN712" s="117">
        <v>274</v>
      </c>
      <c r="AO712" s="82">
        <f>IFERROR(AN712/AJ702,"-")</f>
        <v>1.7153947286045201E-2</v>
      </c>
      <c r="AP712" s="120">
        <f t="shared" si="477"/>
        <v>65227.014598540147</v>
      </c>
      <c r="AQ712" s="83">
        <f t="shared" si="469"/>
        <v>1.6310494672301924E-2</v>
      </c>
      <c r="AR712" s="197"/>
      <c r="AS712" s="172"/>
      <c r="AT712" s="172"/>
      <c r="AU712" s="37" t="s">
        <v>85</v>
      </c>
      <c r="AV712" s="117">
        <v>24005185</v>
      </c>
      <c r="AW712" s="82">
        <f>IFERROR(AV712/AS702,"-")</f>
        <v>2.407690156654358E-3</v>
      </c>
      <c r="AX712" s="117">
        <v>313</v>
      </c>
      <c r="AY712" s="82">
        <f>IFERROR(AX712/AT702,"-")</f>
        <v>3.2334710743801655E-2</v>
      </c>
      <c r="AZ712" s="120">
        <f t="shared" si="478"/>
        <v>76693.881789137376</v>
      </c>
      <c r="BA712" s="83">
        <f t="shared" si="470"/>
        <v>3.0719403278044951E-2</v>
      </c>
      <c r="BB712" s="197"/>
      <c r="BC712" s="172"/>
      <c r="BD712" s="172"/>
      <c r="BE712" s="37" t="s">
        <v>85</v>
      </c>
      <c r="BF712" s="117">
        <v>10117824</v>
      </c>
      <c r="BG712" s="82">
        <f>IFERROR(BF712/BC702,"-")</f>
        <v>1.9829733552478111E-3</v>
      </c>
      <c r="BH712" s="117">
        <v>197</v>
      </c>
      <c r="BI712" s="82">
        <f>IFERROR(BH712/BD702,"-")</f>
        <v>4.3992853952657437E-2</v>
      </c>
      <c r="BJ712" s="120">
        <f t="shared" si="479"/>
        <v>51359.512690355332</v>
      </c>
      <c r="BK712" s="83">
        <f t="shared" si="471"/>
        <v>4.1222012973425405E-2</v>
      </c>
      <c r="BL712" s="197"/>
      <c r="BM712" s="172"/>
      <c r="BN712" s="172"/>
      <c r="BO712" s="37" t="s">
        <v>85</v>
      </c>
      <c r="BP712" s="117">
        <v>2474704</v>
      </c>
      <c r="BQ712" s="82">
        <f>IFERROR(BP712/BM702,"-")</f>
        <v>1.477191544599589E-3</v>
      </c>
      <c r="BR712" s="117">
        <v>69</v>
      </c>
      <c r="BS712" s="82">
        <f>IFERROR(BR712/BN702,"-")</f>
        <v>4.3809523809523812E-2</v>
      </c>
      <c r="BT712" s="120">
        <f t="shared" si="480"/>
        <v>35865.27536231884</v>
      </c>
      <c r="BU712" s="83">
        <f t="shared" si="472"/>
        <v>4.0374488004681103E-2</v>
      </c>
      <c r="BV712" s="197"/>
      <c r="BW712" s="172"/>
      <c r="BX712" s="172"/>
      <c r="BY712" s="37" t="s">
        <v>85</v>
      </c>
      <c r="BZ712" s="117">
        <f t="shared" si="448"/>
        <v>70622057</v>
      </c>
      <c r="CA712" s="82">
        <f>IFERROR(BZ712/BW702,"-")</f>
        <v>1.4617515976797322E-3</v>
      </c>
      <c r="CB712" s="117">
        <f t="shared" si="449"/>
        <v>1120</v>
      </c>
      <c r="CC712" s="82">
        <f>IFERROR(CB712/BX702,"-")</f>
        <v>2.0077801480737859E-2</v>
      </c>
      <c r="CD712" s="120">
        <f t="shared" si="481"/>
        <v>63055.408035714288</v>
      </c>
      <c r="CE712" s="83">
        <f t="shared" si="473"/>
        <v>1.8894662257912139E-2</v>
      </c>
    </row>
    <row r="713" spans="2:83" s="31" customFormat="1" ht="13.15" customHeight="1">
      <c r="B713" s="216"/>
      <c r="C713" s="175"/>
      <c r="D713" s="197"/>
      <c r="E713" s="172"/>
      <c r="F713" s="172"/>
      <c r="G713" s="37" t="s">
        <v>87</v>
      </c>
      <c r="H713" s="117">
        <v>3929944</v>
      </c>
      <c r="I713" s="82">
        <f>IFERROR(H713/E702,"-")</f>
        <v>1.2860397738828433E-2</v>
      </c>
      <c r="J713" s="117">
        <v>7</v>
      </c>
      <c r="K713" s="82">
        <f>IFERROR(J713/F702,"-")</f>
        <v>3.9325842696629212E-2</v>
      </c>
      <c r="L713" s="120">
        <f t="shared" si="474"/>
        <v>561420.57142857148</v>
      </c>
      <c r="M713" s="83">
        <f t="shared" si="466"/>
        <v>3.783783783783784E-2</v>
      </c>
      <c r="N713" s="197"/>
      <c r="O713" s="172"/>
      <c r="P713" s="172"/>
      <c r="Q713" s="37" t="s">
        <v>87</v>
      </c>
      <c r="R713" s="117">
        <v>6233151</v>
      </c>
      <c r="S713" s="82">
        <f>IFERROR(R713/O702,"-")</f>
        <v>9.0668684477261587E-3</v>
      </c>
      <c r="T713" s="117">
        <v>19</v>
      </c>
      <c r="U713" s="82">
        <f>IFERROR(T713/P702,"-")</f>
        <v>5.0131926121372031E-2</v>
      </c>
      <c r="V713" s="120">
        <f t="shared" si="475"/>
        <v>328060.57894736843</v>
      </c>
      <c r="W713" s="83">
        <f t="shared" si="467"/>
        <v>4.859335038363171E-2</v>
      </c>
      <c r="X713" s="197"/>
      <c r="Y713" s="172"/>
      <c r="Z713" s="172"/>
      <c r="AA713" s="37" t="s">
        <v>87</v>
      </c>
      <c r="AB713" s="117">
        <v>73979848</v>
      </c>
      <c r="AC713" s="82">
        <f>IFERROR(AB713/Y702,"-")</f>
        <v>4.4940777452724115E-3</v>
      </c>
      <c r="AD713" s="117">
        <v>254</v>
      </c>
      <c r="AE713" s="82">
        <f>IFERROR(AD713/Z702,"-")</f>
        <v>1.0799319727891157E-2</v>
      </c>
      <c r="AF713" s="120">
        <f t="shared" si="476"/>
        <v>291259.24409448821</v>
      </c>
      <c r="AG713" s="83">
        <f t="shared" si="468"/>
        <v>1.0069774817633999E-2</v>
      </c>
      <c r="AH713" s="197"/>
      <c r="AI713" s="172"/>
      <c r="AJ713" s="172"/>
      <c r="AK713" s="37" t="s">
        <v>87</v>
      </c>
      <c r="AL713" s="117">
        <v>115729282</v>
      </c>
      <c r="AM713" s="82">
        <f>IFERROR(AL713/AI702,"-")</f>
        <v>8.2014747628652487E-3</v>
      </c>
      <c r="AN713" s="117">
        <v>376</v>
      </c>
      <c r="AO713" s="82">
        <f>IFERROR(AN713/AJ702,"-")</f>
        <v>2.3539723283040132E-2</v>
      </c>
      <c r="AP713" s="120">
        <f t="shared" si="477"/>
        <v>307790.64361702127</v>
      </c>
      <c r="AQ713" s="83">
        <f t="shared" si="469"/>
        <v>2.2382284659801178E-2</v>
      </c>
      <c r="AR713" s="197"/>
      <c r="AS713" s="172"/>
      <c r="AT713" s="172"/>
      <c r="AU713" s="37" t="s">
        <v>87</v>
      </c>
      <c r="AV713" s="117">
        <v>147726240</v>
      </c>
      <c r="AW713" s="82">
        <f>IFERROR(AV713/AS702,"-")</f>
        <v>1.481675787658205E-2</v>
      </c>
      <c r="AX713" s="117">
        <v>437</v>
      </c>
      <c r="AY713" s="82">
        <f>IFERROR(AX713/AT702,"-")</f>
        <v>4.514462809917355E-2</v>
      </c>
      <c r="AZ713" s="120">
        <f t="shared" si="478"/>
        <v>338046.31578947371</v>
      </c>
      <c r="BA713" s="83">
        <f t="shared" si="470"/>
        <v>4.2889390519187359E-2</v>
      </c>
      <c r="BB713" s="197"/>
      <c r="BC713" s="172"/>
      <c r="BD713" s="172"/>
      <c r="BE713" s="37" t="s">
        <v>87</v>
      </c>
      <c r="BF713" s="117">
        <v>118519530</v>
      </c>
      <c r="BG713" s="82">
        <f>IFERROR(BF713/BC702,"-")</f>
        <v>2.3228420465358321E-2</v>
      </c>
      <c r="BH713" s="117">
        <v>345</v>
      </c>
      <c r="BI713" s="82">
        <f>IFERROR(BH713/BD702,"-")</f>
        <v>7.7043322912014295E-2</v>
      </c>
      <c r="BJ713" s="120">
        <f t="shared" si="479"/>
        <v>343534.86956521741</v>
      </c>
      <c r="BK713" s="83">
        <f t="shared" si="471"/>
        <v>7.2190834902699313E-2</v>
      </c>
      <c r="BL713" s="197"/>
      <c r="BM713" s="172"/>
      <c r="BN713" s="172"/>
      <c r="BO713" s="37" t="s">
        <v>87</v>
      </c>
      <c r="BP713" s="117">
        <v>52438980</v>
      </c>
      <c r="BQ713" s="82">
        <f>IFERROR(BP713/BM702,"-")</f>
        <v>3.1301690167158155E-2</v>
      </c>
      <c r="BR713" s="117">
        <v>170</v>
      </c>
      <c r="BS713" s="82">
        <f>IFERROR(BR713/BN702,"-")</f>
        <v>0.10793650793650794</v>
      </c>
      <c r="BT713" s="120">
        <f t="shared" si="480"/>
        <v>308464.5882352941</v>
      </c>
      <c r="BU713" s="83">
        <f t="shared" si="472"/>
        <v>9.9473376243417205E-2</v>
      </c>
      <c r="BV713" s="197"/>
      <c r="BW713" s="172"/>
      <c r="BX713" s="172"/>
      <c r="BY713" s="37" t="s">
        <v>87</v>
      </c>
      <c r="BZ713" s="117">
        <f t="shared" si="448"/>
        <v>518556975</v>
      </c>
      <c r="CA713" s="82">
        <f>IFERROR(BZ713/BW702,"-")</f>
        <v>1.0733211674848538E-2</v>
      </c>
      <c r="CB713" s="117">
        <f t="shared" si="449"/>
        <v>1608</v>
      </c>
      <c r="CC713" s="82">
        <f>IFERROR(CB713/BX702,"-")</f>
        <v>2.8825986411630783E-2</v>
      </c>
      <c r="CD713" s="120">
        <f t="shared" si="481"/>
        <v>322485.68097014923</v>
      </c>
      <c r="CE713" s="83">
        <f t="shared" si="473"/>
        <v>2.7127336527431E-2</v>
      </c>
    </row>
    <row r="714" spans="2:83" s="31" customFormat="1" ht="13.15" customHeight="1">
      <c r="B714" s="216"/>
      <c r="C714" s="175"/>
      <c r="D714" s="197"/>
      <c r="E714" s="172"/>
      <c r="F714" s="172"/>
      <c r="G714" s="37" t="s">
        <v>89</v>
      </c>
      <c r="H714" s="117">
        <v>3555787</v>
      </c>
      <c r="I714" s="82">
        <f>IFERROR(H714/E702,"-")</f>
        <v>1.1636001707544825E-2</v>
      </c>
      <c r="J714" s="117">
        <v>21</v>
      </c>
      <c r="K714" s="82">
        <f>IFERROR(J714/F702,"-")</f>
        <v>0.11797752808988764</v>
      </c>
      <c r="L714" s="120">
        <f t="shared" si="474"/>
        <v>169323.19047619047</v>
      </c>
      <c r="M714" s="83">
        <f t="shared" si="466"/>
        <v>0.11351351351351352</v>
      </c>
      <c r="N714" s="197"/>
      <c r="O714" s="172"/>
      <c r="P714" s="172"/>
      <c r="Q714" s="37" t="s">
        <v>89</v>
      </c>
      <c r="R714" s="117">
        <v>10747317</v>
      </c>
      <c r="S714" s="82">
        <f>IFERROR(R714/O702,"-")</f>
        <v>1.5633266289395355E-2</v>
      </c>
      <c r="T714" s="117">
        <v>59</v>
      </c>
      <c r="U714" s="82">
        <f>IFERROR(T714/P702,"-")</f>
        <v>0.15567282321899736</v>
      </c>
      <c r="V714" s="120">
        <f t="shared" si="475"/>
        <v>182157.91525423728</v>
      </c>
      <c r="W714" s="83">
        <f t="shared" si="467"/>
        <v>0.15089514066496162</v>
      </c>
      <c r="X714" s="197"/>
      <c r="Y714" s="172"/>
      <c r="Z714" s="172"/>
      <c r="AA714" s="37" t="s">
        <v>89</v>
      </c>
      <c r="AB714" s="117">
        <v>130122201</v>
      </c>
      <c r="AC714" s="82">
        <f>IFERROR(AB714/Y702,"-")</f>
        <v>7.9045754146448571E-3</v>
      </c>
      <c r="AD714" s="117">
        <v>2273</v>
      </c>
      <c r="AE714" s="82">
        <f>IFERROR(AD714/Z702,"-")</f>
        <v>9.6641156462585032E-2</v>
      </c>
      <c r="AF714" s="120">
        <f t="shared" si="476"/>
        <v>57246.898812142543</v>
      </c>
      <c r="AG714" s="83">
        <f t="shared" si="468"/>
        <v>9.0112591183000315E-2</v>
      </c>
      <c r="AH714" s="197"/>
      <c r="AI714" s="172"/>
      <c r="AJ714" s="172"/>
      <c r="AK714" s="37" t="s">
        <v>89</v>
      </c>
      <c r="AL714" s="117">
        <v>140885947</v>
      </c>
      <c r="AM714" s="82">
        <f>IFERROR(AL714/AI702,"-")</f>
        <v>9.984271212905918E-3</v>
      </c>
      <c r="AN714" s="117">
        <v>1933</v>
      </c>
      <c r="AO714" s="82">
        <f>IFERROR(AN714/AJ702,"-")</f>
        <v>0.12101671570775684</v>
      </c>
      <c r="AP714" s="120">
        <f t="shared" si="477"/>
        <v>72884.607863424724</v>
      </c>
      <c r="AQ714" s="83">
        <f t="shared" si="469"/>
        <v>0.11506637299839276</v>
      </c>
      <c r="AR714" s="197"/>
      <c r="AS714" s="172"/>
      <c r="AT714" s="172"/>
      <c r="AU714" s="37" t="s">
        <v>89</v>
      </c>
      <c r="AV714" s="117">
        <v>94268647</v>
      </c>
      <c r="AW714" s="82">
        <f>IFERROR(AV714/AS702,"-")</f>
        <v>9.455027880977563E-3</v>
      </c>
      <c r="AX714" s="117">
        <v>1393</v>
      </c>
      <c r="AY714" s="82">
        <f>IFERROR(AX714/AT702,"-")</f>
        <v>0.14390495867768596</v>
      </c>
      <c r="AZ714" s="120">
        <f t="shared" si="478"/>
        <v>67673.113424264171</v>
      </c>
      <c r="BA714" s="83">
        <f t="shared" si="470"/>
        <v>0.13671606634605948</v>
      </c>
      <c r="BB714" s="197"/>
      <c r="BC714" s="172"/>
      <c r="BD714" s="172"/>
      <c r="BE714" s="37" t="s">
        <v>89</v>
      </c>
      <c r="BF714" s="117">
        <v>62914627</v>
      </c>
      <c r="BG714" s="82">
        <f>IFERROR(BF714/BC702,"-")</f>
        <v>1.2330519783340224E-2</v>
      </c>
      <c r="BH714" s="117">
        <v>674</v>
      </c>
      <c r="BI714" s="82">
        <f>IFERROR(BH714/BD702,"-")</f>
        <v>0.15051362215274677</v>
      </c>
      <c r="BJ714" s="120">
        <f t="shared" si="479"/>
        <v>93345.143916913948</v>
      </c>
      <c r="BK714" s="83">
        <f t="shared" si="471"/>
        <v>0.14103368905628794</v>
      </c>
      <c r="BL714" s="197"/>
      <c r="BM714" s="172"/>
      <c r="BN714" s="172"/>
      <c r="BO714" s="37" t="s">
        <v>89</v>
      </c>
      <c r="BP714" s="117">
        <v>22626917</v>
      </c>
      <c r="BQ714" s="82">
        <f>IFERROR(BP714/BM702,"-")</f>
        <v>1.3506379135749851E-2</v>
      </c>
      <c r="BR714" s="117">
        <v>227</v>
      </c>
      <c r="BS714" s="82">
        <f>IFERROR(BR714/BN702,"-")</f>
        <v>0.14412698412698413</v>
      </c>
      <c r="BT714" s="120">
        <f t="shared" si="480"/>
        <v>99678.048458149773</v>
      </c>
      <c r="BU714" s="83">
        <f t="shared" si="472"/>
        <v>0.13282621416032767</v>
      </c>
      <c r="BV714" s="197"/>
      <c r="BW714" s="172"/>
      <c r="BX714" s="172"/>
      <c r="BY714" s="37" t="s">
        <v>89</v>
      </c>
      <c r="BZ714" s="117">
        <f t="shared" si="448"/>
        <v>465121443</v>
      </c>
      <c r="CA714" s="82">
        <f>IFERROR(BZ714/BW702,"-")</f>
        <v>9.6271907290997275E-3</v>
      </c>
      <c r="CB714" s="117">
        <f t="shared" si="449"/>
        <v>6580</v>
      </c>
      <c r="CC714" s="82">
        <f>IFERROR(CB714/BX702,"-")</f>
        <v>0.11795708369933493</v>
      </c>
      <c r="CD714" s="120">
        <f t="shared" si="481"/>
        <v>70687.149392097272</v>
      </c>
      <c r="CE714" s="83">
        <f t="shared" si="473"/>
        <v>0.11100614076523382</v>
      </c>
    </row>
    <row r="715" spans="2:83" s="31" customFormat="1" ht="13.15" customHeight="1">
      <c r="B715" s="216"/>
      <c r="C715" s="175"/>
      <c r="D715" s="197"/>
      <c r="E715" s="172"/>
      <c r="F715" s="172"/>
      <c r="G715" s="37" t="s">
        <v>91</v>
      </c>
      <c r="H715" s="117">
        <v>8315037</v>
      </c>
      <c r="I715" s="82">
        <f>IFERROR(H715/E702,"-")</f>
        <v>2.7210230739439231E-2</v>
      </c>
      <c r="J715" s="117">
        <v>14</v>
      </c>
      <c r="K715" s="82">
        <f>IFERROR(J715/F702,"-")</f>
        <v>7.8651685393258425E-2</v>
      </c>
      <c r="L715" s="120">
        <f t="shared" si="474"/>
        <v>593931.21428571432</v>
      </c>
      <c r="M715" s="83">
        <f t="shared" si="466"/>
        <v>7.567567567567568E-2</v>
      </c>
      <c r="N715" s="197"/>
      <c r="O715" s="172"/>
      <c r="P715" s="172"/>
      <c r="Q715" s="37" t="s">
        <v>91</v>
      </c>
      <c r="R715" s="117">
        <v>12964786</v>
      </c>
      <c r="S715" s="82">
        <f>IFERROR(R715/O702,"-")</f>
        <v>1.8858841878677708E-2</v>
      </c>
      <c r="T715" s="117">
        <v>32</v>
      </c>
      <c r="U715" s="82">
        <f>IFERROR(T715/P702,"-")</f>
        <v>8.4432717678100261E-2</v>
      </c>
      <c r="V715" s="120">
        <f t="shared" si="475"/>
        <v>405149.5625</v>
      </c>
      <c r="W715" s="83">
        <f t="shared" si="467"/>
        <v>8.1841432225063945E-2</v>
      </c>
      <c r="X715" s="197"/>
      <c r="Y715" s="172"/>
      <c r="Z715" s="172"/>
      <c r="AA715" s="37" t="s">
        <v>91</v>
      </c>
      <c r="AB715" s="117">
        <v>196772500</v>
      </c>
      <c r="AC715" s="82">
        <f>IFERROR(AB715/Y702,"-")</f>
        <v>1.1953402677058968E-2</v>
      </c>
      <c r="AD715" s="117">
        <v>1580</v>
      </c>
      <c r="AE715" s="82">
        <f>IFERROR(AD715/Z702,"-")</f>
        <v>6.7176870748299325E-2</v>
      </c>
      <c r="AF715" s="120">
        <f t="shared" si="476"/>
        <v>124539.55696202532</v>
      </c>
      <c r="AG715" s="83">
        <f t="shared" si="468"/>
        <v>6.2638756739613069E-2</v>
      </c>
      <c r="AH715" s="197"/>
      <c r="AI715" s="172"/>
      <c r="AJ715" s="172"/>
      <c r="AK715" s="37" t="s">
        <v>91</v>
      </c>
      <c r="AL715" s="117">
        <v>346114817</v>
      </c>
      <c r="AM715" s="82">
        <f>IFERROR(AL715/AI702,"-")</f>
        <v>2.4528381128980165E-2</v>
      </c>
      <c r="AN715" s="117">
        <v>2349</v>
      </c>
      <c r="AO715" s="82">
        <f>IFERROR(AN715/AJ702,"-")</f>
        <v>0.14706066487197145</v>
      </c>
      <c r="AP715" s="120">
        <f t="shared" si="477"/>
        <v>147345.60110685398</v>
      </c>
      <c r="AQ715" s="83">
        <f t="shared" si="469"/>
        <v>0.13982975177093876</v>
      </c>
      <c r="AR715" s="197"/>
      <c r="AS715" s="172"/>
      <c r="AT715" s="172"/>
      <c r="AU715" s="37" t="s">
        <v>91</v>
      </c>
      <c r="AV715" s="117">
        <v>371783505</v>
      </c>
      <c r="AW715" s="82">
        <f>IFERROR(AV715/AS702,"-")</f>
        <v>3.7289422489139586E-2</v>
      </c>
      <c r="AX715" s="117">
        <v>2261</v>
      </c>
      <c r="AY715" s="82">
        <f>IFERROR(AX715/AT702,"-")</f>
        <v>0.23357438016528925</v>
      </c>
      <c r="AZ715" s="120">
        <f t="shared" si="478"/>
        <v>164433.21760283061</v>
      </c>
      <c r="BA715" s="83">
        <f t="shared" si="470"/>
        <v>0.22190597703405635</v>
      </c>
      <c r="BB715" s="197"/>
      <c r="BC715" s="172"/>
      <c r="BD715" s="172"/>
      <c r="BE715" s="37" t="s">
        <v>91</v>
      </c>
      <c r="BF715" s="117">
        <v>230136419</v>
      </c>
      <c r="BG715" s="82">
        <f>IFERROR(BF715/BC702,"-")</f>
        <v>4.5104005263300294E-2</v>
      </c>
      <c r="BH715" s="117">
        <v>1462</v>
      </c>
      <c r="BI715" s="82">
        <f>IFERROR(BH715/BD702,"-")</f>
        <v>0.32648503796337652</v>
      </c>
      <c r="BJ715" s="120">
        <f t="shared" si="479"/>
        <v>157412.0512995896</v>
      </c>
      <c r="BK715" s="83">
        <f t="shared" si="471"/>
        <v>0.30592174094998953</v>
      </c>
      <c r="BL715" s="197"/>
      <c r="BM715" s="172"/>
      <c r="BN715" s="172"/>
      <c r="BO715" s="37" t="s">
        <v>91</v>
      </c>
      <c r="BP715" s="117">
        <v>68285658</v>
      </c>
      <c r="BQ715" s="82">
        <f>IFERROR(BP715/BM702,"-")</f>
        <v>4.0760833059234274E-2</v>
      </c>
      <c r="BR715" s="117">
        <v>487</v>
      </c>
      <c r="BS715" s="82">
        <f>IFERROR(BR715/BN702,"-")</f>
        <v>0.30920634920634921</v>
      </c>
      <c r="BT715" s="120">
        <f t="shared" si="480"/>
        <v>140216.95687885009</v>
      </c>
      <c r="BU715" s="83">
        <f t="shared" si="472"/>
        <v>0.28496196606202456</v>
      </c>
      <c r="BV715" s="197"/>
      <c r="BW715" s="172"/>
      <c r="BX715" s="172"/>
      <c r="BY715" s="37" t="s">
        <v>91</v>
      </c>
      <c r="BZ715" s="117">
        <f t="shared" si="448"/>
        <v>1234372722</v>
      </c>
      <c r="CA715" s="82">
        <f>IFERROR(BZ715/BW702,"-")</f>
        <v>2.5549330834639665E-2</v>
      </c>
      <c r="CB715" s="117">
        <f t="shared" si="449"/>
        <v>8185</v>
      </c>
      <c r="CC715" s="82">
        <f>IFERROR(CB715/BX702,"-")</f>
        <v>0.14672929028557088</v>
      </c>
      <c r="CD715" s="120">
        <f t="shared" si="481"/>
        <v>150809.1291386683</v>
      </c>
      <c r="CE715" s="83">
        <f t="shared" si="473"/>
        <v>0.13808286659018829</v>
      </c>
    </row>
    <row r="716" spans="2:83" s="31" customFormat="1" ht="13.15" customHeight="1">
      <c r="B716" s="216"/>
      <c r="C716" s="175"/>
      <c r="D716" s="197"/>
      <c r="E716" s="172"/>
      <c r="F716" s="172"/>
      <c r="G716" s="37" t="s">
        <v>95</v>
      </c>
      <c r="H716" s="117">
        <v>4146639</v>
      </c>
      <c r="I716" s="82">
        <f>IFERROR(H716/E702,"-")</f>
        <v>1.3569513158288717E-2</v>
      </c>
      <c r="J716" s="117">
        <v>21</v>
      </c>
      <c r="K716" s="82">
        <f>IFERROR(J716/F702,"-")</f>
        <v>0.11797752808988764</v>
      </c>
      <c r="L716" s="120">
        <f t="shared" si="474"/>
        <v>197459</v>
      </c>
      <c r="M716" s="83">
        <f t="shared" si="466"/>
        <v>0.11351351351351352</v>
      </c>
      <c r="N716" s="197"/>
      <c r="O716" s="172"/>
      <c r="P716" s="172"/>
      <c r="Q716" s="37" t="s">
        <v>95</v>
      </c>
      <c r="R716" s="117">
        <v>5102090</v>
      </c>
      <c r="S716" s="82">
        <f>IFERROR(R716/O702,"-")</f>
        <v>7.4216040712729659E-3</v>
      </c>
      <c r="T716" s="117">
        <v>42</v>
      </c>
      <c r="U716" s="82">
        <f>IFERROR(T716/P702,"-")</f>
        <v>0.11081794195250659</v>
      </c>
      <c r="V716" s="120">
        <f t="shared" si="475"/>
        <v>121478.33333333333</v>
      </c>
      <c r="W716" s="83">
        <f t="shared" si="467"/>
        <v>0.10741687979539642</v>
      </c>
      <c r="X716" s="197"/>
      <c r="Y716" s="172"/>
      <c r="Z716" s="172"/>
      <c r="AA716" s="37" t="s">
        <v>95</v>
      </c>
      <c r="AB716" s="117">
        <v>60524561</v>
      </c>
      <c r="AC716" s="82">
        <f>IFERROR(AB716/Y702,"-")</f>
        <v>3.6767050755833201E-3</v>
      </c>
      <c r="AD716" s="117">
        <v>1200</v>
      </c>
      <c r="AE716" s="82">
        <f>IFERROR(AD716/Z702,"-")</f>
        <v>5.1020408163265307E-2</v>
      </c>
      <c r="AF716" s="120">
        <f t="shared" si="476"/>
        <v>50437.134166666663</v>
      </c>
      <c r="AG716" s="83">
        <f t="shared" si="468"/>
        <v>4.7573739295908656E-2</v>
      </c>
      <c r="AH716" s="197"/>
      <c r="AI716" s="172"/>
      <c r="AJ716" s="172"/>
      <c r="AK716" s="37" t="s">
        <v>95</v>
      </c>
      <c r="AL716" s="117">
        <v>60873034</v>
      </c>
      <c r="AM716" s="82">
        <f>IFERROR(AL716/AI702,"-")</f>
        <v>4.3139354488524193E-3</v>
      </c>
      <c r="AN716" s="117">
        <v>1074</v>
      </c>
      <c r="AO716" s="82">
        <f>IFERROR(AN716/AJ702,"-")</f>
        <v>6.7238464909534834E-2</v>
      </c>
      <c r="AP716" s="120">
        <f t="shared" si="477"/>
        <v>56678.802607076352</v>
      </c>
      <c r="AQ716" s="83">
        <f t="shared" si="469"/>
        <v>6.3932376927198054E-2</v>
      </c>
      <c r="AR716" s="197"/>
      <c r="AS716" s="172"/>
      <c r="AT716" s="172"/>
      <c r="AU716" s="37" t="s">
        <v>95</v>
      </c>
      <c r="AV716" s="117">
        <v>35590046</v>
      </c>
      <c r="AW716" s="82">
        <f>IFERROR(AV716/AS702,"-")</f>
        <v>3.5696372858228672E-3</v>
      </c>
      <c r="AX716" s="117">
        <v>757</v>
      </c>
      <c r="AY716" s="82">
        <f>IFERROR(AX716/AT702,"-")</f>
        <v>7.8202479338842973E-2</v>
      </c>
      <c r="AZ716" s="120">
        <f t="shared" si="478"/>
        <v>47014.591809775433</v>
      </c>
      <c r="BA716" s="83">
        <f t="shared" si="470"/>
        <v>7.429580920600648E-2</v>
      </c>
      <c r="BB716" s="197"/>
      <c r="BC716" s="172"/>
      <c r="BD716" s="172"/>
      <c r="BE716" s="37" t="s">
        <v>95</v>
      </c>
      <c r="BF716" s="117">
        <v>19634623</v>
      </c>
      <c r="BG716" s="82">
        <f>IFERROR(BF716/BC702,"-")</f>
        <v>3.8481529476432717E-3</v>
      </c>
      <c r="BH716" s="117">
        <v>359</v>
      </c>
      <c r="BI716" s="82">
        <f>IFERROR(BH716/BD702,"-")</f>
        <v>8.0169718624385891E-2</v>
      </c>
      <c r="BJ716" s="120">
        <f t="shared" si="479"/>
        <v>54692.543175487466</v>
      </c>
      <c r="BK716" s="83">
        <f t="shared" si="471"/>
        <v>7.5120318058171168E-2</v>
      </c>
      <c r="BL716" s="197"/>
      <c r="BM716" s="172"/>
      <c r="BN716" s="172"/>
      <c r="BO716" s="37" t="s">
        <v>95</v>
      </c>
      <c r="BP716" s="117">
        <v>3381132</v>
      </c>
      <c r="BQ716" s="82">
        <f>IFERROR(BP716/BM702,"-")</f>
        <v>2.0182533351766909E-3</v>
      </c>
      <c r="BR716" s="117">
        <v>81</v>
      </c>
      <c r="BS716" s="82">
        <f>IFERROR(BR716/BN702,"-")</f>
        <v>5.1428571428571428E-2</v>
      </c>
      <c r="BT716" s="120">
        <f t="shared" si="480"/>
        <v>41742.370370370372</v>
      </c>
      <c r="BU716" s="83">
        <f t="shared" si="472"/>
        <v>4.7396138092451724E-2</v>
      </c>
      <c r="BV716" s="197"/>
      <c r="BW716" s="172"/>
      <c r="BX716" s="172"/>
      <c r="BY716" s="37" t="s">
        <v>95</v>
      </c>
      <c r="BZ716" s="117">
        <f t="shared" si="448"/>
        <v>189252125</v>
      </c>
      <c r="CA716" s="82">
        <f>IFERROR(BZ716/BW702,"-")</f>
        <v>3.9171840616740233E-3</v>
      </c>
      <c r="CB716" s="117">
        <f t="shared" si="449"/>
        <v>3534</v>
      </c>
      <c r="CC716" s="82">
        <f>IFERROR(CB716/BX702,"-")</f>
        <v>6.3352634315113926E-2</v>
      </c>
      <c r="CD716" s="120">
        <f t="shared" si="481"/>
        <v>53551.818053197509</v>
      </c>
      <c r="CE716" s="83">
        <f t="shared" si="473"/>
        <v>5.9619407517376342E-2</v>
      </c>
    </row>
    <row r="717" spans="2:83" s="31" customFormat="1" ht="13.15" customHeight="1">
      <c r="B717" s="216"/>
      <c r="C717" s="175"/>
      <c r="D717" s="197"/>
      <c r="E717" s="172"/>
      <c r="F717" s="172"/>
      <c r="G717" s="38" t="s">
        <v>93</v>
      </c>
      <c r="H717" s="118">
        <v>270103</v>
      </c>
      <c r="I717" s="84">
        <f>IFERROR(H717/E702,"-")</f>
        <v>8.8388842447901963E-4</v>
      </c>
      <c r="J717" s="118">
        <v>27</v>
      </c>
      <c r="K717" s="84">
        <f>IFERROR(J717/F702,"-")</f>
        <v>0.15168539325842698</v>
      </c>
      <c r="L717" s="121">
        <f t="shared" si="474"/>
        <v>10003.814814814816</v>
      </c>
      <c r="M717" s="87">
        <f t="shared" si="466"/>
        <v>0.14594594594594595</v>
      </c>
      <c r="N717" s="197"/>
      <c r="O717" s="172"/>
      <c r="P717" s="172"/>
      <c r="Q717" s="38" t="s">
        <v>93</v>
      </c>
      <c r="R717" s="118">
        <v>1183361</v>
      </c>
      <c r="S717" s="84">
        <f>IFERROR(R717/O702,"-")</f>
        <v>1.721341022088134E-3</v>
      </c>
      <c r="T717" s="118">
        <v>71</v>
      </c>
      <c r="U717" s="84">
        <f>IFERROR(T717/P702,"-")</f>
        <v>0.18733509234828497</v>
      </c>
      <c r="V717" s="121">
        <f t="shared" si="475"/>
        <v>16667.056338028167</v>
      </c>
      <c r="W717" s="87">
        <f t="shared" si="467"/>
        <v>0.1815856777493606</v>
      </c>
      <c r="X717" s="197"/>
      <c r="Y717" s="172"/>
      <c r="Z717" s="172"/>
      <c r="AA717" s="38" t="s">
        <v>93</v>
      </c>
      <c r="AB717" s="118">
        <v>29436501</v>
      </c>
      <c r="AC717" s="84">
        <f>IFERROR(AB717/Y702,"-")</f>
        <v>1.7881886435180171E-3</v>
      </c>
      <c r="AD717" s="118">
        <v>1749</v>
      </c>
      <c r="AE717" s="84">
        <f>IFERROR(AD717/Z702,"-")</f>
        <v>7.4362244897959187E-2</v>
      </c>
      <c r="AF717" s="121">
        <f t="shared" si="476"/>
        <v>16830.475128644939</v>
      </c>
      <c r="AG717" s="87">
        <f t="shared" si="468"/>
        <v>6.9338725023786865E-2</v>
      </c>
      <c r="AH717" s="197"/>
      <c r="AI717" s="172"/>
      <c r="AJ717" s="172"/>
      <c r="AK717" s="38" t="s">
        <v>93</v>
      </c>
      <c r="AL717" s="118">
        <v>33946955</v>
      </c>
      <c r="AM717" s="84">
        <f>IFERROR(AL717/AI702,"-")</f>
        <v>2.4057445954656686E-3</v>
      </c>
      <c r="AN717" s="118">
        <v>1683</v>
      </c>
      <c r="AO717" s="84">
        <f>IFERROR(AN717/AJ702,"-")</f>
        <v>0.10536530395041632</v>
      </c>
      <c r="AP717" s="121">
        <f t="shared" si="477"/>
        <v>20170.502079619728</v>
      </c>
      <c r="AQ717" s="87">
        <f t="shared" si="469"/>
        <v>0.10018453479373772</v>
      </c>
      <c r="AR717" s="197"/>
      <c r="AS717" s="172"/>
      <c r="AT717" s="172"/>
      <c r="AU717" s="38" t="s">
        <v>93</v>
      </c>
      <c r="AV717" s="118">
        <v>31033915</v>
      </c>
      <c r="AW717" s="84">
        <f>IFERROR(AV717/AS702,"-")</f>
        <v>3.1126630212576171E-3</v>
      </c>
      <c r="AX717" s="118">
        <v>1345</v>
      </c>
      <c r="AY717" s="84">
        <f>IFERROR(AX717/AT702,"-")</f>
        <v>0.13894628099173553</v>
      </c>
      <c r="AZ717" s="121">
        <f t="shared" si="478"/>
        <v>23073.54275092937</v>
      </c>
      <c r="BA717" s="87">
        <f t="shared" si="470"/>
        <v>0.1320051035430366</v>
      </c>
      <c r="BB717" s="197"/>
      <c r="BC717" s="172"/>
      <c r="BD717" s="172"/>
      <c r="BE717" s="38" t="s">
        <v>93</v>
      </c>
      <c r="BF717" s="118">
        <v>19662985</v>
      </c>
      <c r="BG717" s="84">
        <f>IFERROR(BF717/BC702,"-")</f>
        <v>3.8537115628456647E-3</v>
      </c>
      <c r="BH717" s="118">
        <v>767</v>
      </c>
      <c r="BI717" s="84">
        <f>IFERROR(BH717/BD702,"-")</f>
        <v>0.17128182224207236</v>
      </c>
      <c r="BJ717" s="121">
        <f t="shared" si="479"/>
        <v>25636.22555410691</v>
      </c>
      <c r="BK717" s="87">
        <f t="shared" si="471"/>
        <v>0.16049382716049382</v>
      </c>
      <c r="BL717" s="197"/>
      <c r="BM717" s="172"/>
      <c r="BN717" s="172"/>
      <c r="BO717" s="38" t="s">
        <v>93</v>
      </c>
      <c r="BP717" s="118">
        <v>11206016</v>
      </c>
      <c r="BQ717" s="84">
        <f>IFERROR(BP717/BM702,"-")</f>
        <v>6.6890553714091501E-3</v>
      </c>
      <c r="BR717" s="118">
        <v>282</v>
      </c>
      <c r="BS717" s="84">
        <f>IFERROR(BR717/BN702,"-")</f>
        <v>0.17904761904761904</v>
      </c>
      <c r="BT717" s="121">
        <f t="shared" si="480"/>
        <v>39737.645390070924</v>
      </c>
      <c r="BU717" s="87">
        <f t="shared" si="472"/>
        <v>0.16500877706260972</v>
      </c>
      <c r="BV717" s="197"/>
      <c r="BW717" s="172"/>
      <c r="BX717" s="172"/>
      <c r="BY717" s="38" t="s">
        <v>93</v>
      </c>
      <c r="BZ717" s="118">
        <f t="shared" si="448"/>
        <v>126739836</v>
      </c>
      <c r="CA717" s="84">
        <f>IFERROR(BZ717/BW702,"-")</f>
        <v>2.6232903094661661E-3</v>
      </c>
      <c r="CB717" s="118">
        <f t="shared" si="449"/>
        <v>5924</v>
      </c>
      <c r="CC717" s="84">
        <f>IFERROR(CB717/BX702,"-")</f>
        <v>0.10619722854633132</v>
      </c>
      <c r="CD717" s="121">
        <f t="shared" si="481"/>
        <v>21394.300472653613</v>
      </c>
      <c r="CE717" s="87">
        <f t="shared" si="473"/>
        <v>9.9939267157028139E-2</v>
      </c>
    </row>
    <row r="718" spans="2:83" s="31" customFormat="1" ht="13.15" customHeight="1">
      <c r="B718" s="216"/>
      <c r="C718" s="176"/>
      <c r="D718" s="198"/>
      <c r="E718" s="173"/>
      <c r="F718" s="173"/>
      <c r="G718" s="39" t="s">
        <v>100</v>
      </c>
      <c r="H718" s="114">
        <f>SUM(H702:H717)</f>
        <v>35922120</v>
      </c>
      <c r="I718" s="84">
        <f>IFERROR(H718/E702,"-")</f>
        <v>0.11755199331642478</v>
      </c>
      <c r="J718" s="118">
        <v>137</v>
      </c>
      <c r="K718" s="84">
        <f>IFERROR(J718/F702,"-")</f>
        <v>0.7696629213483146</v>
      </c>
      <c r="L718" s="121">
        <f t="shared" si="474"/>
        <v>262205.25547445257</v>
      </c>
      <c r="M718" s="88">
        <f t="shared" si="466"/>
        <v>0.74054054054054053</v>
      </c>
      <c r="N718" s="198"/>
      <c r="O718" s="173"/>
      <c r="P718" s="173"/>
      <c r="Q718" s="39" t="s">
        <v>100</v>
      </c>
      <c r="R718" s="114">
        <f>SUM(R702:R717)</f>
        <v>87103670</v>
      </c>
      <c r="S718" s="84">
        <f>IFERROR(R718/O702,"-")</f>
        <v>0.12670277315665088</v>
      </c>
      <c r="T718" s="118">
        <v>317</v>
      </c>
      <c r="U718" s="84">
        <f>IFERROR(T718/P702,"-")</f>
        <v>0.83641160949868076</v>
      </c>
      <c r="V718" s="121">
        <f t="shared" si="475"/>
        <v>274774.98422712932</v>
      </c>
      <c r="W718" s="88">
        <f t="shared" si="467"/>
        <v>0.8107416879795396</v>
      </c>
      <c r="X718" s="198"/>
      <c r="Y718" s="173"/>
      <c r="Z718" s="173"/>
      <c r="AA718" s="39" t="s">
        <v>100</v>
      </c>
      <c r="AB718" s="114">
        <f>SUM(AB702:AB717)</f>
        <v>2721246669</v>
      </c>
      <c r="AC718" s="84">
        <f>IFERROR(AB718/Y702,"-")</f>
        <v>0.16530845122241372</v>
      </c>
      <c r="AD718" s="118">
        <v>16416</v>
      </c>
      <c r="AE718" s="84">
        <f>IFERROR(AD718/Z702,"-")</f>
        <v>0.69795918367346943</v>
      </c>
      <c r="AF718" s="121">
        <f t="shared" si="476"/>
        <v>165767.95010964913</v>
      </c>
      <c r="AG718" s="88">
        <f t="shared" si="468"/>
        <v>0.65080875356803047</v>
      </c>
      <c r="AH718" s="198"/>
      <c r="AI718" s="173"/>
      <c r="AJ718" s="173"/>
      <c r="AK718" s="39" t="s">
        <v>100</v>
      </c>
      <c r="AL718" s="114">
        <f>SUM(AL702:AL717)</f>
        <v>2920731794</v>
      </c>
      <c r="AM718" s="84">
        <f>IFERROR(AL718/AI702,"-")</f>
        <v>0.20698571427747336</v>
      </c>
      <c r="AN718" s="118">
        <v>12802</v>
      </c>
      <c r="AO718" s="84">
        <f>IFERROR(AN718/AJ702,"-")</f>
        <v>0.80147749326989293</v>
      </c>
      <c r="AP718" s="121">
        <f t="shared" si="477"/>
        <v>228146.52351195127</v>
      </c>
      <c r="AQ718" s="88">
        <f t="shared" si="469"/>
        <v>0.76206917078397529</v>
      </c>
      <c r="AR718" s="198"/>
      <c r="AS718" s="173"/>
      <c r="AT718" s="173"/>
      <c r="AU718" s="39" t="s">
        <v>100</v>
      </c>
      <c r="AV718" s="114">
        <f>SUM(AV702:AV717)</f>
        <v>2451191346</v>
      </c>
      <c r="AW718" s="84">
        <f>IFERROR(AV718/AS702,"-")</f>
        <v>0.24585143900538764</v>
      </c>
      <c r="AX718" s="118">
        <v>8399</v>
      </c>
      <c r="AY718" s="84">
        <f>IFERROR(AX718/AT702,"-")</f>
        <v>0.86766528925619835</v>
      </c>
      <c r="AZ718" s="121">
        <f t="shared" si="478"/>
        <v>291843.23681390641</v>
      </c>
      <c r="BA718" s="88">
        <f t="shared" si="470"/>
        <v>0.82432034547060551</v>
      </c>
      <c r="BB718" s="198"/>
      <c r="BC718" s="173"/>
      <c r="BD718" s="173"/>
      <c r="BE718" s="39" t="s">
        <v>100</v>
      </c>
      <c r="BF718" s="114">
        <f>SUM(BF702:BF717)</f>
        <v>1516979049</v>
      </c>
      <c r="BG718" s="84">
        <f>IFERROR(BF718/BC702,"-")</f>
        <v>0.29730987953893678</v>
      </c>
      <c r="BH718" s="118">
        <v>3981</v>
      </c>
      <c r="BI718" s="84">
        <f>IFERROR(BH718/BD702,"-")</f>
        <v>0.88901295221080845</v>
      </c>
      <c r="BJ718" s="121">
        <f t="shared" si="479"/>
        <v>381054.77241899021</v>
      </c>
      <c r="BK718" s="88">
        <f t="shared" si="471"/>
        <v>0.83301946013810424</v>
      </c>
      <c r="BL718" s="198"/>
      <c r="BM718" s="173"/>
      <c r="BN718" s="173"/>
      <c r="BO718" s="39" t="s">
        <v>100</v>
      </c>
      <c r="BP718" s="114">
        <f>SUM(BP702:BP717)</f>
        <v>474830426</v>
      </c>
      <c r="BQ718" s="84">
        <f>IFERROR(BP718/BM702,"-")</f>
        <v>0.28343409571642542</v>
      </c>
      <c r="BR718" s="118">
        <v>1369</v>
      </c>
      <c r="BS718" s="84">
        <f>IFERROR(BR718/BN702,"-")</f>
        <v>0.8692063492063492</v>
      </c>
      <c r="BT718" s="121">
        <f t="shared" si="480"/>
        <v>346844.72315558803</v>
      </c>
      <c r="BU718" s="88">
        <f t="shared" si="472"/>
        <v>0.80105324751316564</v>
      </c>
      <c r="BV718" s="198"/>
      <c r="BW718" s="173"/>
      <c r="BX718" s="173"/>
      <c r="BY718" s="39" t="s">
        <v>100</v>
      </c>
      <c r="BZ718" s="114">
        <f t="shared" si="448"/>
        <v>10208005074</v>
      </c>
      <c r="CA718" s="84">
        <f>IFERROR(BZ718/BW702,"-")</f>
        <v>0.21128763958322982</v>
      </c>
      <c r="CB718" s="114">
        <f t="shared" si="449"/>
        <v>43421</v>
      </c>
      <c r="CC718" s="84">
        <f>IFERROR(CB718/BX702,"-")</f>
        <v>0.7783912661563559</v>
      </c>
      <c r="CD718" s="121">
        <f t="shared" si="481"/>
        <v>235093.73515119412</v>
      </c>
      <c r="CE718" s="88">
        <f t="shared" si="473"/>
        <v>0.7325224374114313</v>
      </c>
    </row>
    <row r="719" spans="2:83" s="31" customFormat="1" ht="13.15" customHeight="1">
      <c r="B719" s="216">
        <v>43</v>
      </c>
      <c r="C719" s="174" t="s">
        <v>9</v>
      </c>
      <c r="D719" s="196">
        <f>CI47</f>
        <v>139</v>
      </c>
      <c r="E719" s="171">
        <v>227395290</v>
      </c>
      <c r="F719" s="171">
        <v>131</v>
      </c>
      <c r="G719" s="35" t="s">
        <v>66</v>
      </c>
      <c r="H719" s="124">
        <v>6933959</v>
      </c>
      <c r="I719" s="80">
        <f>IFERROR(H719/E719,"-")</f>
        <v>3.0492975470160354E-2</v>
      </c>
      <c r="J719" s="124">
        <v>26</v>
      </c>
      <c r="K719" s="80">
        <f>IFERROR(J719/F719,"-")</f>
        <v>0.19847328244274809</v>
      </c>
      <c r="L719" s="119">
        <f t="shared" si="474"/>
        <v>266690.73076923075</v>
      </c>
      <c r="M719" s="81">
        <f t="shared" ref="M719:M735" si="482">IFERROR(J719/$CI$47,"-")</f>
        <v>0.18705035971223022</v>
      </c>
      <c r="N719" s="196">
        <f>CJ47</f>
        <v>237</v>
      </c>
      <c r="O719" s="171">
        <v>445585560</v>
      </c>
      <c r="P719" s="171">
        <v>216</v>
      </c>
      <c r="Q719" s="35" t="s">
        <v>66</v>
      </c>
      <c r="R719" s="124">
        <v>3216179</v>
      </c>
      <c r="S719" s="80">
        <f>IFERROR(R719/O719,"-")</f>
        <v>7.2178707945562692E-3</v>
      </c>
      <c r="T719" s="124">
        <v>54</v>
      </c>
      <c r="U719" s="80">
        <f>IFERROR(T719/P719,"-")</f>
        <v>0.25</v>
      </c>
      <c r="V719" s="119">
        <f t="shared" si="475"/>
        <v>59558.870370370372</v>
      </c>
      <c r="W719" s="81">
        <f t="shared" ref="W719:W735" si="483">IFERROR(T719/$CJ$47,"-")</f>
        <v>0.22784810126582278</v>
      </c>
      <c r="X719" s="196">
        <f>CK47</f>
        <v>14997</v>
      </c>
      <c r="Y719" s="171">
        <v>10086352190</v>
      </c>
      <c r="Z719" s="171">
        <v>13966</v>
      </c>
      <c r="AA719" s="35" t="s">
        <v>66</v>
      </c>
      <c r="AB719" s="124">
        <v>233844292</v>
      </c>
      <c r="AC719" s="80">
        <f>IFERROR(AB719/Y719,"-")</f>
        <v>2.31842283111869E-2</v>
      </c>
      <c r="AD719" s="124">
        <v>2721</v>
      </c>
      <c r="AE719" s="80">
        <f>IFERROR(AD719/Z719,"-")</f>
        <v>0.19483030216239439</v>
      </c>
      <c r="AF719" s="119">
        <f t="shared" si="476"/>
        <v>85940.570378537304</v>
      </c>
      <c r="AG719" s="81">
        <f t="shared" ref="AG719:AG735" si="484">IFERROR(AD719/$CK$47,"-")</f>
        <v>0.18143628725745148</v>
      </c>
      <c r="AH719" s="196">
        <f>CL47</f>
        <v>10355</v>
      </c>
      <c r="AI719" s="171">
        <v>9466808000</v>
      </c>
      <c r="AJ719" s="171">
        <v>9814</v>
      </c>
      <c r="AK719" s="35" t="s">
        <v>66</v>
      </c>
      <c r="AL719" s="124">
        <v>277807958</v>
      </c>
      <c r="AM719" s="80">
        <f>IFERROR(AL719/AI719,"-")</f>
        <v>2.9345472940826518E-2</v>
      </c>
      <c r="AN719" s="124">
        <v>2521</v>
      </c>
      <c r="AO719" s="80">
        <f>IFERROR(AN719/AJ719,"-")</f>
        <v>0.25687792948848581</v>
      </c>
      <c r="AP719" s="119">
        <f t="shared" si="477"/>
        <v>110197.52399841332</v>
      </c>
      <c r="AQ719" s="81">
        <f t="shared" ref="AQ719:AQ735" si="485">IFERROR(AN719/$CL$47,"-")</f>
        <v>0.24345726702076292</v>
      </c>
      <c r="AR719" s="196">
        <f>CM47</f>
        <v>6434</v>
      </c>
      <c r="AS719" s="171">
        <v>7008788070</v>
      </c>
      <c r="AT719" s="171">
        <v>6052</v>
      </c>
      <c r="AU719" s="35" t="s">
        <v>66</v>
      </c>
      <c r="AV719" s="124">
        <v>234779197</v>
      </c>
      <c r="AW719" s="80">
        <f>IFERROR(AV719/AS719,"-")</f>
        <v>3.3497830816847624E-2</v>
      </c>
      <c r="AX719" s="124">
        <v>1880</v>
      </c>
      <c r="AY719" s="80">
        <f>IFERROR(AX719/AT719,"-")</f>
        <v>0.31064111037673497</v>
      </c>
      <c r="AZ719" s="119">
        <f t="shared" si="478"/>
        <v>124882.55159574468</v>
      </c>
      <c r="BA719" s="81">
        <f t="shared" ref="BA719:BA735" si="486">IFERROR(AX719/$CM$47,"-")</f>
        <v>0.29219769972023624</v>
      </c>
      <c r="BB719" s="196">
        <f>CN47</f>
        <v>3041</v>
      </c>
      <c r="BC719" s="171">
        <v>3713694430</v>
      </c>
      <c r="BD719" s="171">
        <v>2829</v>
      </c>
      <c r="BE719" s="35" t="s">
        <v>66</v>
      </c>
      <c r="BF719" s="124">
        <v>157202348</v>
      </c>
      <c r="BG719" s="80">
        <f>IFERROR(BF719/BC719,"-")</f>
        <v>4.2330447742303878E-2</v>
      </c>
      <c r="BH719" s="124">
        <v>860</v>
      </c>
      <c r="BI719" s="80">
        <f>IFERROR(BH719/BD719,"-")</f>
        <v>0.30399434429126898</v>
      </c>
      <c r="BJ719" s="119">
        <f t="shared" si="479"/>
        <v>182793.42790697675</v>
      </c>
      <c r="BK719" s="81">
        <f t="shared" ref="BK719:BK735" si="487">IFERROR(BH719/$CN$47,"-")</f>
        <v>0.2828017099638277</v>
      </c>
      <c r="BL719" s="196">
        <f>CO47</f>
        <v>1112</v>
      </c>
      <c r="BM719" s="171">
        <v>1392268390</v>
      </c>
      <c r="BN719" s="171">
        <v>1027</v>
      </c>
      <c r="BO719" s="35" t="s">
        <v>66</v>
      </c>
      <c r="BP719" s="124">
        <v>79109680</v>
      </c>
      <c r="BQ719" s="80">
        <f>IFERROR(BP719/BM719,"-")</f>
        <v>5.6820711127399795E-2</v>
      </c>
      <c r="BR719" s="124">
        <v>291</v>
      </c>
      <c r="BS719" s="80">
        <f>IFERROR(BR719/BN719,"-")</f>
        <v>0.28334956183057447</v>
      </c>
      <c r="BT719" s="119">
        <f t="shared" si="480"/>
        <v>271854.57044673542</v>
      </c>
      <c r="BU719" s="81">
        <f t="shared" ref="BU719:BU735" si="488">IFERROR(BR719/$CO$47,"-")</f>
        <v>0.26169064748201437</v>
      </c>
      <c r="BV719" s="196">
        <f>CP47</f>
        <v>36315</v>
      </c>
      <c r="BW719" s="171">
        <f>SUM(E719,O719,Y719,AI719,AS719,BC719,BM719)</f>
        <v>32340891930</v>
      </c>
      <c r="BX719" s="171">
        <f>SUM(F719,P719,Z719,AJ719,AT719,BD719,BN719)</f>
        <v>34035</v>
      </c>
      <c r="BY719" s="35" t="s">
        <v>66</v>
      </c>
      <c r="BZ719" s="124">
        <f t="shared" si="448"/>
        <v>992893613</v>
      </c>
      <c r="CA719" s="80">
        <f>IFERROR(BZ719/BW719,"-")</f>
        <v>3.0700872911886942E-2</v>
      </c>
      <c r="CB719" s="124">
        <f t="shared" si="449"/>
        <v>8353</v>
      </c>
      <c r="CC719" s="80">
        <f>IFERROR(CB719/BX719,"-")</f>
        <v>0.24542382841192889</v>
      </c>
      <c r="CD719" s="119">
        <f t="shared" si="481"/>
        <v>118866.708128816</v>
      </c>
      <c r="CE719" s="81">
        <f t="shared" ref="CE719:CE735" si="489">IFERROR(CB719/$CP$47,"-")</f>
        <v>0.23001514525678093</v>
      </c>
    </row>
    <row r="720" spans="2:83" s="31" customFormat="1" ht="13.15" customHeight="1">
      <c r="B720" s="216"/>
      <c r="C720" s="175"/>
      <c r="D720" s="197"/>
      <c r="E720" s="172"/>
      <c r="F720" s="172"/>
      <c r="G720" s="36" t="s">
        <v>68</v>
      </c>
      <c r="H720" s="117">
        <v>780954</v>
      </c>
      <c r="I720" s="82">
        <f>IFERROR(H720/E719,"-")</f>
        <v>3.4343455398746386E-3</v>
      </c>
      <c r="J720" s="117">
        <v>30</v>
      </c>
      <c r="K720" s="82">
        <f>IFERROR(J720/F719,"-")</f>
        <v>0.22900763358778625</v>
      </c>
      <c r="L720" s="120">
        <f t="shared" si="474"/>
        <v>26031.8</v>
      </c>
      <c r="M720" s="83">
        <f t="shared" si="482"/>
        <v>0.21582733812949639</v>
      </c>
      <c r="N720" s="197"/>
      <c r="O720" s="172"/>
      <c r="P720" s="172"/>
      <c r="Q720" s="36" t="s">
        <v>68</v>
      </c>
      <c r="R720" s="117">
        <v>8168301</v>
      </c>
      <c r="S720" s="82">
        <f>IFERROR(R720/O719,"-")</f>
        <v>1.8331610656323782E-2</v>
      </c>
      <c r="T720" s="117">
        <v>65</v>
      </c>
      <c r="U720" s="82">
        <f>IFERROR(T720/P719,"-")</f>
        <v>0.30092592592592593</v>
      </c>
      <c r="V720" s="120">
        <f t="shared" si="475"/>
        <v>125666.16923076923</v>
      </c>
      <c r="W720" s="83">
        <f t="shared" si="483"/>
        <v>0.27426160337552741</v>
      </c>
      <c r="X720" s="197"/>
      <c r="Y720" s="172"/>
      <c r="Z720" s="172"/>
      <c r="AA720" s="36" t="s">
        <v>68</v>
      </c>
      <c r="AB720" s="117">
        <v>194026847</v>
      </c>
      <c r="AC720" s="82">
        <f>IFERROR(AB720/Y719,"-")</f>
        <v>1.9236572682080816E-2</v>
      </c>
      <c r="AD720" s="117">
        <v>2918</v>
      </c>
      <c r="AE720" s="82">
        <f>IFERROR(AD720/Z719,"-")</f>
        <v>0.20893598739796648</v>
      </c>
      <c r="AF720" s="120">
        <f t="shared" si="476"/>
        <v>66493.093557230983</v>
      </c>
      <c r="AG720" s="83">
        <f t="shared" si="484"/>
        <v>0.19457224778288992</v>
      </c>
      <c r="AH720" s="197"/>
      <c r="AI720" s="172"/>
      <c r="AJ720" s="172"/>
      <c r="AK720" s="36" t="s">
        <v>68</v>
      </c>
      <c r="AL720" s="117">
        <v>218536717</v>
      </c>
      <c r="AM720" s="82">
        <f>IFERROR(AL720/AI719,"-")</f>
        <v>2.3084519829703949E-2</v>
      </c>
      <c r="AN720" s="117">
        <v>2569</v>
      </c>
      <c r="AO720" s="82">
        <f>IFERROR(AN720/AJ719,"-")</f>
        <v>0.26176890156918686</v>
      </c>
      <c r="AP720" s="120">
        <f t="shared" si="477"/>
        <v>85066.841961852857</v>
      </c>
      <c r="AQ720" s="83">
        <f t="shared" si="485"/>
        <v>0.24809270883631096</v>
      </c>
      <c r="AR720" s="197"/>
      <c r="AS720" s="172"/>
      <c r="AT720" s="172"/>
      <c r="AU720" s="36" t="s">
        <v>68</v>
      </c>
      <c r="AV720" s="117">
        <v>120381462</v>
      </c>
      <c r="AW720" s="82">
        <f>IFERROR(AV720/AS719,"-")</f>
        <v>1.717578856682422E-2</v>
      </c>
      <c r="AX720" s="117">
        <v>1736</v>
      </c>
      <c r="AY720" s="82">
        <f>IFERROR(AX720/AT719,"-")</f>
        <v>0.28684732319894252</v>
      </c>
      <c r="AZ720" s="120">
        <f t="shared" si="478"/>
        <v>69344.160138248844</v>
      </c>
      <c r="BA720" s="83">
        <f t="shared" si="486"/>
        <v>0.26981659931613305</v>
      </c>
      <c r="BB720" s="197"/>
      <c r="BC720" s="172"/>
      <c r="BD720" s="172"/>
      <c r="BE720" s="36" t="s">
        <v>68</v>
      </c>
      <c r="BF720" s="117">
        <v>75107184</v>
      </c>
      <c r="BG720" s="82">
        <f>IFERROR(BF720/BC719,"-")</f>
        <v>2.0224384481735618E-2</v>
      </c>
      <c r="BH720" s="117">
        <v>867</v>
      </c>
      <c r="BI720" s="82">
        <f>IFERROR(BH720/BD719,"-")</f>
        <v>0.30646871686108168</v>
      </c>
      <c r="BJ720" s="120">
        <f t="shared" si="479"/>
        <v>86628.816608996538</v>
      </c>
      <c r="BK720" s="83">
        <f t="shared" si="487"/>
        <v>0.28510358434725419</v>
      </c>
      <c r="BL720" s="197"/>
      <c r="BM720" s="172"/>
      <c r="BN720" s="172"/>
      <c r="BO720" s="36" t="s">
        <v>68</v>
      </c>
      <c r="BP720" s="117">
        <v>23342772</v>
      </c>
      <c r="BQ720" s="82">
        <f>IFERROR(BP720/BM719,"-")</f>
        <v>1.6766000124444395E-2</v>
      </c>
      <c r="BR720" s="117">
        <v>337</v>
      </c>
      <c r="BS720" s="82">
        <f>IFERROR(BR720/BN719,"-")</f>
        <v>0.32814021421616357</v>
      </c>
      <c r="BT720" s="120">
        <f t="shared" si="480"/>
        <v>69266.385756676551</v>
      </c>
      <c r="BU720" s="83">
        <f t="shared" si="488"/>
        <v>0.30305755395683454</v>
      </c>
      <c r="BV720" s="197"/>
      <c r="BW720" s="172"/>
      <c r="BX720" s="172"/>
      <c r="BY720" s="36" t="s">
        <v>68</v>
      </c>
      <c r="BZ720" s="117">
        <f t="shared" si="448"/>
        <v>640344237</v>
      </c>
      <c r="CA720" s="82">
        <f>IFERROR(BZ720/BW719,"-")</f>
        <v>1.9799832310932804E-2</v>
      </c>
      <c r="CB720" s="117">
        <f t="shared" si="449"/>
        <v>8522</v>
      </c>
      <c r="CC720" s="82">
        <f>IFERROR(CB720/BX719,"-")</f>
        <v>0.25038930512707508</v>
      </c>
      <c r="CD720" s="120">
        <f t="shared" si="481"/>
        <v>75140.13576625206</v>
      </c>
      <c r="CE720" s="83">
        <f t="shared" si="489"/>
        <v>0.23466886961310754</v>
      </c>
    </row>
    <row r="721" spans="2:83" s="31" customFormat="1" ht="13.15" customHeight="1">
      <c r="B721" s="216"/>
      <c r="C721" s="175"/>
      <c r="D721" s="197"/>
      <c r="E721" s="172"/>
      <c r="F721" s="172"/>
      <c r="G721" s="37" t="s">
        <v>70</v>
      </c>
      <c r="H721" s="117">
        <v>237297</v>
      </c>
      <c r="I721" s="82">
        <f>IFERROR(H721/E719,"-")</f>
        <v>1.0435440417433449E-3</v>
      </c>
      <c r="J721" s="117">
        <v>14</v>
      </c>
      <c r="K721" s="82">
        <f>IFERROR(J721/F719,"-")</f>
        <v>0.10687022900763359</v>
      </c>
      <c r="L721" s="120">
        <f t="shared" si="474"/>
        <v>16949.785714285714</v>
      </c>
      <c r="M721" s="83">
        <f t="shared" si="482"/>
        <v>0.10071942446043165</v>
      </c>
      <c r="N721" s="197"/>
      <c r="O721" s="172"/>
      <c r="P721" s="172"/>
      <c r="Q721" s="37" t="s">
        <v>70</v>
      </c>
      <c r="R721" s="117">
        <v>1409204</v>
      </c>
      <c r="S721" s="82">
        <f>IFERROR(R721/O719,"-")</f>
        <v>3.1625890210625319E-3</v>
      </c>
      <c r="T721" s="117">
        <v>36</v>
      </c>
      <c r="U721" s="82">
        <f>IFERROR(T721/P719,"-")</f>
        <v>0.16666666666666666</v>
      </c>
      <c r="V721" s="120">
        <f t="shared" si="475"/>
        <v>39144.555555555555</v>
      </c>
      <c r="W721" s="83">
        <f t="shared" si="483"/>
        <v>0.15189873417721519</v>
      </c>
      <c r="X721" s="197"/>
      <c r="Y721" s="172"/>
      <c r="Z721" s="172"/>
      <c r="AA721" s="37" t="s">
        <v>70</v>
      </c>
      <c r="AB721" s="117">
        <v>155766737</v>
      </c>
      <c r="AC721" s="82">
        <f>IFERROR(AB721/Y719,"-")</f>
        <v>1.5443317273258926E-2</v>
      </c>
      <c r="AD721" s="117">
        <v>2941</v>
      </c>
      <c r="AE721" s="82">
        <f>IFERROR(AD721/Z719,"-")</f>
        <v>0.21058284404983532</v>
      </c>
      <c r="AF721" s="120">
        <f t="shared" si="476"/>
        <v>52963.868412104726</v>
      </c>
      <c r="AG721" s="83">
        <f t="shared" si="484"/>
        <v>0.19610588784423552</v>
      </c>
      <c r="AH721" s="197"/>
      <c r="AI721" s="172"/>
      <c r="AJ721" s="172"/>
      <c r="AK721" s="37" t="s">
        <v>70</v>
      </c>
      <c r="AL721" s="117">
        <v>159827200</v>
      </c>
      <c r="AM721" s="82">
        <f>IFERROR(AL721/AI719,"-")</f>
        <v>1.6882902874971163E-2</v>
      </c>
      <c r="AN721" s="117">
        <v>2563</v>
      </c>
      <c r="AO721" s="82">
        <f>IFERROR(AN721/AJ719,"-")</f>
        <v>0.26115753005909925</v>
      </c>
      <c r="AP721" s="120">
        <f t="shared" si="477"/>
        <v>62359.422551697229</v>
      </c>
      <c r="AQ721" s="83">
        <f t="shared" si="485"/>
        <v>0.24751327860936745</v>
      </c>
      <c r="AR721" s="197"/>
      <c r="AS721" s="172"/>
      <c r="AT721" s="172"/>
      <c r="AU721" s="37" t="s">
        <v>70</v>
      </c>
      <c r="AV721" s="117">
        <v>87407698</v>
      </c>
      <c r="AW721" s="82">
        <f>IFERROR(AV721/AS719,"-")</f>
        <v>1.2471157228185386E-2</v>
      </c>
      <c r="AX721" s="117">
        <v>1592</v>
      </c>
      <c r="AY721" s="82">
        <f>IFERROR(AX721/AT719,"-")</f>
        <v>0.26305353602115006</v>
      </c>
      <c r="AZ721" s="120">
        <f t="shared" si="478"/>
        <v>54904.332914572864</v>
      </c>
      <c r="BA721" s="83">
        <f t="shared" si="486"/>
        <v>0.24743549891202984</v>
      </c>
      <c r="BB721" s="197"/>
      <c r="BC721" s="172"/>
      <c r="BD721" s="172"/>
      <c r="BE721" s="37" t="s">
        <v>70</v>
      </c>
      <c r="BF721" s="117">
        <v>30164852</v>
      </c>
      <c r="BG721" s="82">
        <f>IFERROR(BF721/BC719,"-")</f>
        <v>8.1225993599047946E-3</v>
      </c>
      <c r="BH721" s="117">
        <v>716</v>
      </c>
      <c r="BI721" s="82">
        <f>IFERROR(BH721/BD719,"-")</f>
        <v>0.2530929657122658</v>
      </c>
      <c r="BJ721" s="120">
        <f t="shared" si="479"/>
        <v>42129.68156424581</v>
      </c>
      <c r="BK721" s="83">
        <f t="shared" si="487"/>
        <v>0.23544886550476818</v>
      </c>
      <c r="BL721" s="197"/>
      <c r="BM721" s="172"/>
      <c r="BN721" s="172"/>
      <c r="BO721" s="37" t="s">
        <v>70</v>
      </c>
      <c r="BP721" s="117">
        <v>13429359</v>
      </c>
      <c r="BQ721" s="82">
        <f>IFERROR(BP721/BM719,"-")</f>
        <v>9.6456682464794025E-3</v>
      </c>
      <c r="BR721" s="117">
        <v>204</v>
      </c>
      <c r="BS721" s="82">
        <f>IFERROR(BR721/BN719,"-")</f>
        <v>0.19863680623174293</v>
      </c>
      <c r="BT721" s="120">
        <f t="shared" si="480"/>
        <v>65830.191176470587</v>
      </c>
      <c r="BU721" s="83">
        <f t="shared" si="488"/>
        <v>0.18345323741007194</v>
      </c>
      <c r="BV721" s="197"/>
      <c r="BW721" s="172"/>
      <c r="BX721" s="172"/>
      <c r="BY721" s="37" t="s">
        <v>70</v>
      </c>
      <c r="BZ721" s="117">
        <f t="shared" si="448"/>
        <v>448242347</v>
      </c>
      <c r="CA721" s="82">
        <f>IFERROR(BZ721/BW719,"-")</f>
        <v>1.385992532210289E-2</v>
      </c>
      <c r="CB721" s="117">
        <f t="shared" si="449"/>
        <v>8066</v>
      </c>
      <c r="CC721" s="82">
        <f>IFERROR(CB721/BX719,"-")</f>
        <v>0.23699133245188778</v>
      </c>
      <c r="CD721" s="120">
        <f t="shared" si="481"/>
        <v>55571.825812050585</v>
      </c>
      <c r="CE721" s="83">
        <f t="shared" si="489"/>
        <v>0.22211207490017898</v>
      </c>
    </row>
    <row r="722" spans="2:83" s="31" customFormat="1" ht="13.15" customHeight="1">
      <c r="B722" s="216"/>
      <c r="C722" s="175"/>
      <c r="D722" s="197"/>
      <c r="E722" s="172"/>
      <c r="F722" s="172"/>
      <c r="G722" s="37" t="s">
        <v>72</v>
      </c>
      <c r="H722" s="117">
        <v>58515</v>
      </c>
      <c r="I722" s="82">
        <f>IFERROR(H722/E719,"-")</f>
        <v>2.5732722960092975E-4</v>
      </c>
      <c r="J722" s="117">
        <v>4</v>
      </c>
      <c r="K722" s="82">
        <f>IFERROR(J722/F719,"-")</f>
        <v>3.0534351145038167E-2</v>
      </c>
      <c r="L722" s="120">
        <f t="shared" si="474"/>
        <v>14628.75</v>
      </c>
      <c r="M722" s="83">
        <f t="shared" si="482"/>
        <v>2.8776978417266189E-2</v>
      </c>
      <c r="N722" s="197"/>
      <c r="O722" s="172"/>
      <c r="P722" s="172"/>
      <c r="Q722" s="37" t="s">
        <v>72</v>
      </c>
      <c r="R722" s="117">
        <v>137373</v>
      </c>
      <c r="S722" s="82">
        <f>IFERROR(R722/O719,"-")</f>
        <v>3.0829769259129494E-4</v>
      </c>
      <c r="T722" s="117">
        <v>15</v>
      </c>
      <c r="U722" s="82">
        <f>IFERROR(T722/P719,"-")</f>
        <v>6.9444444444444448E-2</v>
      </c>
      <c r="V722" s="120">
        <f t="shared" si="475"/>
        <v>9158.2000000000007</v>
      </c>
      <c r="W722" s="83">
        <f t="shared" si="483"/>
        <v>6.3291139240506333E-2</v>
      </c>
      <c r="X722" s="197"/>
      <c r="Y722" s="172"/>
      <c r="Z722" s="172"/>
      <c r="AA722" s="37" t="s">
        <v>72</v>
      </c>
      <c r="AB722" s="117">
        <v>45166401</v>
      </c>
      <c r="AC722" s="82">
        <f>IFERROR(AB722/Y719,"-")</f>
        <v>4.4779718325500982E-3</v>
      </c>
      <c r="AD722" s="117">
        <v>450</v>
      </c>
      <c r="AE722" s="82">
        <f>IFERROR(AD722/Z719,"-")</f>
        <v>3.222110840612917E-2</v>
      </c>
      <c r="AF722" s="120">
        <f t="shared" si="476"/>
        <v>100369.78</v>
      </c>
      <c r="AG722" s="83">
        <f t="shared" si="484"/>
        <v>3.0006001200240048E-2</v>
      </c>
      <c r="AH722" s="197"/>
      <c r="AI722" s="172"/>
      <c r="AJ722" s="172"/>
      <c r="AK722" s="37" t="s">
        <v>72</v>
      </c>
      <c r="AL722" s="117">
        <v>20807478</v>
      </c>
      <c r="AM722" s="82">
        <f>IFERROR(AL722/AI719,"-")</f>
        <v>2.1979402138503283E-3</v>
      </c>
      <c r="AN722" s="117">
        <v>347</v>
      </c>
      <c r="AO722" s="82">
        <f>IFERROR(AN722/AJ719,"-")</f>
        <v>3.5357652333401261E-2</v>
      </c>
      <c r="AP722" s="120">
        <f t="shared" si="477"/>
        <v>59963.91354466859</v>
      </c>
      <c r="AQ722" s="83">
        <f t="shared" si="485"/>
        <v>3.3510381458232735E-2</v>
      </c>
      <c r="AR722" s="197"/>
      <c r="AS722" s="172"/>
      <c r="AT722" s="172"/>
      <c r="AU722" s="37" t="s">
        <v>72</v>
      </c>
      <c r="AV722" s="117">
        <v>24543579</v>
      </c>
      <c r="AW722" s="82">
        <f>IFERROR(AV722/AS719,"-")</f>
        <v>3.5018292399302065E-3</v>
      </c>
      <c r="AX722" s="117">
        <v>206</v>
      </c>
      <c r="AY722" s="82">
        <f>IFERROR(AX722/AT719,"-")</f>
        <v>3.4038334434897552E-2</v>
      </c>
      <c r="AZ722" s="120">
        <f t="shared" si="478"/>
        <v>119143.58737864078</v>
      </c>
      <c r="BA722" s="83">
        <f t="shared" si="486"/>
        <v>3.2017407522536526E-2</v>
      </c>
      <c r="BB722" s="197"/>
      <c r="BC722" s="172"/>
      <c r="BD722" s="172"/>
      <c r="BE722" s="37" t="s">
        <v>72</v>
      </c>
      <c r="BF722" s="117">
        <v>3550426</v>
      </c>
      <c r="BG722" s="82">
        <f>IFERROR(BF722/BC719,"-")</f>
        <v>9.5603611630480862E-4</v>
      </c>
      <c r="BH722" s="117">
        <v>97</v>
      </c>
      <c r="BI722" s="82">
        <f>IFERROR(BH722/BD719,"-")</f>
        <v>3.4287734181689643E-2</v>
      </c>
      <c r="BJ722" s="120">
        <f t="shared" si="479"/>
        <v>36602.329896907213</v>
      </c>
      <c r="BK722" s="83">
        <f t="shared" si="487"/>
        <v>3.1897402170338707E-2</v>
      </c>
      <c r="BL722" s="197"/>
      <c r="BM722" s="172"/>
      <c r="BN722" s="172"/>
      <c r="BO722" s="37" t="s">
        <v>72</v>
      </c>
      <c r="BP722" s="117">
        <v>3316636</v>
      </c>
      <c r="BQ722" s="82">
        <f>IFERROR(BP722/BM719,"-")</f>
        <v>2.3821814987841534E-3</v>
      </c>
      <c r="BR722" s="117">
        <v>21</v>
      </c>
      <c r="BS722" s="82">
        <f>IFERROR(BR722/BN719,"-")</f>
        <v>2.0447906523855891E-2</v>
      </c>
      <c r="BT722" s="120">
        <f t="shared" si="480"/>
        <v>157935.04761904763</v>
      </c>
      <c r="BU722" s="83">
        <f t="shared" si="488"/>
        <v>1.8884892086330936E-2</v>
      </c>
      <c r="BV722" s="197"/>
      <c r="BW722" s="172"/>
      <c r="BX722" s="172"/>
      <c r="BY722" s="37" t="s">
        <v>72</v>
      </c>
      <c r="BZ722" s="117">
        <f t="shared" si="448"/>
        <v>97580408</v>
      </c>
      <c r="CA722" s="82">
        <f>IFERROR(BZ722/BW719,"-")</f>
        <v>3.0172454183145961E-3</v>
      </c>
      <c r="CB722" s="117">
        <f t="shared" si="449"/>
        <v>1140</v>
      </c>
      <c r="CC722" s="82">
        <f>IFERROR(CB722/BX719,"-")</f>
        <v>3.3494931687968271E-2</v>
      </c>
      <c r="CD722" s="120">
        <f t="shared" si="481"/>
        <v>85596.84912280702</v>
      </c>
      <c r="CE722" s="83">
        <f t="shared" si="489"/>
        <v>3.1391986782321357E-2</v>
      </c>
    </row>
    <row r="723" spans="2:83" s="31" customFormat="1" ht="13.15" customHeight="1">
      <c r="B723" s="216"/>
      <c r="C723" s="175"/>
      <c r="D723" s="197"/>
      <c r="E723" s="172"/>
      <c r="F723" s="172"/>
      <c r="G723" s="37" t="s">
        <v>74</v>
      </c>
      <c r="H723" s="117">
        <v>4405611</v>
      </c>
      <c r="I723" s="82">
        <f>IFERROR(H723/E719,"-")</f>
        <v>1.9374240337167933E-2</v>
      </c>
      <c r="J723" s="117">
        <v>23</v>
      </c>
      <c r="K723" s="82">
        <f>IFERROR(J723/F719,"-")</f>
        <v>0.17557251908396945</v>
      </c>
      <c r="L723" s="120">
        <f t="shared" si="474"/>
        <v>191548.30434782608</v>
      </c>
      <c r="M723" s="83">
        <f t="shared" si="482"/>
        <v>0.16546762589928057</v>
      </c>
      <c r="N723" s="197"/>
      <c r="O723" s="172"/>
      <c r="P723" s="172"/>
      <c r="Q723" s="37" t="s">
        <v>74</v>
      </c>
      <c r="R723" s="117">
        <v>2122324</v>
      </c>
      <c r="S723" s="82">
        <f>IFERROR(R723/O719,"-")</f>
        <v>4.7629999499983798E-3</v>
      </c>
      <c r="T723" s="117">
        <v>47</v>
      </c>
      <c r="U723" s="82">
        <f>IFERROR(T723/P719,"-")</f>
        <v>0.21759259259259259</v>
      </c>
      <c r="V723" s="120">
        <f t="shared" si="475"/>
        <v>45155.829787234041</v>
      </c>
      <c r="W723" s="83">
        <f t="shared" si="483"/>
        <v>0.19831223628691982</v>
      </c>
      <c r="X723" s="197"/>
      <c r="Y723" s="172"/>
      <c r="Z723" s="172"/>
      <c r="AA723" s="37" t="s">
        <v>74</v>
      </c>
      <c r="AB723" s="117">
        <v>223124111</v>
      </c>
      <c r="AC723" s="82">
        <f>IFERROR(AB723/Y719,"-")</f>
        <v>2.2121388069436428E-2</v>
      </c>
      <c r="AD723" s="117">
        <v>3439</v>
      </c>
      <c r="AE723" s="82">
        <f>IFERROR(AD723/Z719,"-")</f>
        <v>0.2462408706859516</v>
      </c>
      <c r="AF723" s="120">
        <f t="shared" si="476"/>
        <v>64880.520790927592</v>
      </c>
      <c r="AG723" s="83">
        <f t="shared" si="484"/>
        <v>0.22931252917250117</v>
      </c>
      <c r="AH723" s="197"/>
      <c r="AI723" s="172"/>
      <c r="AJ723" s="172"/>
      <c r="AK723" s="37" t="s">
        <v>74</v>
      </c>
      <c r="AL723" s="117">
        <v>183280091</v>
      </c>
      <c r="AM723" s="82">
        <f>IFERROR(AL723/AI719,"-")</f>
        <v>1.9360283952098743E-2</v>
      </c>
      <c r="AN723" s="117">
        <v>3024</v>
      </c>
      <c r="AO723" s="82">
        <f>IFERROR(AN723/AJ719,"-")</f>
        <v>0.30813124108416545</v>
      </c>
      <c r="AP723" s="120">
        <f t="shared" si="477"/>
        <v>60608.4957010582</v>
      </c>
      <c r="AQ723" s="83">
        <f t="shared" si="485"/>
        <v>0.29203283437952682</v>
      </c>
      <c r="AR723" s="197"/>
      <c r="AS723" s="172"/>
      <c r="AT723" s="172"/>
      <c r="AU723" s="37" t="s">
        <v>74</v>
      </c>
      <c r="AV723" s="117">
        <v>123354762</v>
      </c>
      <c r="AW723" s="82">
        <f>IFERROR(AV723/AS719,"-")</f>
        <v>1.7600013121812086E-2</v>
      </c>
      <c r="AX723" s="117">
        <v>1849</v>
      </c>
      <c r="AY723" s="82">
        <f>IFERROR(AX723/AT719,"-")</f>
        <v>0.30551883674818242</v>
      </c>
      <c r="AZ723" s="120">
        <f t="shared" si="478"/>
        <v>66714.311519740397</v>
      </c>
      <c r="BA723" s="83">
        <f t="shared" si="486"/>
        <v>0.28737954616101957</v>
      </c>
      <c r="BB723" s="197"/>
      <c r="BC723" s="172"/>
      <c r="BD723" s="172"/>
      <c r="BE723" s="37" t="s">
        <v>74</v>
      </c>
      <c r="BF723" s="117">
        <v>57142676</v>
      </c>
      <c r="BG723" s="82">
        <f>IFERROR(BF723/BC719,"-")</f>
        <v>1.5387016104068637E-2</v>
      </c>
      <c r="BH723" s="117">
        <v>748</v>
      </c>
      <c r="BI723" s="82">
        <f>IFERROR(BH723/BD719,"-")</f>
        <v>0.26440438317426651</v>
      </c>
      <c r="BJ723" s="120">
        <f t="shared" si="479"/>
        <v>76393.951871657759</v>
      </c>
      <c r="BK723" s="83">
        <f t="shared" si="487"/>
        <v>0.24597171982900362</v>
      </c>
      <c r="BL723" s="197"/>
      <c r="BM723" s="172"/>
      <c r="BN723" s="172"/>
      <c r="BO723" s="37" t="s">
        <v>74</v>
      </c>
      <c r="BP723" s="117">
        <v>15017396</v>
      </c>
      <c r="BQ723" s="82">
        <f>IFERROR(BP723/BM719,"-")</f>
        <v>1.0786279504629133E-2</v>
      </c>
      <c r="BR723" s="117">
        <v>169</v>
      </c>
      <c r="BS723" s="82">
        <f>IFERROR(BR723/BN719,"-")</f>
        <v>0.16455696202531644</v>
      </c>
      <c r="BT723" s="120">
        <f t="shared" si="480"/>
        <v>88860.331360946744</v>
      </c>
      <c r="BU723" s="83">
        <f t="shared" si="488"/>
        <v>0.15197841726618705</v>
      </c>
      <c r="BV723" s="197"/>
      <c r="BW723" s="172"/>
      <c r="BX723" s="172"/>
      <c r="BY723" s="37" t="s">
        <v>74</v>
      </c>
      <c r="BZ723" s="117">
        <f t="shared" si="448"/>
        <v>608446971</v>
      </c>
      <c r="CA723" s="82">
        <f>IFERROR(BZ723/BW719,"-")</f>
        <v>1.8813549493840443E-2</v>
      </c>
      <c r="CB723" s="117">
        <f t="shared" si="449"/>
        <v>9299</v>
      </c>
      <c r="CC723" s="82">
        <f>IFERROR(CB723/BX719,"-")</f>
        <v>0.27321874540913765</v>
      </c>
      <c r="CD723" s="120">
        <f t="shared" si="481"/>
        <v>65431.441122701362</v>
      </c>
      <c r="CE723" s="83">
        <f t="shared" si="489"/>
        <v>0.25606498692000551</v>
      </c>
    </row>
    <row r="724" spans="2:83" s="31" customFormat="1" ht="13.15" customHeight="1">
      <c r="B724" s="216"/>
      <c r="C724" s="175"/>
      <c r="D724" s="197"/>
      <c r="E724" s="172"/>
      <c r="F724" s="172"/>
      <c r="G724" s="37" t="s">
        <v>76</v>
      </c>
      <c r="H724" s="117">
        <v>1969127</v>
      </c>
      <c r="I724" s="82">
        <f>IFERROR(H724/E719,"-")</f>
        <v>8.6594889454394593E-3</v>
      </c>
      <c r="J724" s="117">
        <v>34</v>
      </c>
      <c r="K724" s="82">
        <f>IFERROR(J724/F719,"-")</f>
        <v>0.25954198473282442</v>
      </c>
      <c r="L724" s="120">
        <f t="shared" si="474"/>
        <v>57915.5</v>
      </c>
      <c r="M724" s="83">
        <f t="shared" si="482"/>
        <v>0.2446043165467626</v>
      </c>
      <c r="N724" s="197"/>
      <c r="O724" s="172"/>
      <c r="P724" s="172"/>
      <c r="Q724" s="37" t="s">
        <v>76</v>
      </c>
      <c r="R724" s="117">
        <v>6942502</v>
      </c>
      <c r="S724" s="82">
        <f>IFERROR(R724/O719,"-")</f>
        <v>1.5580626086716096E-2</v>
      </c>
      <c r="T724" s="117">
        <v>62</v>
      </c>
      <c r="U724" s="82">
        <f>IFERROR(T724/P719,"-")</f>
        <v>0.28703703703703703</v>
      </c>
      <c r="V724" s="120">
        <f t="shared" si="475"/>
        <v>111975.83870967742</v>
      </c>
      <c r="W724" s="83">
        <f t="shared" si="483"/>
        <v>0.26160337552742619</v>
      </c>
      <c r="X724" s="197"/>
      <c r="Y724" s="172"/>
      <c r="Z724" s="172"/>
      <c r="AA724" s="37" t="s">
        <v>76</v>
      </c>
      <c r="AB724" s="117">
        <v>272868736</v>
      </c>
      <c r="AC724" s="82">
        <f>IFERROR(AB724/Y719,"-")</f>
        <v>2.7053262751476459E-2</v>
      </c>
      <c r="AD724" s="117">
        <v>3688</v>
      </c>
      <c r="AE724" s="82">
        <f>IFERROR(AD724/Z719,"-")</f>
        <v>0.26406988400400971</v>
      </c>
      <c r="AF724" s="120">
        <f t="shared" si="476"/>
        <v>73988.268980477224</v>
      </c>
      <c r="AG724" s="83">
        <f t="shared" si="484"/>
        <v>0.245915849836634</v>
      </c>
      <c r="AH724" s="197"/>
      <c r="AI724" s="172"/>
      <c r="AJ724" s="172"/>
      <c r="AK724" s="37" t="s">
        <v>76</v>
      </c>
      <c r="AL724" s="117">
        <v>278703110</v>
      </c>
      <c r="AM724" s="82">
        <f>IFERROR(AL724/AI719,"-")</f>
        <v>2.9440029838991136E-2</v>
      </c>
      <c r="AN724" s="117">
        <v>3236</v>
      </c>
      <c r="AO724" s="82">
        <f>IFERROR(AN724/AJ719,"-")</f>
        <v>0.32973303444059504</v>
      </c>
      <c r="AP724" s="120">
        <f t="shared" si="477"/>
        <v>86125.806551297894</v>
      </c>
      <c r="AQ724" s="83">
        <f t="shared" si="485"/>
        <v>0.31250603573153068</v>
      </c>
      <c r="AR724" s="197"/>
      <c r="AS724" s="172"/>
      <c r="AT724" s="172"/>
      <c r="AU724" s="37" t="s">
        <v>76</v>
      </c>
      <c r="AV724" s="117">
        <v>220481025</v>
      </c>
      <c r="AW724" s="82">
        <f>IFERROR(AV724/AS719,"-")</f>
        <v>3.1457795955299871E-2</v>
      </c>
      <c r="AX724" s="117">
        <v>2277</v>
      </c>
      <c r="AY724" s="82">
        <f>IFERROR(AX724/AT719,"-")</f>
        <v>0.37623925974884337</v>
      </c>
      <c r="AZ724" s="120">
        <f t="shared" si="478"/>
        <v>96829.611330698288</v>
      </c>
      <c r="BA724" s="83">
        <f t="shared" si="486"/>
        <v>0.35390115013988188</v>
      </c>
      <c r="BB724" s="197"/>
      <c r="BC724" s="172"/>
      <c r="BD724" s="172"/>
      <c r="BE724" s="37" t="s">
        <v>76</v>
      </c>
      <c r="BF724" s="117">
        <v>113403820</v>
      </c>
      <c r="BG724" s="82">
        <f>IFERROR(BF724/BC719,"-")</f>
        <v>3.0536658881759424E-2</v>
      </c>
      <c r="BH724" s="117">
        <v>1074</v>
      </c>
      <c r="BI724" s="82">
        <f>IFERROR(BH724/BD719,"-")</f>
        <v>0.37963944856839871</v>
      </c>
      <c r="BJ724" s="120">
        <f t="shared" si="479"/>
        <v>105590.14897579144</v>
      </c>
      <c r="BK724" s="83">
        <f t="shared" si="487"/>
        <v>0.35317329825715227</v>
      </c>
      <c r="BL724" s="197"/>
      <c r="BM724" s="172"/>
      <c r="BN724" s="172"/>
      <c r="BO724" s="37" t="s">
        <v>76</v>
      </c>
      <c r="BP724" s="117">
        <v>37887932</v>
      </c>
      <c r="BQ724" s="82">
        <f>IFERROR(BP724/BM719,"-")</f>
        <v>2.7213095026886302E-2</v>
      </c>
      <c r="BR724" s="117">
        <v>325</v>
      </c>
      <c r="BS724" s="82">
        <f>IFERROR(BR724/BN719,"-")</f>
        <v>0.31645569620253167</v>
      </c>
      <c r="BT724" s="120">
        <f t="shared" si="480"/>
        <v>116578.25230769231</v>
      </c>
      <c r="BU724" s="83">
        <f t="shared" si="488"/>
        <v>0.29226618705035973</v>
      </c>
      <c r="BV724" s="197"/>
      <c r="BW724" s="172"/>
      <c r="BX724" s="172"/>
      <c r="BY724" s="37" t="s">
        <v>76</v>
      </c>
      <c r="BZ724" s="117">
        <f t="shared" si="448"/>
        <v>932256252</v>
      </c>
      <c r="CA724" s="82">
        <f>IFERROR(BZ724/BW719,"-")</f>
        <v>2.8825928920507667E-2</v>
      </c>
      <c r="CB724" s="117">
        <f t="shared" si="449"/>
        <v>10696</v>
      </c>
      <c r="CC724" s="82">
        <f>IFERROR(CB724/BX719,"-")</f>
        <v>0.31426472748641104</v>
      </c>
      <c r="CD724" s="120">
        <f t="shared" si="481"/>
        <v>87159.335452505606</v>
      </c>
      <c r="CE724" s="83">
        <f t="shared" si="489"/>
        <v>0.2945339391436046</v>
      </c>
    </row>
    <row r="725" spans="2:83" s="31" customFormat="1" ht="13.15" customHeight="1">
      <c r="B725" s="216"/>
      <c r="C725" s="175"/>
      <c r="D725" s="197"/>
      <c r="E725" s="172"/>
      <c r="F725" s="172"/>
      <c r="G725" s="37" t="s">
        <v>77</v>
      </c>
      <c r="H725" s="117">
        <v>684282</v>
      </c>
      <c r="I725" s="82">
        <f>IFERROR(H725/E719,"-")</f>
        <v>3.0092180009533179E-3</v>
      </c>
      <c r="J725" s="117">
        <v>14</v>
      </c>
      <c r="K725" s="82">
        <f>IFERROR(J725/F719,"-")</f>
        <v>0.10687022900763359</v>
      </c>
      <c r="L725" s="120">
        <f t="shared" si="474"/>
        <v>48877.285714285717</v>
      </c>
      <c r="M725" s="83">
        <f t="shared" si="482"/>
        <v>0.10071942446043165</v>
      </c>
      <c r="N725" s="197"/>
      <c r="O725" s="172"/>
      <c r="P725" s="172"/>
      <c r="Q725" s="37" t="s">
        <v>77</v>
      </c>
      <c r="R725" s="117">
        <v>11001427</v>
      </c>
      <c r="S725" s="82">
        <f>IFERROR(R725/O719,"-")</f>
        <v>2.4689819391813327E-2</v>
      </c>
      <c r="T725" s="117">
        <v>27</v>
      </c>
      <c r="U725" s="82">
        <f>IFERROR(T725/P719,"-")</f>
        <v>0.125</v>
      </c>
      <c r="V725" s="120">
        <f t="shared" si="475"/>
        <v>407460.25925925927</v>
      </c>
      <c r="W725" s="83">
        <f t="shared" si="483"/>
        <v>0.11392405063291139</v>
      </c>
      <c r="X725" s="197"/>
      <c r="Y725" s="172"/>
      <c r="Z725" s="172"/>
      <c r="AA725" s="37" t="s">
        <v>77</v>
      </c>
      <c r="AB725" s="117">
        <v>172491882</v>
      </c>
      <c r="AC725" s="82">
        <f>IFERROR(AB725/Y719,"-")</f>
        <v>1.7101512890955278E-2</v>
      </c>
      <c r="AD725" s="117">
        <v>1216</v>
      </c>
      <c r="AE725" s="82">
        <f>IFERROR(AD725/Z719,"-")</f>
        <v>8.7068595159673495E-2</v>
      </c>
      <c r="AF725" s="120">
        <f t="shared" si="476"/>
        <v>141851.87664473685</v>
      </c>
      <c r="AG725" s="83">
        <f t="shared" si="484"/>
        <v>8.1082883243315335E-2</v>
      </c>
      <c r="AH725" s="197"/>
      <c r="AI725" s="172"/>
      <c r="AJ725" s="172"/>
      <c r="AK725" s="37" t="s">
        <v>77</v>
      </c>
      <c r="AL725" s="117">
        <v>290184169</v>
      </c>
      <c r="AM725" s="82">
        <f>IFERROR(AL725/AI719,"-")</f>
        <v>3.0652799655385428E-2</v>
      </c>
      <c r="AN725" s="117">
        <v>1357</v>
      </c>
      <c r="AO725" s="82">
        <f>IFERROR(AN725/AJ719,"-")</f>
        <v>0.13827185653148563</v>
      </c>
      <c r="AP725" s="120">
        <f t="shared" si="477"/>
        <v>213842.42372881356</v>
      </c>
      <c r="AQ725" s="83">
        <f t="shared" si="485"/>
        <v>0.13104780299372285</v>
      </c>
      <c r="AR725" s="197"/>
      <c r="AS725" s="172"/>
      <c r="AT725" s="172"/>
      <c r="AU725" s="37" t="s">
        <v>77</v>
      </c>
      <c r="AV725" s="117">
        <v>366556406</v>
      </c>
      <c r="AW725" s="82">
        <f>IFERROR(AV725/AS719,"-")</f>
        <v>5.2299541994854468E-2</v>
      </c>
      <c r="AX725" s="117">
        <v>1140</v>
      </c>
      <c r="AY725" s="82">
        <f>IFERROR(AX725/AT719,"-")</f>
        <v>0.18836748182419036</v>
      </c>
      <c r="AZ725" s="120">
        <f t="shared" si="478"/>
        <v>321540.70701754384</v>
      </c>
      <c r="BA725" s="83">
        <f t="shared" si="486"/>
        <v>0.17718371153248369</v>
      </c>
      <c r="BB725" s="197"/>
      <c r="BC725" s="172"/>
      <c r="BD725" s="172"/>
      <c r="BE725" s="37" t="s">
        <v>77</v>
      </c>
      <c r="BF725" s="117">
        <v>247052556</v>
      </c>
      <c r="BG725" s="82">
        <f>IFERROR(BF725/BC719,"-")</f>
        <v>6.652473989358354E-2</v>
      </c>
      <c r="BH725" s="117">
        <v>609</v>
      </c>
      <c r="BI725" s="82">
        <f>IFERROR(BH725/BD719,"-")</f>
        <v>0.21527041357370094</v>
      </c>
      <c r="BJ725" s="120">
        <f t="shared" si="479"/>
        <v>405669.22167487687</v>
      </c>
      <c r="BK725" s="83">
        <f t="shared" si="487"/>
        <v>0.20026307135810589</v>
      </c>
      <c r="BL725" s="197"/>
      <c r="BM725" s="172"/>
      <c r="BN725" s="172"/>
      <c r="BO725" s="37" t="s">
        <v>77</v>
      </c>
      <c r="BP725" s="117">
        <v>97717712</v>
      </c>
      <c r="BQ725" s="82">
        <f>IFERROR(BP725/BM719,"-")</f>
        <v>7.0185973266260832E-2</v>
      </c>
      <c r="BR725" s="117">
        <v>212</v>
      </c>
      <c r="BS725" s="82">
        <f>IFERROR(BR725/BN719,"-")</f>
        <v>0.20642648490749757</v>
      </c>
      <c r="BT725" s="120">
        <f t="shared" si="480"/>
        <v>460932.60377358488</v>
      </c>
      <c r="BU725" s="83">
        <f t="shared" si="488"/>
        <v>0.1906474820143885</v>
      </c>
      <c r="BV725" s="197"/>
      <c r="BW725" s="172"/>
      <c r="BX725" s="172"/>
      <c r="BY725" s="37" t="s">
        <v>77</v>
      </c>
      <c r="BZ725" s="117">
        <f t="shared" si="448"/>
        <v>1185688434</v>
      </c>
      <c r="CA725" s="82">
        <f>IFERROR(BZ725/BW719,"-")</f>
        <v>3.6662205747644637E-2</v>
      </c>
      <c r="CB725" s="117">
        <f t="shared" si="449"/>
        <v>4575</v>
      </c>
      <c r="CC725" s="82">
        <f>IFERROR(CB725/BX719,"-")</f>
        <v>0.13442044953724108</v>
      </c>
      <c r="CD725" s="120">
        <f t="shared" si="481"/>
        <v>259166.87081967213</v>
      </c>
      <c r="CE725" s="83">
        <f t="shared" si="489"/>
        <v>0.12598099958694753</v>
      </c>
    </row>
    <row r="726" spans="2:83" s="31" customFormat="1" ht="13.15" customHeight="1">
      <c r="B726" s="216"/>
      <c r="C726" s="175"/>
      <c r="D726" s="197"/>
      <c r="E726" s="172"/>
      <c r="F726" s="172"/>
      <c r="G726" s="37" t="s">
        <v>79</v>
      </c>
      <c r="H726" s="117">
        <v>0</v>
      </c>
      <c r="I726" s="82">
        <f>IFERROR(H726/E719,"-")</f>
        <v>0</v>
      </c>
      <c r="J726" s="117">
        <v>0</v>
      </c>
      <c r="K726" s="82">
        <f>IFERROR(J726/F719,"-")</f>
        <v>0</v>
      </c>
      <c r="L726" s="120" t="str">
        <f t="shared" si="474"/>
        <v>-</v>
      </c>
      <c r="M726" s="83">
        <f t="shared" si="482"/>
        <v>0</v>
      </c>
      <c r="N726" s="197"/>
      <c r="O726" s="172"/>
      <c r="P726" s="172"/>
      <c r="Q726" s="37" t="s">
        <v>79</v>
      </c>
      <c r="R726" s="117">
        <v>2014</v>
      </c>
      <c r="S726" s="82">
        <f>IFERROR(R726/O719,"-")</f>
        <v>4.519895124069999E-6</v>
      </c>
      <c r="T726" s="117">
        <v>1</v>
      </c>
      <c r="U726" s="82">
        <f>IFERROR(T726/P719,"-")</f>
        <v>4.6296296296296294E-3</v>
      </c>
      <c r="V726" s="120">
        <f t="shared" si="475"/>
        <v>2014</v>
      </c>
      <c r="W726" s="83">
        <f t="shared" si="483"/>
        <v>4.2194092827004216E-3</v>
      </c>
      <c r="X726" s="197"/>
      <c r="Y726" s="172"/>
      <c r="Z726" s="172"/>
      <c r="AA726" s="37" t="s">
        <v>79</v>
      </c>
      <c r="AB726" s="117">
        <v>15547</v>
      </c>
      <c r="AC726" s="82">
        <f>IFERROR(AB726/Y719,"-")</f>
        <v>1.5413897618421354E-6</v>
      </c>
      <c r="AD726" s="117">
        <v>11</v>
      </c>
      <c r="AE726" s="82">
        <f>IFERROR(AD726/Z719,"-")</f>
        <v>7.8762709437204636E-4</v>
      </c>
      <c r="AF726" s="120">
        <f t="shared" si="476"/>
        <v>1413.3636363636363</v>
      </c>
      <c r="AG726" s="83">
        <f t="shared" si="484"/>
        <v>7.3348002933920121E-4</v>
      </c>
      <c r="AH726" s="197"/>
      <c r="AI726" s="172"/>
      <c r="AJ726" s="172"/>
      <c r="AK726" s="37" t="s">
        <v>79</v>
      </c>
      <c r="AL726" s="117">
        <v>43486</v>
      </c>
      <c r="AM726" s="82">
        <f>IFERROR(AL726/AI719,"-")</f>
        <v>4.5935229699387589E-6</v>
      </c>
      <c r="AN726" s="117">
        <v>11</v>
      </c>
      <c r="AO726" s="82">
        <f>IFERROR(AN726/AJ719,"-")</f>
        <v>1.1208477684939882E-3</v>
      </c>
      <c r="AP726" s="120">
        <f t="shared" si="477"/>
        <v>3953.2727272727275</v>
      </c>
      <c r="AQ726" s="83">
        <f t="shared" si="485"/>
        <v>1.0622887493964268E-3</v>
      </c>
      <c r="AR726" s="197"/>
      <c r="AS726" s="172"/>
      <c r="AT726" s="172"/>
      <c r="AU726" s="37" t="s">
        <v>79</v>
      </c>
      <c r="AV726" s="117">
        <v>31344</v>
      </c>
      <c r="AW726" s="82">
        <f>IFERROR(AV726/AS719,"-")</f>
        <v>4.4720998390810237E-6</v>
      </c>
      <c r="AX726" s="117">
        <v>13</v>
      </c>
      <c r="AY726" s="82">
        <f>IFERROR(AX726/AT719,"-")</f>
        <v>2.1480502313284866E-3</v>
      </c>
      <c r="AZ726" s="120">
        <f t="shared" si="478"/>
        <v>2411.0769230769229</v>
      </c>
      <c r="BA726" s="83">
        <f t="shared" si="486"/>
        <v>2.0205160087037612E-3</v>
      </c>
      <c r="BB726" s="197"/>
      <c r="BC726" s="172"/>
      <c r="BD726" s="172"/>
      <c r="BE726" s="37" t="s">
        <v>79</v>
      </c>
      <c r="BF726" s="117">
        <v>27630</v>
      </c>
      <c r="BG726" s="82">
        <f>IFERROR(BF726/BC719,"-")</f>
        <v>7.4400305466166209E-6</v>
      </c>
      <c r="BH726" s="117">
        <v>2</v>
      </c>
      <c r="BI726" s="82">
        <f>IFERROR(BH726/BD719,"-")</f>
        <v>7.0696359137504422E-4</v>
      </c>
      <c r="BJ726" s="120">
        <f t="shared" si="479"/>
        <v>13815</v>
      </c>
      <c r="BK726" s="83">
        <f t="shared" si="487"/>
        <v>6.5767839526471557E-4</v>
      </c>
      <c r="BL726" s="197"/>
      <c r="BM726" s="172"/>
      <c r="BN726" s="172"/>
      <c r="BO726" s="37" t="s">
        <v>79</v>
      </c>
      <c r="BP726" s="117">
        <v>15590</v>
      </c>
      <c r="BQ726" s="82">
        <f>IFERROR(BP726/BM719,"-")</f>
        <v>1.1197553655585042E-5</v>
      </c>
      <c r="BR726" s="117">
        <v>1</v>
      </c>
      <c r="BS726" s="82">
        <f>IFERROR(BR726/BN719,"-")</f>
        <v>9.7370983446932818E-4</v>
      </c>
      <c r="BT726" s="120">
        <f t="shared" si="480"/>
        <v>15590</v>
      </c>
      <c r="BU726" s="83">
        <f t="shared" si="488"/>
        <v>8.9928057553956839E-4</v>
      </c>
      <c r="BV726" s="197"/>
      <c r="BW726" s="172"/>
      <c r="BX726" s="172"/>
      <c r="BY726" s="37" t="s">
        <v>79</v>
      </c>
      <c r="BZ726" s="117">
        <f t="shared" ref="BZ726:BZ789" si="490">SUM(H726,R726,AB726,AL726,AV726,BF726,BP726)</f>
        <v>135611</v>
      </c>
      <c r="CA726" s="82">
        <f>IFERROR(BZ726/BW719,"-")</f>
        <v>4.1931743964737335E-6</v>
      </c>
      <c r="CB726" s="117">
        <f t="shared" ref="CB726:CB789" si="491">SUM(J726,T726,AD726,AN726,AX726,BH726,BR726)</f>
        <v>39</v>
      </c>
      <c r="CC726" s="82">
        <f>IFERROR(CB726/BX719,"-")</f>
        <v>1.1458792419568092E-3</v>
      </c>
      <c r="CD726" s="120">
        <f t="shared" si="481"/>
        <v>3477.2051282051284</v>
      </c>
      <c r="CE726" s="83">
        <f t="shared" si="489"/>
        <v>1.0739363899215199E-3</v>
      </c>
    </row>
    <row r="727" spans="2:83" s="31" customFormat="1" ht="13.15" customHeight="1">
      <c r="B727" s="216"/>
      <c r="C727" s="175"/>
      <c r="D727" s="197"/>
      <c r="E727" s="172"/>
      <c r="F727" s="172"/>
      <c r="G727" s="37" t="s">
        <v>81</v>
      </c>
      <c r="H727" s="117">
        <v>91416</v>
      </c>
      <c r="I727" s="82">
        <f>IFERROR(H727/E719,"-")</f>
        <v>4.0201360371184468E-4</v>
      </c>
      <c r="J727" s="117">
        <v>2</v>
      </c>
      <c r="K727" s="82">
        <f>IFERROR(J727/F719,"-")</f>
        <v>1.5267175572519083E-2</v>
      </c>
      <c r="L727" s="120">
        <f t="shared" si="474"/>
        <v>45708</v>
      </c>
      <c r="M727" s="83">
        <f t="shared" si="482"/>
        <v>1.4388489208633094E-2</v>
      </c>
      <c r="N727" s="197"/>
      <c r="O727" s="172"/>
      <c r="P727" s="172"/>
      <c r="Q727" s="37" t="s">
        <v>81</v>
      </c>
      <c r="R727" s="117">
        <v>80561</v>
      </c>
      <c r="S727" s="82">
        <f>IFERROR(R727/O719,"-")</f>
        <v>1.8079804920069671E-4</v>
      </c>
      <c r="T727" s="117">
        <v>1</v>
      </c>
      <c r="U727" s="82">
        <f>IFERROR(T727/P719,"-")</f>
        <v>4.6296296296296294E-3</v>
      </c>
      <c r="V727" s="120">
        <f t="shared" si="475"/>
        <v>80561</v>
      </c>
      <c r="W727" s="83">
        <f t="shared" si="483"/>
        <v>4.2194092827004216E-3</v>
      </c>
      <c r="X727" s="197"/>
      <c r="Y727" s="172"/>
      <c r="Z727" s="172"/>
      <c r="AA727" s="37" t="s">
        <v>81</v>
      </c>
      <c r="AB727" s="117">
        <v>3436969</v>
      </c>
      <c r="AC727" s="82">
        <f>IFERROR(AB727/Y719,"-")</f>
        <v>3.407544110354925E-4</v>
      </c>
      <c r="AD727" s="117">
        <v>159</v>
      </c>
      <c r="AE727" s="82">
        <f>IFERROR(AD727/Z719,"-")</f>
        <v>1.1384791636832307E-2</v>
      </c>
      <c r="AF727" s="120">
        <f t="shared" si="476"/>
        <v>21616.157232704401</v>
      </c>
      <c r="AG727" s="83">
        <f t="shared" si="484"/>
        <v>1.0602120424084817E-2</v>
      </c>
      <c r="AH727" s="197"/>
      <c r="AI727" s="172"/>
      <c r="AJ727" s="172"/>
      <c r="AK727" s="37" t="s">
        <v>81</v>
      </c>
      <c r="AL727" s="117">
        <v>3795546</v>
      </c>
      <c r="AM727" s="82">
        <f>IFERROR(AL727/AI719,"-")</f>
        <v>4.0093197200154478E-4</v>
      </c>
      <c r="AN727" s="117">
        <v>145</v>
      </c>
      <c r="AO727" s="82">
        <f>IFERROR(AN727/AJ719,"-")</f>
        <v>1.4774811493784389E-2</v>
      </c>
      <c r="AP727" s="120">
        <f t="shared" si="477"/>
        <v>26176.179310344829</v>
      </c>
      <c r="AQ727" s="83">
        <f t="shared" si="485"/>
        <v>1.4002897151134718E-2</v>
      </c>
      <c r="AR727" s="197"/>
      <c r="AS727" s="172"/>
      <c r="AT727" s="172"/>
      <c r="AU727" s="37" t="s">
        <v>81</v>
      </c>
      <c r="AV727" s="117">
        <v>2051697</v>
      </c>
      <c r="AW727" s="82">
        <f>IFERROR(AV727/AS719,"-")</f>
        <v>2.9273206430395032E-4</v>
      </c>
      <c r="AX727" s="117">
        <v>84</v>
      </c>
      <c r="AY727" s="82">
        <f>IFERROR(AX727/AT719,"-")</f>
        <v>1.3879709187045605E-2</v>
      </c>
      <c r="AZ727" s="120">
        <f t="shared" si="478"/>
        <v>24424.964285714286</v>
      </c>
      <c r="BA727" s="83">
        <f t="shared" si="486"/>
        <v>1.3055641902393535E-2</v>
      </c>
      <c r="BB727" s="197"/>
      <c r="BC727" s="172"/>
      <c r="BD727" s="172"/>
      <c r="BE727" s="37" t="s">
        <v>81</v>
      </c>
      <c r="BF727" s="117">
        <v>806450</v>
      </c>
      <c r="BG727" s="82">
        <f>IFERROR(BF727/BC719,"-")</f>
        <v>2.1715572328335049E-4</v>
      </c>
      <c r="BH727" s="117">
        <v>28</v>
      </c>
      <c r="BI727" s="82">
        <f>IFERROR(BH727/BD719,"-")</f>
        <v>9.8974902792506193E-3</v>
      </c>
      <c r="BJ727" s="120">
        <f t="shared" si="479"/>
        <v>28801.785714285714</v>
      </c>
      <c r="BK727" s="83">
        <f t="shared" si="487"/>
        <v>9.2074975337060171E-3</v>
      </c>
      <c r="BL727" s="197"/>
      <c r="BM727" s="172"/>
      <c r="BN727" s="172"/>
      <c r="BO727" s="37" t="s">
        <v>81</v>
      </c>
      <c r="BP727" s="117">
        <v>277299</v>
      </c>
      <c r="BQ727" s="82">
        <f>IFERROR(BP727/BM719,"-")</f>
        <v>1.9917064984862582E-4</v>
      </c>
      <c r="BR727" s="117">
        <v>6</v>
      </c>
      <c r="BS727" s="82">
        <f>IFERROR(BR727/BN719,"-")</f>
        <v>5.8422590068159686E-3</v>
      </c>
      <c r="BT727" s="120">
        <f t="shared" si="480"/>
        <v>46216.5</v>
      </c>
      <c r="BU727" s="83">
        <f t="shared" si="488"/>
        <v>5.3956834532374104E-3</v>
      </c>
      <c r="BV727" s="197"/>
      <c r="BW727" s="172"/>
      <c r="BX727" s="172"/>
      <c r="BY727" s="37" t="s">
        <v>81</v>
      </c>
      <c r="BZ727" s="117">
        <f t="shared" si="490"/>
        <v>10539938</v>
      </c>
      <c r="CA727" s="82">
        <f>IFERROR(BZ727/BW719,"-")</f>
        <v>3.2590127763987119E-4</v>
      </c>
      <c r="CB727" s="117">
        <f t="shared" si="491"/>
        <v>425</v>
      </c>
      <c r="CC727" s="82">
        <f>IFERROR(CB727/BX719,"-")</f>
        <v>1.2487145585426766E-2</v>
      </c>
      <c r="CD727" s="120">
        <f t="shared" si="481"/>
        <v>24799.854117647057</v>
      </c>
      <c r="CE727" s="83">
        <f t="shared" si="489"/>
        <v>1.1703152967093488E-2</v>
      </c>
    </row>
    <row r="728" spans="2:83" s="31" customFormat="1" ht="13.15" customHeight="1">
      <c r="B728" s="216"/>
      <c r="C728" s="175"/>
      <c r="D728" s="197"/>
      <c r="E728" s="172"/>
      <c r="F728" s="172"/>
      <c r="G728" s="37" t="s">
        <v>83</v>
      </c>
      <c r="H728" s="117">
        <v>40715</v>
      </c>
      <c r="I728" s="82">
        <f>IFERROR(H728/E719,"-")</f>
        <v>1.7904944293261306E-4</v>
      </c>
      <c r="J728" s="117">
        <v>6</v>
      </c>
      <c r="K728" s="82">
        <f>IFERROR(J728/F719,"-")</f>
        <v>4.5801526717557252E-2</v>
      </c>
      <c r="L728" s="120">
        <f t="shared" si="474"/>
        <v>6785.833333333333</v>
      </c>
      <c r="M728" s="83">
        <f t="shared" si="482"/>
        <v>4.3165467625899283E-2</v>
      </c>
      <c r="N728" s="197"/>
      <c r="O728" s="172"/>
      <c r="P728" s="172"/>
      <c r="Q728" s="37" t="s">
        <v>83</v>
      </c>
      <c r="R728" s="117">
        <v>1040111</v>
      </c>
      <c r="S728" s="82">
        <f>IFERROR(R728/O719,"-")</f>
        <v>2.3342565230345435E-3</v>
      </c>
      <c r="T728" s="117">
        <v>12</v>
      </c>
      <c r="U728" s="82">
        <f>IFERROR(T728/P719,"-")</f>
        <v>5.5555555555555552E-2</v>
      </c>
      <c r="V728" s="120">
        <f t="shared" si="475"/>
        <v>86675.916666666672</v>
      </c>
      <c r="W728" s="83">
        <f t="shared" si="483"/>
        <v>5.0632911392405063E-2</v>
      </c>
      <c r="X728" s="197"/>
      <c r="Y728" s="172"/>
      <c r="Z728" s="172"/>
      <c r="AA728" s="37" t="s">
        <v>83</v>
      </c>
      <c r="AB728" s="117">
        <v>10560592</v>
      </c>
      <c r="AC728" s="82">
        <f>IFERROR(AB728/Y719,"-")</f>
        <v>1.0470179705275591E-3</v>
      </c>
      <c r="AD728" s="117">
        <v>459</v>
      </c>
      <c r="AE728" s="82">
        <f>IFERROR(AD728/Z719,"-")</f>
        <v>3.2865530574251754E-2</v>
      </c>
      <c r="AF728" s="120">
        <f t="shared" si="476"/>
        <v>23007.825708061002</v>
      </c>
      <c r="AG728" s="83">
        <f t="shared" si="484"/>
        <v>3.0606121224244848E-2</v>
      </c>
      <c r="AH728" s="197"/>
      <c r="AI728" s="172"/>
      <c r="AJ728" s="172"/>
      <c r="AK728" s="37" t="s">
        <v>83</v>
      </c>
      <c r="AL728" s="117">
        <v>12142153</v>
      </c>
      <c r="AM728" s="82">
        <f>IFERROR(AL728/AI719,"-")</f>
        <v>1.282602647059072E-3</v>
      </c>
      <c r="AN728" s="117">
        <v>501</v>
      </c>
      <c r="AO728" s="82">
        <f>IFERROR(AN728/AJ719,"-")</f>
        <v>5.1049521092317099E-2</v>
      </c>
      <c r="AP728" s="120">
        <f t="shared" si="477"/>
        <v>24235.834331337326</v>
      </c>
      <c r="AQ728" s="83">
        <f t="shared" si="485"/>
        <v>4.8382423949782712E-2</v>
      </c>
      <c r="AR728" s="197"/>
      <c r="AS728" s="172"/>
      <c r="AT728" s="172"/>
      <c r="AU728" s="37" t="s">
        <v>83</v>
      </c>
      <c r="AV728" s="117">
        <v>17844262</v>
      </c>
      <c r="AW728" s="82">
        <f>IFERROR(AV728/AS719,"-")</f>
        <v>2.5459839592496055E-3</v>
      </c>
      <c r="AX728" s="117">
        <v>400</v>
      </c>
      <c r="AY728" s="82">
        <f>IFERROR(AX728/AT719,"-")</f>
        <v>6.6093853271645742E-2</v>
      </c>
      <c r="AZ728" s="120">
        <f t="shared" si="478"/>
        <v>44610.654999999999</v>
      </c>
      <c r="BA728" s="83">
        <f t="shared" si="486"/>
        <v>6.2169723344731115E-2</v>
      </c>
      <c r="BB728" s="197"/>
      <c r="BC728" s="172"/>
      <c r="BD728" s="172"/>
      <c r="BE728" s="37" t="s">
        <v>83</v>
      </c>
      <c r="BF728" s="117">
        <v>11902912</v>
      </c>
      <c r="BG728" s="82">
        <f>IFERROR(BF728/BC719,"-")</f>
        <v>3.2051403863079817E-3</v>
      </c>
      <c r="BH728" s="117">
        <v>223</v>
      </c>
      <c r="BI728" s="82">
        <f>IFERROR(BH728/BD719,"-")</f>
        <v>7.8826440438317422E-2</v>
      </c>
      <c r="BJ728" s="120">
        <f t="shared" si="479"/>
        <v>53376.286995515693</v>
      </c>
      <c r="BK728" s="83">
        <f t="shared" si="487"/>
        <v>7.3331141072015785E-2</v>
      </c>
      <c r="BL728" s="197"/>
      <c r="BM728" s="172"/>
      <c r="BN728" s="172"/>
      <c r="BO728" s="37" t="s">
        <v>83</v>
      </c>
      <c r="BP728" s="117">
        <v>13600576</v>
      </c>
      <c r="BQ728" s="82">
        <f>IFERROR(BP728/BM719,"-")</f>
        <v>9.7686452538077086E-3</v>
      </c>
      <c r="BR728" s="117">
        <v>106</v>
      </c>
      <c r="BS728" s="82">
        <f>IFERROR(BR728/BN719,"-")</f>
        <v>0.10321324245374879</v>
      </c>
      <c r="BT728" s="120">
        <f t="shared" si="480"/>
        <v>128307.32075471699</v>
      </c>
      <c r="BU728" s="83">
        <f t="shared" si="488"/>
        <v>9.5323741007194249E-2</v>
      </c>
      <c r="BV728" s="197"/>
      <c r="BW728" s="172"/>
      <c r="BX728" s="172"/>
      <c r="BY728" s="37" t="s">
        <v>83</v>
      </c>
      <c r="BZ728" s="117">
        <f t="shared" si="490"/>
        <v>67131321</v>
      </c>
      <c r="CA728" s="82">
        <f>IFERROR(BZ728/BW719,"-")</f>
        <v>2.0757411745261039E-3</v>
      </c>
      <c r="CB728" s="117">
        <f t="shared" si="491"/>
        <v>1707</v>
      </c>
      <c r="CC728" s="82">
        <f>IFERROR(CB728/BX719,"-")</f>
        <v>5.0154252974878799E-2</v>
      </c>
      <c r="CD728" s="120">
        <f t="shared" si="481"/>
        <v>39327.077328646752</v>
      </c>
      <c r="CE728" s="83">
        <f t="shared" si="489"/>
        <v>4.7005369681949606E-2</v>
      </c>
    </row>
    <row r="729" spans="2:83" s="31" customFormat="1" ht="13.15" customHeight="1">
      <c r="B729" s="216"/>
      <c r="C729" s="175"/>
      <c r="D729" s="197"/>
      <c r="E729" s="172"/>
      <c r="F729" s="172"/>
      <c r="G729" s="37" t="s">
        <v>85</v>
      </c>
      <c r="H729" s="117">
        <v>1088820</v>
      </c>
      <c r="I729" s="82">
        <f>IFERROR(H729/E719,"-")</f>
        <v>4.7882258247301428E-3</v>
      </c>
      <c r="J729" s="117">
        <v>6</v>
      </c>
      <c r="K729" s="82">
        <f>IFERROR(J729/F719,"-")</f>
        <v>4.5801526717557252E-2</v>
      </c>
      <c r="L729" s="120">
        <f t="shared" si="474"/>
        <v>181470</v>
      </c>
      <c r="M729" s="83">
        <f t="shared" si="482"/>
        <v>4.3165467625899283E-2</v>
      </c>
      <c r="N729" s="197"/>
      <c r="O729" s="172"/>
      <c r="P729" s="172"/>
      <c r="Q729" s="37" t="s">
        <v>85</v>
      </c>
      <c r="R729" s="117">
        <v>1289825</v>
      </c>
      <c r="S729" s="82">
        <f>IFERROR(R729/O719,"-")</f>
        <v>2.894674145185495E-3</v>
      </c>
      <c r="T729" s="117">
        <v>10</v>
      </c>
      <c r="U729" s="82">
        <f>IFERROR(T729/P719,"-")</f>
        <v>4.6296296296296294E-2</v>
      </c>
      <c r="V729" s="120">
        <f t="shared" si="475"/>
        <v>128982.5</v>
      </c>
      <c r="W729" s="83">
        <f t="shared" si="483"/>
        <v>4.2194092827004218E-2</v>
      </c>
      <c r="X729" s="197"/>
      <c r="Y729" s="172"/>
      <c r="Z729" s="172"/>
      <c r="AA729" s="37" t="s">
        <v>85</v>
      </c>
      <c r="AB729" s="117">
        <v>14616615</v>
      </c>
      <c r="AC729" s="82">
        <f>IFERROR(AB729/Y719,"-")</f>
        <v>1.449147791457399E-3</v>
      </c>
      <c r="AD729" s="117">
        <v>142</v>
      </c>
      <c r="AE729" s="82">
        <f>IFERROR(AD729/Z719,"-")</f>
        <v>1.0167549763711871E-2</v>
      </c>
      <c r="AF729" s="120">
        <f t="shared" si="476"/>
        <v>102933.90845070423</v>
      </c>
      <c r="AG729" s="83">
        <f t="shared" si="484"/>
        <v>9.468560378742415E-3</v>
      </c>
      <c r="AH729" s="197"/>
      <c r="AI729" s="172"/>
      <c r="AJ729" s="172"/>
      <c r="AK729" s="37" t="s">
        <v>85</v>
      </c>
      <c r="AL729" s="117">
        <v>16461624</v>
      </c>
      <c r="AM729" s="82">
        <f>IFERROR(AL729/AI719,"-")</f>
        <v>1.7388779829484236E-3</v>
      </c>
      <c r="AN729" s="117">
        <v>188</v>
      </c>
      <c r="AO729" s="82">
        <f>IFERROR(AN729/AJ719,"-")</f>
        <v>1.915630731607907E-2</v>
      </c>
      <c r="AP729" s="120">
        <f t="shared" si="477"/>
        <v>87561.829787234048</v>
      </c>
      <c r="AQ729" s="83">
        <f t="shared" si="485"/>
        <v>1.8155480444229842E-2</v>
      </c>
      <c r="AR729" s="197"/>
      <c r="AS729" s="172"/>
      <c r="AT729" s="172"/>
      <c r="AU729" s="37" t="s">
        <v>85</v>
      </c>
      <c r="AV729" s="117">
        <v>20429099</v>
      </c>
      <c r="AW729" s="82">
        <f>IFERROR(AV729/AS719,"-")</f>
        <v>2.9147833827995887E-3</v>
      </c>
      <c r="AX729" s="117">
        <v>198</v>
      </c>
      <c r="AY729" s="82">
        <f>IFERROR(AX729/AT719,"-")</f>
        <v>3.2716457369464637E-2</v>
      </c>
      <c r="AZ729" s="120">
        <f t="shared" si="478"/>
        <v>103177.26767676767</v>
      </c>
      <c r="BA729" s="83">
        <f t="shared" si="486"/>
        <v>3.0774013055641904E-2</v>
      </c>
      <c r="BB729" s="197"/>
      <c r="BC729" s="172"/>
      <c r="BD729" s="172"/>
      <c r="BE729" s="37" t="s">
        <v>85</v>
      </c>
      <c r="BF729" s="117">
        <v>16409099</v>
      </c>
      <c r="BG729" s="82">
        <f>IFERROR(BF729/BC719,"-")</f>
        <v>4.4185377416741311E-3</v>
      </c>
      <c r="BH729" s="117">
        <v>151</v>
      </c>
      <c r="BI729" s="82">
        <f>IFERROR(BH729/BD719,"-")</f>
        <v>5.3375751148815834E-2</v>
      </c>
      <c r="BJ729" s="120">
        <f t="shared" si="479"/>
        <v>108669.5298013245</v>
      </c>
      <c r="BK729" s="83">
        <f t="shared" si="487"/>
        <v>4.9654718842486026E-2</v>
      </c>
      <c r="BL729" s="197"/>
      <c r="BM729" s="172"/>
      <c r="BN729" s="172"/>
      <c r="BO729" s="37" t="s">
        <v>85</v>
      </c>
      <c r="BP729" s="117">
        <v>14912167</v>
      </c>
      <c r="BQ729" s="82">
        <f>IFERROR(BP729/BM719,"-")</f>
        <v>1.071069853133705E-2</v>
      </c>
      <c r="BR729" s="117">
        <v>67</v>
      </c>
      <c r="BS729" s="82">
        <f>IFERROR(BR729/BN719,"-")</f>
        <v>6.523855890944498E-2</v>
      </c>
      <c r="BT729" s="120">
        <f t="shared" si="480"/>
        <v>222569.6567164179</v>
      </c>
      <c r="BU729" s="83">
        <f t="shared" si="488"/>
        <v>6.0251798561151079E-2</v>
      </c>
      <c r="BV729" s="197"/>
      <c r="BW729" s="172"/>
      <c r="BX729" s="172"/>
      <c r="BY729" s="37" t="s">
        <v>85</v>
      </c>
      <c r="BZ729" s="117">
        <f t="shared" si="490"/>
        <v>85207249</v>
      </c>
      <c r="CA729" s="82">
        <f>IFERROR(BZ729/BW719,"-")</f>
        <v>2.6346598351222406E-3</v>
      </c>
      <c r="CB729" s="117">
        <f t="shared" si="491"/>
        <v>762</v>
      </c>
      <c r="CC729" s="82">
        <f>IFERROR(CB729/BX719,"-")</f>
        <v>2.238871749669458E-2</v>
      </c>
      <c r="CD729" s="120">
        <f t="shared" si="481"/>
        <v>111820.53674540682</v>
      </c>
      <c r="CE729" s="83">
        <f t="shared" si="489"/>
        <v>2.0983064849235854E-2</v>
      </c>
    </row>
    <row r="730" spans="2:83" s="31" customFormat="1" ht="13.15" customHeight="1">
      <c r="B730" s="216"/>
      <c r="C730" s="175"/>
      <c r="D730" s="197"/>
      <c r="E730" s="172"/>
      <c r="F730" s="172"/>
      <c r="G730" s="37" t="s">
        <v>87</v>
      </c>
      <c r="H730" s="117">
        <v>2561985</v>
      </c>
      <c r="I730" s="82">
        <f>IFERROR(H730/E719,"-")</f>
        <v>1.1266658161653216E-2</v>
      </c>
      <c r="J730" s="117">
        <v>10</v>
      </c>
      <c r="K730" s="82">
        <f>IFERROR(J730/F719,"-")</f>
        <v>7.6335877862595422E-2</v>
      </c>
      <c r="L730" s="120">
        <f t="shared" si="474"/>
        <v>256198.5</v>
      </c>
      <c r="M730" s="83">
        <f t="shared" si="482"/>
        <v>7.1942446043165464E-2</v>
      </c>
      <c r="N730" s="197"/>
      <c r="O730" s="172"/>
      <c r="P730" s="172"/>
      <c r="Q730" s="37" t="s">
        <v>87</v>
      </c>
      <c r="R730" s="117">
        <v>3554485</v>
      </c>
      <c r="S730" s="82">
        <f>IFERROR(R730/O719,"-")</f>
        <v>7.977109940456778E-3</v>
      </c>
      <c r="T730" s="117">
        <v>12</v>
      </c>
      <c r="U730" s="82">
        <f>IFERROR(T730/P719,"-")</f>
        <v>5.5555555555555552E-2</v>
      </c>
      <c r="V730" s="120">
        <f t="shared" si="475"/>
        <v>296207.08333333331</v>
      </c>
      <c r="W730" s="83">
        <f t="shared" si="483"/>
        <v>5.0632911392405063E-2</v>
      </c>
      <c r="X730" s="197"/>
      <c r="Y730" s="172"/>
      <c r="Z730" s="172"/>
      <c r="AA730" s="37" t="s">
        <v>87</v>
      </c>
      <c r="AB730" s="117">
        <v>65134445</v>
      </c>
      <c r="AC730" s="82">
        <f>IFERROR(AB730/Y719,"-")</f>
        <v>6.457681010244398E-3</v>
      </c>
      <c r="AD730" s="117">
        <v>169</v>
      </c>
      <c r="AE730" s="82">
        <f>IFERROR(AD730/Z719,"-")</f>
        <v>1.2100816268079621E-2</v>
      </c>
      <c r="AF730" s="120">
        <f t="shared" si="476"/>
        <v>385410.91715976334</v>
      </c>
      <c r="AG730" s="83">
        <f t="shared" si="484"/>
        <v>1.1268920450756817E-2</v>
      </c>
      <c r="AH730" s="197"/>
      <c r="AI730" s="172"/>
      <c r="AJ730" s="172"/>
      <c r="AK730" s="37" t="s">
        <v>87</v>
      </c>
      <c r="AL730" s="117">
        <v>86101073</v>
      </c>
      <c r="AM730" s="82">
        <f>IFERROR(AL730/AI719,"-")</f>
        <v>9.0950479823822348E-3</v>
      </c>
      <c r="AN730" s="117">
        <v>227</v>
      </c>
      <c r="AO730" s="82">
        <f>IFERROR(AN730/AJ719,"-")</f>
        <v>2.3130222131648667E-2</v>
      </c>
      <c r="AP730" s="120">
        <f t="shared" si="477"/>
        <v>379299.88105726871</v>
      </c>
      <c r="AQ730" s="83">
        <f t="shared" si="485"/>
        <v>2.1921776919362628E-2</v>
      </c>
      <c r="AR730" s="197"/>
      <c r="AS730" s="172"/>
      <c r="AT730" s="172"/>
      <c r="AU730" s="37" t="s">
        <v>87</v>
      </c>
      <c r="AV730" s="117">
        <v>130574791</v>
      </c>
      <c r="AW730" s="82">
        <f>IFERROR(AV730/AS719,"-")</f>
        <v>1.8630152559314009E-2</v>
      </c>
      <c r="AX730" s="117">
        <v>303</v>
      </c>
      <c r="AY730" s="82">
        <f>IFERROR(AX730/AT719,"-")</f>
        <v>5.0066093853271647E-2</v>
      </c>
      <c r="AZ730" s="120">
        <f t="shared" si="478"/>
        <v>430939.90429042903</v>
      </c>
      <c r="BA730" s="83">
        <f t="shared" si="486"/>
        <v>4.709356543363382E-2</v>
      </c>
      <c r="BB730" s="197"/>
      <c r="BC730" s="172"/>
      <c r="BD730" s="172"/>
      <c r="BE730" s="37" t="s">
        <v>87</v>
      </c>
      <c r="BF730" s="117">
        <v>84893525</v>
      </c>
      <c r="BG730" s="82">
        <f>IFERROR(BF730/BC719,"-")</f>
        <v>2.2859588100251963E-2</v>
      </c>
      <c r="BH730" s="117">
        <v>233</v>
      </c>
      <c r="BI730" s="82">
        <f>IFERROR(BH730/BD719,"-")</f>
        <v>8.2361258395192649E-2</v>
      </c>
      <c r="BJ730" s="120">
        <f t="shared" si="479"/>
        <v>364349.89270386269</v>
      </c>
      <c r="BK730" s="83">
        <f t="shared" si="487"/>
        <v>7.6619533048339364E-2</v>
      </c>
      <c r="BL730" s="197"/>
      <c r="BM730" s="172"/>
      <c r="BN730" s="172"/>
      <c r="BO730" s="37" t="s">
        <v>87</v>
      </c>
      <c r="BP730" s="117">
        <v>69281510</v>
      </c>
      <c r="BQ730" s="82">
        <f>IFERROR(BP730/BM719,"-")</f>
        <v>4.9761605231876303E-2</v>
      </c>
      <c r="BR730" s="117">
        <v>137</v>
      </c>
      <c r="BS730" s="82">
        <f>IFERROR(BR730/BN719,"-")</f>
        <v>0.13339824732229796</v>
      </c>
      <c r="BT730" s="120">
        <f t="shared" si="480"/>
        <v>505704.45255474455</v>
      </c>
      <c r="BU730" s="83">
        <f t="shared" si="488"/>
        <v>0.12320143884892086</v>
      </c>
      <c r="BV730" s="197"/>
      <c r="BW730" s="172"/>
      <c r="BX730" s="172"/>
      <c r="BY730" s="37" t="s">
        <v>87</v>
      </c>
      <c r="BZ730" s="117">
        <f t="shared" si="490"/>
        <v>442101814</v>
      </c>
      <c r="CA730" s="82">
        <f>IFERROR(BZ730/BW719,"-")</f>
        <v>1.3670056316223558E-2</v>
      </c>
      <c r="CB730" s="117">
        <f t="shared" si="491"/>
        <v>1091</v>
      </c>
      <c r="CC730" s="82">
        <f>IFERROR(CB730/BX719,"-")</f>
        <v>3.2055237255766124E-2</v>
      </c>
      <c r="CD730" s="120">
        <f t="shared" si="481"/>
        <v>405226.22731439047</v>
      </c>
      <c r="CE730" s="83">
        <f t="shared" si="489"/>
        <v>3.0042682087291751E-2</v>
      </c>
    </row>
    <row r="731" spans="2:83" s="31" customFormat="1" ht="13.15" customHeight="1">
      <c r="B731" s="216"/>
      <c r="C731" s="175"/>
      <c r="D731" s="197"/>
      <c r="E731" s="172"/>
      <c r="F731" s="172"/>
      <c r="G731" s="37" t="s">
        <v>89</v>
      </c>
      <c r="H731" s="117">
        <v>1496765</v>
      </c>
      <c r="I731" s="82">
        <f>IFERROR(H731/E719,"-")</f>
        <v>6.5822163686855605E-3</v>
      </c>
      <c r="J731" s="117">
        <v>12</v>
      </c>
      <c r="K731" s="82">
        <f>IFERROR(J731/F719,"-")</f>
        <v>9.1603053435114504E-2</v>
      </c>
      <c r="L731" s="120">
        <f t="shared" si="474"/>
        <v>124730.41666666667</v>
      </c>
      <c r="M731" s="83">
        <f t="shared" si="482"/>
        <v>8.6330935251798566E-2</v>
      </c>
      <c r="N731" s="197"/>
      <c r="O731" s="172"/>
      <c r="P731" s="172"/>
      <c r="Q731" s="37" t="s">
        <v>89</v>
      </c>
      <c r="R731" s="117">
        <v>1428518</v>
      </c>
      <c r="S731" s="82">
        <f>IFERROR(R731/O719,"-")</f>
        <v>3.2059342318005099E-3</v>
      </c>
      <c r="T731" s="117">
        <v>21</v>
      </c>
      <c r="U731" s="82">
        <f>IFERROR(T731/P719,"-")</f>
        <v>9.7222222222222224E-2</v>
      </c>
      <c r="V731" s="120">
        <f t="shared" si="475"/>
        <v>68024.666666666672</v>
      </c>
      <c r="W731" s="83">
        <f t="shared" si="483"/>
        <v>8.8607594936708861E-2</v>
      </c>
      <c r="X731" s="197"/>
      <c r="Y731" s="172"/>
      <c r="Z731" s="172"/>
      <c r="AA731" s="37" t="s">
        <v>89</v>
      </c>
      <c r="AB731" s="117">
        <v>75382550</v>
      </c>
      <c r="AC731" s="82">
        <f>IFERROR(AB731/Y719,"-")</f>
        <v>7.4737178099667364E-3</v>
      </c>
      <c r="AD731" s="117">
        <v>1370</v>
      </c>
      <c r="AE731" s="82">
        <f>IFERROR(AD731/Z719,"-")</f>
        <v>9.8095374480882139E-2</v>
      </c>
      <c r="AF731" s="120">
        <f t="shared" si="476"/>
        <v>55023.759124087592</v>
      </c>
      <c r="AG731" s="83">
        <f t="shared" si="484"/>
        <v>9.135160365406414E-2</v>
      </c>
      <c r="AH731" s="197"/>
      <c r="AI731" s="172"/>
      <c r="AJ731" s="172"/>
      <c r="AK731" s="37" t="s">
        <v>89</v>
      </c>
      <c r="AL731" s="117">
        <v>94989032</v>
      </c>
      <c r="AM731" s="82">
        <f>IFERROR(AL731/AI719,"-")</f>
        <v>1.0033902874126104E-2</v>
      </c>
      <c r="AN731" s="117">
        <v>1238</v>
      </c>
      <c r="AO731" s="82">
        <f>IFERROR(AN731/AJ719,"-")</f>
        <v>0.12614632158141431</v>
      </c>
      <c r="AP731" s="120">
        <f t="shared" si="477"/>
        <v>76727.812600969308</v>
      </c>
      <c r="AQ731" s="83">
        <f t="shared" si="485"/>
        <v>0.11955577015934331</v>
      </c>
      <c r="AR731" s="197"/>
      <c r="AS731" s="172"/>
      <c r="AT731" s="172"/>
      <c r="AU731" s="37" t="s">
        <v>89</v>
      </c>
      <c r="AV731" s="117">
        <v>76073748</v>
      </c>
      <c r="AW731" s="82">
        <f>IFERROR(AV731/AS719,"-")</f>
        <v>1.0854051690565671E-2</v>
      </c>
      <c r="AX731" s="117">
        <v>794</v>
      </c>
      <c r="AY731" s="82">
        <f>IFERROR(AX731/AT719,"-")</f>
        <v>0.13119629874421679</v>
      </c>
      <c r="AZ731" s="120">
        <f t="shared" si="478"/>
        <v>95810.765743073047</v>
      </c>
      <c r="BA731" s="83">
        <f t="shared" si="486"/>
        <v>0.12340690083929126</v>
      </c>
      <c r="BB731" s="197"/>
      <c r="BC731" s="172"/>
      <c r="BD731" s="172"/>
      <c r="BE731" s="37" t="s">
        <v>89</v>
      </c>
      <c r="BF731" s="117">
        <v>35879090</v>
      </c>
      <c r="BG731" s="82">
        <f>IFERROR(BF731/BC719,"-")</f>
        <v>9.6612929998120493E-3</v>
      </c>
      <c r="BH731" s="117">
        <v>393</v>
      </c>
      <c r="BI731" s="82">
        <f>IFERROR(BH731/BD719,"-")</f>
        <v>0.13891834570519618</v>
      </c>
      <c r="BJ731" s="120">
        <f t="shared" si="479"/>
        <v>91295.394402035628</v>
      </c>
      <c r="BK731" s="83">
        <f t="shared" si="487"/>
        <v>0.12923380466951662</v>
      </c>
      <c r="BL731" s="197"/>
      <c r="BM731" s="172"/>
      <c r="BN731" s="172"/>
      <c r="BO731" s="37" t="s">
        <v>89</v>
      </c>
      <c r="BP731" s="117">
        <v>12103972</v>
      </c>
      <c r="BQ731" s="82">
        <f>IFERROR(BP731/BM719,"-")</f>
        <v>8.6937059599550351E-3</v>
      </c>
      <c r="BR731" s="117">
        <v>150</v>
      </c>
      <c r="BS731" s="82">
        <f>IFERROR(BR731/BN719,"-")</f>
        <v>0.14605647517039921</v>
      </c>
      <c r="BT731" s="120">
        <f t="shared" si="480"/>
        <v>80693.146666666667</v>
      </c>
      <c r="BU731" s="83">
        <f t="shared" si="488"/>
        <v>0.13489208633093525</v>
      </c>
      <c r="BV731" s="197"/>
      <c r="BW731" s="172"/>
      <c r="BX731" s="172"/>
      <c r="BY731" s="37" t="s">
        <v>89</v>
      </c>
      <c r="BZ731" s="117">
        <f t="shared" si="490"/>
        <v>297353675</v>
      </c>
      <c r="CA731" s="82">
        <f>IFERROR(BZ731/BW719,"-")</f>
        <v>9.1943560382813476E-3</v>
      </c>
      <c r="CB731" s="117">
        <f t="shared" si="491"/>
        <v>3978</v>
      </c>
      <c r="CC731" s="82">
        <f>IFERROR(CB731/BX719,"-")</f>
        <v>0.11687968267959453</v>
      </c>
      <c r="CD731" s="120">
        <f t="shared" si="481"/>
        <v>74749.541226747111</v>
      </c>
      <c r="CE731" s="83">
        <f t="shared" si="489"/>
        <v>0.10954151177199505</v>
      </c>
    </row>
    <row r="732" spans="2:83" s="31" customFormat="1" ht="13.15" customHeight="1">
      <c r="B732" s="216"/>
      <c r="C732" s="175"/>
      <c r="D732" s="197"/>
      <c r="E732" s="172"/>
      <c r="F732" s="172"/>
      <c r="G732" s="37" t="s">
        <v>91</v>
      </c>
      <c r="H732" s="117">
        <v>2447272</v>
      </c>
      <c r="I732" s="82">
        <f>IFERROR(H732/E719,"-")</f>
        <v>1.0762193007603631E-2</v>
      </c>
      <c r="J732" s="117">
        <v>10</v>
      </c>
      <c r="K732" s="82">
        <f>IFERROR(J732/F719,"-")</f>
        <v>7.6335877862595422E-2</v>
      </c>
      <c r="L732" s="120">
        <f t="shared" si="474"/>
        <v>244727.2</v>
      </c>
      <c r="M732" s="83">
        <f t="shared" si="482"/>
        <v>7.1942446043165464E-2</v>
      </c>
      <c r="N732" s="197"/>
      <c r="O732" s="172"/>
      <c r="P732" s="172"/>
      <c r="Q732" s="37" t="s">
        <v>91</v>
      </c>
      <c r="R732" s="117">
        <v>10270702</v>
      </c>
      <c r="S732" s="82">
        <f>IFERROR(R732/O719,"-")</f>
        <v>2.3049898654705057E-2</v>
      </c>
      <c r="T732" s="117">
        <v>17</v>
      </c>
      <c r="U732" s="82">
        <f>IFERROR(T732/P719,"-")</f>
        <v>7.8703703703703706E-2</v>
      </c>
      <c r="V732" s="120">
        <f t="shared" si="475"/>
        <v>604158.9411764706</v>
      </c>
      <c r="W732" s="83">
        <f t="shared" si="483"/>
        <v>7.1729957805907171E-2</v>
      </c>
      <c r="X732" s="197"/>
      <c r="Y732" s="172"/>
      <c r="Z732" s="172"/>
      <c r="AA732" s="37" t="s">
        <v>91</v>
      </c>
      <c r="AB732" s="117">
        <v>173074893</v>
      </c>
      <c r="AC732" s="82">
        <f>IFERROR(AB732/Y719,"-")</f>
        <v>1.7159314858308551E-2</v>
      </c>
      <c r="AD732" s="117">
        <v>912</v>
      </c>
      <c r="AE732" s="82">
        <f>IFERROR(AD732/Z719,"-")</f>
        <v>6.5301446369755115E-2</v>
      </c>
      <c r="AF732" s="120">
        <f t="shared" si="476"/>
        <v>189775.10197368421</v>
      </c>
      <c r="AG732" s="83">
        <f t="shared" si="484"/>
        <v>6.0812162432486494E-2</v>
      </c>
      <c r="AH732" s="197"/>
      <c r="AI732" s="172"/>
      <c r="AJ732" s="172"/>
      <c r="AK732" s="37" t="s">
        <v>91</v>
      </c>
      <c r="AL732" s="117">
        <v>308388025</v>
      </c>
      <c r="AM732" s="82">
        <f>IFERROR(AL732/AI719,"-")</f>
        <v>3.2575713482305757E-2</v>
      </c>
      <c r="AN732" s="117">
        <v>1345</v>
      </c>
      <c r="AO732" s="82">
        <f>IFERROR(AN732/AJ719,"-")</f>
        <v>0.13704911351131038</v>
      </c>
      <c r="AP732" s="120">
        <f t="shared" si="477"/>
        <v>229284.77695167286</v>
      </c>
      <c r="AQ732" s="83">
        <f t="shared" si="485"/>
        <v>0.12988894253983582</v>
      </c>
      <c r="AR732" s="197"/>
      <c r="AS732" s="172"/>
      <c r="AT732" s="172"/>
      <c r="AU732" s="37" t="s">
        <v>91</v>
      </c>
      <c r="AV732" s="117">
        <v>348743391</v>
      </c>
      <c r="AW732" s="82">
        <f>IFERROR(AV732/AS719,"-")</f>
        <v>4.9758016295676062E-2</v>
      </c>
      <c r="AX732" s="117">
        <v>1521</v>
      </c>
      <c r="AY732" s="82">
        <f>IFERROR(AX732/AT719,"-")</f>
        <v>0.25132187706543291</v>
      </c>
      <c r="AZ732" s="120">
        <f t="shared" si="478"/>
        <v>229285.5956607495</v>
      </c>
      <c r="BA732" s="83">
        <f t="shared" si="486"/>
        <v>0.23640037301834008</v>
      </c>
      <c r="BB732" s="197"/>
      <c r="BC732" s="172"/>
      <c r="BD732" s="172"/>
      <c r="BE732" s="37" t="s">
        <v>91</v>
      </c>
      <c r="BF732" s="117">
        <v>261711968</v>
      </c>
      <c r="BG732" s="82">
        <f>IFERROR(BF732/BC719,"-")</f>
        <v>7.0472133055922967E-2</v>
      </c>
      <c r="BH732" s="117">
        <v>922</v>
      </c>
      <c r="BI732" s="82">
        <f>IFERROR(BH732/BD719,"-")</f>
        <v>0.32591021562389538</v>
      </c>
      <c r="BJ732" s="120">
        <f t="shared" si="479"/>
        <v>283852.45986984816</v>
      </c>
      <c r="BK732" s="83">
        <f t="shared" si="487"/>
        <v>0.30318974021703388</v>
      </c>
      <c r="BL732" s="197"/>
      <c r="BM732" s="172"/>
      <c r="BN732" s="172"/>
      <c r="BO732" s="37" t="s">
        <v>91</v>
      </c>
      <c r="BP732" s="117">
        <v>89005205</v>
      </c>
      <c r="BQ732" s="82">
        <f>IFERROR(BP732/BM719,"-")</f>
        <v>6.3928194907879793E-2</v>
      </c>
      <c r="BR732" s="117">
        <v>347</v>
      </c>
      <c r="BS732" s="82">
        <f>IFERROR(BR732/BN719,"-")</f>
        <v>0.33787731256085685</v>
      </c>
      <c r="BT732" s="120">
        <f t="shared" si="480"/>
        <v>256499.14985590777</v>
      </c>
      <c r="BU732" s="83">
        <f t="shared" si="488"/>
        <v>0.31205035971223022</v>
      </c>
      <c r="BV732" s="197"/>
      <c r="BW732" s="172"/>
      <c r="BX732" s="172"/>
      <c r="BY732" s="37" t="s">
        <v>91</v>
      </c>
      <c r="BZ732" s="117">
        <f t="shared" si="490"/>
        <v>1193641456</v>
      </c>
      <c r="CA732" s="82">
        <f>IFERROR(BZ732/BW719,"-")</f>
        <v>3.6908118013058148E-2</v>
      </c>
      <c r="CB732" s="117">
        <f t="shared" si="491"/>
        <v>5074</v>
      </c>
      <c r="CC732" s="82">
        <f>IFERROR(CB732/BX719,"-")</f>
        <v>0.14908182753048332</v>
      </c>
      <c r="CD732" s="120">
        <f t="shared" si="481"/>
        <v>235246.64091446591</v>
      </c>
      <c r="CE732" s="83">
        <f t="shared" si="489"/>
        <v>0.13972187801184083</v>
      </c>
    </row>
    <row r="733" spans="2:83" s="31" customFormat="1" ht="13.15" customHeight="1">
      <c r="B733" s="216"/>
      <c r="C733" s="175"/>
      <c r="D733" s="197"/>
      <c r="E733" s="172"/>
      <c r="F733" s="172"/>
      <c r="G733" s="37" t="s">
        <v>95</v>
      </c>
      <c r="H733" s="117">
        <v>4501152</v>
      </c>
      <c r="I733" s="82">
        <f>IFERROR(H733/E719,"-")</f>
        <v>1.979439415829589E-2</v>
      </c>
      <c r="J733" s="117">
        <v>19</v>
      </c>
      <c r="K733" s="82">
        <f>IFERROR(J733/F719,"-")</f>
        <v>0.14503816793893129</v>
      </c>
      <c r="L733" s="120">
        <f t="shared" si="474"/>
        <v>236902.73684210525</v>
      </c>
      <c r="M733" s="83">
        <f t="shared" si="482"/>
        <v>0.1366906474820144</v>
      </c>
      <c r="N733" s="197"/>
      <c r="O733" s="172"/>
      <c r="P733" s="172"/>
      <c r="Q733" s="37" t="s">
        <v>95</v>
      </c>
      <c r="R733" s="117">
        <v>7985463</v>
      </c>
      <c r="S733" s="82">
        <f>IFERROR(R733/O719,"-")</f>
        <v>1.7921278687756399E-2</v>
      </c>
      <c r="T733" s="117">
        <v>27</v>
      </c>
      <c r="U733" s="82">
        <f>IFERROR(T733/P719,"-")</f>
        <v>0.125</v>
      </c>
      <c r="V733" s="120">
        <f t="shared" si="475"/>
        <v>295757.88888888888</v>
      </c>
      <c r="W733" s="83">
        <f t="shared" si="483"/>
        <v>0.11392405063291139</v>
      </c>
      <c r="X733" s="197"/>
      <c r="Y733" s="172"/>
      <c r="Z733" s="172"/>
      <c r="AA733" s="37" t="s">
        <v>95</v>
      </c>
      <c r="AB733" s="117">
        <v>66351676</v>
      </c>
      <c r="AC733" s="82">
        <f>IFERROR(AB733/Y719,"-")</f>
        <v>6.578362003439025E-3</v>
      </c>
      <c r="AD733" s="117">
        <v>912</v>
      </c>
      <c r="AE733" s="82">
        <f>IFERROR(AD733/Z719,"-")</f>
        <v>6.5301446369755115E-2</v>
      </c>
      <c r="AF733" s="120">
        <f t="shared" si="476"/>
        <v>72754.030701754382</v>
      </c>
      <c r="AG733" s="83">
        <f t="shared" si="484"/>
        <v>6.0812162432486494E-2</v>
      </c>
      <c r="AH733" s="197"/>
      <c r="AI733" s="172"/>
      <c r="AJ733" s="172"/>
      <c r="AK733" s="37" t="s">
        <v>95</v>
      </c>
      <c r="AL733" s="117">
        <v>53923052</v>
      </c>
      <c r="AM733" s="82">
        <f>IFERROR(AL733/AI719,"-")</f>
        <v>5.6960120032010786E-3</v>
      </c>
      <c r="AN733" s="117">
        <v>792</v>
      </c>
      <c r="AO733" s="82">
        <f>IFERROR(AN733/AJ719,"-")</f>
        <v>8.0701039331567151E-2</v>
      </c>
      <c r="AP733" s="120">
        <f t="shared" si="477"/>
        <v>68084.661616161611</v>
      </c>
      <c r="AQ733" s="83">
        <f t="shared" si="485"/>
        <v>7.6484789956542731E-2</v>
      </c>
      <c r="AR733" s="197"/>
      <c r="AS733" s="172"/>
      <c r="AT733" s="172"/>
      <c r="AU733" s="37" t="s">
        <v>95</v>
      </c>
      <c r="AV733" s="117">
        <v>35842785</v>
      </c>
      <c r="AW733" s="82">
        <f>IFERROR(AV733/AS719,"-")</f>
        <v>5.1139775724449894E-3</v>
      </c>
      <c r="AX733" s="117">
        <v>646</v>
      </c>
      <c r="AY733" s="82">
        <f>IFERROR(AX733/AT719,"-")</f>
        <v>0.10674157303370786</v>
      </c>
      <c r="AZ733" s="120">
        <f t="shared" si="478"/>
        <v>55484.187306501546</v>
      </c>
      <c r="BA733" s="83">
        <f t="shared" si="486"/>
        <v>0.10040410320174076</v>
      </c>
      <c r="BB733" s="197"/>
      <c r="BC733" s="172"/>
      <c r="BD733" s="172"/>
      <c r="BE733" s="37" t="s">
        <v>95</v>
      </c>
      <c r="BF733" s="117">
        <v>13491486</v>
      </c>
      <c r="BG733" s="82">
        <f>IFERROR(BF733/BC719,"-")</f>
        <v>3.6329014824194894E-3</v>
      </c>
      <c r="BH733" s="117">
        <v>293</v>
      </c>
      <c r="BI733" s="82">
        <f>IFERROR(BH733/BD719,"-")</f>
        <v>0.10357016613644397</v>
      </c>
      <c r="BJ733" s="120">
        <f t="shared" si="479"/>
        <v>46046.027303754265</v>
      </c>
      <c r="BK733" s="83">
        <f t="shared" si="487"/>
        <v>9.6349884906280825E-2</v>
      </c>
      <c r="BL733" s="197"/>
      <c r="BM733" s="172"/>
      <c r="BN733" s="172"/>
      <c r="BO733" s="37" t="s">
        <v>95</v>
      </c>
      <c r="BP733" s="117">
        <v>4259659</v>
      </c>
      <c r="BQ733" s="82">
        <f>IFERROR(BP733/BM719,"-")</f>
        <v>3.0595099555481542E-3</v>
      </c>
      <c r="BR733" s="117">
        <v>87</v>
      </c>
      <c r="BS733" s="82">
        <f>IFERROR(BR733/BN719,"-")</f>
        <v>8.4712755598831554E-2</v>
      </c>
      <c r="BT733" s="120">
        <f t="shared" si="480"/>
        <v>48961.597701149425</v>
      </c>
      <c r="BU733" s="83">
        <f t="shared" si="488"/>
        <v>7.8237410071942445E-2</v>
      </c>
      <c r="BV733" s="197"/>
      <c r="BW733" s="172"/>
      <c r="BX733" s="172"/>
      <c r="BY733" s="37" t="s">
        <v>95</v>
      </c>
      <c r="BZ733" s="117">
        <f t="shared" si="490"/>
        <v>186355273</v>
      </c>
      <c r="CA733" s="82">
        <f>IFERROR(BZ733/BW719,"-")</f>
        <v>5.7622181046631388E-3</v>
      </c>
      <c r="CB733" s="117">
        <f t="shared" si="491"/>
        <v>2776</v>
      </c>
      <c r="CC733" s="82">
        <f>IFERROR(CB733/BX719,"-")</f>
        <v>8.156309681210519E-2</v>
      </c>
      <c r="CD733" s="120">
        <f t="shared" si="481"/>
        <v>67130.862031700293</v>
      </c>
      <c r="CE733" s="83">
        <f t="shared" si="489"/>
        <v>7.6442241498003577E-2</v>
      </c>
    </row>
    <row r="734" spans="2:83" s="31" customFormat="1" ht="13.15" customHeight="1">
      <c r="B734" s="216"/>
      <c r="C734" s="175"/>
      <c r="D734" s="197"/>
      <c r="E734" s="172"/>
      <c r="F734" s="172"/>
      <c r="G734" s="38" t="s">
        <v>93</v>
      </c>
      <c r="H734" s="118">
        <v>1011264</v>
      </c>
      <c r="I734" s="84">
        <f>IFERROR(H734/E719,"-")</f>
        <v>4.4471633515364367E-3</v>
      </c>
      <c r="J734" s="118">
        <v>13</v>
      </c>
      <c r="K734" s="84">
        <f>IFERROR(J734/F719,"-")</f>
        <v>9.9236641221374045E-2</v>
      </c>
      <c r="L734" s="121">
        <f t="shared" si="474"/>
        <v>77789.538461538468</v>
      </c>
      <c r="M734" s="87">
        <f t="shared" si="482"/>
        <v>9.3525179856115109E-2</v>
      </c>
      <c r="N734" s="197"/>
      <c r="O734" s="172"/>
      <c r="P734" s="172"/>
      <c r="Q734" s="38" t="s">
        <v>93</v>
      </c>
      <c r="R734" s="118">
        <v>906741</v>
      </c>
      <c r="S734" s="84">
        <f>IFERROR(R734/O719,"-")</f>
        <v>2.0349425147439698E-3</v>
      </c>
      <c r="T734" s="118">
        <v>35</v>
      </c>
      <c r="U734" s="84">
        <f>IFERROR(T734/P719,"-")</f>
        <v>0.16203703703703703</v>
      </c>
      <c r="V734" s="121">
        <f t="shared" si="475"/>
        <v>25906.885714285716</v>
      </c>
      <c r="W734" s="87">
        <f t="shared" si="483"/>
        <v>0.14767932489451477</v>
      </c>
      <c r="X734" s="197"/>
      <c r="Y734" s="172"/>
      <c r="Z734" s="172"/>
      <c r="AA734" s="38" t="s">
        <v>93</v>
      </c>
      <c r="AB734" s="118">
        <v>19527937</v>
      </c>
      <c r="AC734" s="84">
        <f>IFERROR(AB734/Y719,"-")</f>
        <v>1.9360752660769424E-3</v>
      </c>
      <c r="AD734" s="118">
        <v>932</v>
      </c>
      <c r="AE734" s="84">
        <f>IFERROR(AD734/Z719,"-")</f>
        <v>6.6733495632249742E-2</v>
      </c>
      <c r="AF734" s="121">
        <f t="shared" si="476"/>
        <v>20952.722103004293</v>
      </c>
      <c r="AG734" s="87">
        <f t="shared" si="484"/>
        <v>6.2145762485830501E-2</v>
      </c>
      <c r="AH734" s="197"/>
      <c r="AI734" s="172"/>
      <c r="AJ734" s="172"/>
      <c r="AK734" s="38" t="s">
        <v>93</v>
      </c>
      <c r="AL734" s="118">
        <v>21219578</v>
      </c>
      <c r="AM734" s="84">
        <f>IFERROR(AL734/AI719,"-")</f>
        <v>2.2414712540911362E-3</v>
      </c>
      <c r="AN734" s="118">
        <v>934</v>
      </c>
      <c r="AO734" s="84">
        <f>IFERROR(AN734/AJ719,"-")</f>
        <v>9.5170165070307719E-2</v>
      </c>
      <c r="AP734" s="121">
        <f t="shared" si="477"/>
        <v>22719.03426124197</v>
      </c>
      <c r="AQ734" s="87">
        <f t="shared" si="485"/>
        <v>9.0197971994205692E-2</v>
      </c>
      <c r="AR734" s="197"/>
      <c r="AS734" s="172"/>
      <c r="AT734" s="172"/>
      <c r="AU734" s="38" t="s">
        <v>93</v>
      </c>
      <c r="AV734" s="118">
        <v>22487441</v>
      </c>
      <c r="AW734" s="84">
        <f>IFERROR(AV734/AS719,"-")</f>
        <v>3.2084635425422415E-3</v>
      </c>
      <c r="AX734" s="118">
        <v>817</v>
      </c>
      <c r="AY734" s="84">
        <f>IFERROR(AX734/AT719,"-")</f>
        <v>0.13499669530733641</v>
      </c>
      <c r="AZ734" s="121">
        <f t="shared" si="478"/>
        <v>27524.40758873929</v>
      </c>
      <c r="BA734" s="87">
        <f t="shared" si="486"/>
        <v>0.12698165993161331</v>
      </c>
      <c r="BB734" s="197"/>
      <c r="BC734" s="172"/>
      <c r="BD734" s="172"/>
      <c r="BE734" s="38" t="s">
        <v>93</v>
      </c>
      <c r="BF734" s="118">
        <v>15416119</v>
      </c>
      <c r="BG734" s="84">
        <f>IFERROR(BF734/BC719,"-")</f>
        <v>4.1511544071761441E-3</v>
      </c>
      <c r="BH734" s="118">
        <v>455</v>
      </c>
      <c r="BI734" s="84">
        <f>IFERROR(BH734/BD719,"-")</f>
        <v>0.16083421703782255</v>
      </c>
      <c r="BJ734" s="121">
        <f t="shared" si="479"/>
        <v>33881.580219780219</v>
      </c>
      <c r="BK734" s="87">
        <f t="shared" si="487"/>
        <v>0.1496218349227228</v>
      </c>
      <c r="BL734" s="197"/>
      <c r="BM734" s="172"/>
      <c r="BN734" s="172"/>
      <c r="BO734" s="38" t="s">
        <v>93</v>
      </c>
      <c r="BP734" s="118">
        <v>4395444</v>
      </c>
      <c r="BQ734" s="84">
        <f>IFERROR(BP734/BM719,"-")</f>
        <v>3.157037846704255E-3</v>
      </c>
      <c r="BR734" s="118">
        <v>177</v>
      </c>
      <c r="BS734" s="84">
        <f>IFERROR(BR734/BN719,"-")</f>
        <v>0.17234664070107109</v>
      </c>
      <c r="BT734" s="121">
        <f t="shared" si="480"/>
        <v>24833.016949152541</v>
      </c>
      <c r="BU734" s="87">
        <f t="shared" si="488"/>
        <v>0.15917266187050361</v>
      </c>
      <c r="BV734" s="197"/>
      <c r="BW734" s="172"/>
      <c r="BX734" s="172"/>
      <c r="BY734" s="38" t="s">
        <v>93</v>
      </c>
      <c r="BZ734" s="118">
        <f t="shared" si="490"/>
        <v>84964524</v>
      </c>
      <c r="CA734" s="84">
        <f>IFERROR(BZ734/BW719,"-")</f>
        <v>2.6271546308586921E-3</v>
      </c>
      <c r="CB734" s="118">
        <f t="shared" si="491"/>
        <v>3363</v>
      </c>
      <c r="CC734" s="84">
        <f>IFERROR(CB734/BX719,"-")</f>
        <v>9.881004847950639E-2</v>
      </c>
      <c r="CD734" s="121">
        <f t="shared" si="481"/>
        <v>25264.503122212311</v>
      </c>
      <c r="CE734" s="87">
        <f t="shared" si="489"/>
        <v>9.2606361007847998E-2</v>
      </c>
    </row>
    <row r="735" spans="2:83" s="31" customFormat="1" ht="13.15" customHeight="1">
      <c r="B735" s="216"/>
      <c r="C735" s="176"/>
      <c r="D735" s="198"/>
      <c r="E735" s="173"/>
      <c r="F735" s="173"/>
      <c r="G735" s="39" t="s">
        <v>100</v>
      </c>
      <c r="H735" s="114">
        <f>SUM(H719:H734)</f>
        <v>28309134</v>
      </c>
      <c r="I735" s="84">
        <f>IFERROR(H735/E719,"-")</f>
        <v>0.12449305348408932</v>
      </c>
      <c r="J735" s="118">
        <v>100</v>
      </c>
      <c r="K735" s="84">
        <f>IFERROR(J735/F719,"-")</f>
        <v>0.76335877862595425</v>
      </c>
      <c r="L735" s="121">
        <f t="shared" si="474"/>
        <v>283091.34000000003</v>
      </c>
      <c r="M735" s="88">
        <f t="shared" si="482"/>
        <v>0.71942446043165464</v>
      </c>
      <c r="N735" s="198"/>
      <c r="O735" s="173"/>
      <c r="P735" s="173"/>
      <c r="Q735" s="39" t="s">
        <v>100</v>
      </c>
      <c r="R735" s="114">
        <f>SUM(R719:R734)</f>
        <v>59555730</v>
      </c>
      <c r="S735" s="84">
        <f>IFERROR(R735/O719,"-")</f>
        <v>0.1336572262350692</v>
      </c>
      <c r="T735" s="118">
        <v>172</v>
      </c>
      <c r="U735" s="84">
        <f>IFERROR(T735/P719,"-")</f>
        <v>0.79629629629629628</v>
      </c>
      <c r="V735" s="121">
        <f t="shared" si="475"/>
        <v>346254.24418604653</v>
      </c>
      <c r="W735" s="88">
        <f t="shared" si="483"/>
        <v>0.72573839662447259</v>
      </c>
      <c r="X735" s="198"/>
      <c r="Y735" s="173"/>
      <c r="Z735" s="173"/>
      <c r="AA735" s="39" t="s">
        <v>100</v>
      </c>
      <c r="AB735" s="114">
        <f>SUM(AB719:AB734)</f>
        <v>1725390230</v>
      </c>
      <c r="AC735" s="84">
        <f>IFERROR(AB735/Y719,"-")</f>
        <v>0.17106186632176285</v>
      </c>
      <c r="AD735" s="118">
        <v>9892</v>
      </c>
      <c r="AE735" s="84">
        <f>IFERROR(AD735/Z719,"-")</f>
        <v>0.70829156522984393</v>
      </c>
      <c r="AF735" s="121">
        <f t="shared" si="476"/>
        <v>174422.78912252325</v>
      </c>
      <c r="AG735" s="88">
        <f t="shared" si="484"/>
        <v>0.65959858638394342</v>
      </c>
      <c r="AH735" s="198"/>
      <c r="AI735" s="173"/>
      <c r="AJ735" s="173"/>
      <c r="AK735" s="39" t="s">
        <v>100</v>
      </c>
      <c r="AL735" s="114">
        <f>SUM(AL719:AL734)</f>
        <v>2026210292</v>
      </c>
      <c r="AM735" s="84">
        <f>IFERROR(AL735/AI719,"-")</f>
        <v>0.21403310302691256</v>
      </c>
      <c r="AN735" s="118">
        <v>7999</v>
      </c>
      <c r="AO735" s="84">
        <f>IFERROR(AN735/AJ719,"-")</f>
        <v>0.815060118198492</v>
      </c>
      <c r="AP735" s="121">
        <f t="shared" si="477"/>
        <v>253307.94999374921</v>
      </c>
      <c r="AQ735" s="88">
        <f t="shared" si="485"/>
        <v>0.77247706422018347</v>
      </c>
      <c r="AR735" s="198"/>
      <c r="AS735" s="173"/>
      <c r="AT735" s="173"/>
      <c r="AU735" s="39" t="s">
        <v>100</v>
      </c>
      <c r="AV735" s="114">
        <f>SUM(AV719:AV734)</f>
        <v>1831582687</v>
      </c>
      <c r="AW735" s="84">
        <f>IFERROR(AV735/AS719,"-")</f>
        <v>0.26132659009048909</v>
      </c>
      <c r="AX735" s="118">
        <v>5256</v>
      </c>
      <c r="AY735" s="84">
        <f>IFERROR(AX735/AT719,"-")</f>
        <v>0.86847323198942494</v>
      </c>
      <c r="AZ735" s="121">
        <f t="shared" si="478"/>
        <v>348474.6360350076</v>
      </c>
      <c r="BA735" s="88">
        <f t="shared" si="486"/>
        <v>0.81691016474976685</v>
      </c>
      <c r="BB735" s="198"/>
      <c r="BC735" s="173"/>
      <c r="BD735" s="173"/>
      <c r="BE735" s="39" t="s">
        <v>100</v>
      </c>
      <c r="BF735" s="114">
        <f>SUM(BF719:BF734)</f>
        <v>1124162141</v>
      </c>
      <c r="BG735" s="84">
        <f>IFERROR(BF735/BC719,"-")</f>
        <v>0.30270722650705539</v>
      </c>
      <c r="BH735" s="118">
        <v>2520</v>
      </c>
      <c r="BI735" s="84">
        <f>IFERROR(BH735/BD719,"-")</f>
        <v>0.89077412513255572</v>
      </c>
      <c r="BJ735" s="121">
        <f t="shared" si="479"/>
        <v>446096.08769841271</v>
      </c>
      <c r="BK735" s="88">
        <f t="shared" si="487"/>
        <v>0.82867477803354161</v>
      </c>
      <c r="BL735" s="198"/>
      <c r="BM735" s="173"/>
      <c r="BN735" s="173"/>
      <c r="BO735" s="39" t="s">
        <v>100</v>
      </c>
      <c r="BP735" s="114">
        <f>SUM(BP719:BP734)</f>
        <v>477672909</v>
      </c>
      <c r="BQ735" s="84">
        <f>IFERROR(BP735/BM719,"-")</f>
        <v>0.3430896746854965</v>
      </c>
      <c r="BR735" s="118">
        <v>894</v>
      </c>
      <c r="BS735" s="84">
        <f>IFERROR(BR735/BN719,"-")</f>
        <v>0.87049659201557938</v>
      </c>
      <c r="BT735" s="121">
        <f t="shared" si="480"/>
        <v>534309.74161073822</v>
      </c>
      <c r="BU735" s="88">
        <f t="shared" si="488"/>
        <v>0.8039568345323741</v>
      </c>
      <c r="BV735" s="198"/>
      <c r="BW735" s="173"/>
      <c r="BX735" s="173"/>
      <c r="BY735" s="39" t="s">
        <v>100</v>
      </c>
      <c r="BZ735" s="114">
        <f t="shared" si="490"/>
        <v>7272883123</v>
      </c>
      <c r="CA735" s="84">
        <f>IFERROR(BZ735/BW719,"-")</f>
        <v>0.22488195868999955</v>
      </c>
      <c r="CB735" s="114">
        <f t="shared" si="491"/>
        <v>26833</v>
      </c>
      <c r="CC735" s="84">
        <f>IFERROR(CB735/BX719,"-")</f>
        <v>0.78839429998530919</v>
      </c>
      <c r="CD735" s="121">
        <f t="shared" si="481"/>
        <v>271042.48958372156</v>
      </c>
      <c r="CE735" s="88">
        <f t="shared" si="489"/>
        <v>0.73889577309651655</v>
      </c>
    </row>
    <row r="736" spans="2:83" s="31" customFormat="1" ht="13.15" customHeight="1">
      <c r="B736" s="216">
        <v>44</v>
      </c>
      <c r="C736" s="174" t="s">
        <v>21</v>
      </c>
      <c r="D736" s="196">
        <f>CI48</f>
        <v>53</v>
      </c>
      <c r="E736" s="171">
        <v>120104990</v>
      </c>
      <c r="F736" s="171">
        <v>52</v>
      </c>
      <c r="G736" s="35" t="s">
        <v>66</v>
      </c>
      <c r="H736" s="124">
        <v>750692</v>
      </c>
      <c r="I736" s="80">
        <f>IFERROR(H736/E736,"-")</f>
        <v>6.2502981766203057E-3</v>
      </c>
      <c r="J736" s="124">
        <v>15</v>
      </c>
      <c r="K736" s="80">
        <f>IFERROR(J736/F736,"-")</f>
        <v>0.28846153846153844</v>
      </c>
      <c r="L736" s="119">
        <f t="shared" si="474"/>
        <v>50046.133333333331</v>
      </c>
      <c r="M736" s="81">
        <f t="shared" ref="M736:M752" si="492">IFERROR(J736/$CI$48,"-")</f>
        <v>0.28301886792452829</v>
      </c>
      <c r="N736" s="196">
        <f>CJ48</f>
        <v>119</v>
      </c>
      <c r="O736" s="171">
        <v>205516850</v>
      </c>
      <c r="P736" s="171">
        <v>115</v>
      </c>
      <c r="Q736" s="35" t="s">
        <v>66</v>
      </c>
      <c r="R736" s="124">
        <v>694700</v>
      </c>
      <c r="S736" s="80">
        <f>IFERROR(R736/O736,"-")</f>
        <v>3.38025811508886E-3</v>
      </c>
      <c r="T736" s="124">
        <v>24</v>
      </c>
      <c r="U736" s="80">
        <f>IFERROR(T736/P736,"-")</f>
        <v>0.20869565217391303</v>
      </c>
      <c r="V736" s="119">
        <f t="shared" si="475"/>
        <v>28945.833333333332</v>
      </c>
      <c r="W736" s="81">
        <f t="shared" ref="W736:W752" si="493">IFERROR(T736/$CJ$48,"-")</f>
        <v>0.20168067226890757</v>
      </c>
      <c r="X736" s="196">
        <f>CK48</f>
        <v>17086</v>
      </c>
      <c r="Y736" s="171">
        <v>11134218890</v>
      </c>
      <c r="Z736" s="171">
        <v>15994</v>
      </c>
      <c r="AA736" s="35" t="s">
        <v>66</v>
      </c>
      <c r="AB736" s="124">
        <v>215427121</v>
      </c>
      <c r="AC736" s="80">
        <f>IFERROR(AB736/Y736,"-")</f>
        <v>1.9348202431468453E-2</v>
      </c>
      <c r="AD736" s="124">
        <v>2342</v>
      </c>
      <c r="AE736" s="80">
        <f>IFERROR(AD736/Z736,"-")</f>
        <v>0.14642991121670626</v>
      </c>
      <c r="AF736" s="119">
        <f t="shared" si="476"/>
        <v>91984.253202391119</v>
      </c>
      <c r="AG736" s="81">
        <f t="shared" ref="AG736:AG752" si="494">IFERROR(AD736/$CK$48,"-")</f>
        <v>0.13707128643333724</v>
      </c>
      <c r="AH736" s="196">
        <f>CL48</f>
        <v>12217</v>
      </c>
      <c r="AI736" s="171">
        <v>9924256580</v>
      </c>
      <c r="AJ736" s="171">
        <v>11647</v>
      </c>
      <c r="AK736" s="35" t="s">
        <v>66</v>
      </c>
      <c r="AL736" s="124">
        <v>239246149</v>
      </c>
      <c r="AM736" s="80">
        <f>IFERROR(AL736/AI736,"-")</f>
        <v>2.4107211162007262E-2</v>
      </c>
      <c r="AN736" s="124">
        <v>2288</v>
      </c>
      <c r="AO736" s="80">
        <f>IFERROR(AN736/AJ736,"-")</f>
        <v>0.19644543659311411</v>
      </c>
      <c r="AP736" s="119">
        <f t="shared" si="477"/>
        <v>104565.62456293707</v>
      </c>
      <c r="AQ736" s="81">
        <f t="shared" ref="AQ736:AQ752" si="495">IFERROR(AN736/$CL$48,"-")</f>
        <v>0.1872800196447573</v>
      </c>
      <c r="AR736" s="196">
        <f>CM48</f>
        <v>7411</v>
      </c>
      <c r="AS736" s="171">
        <v>6914074430</v>
      </c>
      <c r="AT736" s="171">
        <v>7073</v>
      </c>
      <c r="AU736" s="35" t="s">
        <v>66</v>
      </c>
      <c r="AV736" s="124">
        <v>191068157</v>
      </c>
      <c r="AW736" s="80">
        <f>IFERROR(AV736/AS736,"-")</f>
        <v>2.7634668809893039E-2</v>
      </c>
      <c r="AX736" s="124">
        <v>1645</v>
      </c>
      <c r="AY736" s="80">
        <f>IFERROR(AX736/AT736,"-")</f>
        <v>0.23257457938639897</v>
      </c>
      <c r="AZ736" s="119">
        <f t="shared" si="478"/>
        <v>116150.85531914893</v>
      </c>
      <c r="BA736" s="81">
        <f t="shared" ref="BA736:BA752" si="496">IFERROR(AX736/$CM$48,"-")</f>
        <v>0.22196734583726893</v>
      </c>
      <c r="BB736" s="196">
        <f>CN48</f>
        <v>3232</v>
      </c>
      <c r="BC736" s="171">
        <v>3225241830</v>
      </c>
      <c r="BD736" s="171">
        <v>3055</v>
      </c>
      <c r="BE736" s="35" t="s">
        <v>66</v>
      </c>
      <c r="BF736" s="124">
        <v>100746250</v>
      </c>
      <c r="BG736" s="80">
        <f>IFERROR(BF736/BC736,"-")</f>
        <v>3.1236804962311928E-2</v>
      </c>
      <c r="BH736" s="124">
        <v>792</v>
      </c>
      <c r="BI736" s="80">
        <f>IFERROR(BH736/BD736,"-")</f>
        <v>0.25924713584288051</v>
      </c>
      <c r="BJ736" s="119">
        <f t="shared" si="479"/>
        <v>127204.86111111111</v>
      </c>
      <c r="BK736" s="81">
        <f t="shared" ref="BK736:BK752" si="497">IFERROR(BH736/$CN$48,"-")</f>
        <v>0.24504950495049505</v>
      </c>
      <c r="BL736" s="196">
        <f>CO48</f>
        <v>1142</v>
      </c>
      <c r="BM736" s="171">
        <v>1131032120</v>
      </c>
      <c r="BN736" s="171">
        <v>1053</v>
      </c>
      <c r="BO736" s="35" t="s">
        <v>66</v>
      </c>
      <c r="BP736" s="124">
        <v>33506800</v>
      </c>
      <c r="BQ736" s="80">
        <f>IFERROR(BP736/BM736,"-")</f>
        <v>2.9624976521444857E-2</v>
      </c>
      <c r="BR736" s="124">
        <v>257</v>
      </c>
      <c r="BS736" s="80">
        <f>IFERROR(BR736/BN736,"-")</f>
        <v>0.24406457739791074</v>
      </c>
      <c r="BT736" s="119">
        <f t="shared" si="480"/>
        <v>130376.65369649805</v>
      </c>
      <c r="BU736" s="81">
        <f t="shared" ref="BU736:BU752" si="498">IFERROR(BR736/$CO$48,"-")</f>
        <v>0.22504378283712784</v>
      </c>
      <c r="BV736" s="196">
        <f>CP48</f>
        <v>41260</v>
      </c>
      <c r="BW736" s="171">
        <f>SUM(E736,O736,Y736,AI736,AS736,BC736,BM736)</f>
        <v>32654445690</v>
      </c>
      <c r="BX736" s="171">
        <f>SUM(F736,P736,Z736,AJ736,AT736,BD736,BN736)</f>
        <v>38989</v>
      </c>
      <c r="BY736" s="35" t="s">
        <v>66</v>
      </c>
      <c r="BZ736" s="124">
        <f t="shared" si="490"/>
        <v>781439869</v>
      </c>
      <c r="CA736" s="80">
        <f>IFERROR(BZ736/BW736,"-")</f>
        <v>2.3930581349274161E-2</v>
      </c>
      <c r="CB736" s="124">
        <f t="shared" si="491"/>
        <v>7363</v>
      </c>
      <c r="CC736" s="80">
        <f>IFERROR(CB736/BX736,"-")</f>
        <v>0.18884813665392802</v>
      </c>
      <c r="CD736" s="119">
        <f t="shared" si="481"/>
        <v>106130.63547467065</v>
      </c>
      <c r="CE736" s="81">
        <f t="shared" ref="CE736:CE752" si="499">IFERROR(CB736/$CP$48,"-")</f>
        <v>0.17845370819195347</v>
      </c>
    </row>
    <row r="737" spans="2:83" s="31" customFormat="1" ht="13.15" customHeight="1">
      <c r="B737" s="216"/>
      <c r="C737" s="175"/>
      <c r="D737" s="197"/>
      <c r="E737" s="172"/>
      <c r="F737" s="172"/>
      <c r="G737" s="36" t="s">
        <v>68</v>
      </c>
      <c r="H737" s="117">
        <v>722537</v>
      </c>
      <c r="I737" s="82">
        <f>IFERROR(H737/E736,"-")</f>
        <v>6.0158782744996692E-3</v>
      </c>
      <c r="J737" s="117">
        <v>12</v>
      </c>
      <c r="K737" s="82">
        <f>IFERROR(J737/F736,"-")</f>
        <v>0.23076923076923078</v>
      </c>
      <c r="L737" s="120">
        <f t="shared" si="474"/>
        <v>60211.416666666664</v>
      </c>
      <c r="M737" s="83">
        <f t="shared" si="492"/>
        <v>0.22641509433962265</v>
      </c>
      <c r="N737" s="197"/>
      <c r="O737" s="172"/>
      <c r="P737" s="172"/>
      <c r="Q737" s="36" t="s">
        <v>68</v>
      </c>
      <c r="R737" s="117">
        <v>3566847</v>
      </c>
      <c r="S737" s="82">
        <f>IFERROR(R737/O736,"-")</f>
        <v>1.7355496641759543E-2</v>
      </c>
      <c r="T737" s="117">
        <v>40</v>
      </c>
      <c r="U737" s="82">
        <f>IFERROR(T737/P736,"-")</f>
        <v>0.34782608695652173</v>
      </c>
      <c r="V737" s="120">
        <f t="shared" si="475"/>
        <v>89171.175000000003</v>
      </c>
      <c r="W737" s="83">
        <f t="shared" si="493"/>
        <v>0.33613445378151263</v>
      </c>
      <c r="X737" s="197"/>
      <c r="Y737" s="172"/>
      <c r="Z737" s="172"/>
      <c r="AA737" s="36" t="s">
        <v>68</v>
      </c>
      <c r="AB737" s="117">
        <v>302290826</v>
      </c>
      <c r="AC737" s="82">
        <f>IFERROR(AB737/Y736,"-")</f>
        <v>2.7149711083145411E-2</v>
      </c>
      <c r="AD737" s="117">
        <v>3586</v>
      </c>
      <c r="AE737" s="82">
        <f>IFERROR(AD737/Z736,"-")</f>
        <v>0.22420907840440166</v>
      </c>
      <c r="AF737" s="120">
        <f t="shared" si="476"/>
        <v>84297.497490239824</v>
      </c>
      <c r="AG737" s="83">
        <f t="shared" si="494"/>
        <v>0.20987943345429005</v>
      </c>
      <c r="AH737" s="197"/>
      <c r="AI737" s="172"/>
      <c r="AJ737" s="172"/>
      <c r="AK737" s="36" t="s">
        <v>68</v>
      </c>
      <c r="AL737" s="117">
        <v>295634858</v>
      </c>
      <c r="AM737" s="82">
        <f>IFERROR(AL737/AI736,"-")</f>
        <v>2.9789118773468872E-2</v>
      </c>
      <c r="AN737" s="117">
        <v>3275</v>
      </c>
      <c r="AO737" s="82">
        <f>IFERROR(AN737/AJ736,"-")</f>
        <v>0.28118828882974156</v>
      </c>
      <c r="AP737" s="120">
        <f t="shared" si="477"/>
        <v>90270.185648854967</v>
      </c>
      <c r="AQ737" s="83">
        <f t="shared" si="495"/>
        <v>0.26806908406319063</v>
      </c>
      <c r="AR737" s="197"/>
      <c r="AS737" s="172"/>
      <c r="AT737" s="172"/>
      <c r="AU737" s="36" t="s">
        <v>68</v>
      </c>
      <c r="AV737" s="117">
        <v>154863900</v>
      </c>
      <c r="AW737" s="82">
        <f>IFERROR(AV737/AS736,"-")</f>
        <v>2.2398355928604025E-2</v>
      </c>
      <c r="AX737" s="117">
        <v>2230</v>
      </c>
      <c r="AY737" s="82">
        <f>IFERROR(AX737/AT736,"-")</f>
        <v>0.31528347235967763</v>
      </c>
      <c r="AZ737" s="120">
        <f t="shared" si="478"/>
        <v>69445.695067264576</v>
      </c>
      <c r="BA737" s="83">
        <f t="shared" si="496"/>
        <v>0.30090406153015786</v>
      </c>
      <c r="BB737" s="197"/>
      <c r="BC737" s="172"/>
      <c r="BD737" s="172"/>
      <c r="BE737" s="36" t="s">
        <v>68</v>
      </c>
      <c r="BF737" s="117">
        <v>56998575</v>
      </c>
      <c r="BG737" s="82">
        <f>IFERROR(BF737/BC736,"-")</f>
        <v>1.7672651541915541E-2</v>
      </c>
      <c r="BH737" s="117">
        <v>976</v>
      </c>
      <c r="BI737" s="82">
        <f>IFERROR(BH737/BD736,"-")</f>
        <v>0.31947626841243865</v>
      </c>
      <c r="BJ737" s="120">
        <f t="shared" si="479"/>
        <v>58400.179303278688</v>
      </c>
      <c r="BK737" s="83">
        <f t="shared" si="497"/>
        <v>0.30198019801980197</v>
      </c>
      <c r="BL737" s="197"/>
      <c r="BM737" s="172"/>
      <c r="BN737" s="172"/>
      <c r="BO737" s="36" t="s">
        <v>68</v>
      </c>
      <c r="BP737" s="117">
        <v>29515347</v>
      </c>
      <c r="BQ737" s="82">
        <f>IFERROR(BP737/BM736,"-")</f>
        <v>2.6095940582129534E-2</v>
      </c>
      <c r="BR737" s="117">
        <v>293</v>
      </c>
      <c r="BS737" s="82">
        <f>IFERROR(BR737/BN736,"-")</f>
        <v>0.27825261158594494</v>
      </c>
      <c r="BT737" s="120">
        <f t="shared" si="480"/>
        <v>100734.97269624574</v>
      </c>
      <c r="BU737" s="83">
        <f t="shared" si="498"/>
        <v>0.25656742556917689</v>
      </c>
      <c r="BV737" s="197"/>
      <c r="BW737" s="172"/>
      <c r="BX737" s="172"/>
      <c r="BY737" s="36" t="s">
        <v>68</v>
      </c>
      <c r="BZ737" s="117">
        <f t="shared" si="490"/>
        <v>843592890</v>
      </c>
      <c r="CA737" s="82">
        <f>IFERROR(BZ737/BW736,"-")</f>
        <v>2.5833936916538729E-2</v>
      </c>
      <c r="CB737" s="117">
        <f t="shared" si="491"/>
        <v>10412</v>
      </c>
      <c r="CC737" s="82">
        <f>IFERROR(CB737/BX736,"-")</f>
        <v>0.2670496806791659</v>
      </c>
      <c r="CD737" s="120">
        <f t="shared" si="481"/>
        <v>81021.214944295047</v>
      </c>
      <c r="CE737" s="83">
        <f t="shared" si="499"/>
        <v>0.25235094522539991</v>
      </c>
    </row>
    <row r="738" spans="2:83" s="31" customFormat="1" ht="13.15" customHeight="1">
      <c r="B738" s="216"/>
      <c r="C738" s="175"/>
      <c r="D738" s="197"/>
      <c r="E738" s="172"/>
      <c r="F738" s="172"/>
      <c r="G738" s="37" t="s">
        <v>70</v>
      </c>
      <c r="H738" s="117">
        <v>217536</v>
      </c>
      <c r="I738" s="82">
        <f>IFERROR(H738/E736,"-")</f>
        <v>1.8112153375142864E-3</v>
      </c>
      <c r="J738" s="117">
        <v>5</v>
      </c>
      <c r="K738" s="82">
        <f>IFERROR(J738/F736,"-")</f>
        <v>9.6153846153846159E-2</v>
      </c>
      <c r="L738" s="120">
        <f t="shared" si="474"/>
        <v>43507.199999999997</v>
      </c>
      <c r="M738" s="83">
        <f t="shared" si="492"/>
        <v>9.4339622641509441E-2</v>
      </c>
      <c r="N738" s="197"/>
      <c r="O738" s="172"/>
      <c r="P738" s="172"/>
      <c r="Q738" s="37" t="s">
        <v>70</v>
      </c>
      <c r="R738" s="117">
        <v>586256</v>
      </c>
      <c r="S738" s="82">
        <f>IFERROR(R738/O736,"-")</f>
        <v>2.8525933518346548E-3</v>
      </c>
      <c r="T738" s="117">
        <v>24</v>
      </c>
      <c r="U738" s="82">
        <f>IFERROR(T738/P736,"-")</f>
        <v>0.20869565217391303</v>
      </c>
      <c r="V738" s="120">
        <f t="shared" si="475"/>
        <v>24427.333333333332</v>
      </c>
      <c r="W738" s="83">
        <f t="shared" si="493"/>
        <v>0.20168067226890757</v>
      </c>
      <c r="X738" s="197"/>
      <c r="Y738" s="172"/>
      <c r="Z738" s="172"/>
      <c r="AA738" s="37" t="s">
        <v>70</v>
      </c>
      <c r="AB738" s="117">
        <v>184920903</v>
      </c>
      <c r="AC738" s="82">
        <f>IFERROR(AB738/Y736,"-")</f>
        <v>1.6608340901765762E-2</v>
      </c>
      <c r="AD738" s="117">
        <v>3732</v>
      </c>
      <c r="AE738" s="82">
        <f>IFERROR(AD738/Z736,"-")</f>
        <v>0.23333750156308616</v>
      </c>
      <c r="AF738" s="120">
        <f t="shared" si="476"/>
        <v>49550.08118971061</v>
      </c>
      <c r="AG738" s="83">
        <f t="shared" si="494"/>
        <v>0.21842444106285849</v>
      </c>
      <c r="AH738" s="197"/>
      <c r="AI738" s="172"/>
      <c r="AJ738" s="172"/>
      <c r="AK738" s="37" t="s">
        <v>70</v>
      </c>
      <c r="AL738" s="117">
        <v>169336103</v>
      </c>
      <c r="AM738" s="82">
        <f>IFERROR(AL738/AI736,"-")</f>
        <v>1.706285016262649E-2</v>
      </c>
      <c r="AN738" s="117">
        <v>3195</v>
      </c>
      <c r="AO738" s="82">
        <f>IFERROR(AN738/AJ736,"-")</f>
        <v>0.2743195672705418</v>
      </c>
      <c r="AP738" s="120">
        <f t="shared" si="477"/>
        <v>53000.345226917059</v>
      </c>
      <c r="AQ738" s="83">
        <f t="shared" si="495"/>
        <v>0.26152083162805928</v>
      </c>
      <c r="AR738" s="197"/>
      <c r="AS738" s="172"/>
      <c r="AT738" s="172"/>
      <c r="AU738" s="37" t="s">
        <v>70</v>
      </c>
      <c r="AV738" s="117">
        <v>84060191</v>
      </c>
      <c r="AW738" s="82">
        <f>IFERROR(AV738/AS736,"-")</f>
        <v>1.2157837155363107E-2</v>
      </c>
      <c r="AX738" s="117">
        <v>2026</v>
      </c>
      <c r="AY738" s="82">
        <f>IFERROR(AX738/AT736,"-")</f>
        <v>0.28644139686130354</v>
      </c>
      <c r="AZ738" s="120">
        <f t="shared" si="478"/>
        <v>41490.716189536033</v>
      </c>
      <c r="BA738" s="83">
        <f t="shared" si="496"/>
        <v>0.27337741195520171</v>
      </c>
      <c r="BB738" s="197"/>
      <c r="BC738" s="172"/>
      <c r="BD738" s="172"/>
      <c r="BE738" s="37" t="s">
        <v>70</v>
      </c>
      <c r="BF738" s="117">
        <v>33884569</v>
      </c>
      <c r="BG738" s="82">
        <f>IFERROR(BF738/BC736,"-")</f>
        <v>1.0506055293224322E-2</v>
      </c>
      <c r="BH738" s="117">
        <v>830</v>
      </c>
      <c r="BI738" s="82">
        <f>IFERROR(BH738/BD736,"-")</f>
        <v>0.27168576104746317</v>
      </c>
      <c r="BJ738" s="120">
        <f t="shared" si="479"/>
        <v>40824.781927710843</v>
      </c>
      <c r="BK738" s="83">
        <f t="shared" si="497"/>
        <v>0.25680693069306931</v>
      </c>
      <c r="BL738" s="197"/>
      <c r="BM738" s="172"/>
      <c r="BN738" s="172"/>
      <c r="BO738" s="37" t="s">
        <v>70</v>
      </c>
      <c r="BP738" s="117">
        <v>8778509</v>
      </c>
      <c r="BQ738" s="82">
        <f>IFERROR(BP738/BM736,"-")</f>
        <v>7.7615028298223749E-3</v>
      </c>
      <c r="BR738" s="117">
        <v>224</v>
      </c>
      <c r="BS738" s="82">
        <f>IFERROR(BR738/BN736,"-")</f>
        <v>0.21272554605887939</v>
      </c>
      <c r="BT738" s="120">
        <f t="shared" si="480"/>
        <v>39189.772321428572</v>
      </c>
      <c r="BU738" s="83">
        <f t="shared" si="498"/>
        <v>0.19614711033274956</v>
      </c>
      <c r="BV738" s="197"/>
      <c r="BW738" s="172"/>
      <c r="BX738" s="172"/>
      <c r="BY738" s="37" t="s">
        <v>70</v>
      </c>
      <c r="BZ738" s="117">
        <f t="shared" si="490"/>
        <v>481784067</v>
      </c>
      <c r="CA738" s="82">
        <f>IFERROR(BZ738/BW736,"-")</f>
        <v>1.4754011492761003E-2</v>
      </c>
      <c r="CB738" s="117">
        <f t="shared" si="491"/>
        <v>10036</v>
      </c>
      <c r="CC738" s="82">
        <f>IFERROR(CB738/BX736,"-")</f>
        <v>0.25740593500730974</v>
      </c>
      <c r="CD738" s="120">
        <f t="shared" si="481"/>
        <v>48005.586588282182</v>
      </c>
      <c r="CE738" s="83">
        <f t="shared" si="499"/>
        <v>0.24323800290838585</v>
      </c>
    </row>
    <row r="739" spans="2:83" s="31" customFormat="1" ht="13.15" customHeight="1">
      <c r="B739" s="216"/>
      <c r="C739" s="175"/>
      <c r="D739" s="197"/>
      <c r="E739" s="172"/>
      <c r="F739" s="172"/>
      <c r="G739" s="37" t="s">
        <v>72</v>
      </c>
      <c r="H739" s="117">
        <v>1635259</v>
      </c>
      <c r="I739" s="82">
        <f>IFERROR(H739/E736,"-")</f>
        <v>1.3615246127575548E-2</v>
      </c>
      <c r="J739" s="117">
        <v>2</v>
      </c>
      <c r="K739" s="82">
        <f>IFERROR(J739/F736,"-")</f>
        <v>3.8461538461538464E-2</v>
      </c>
      <c r="L739" s="120">
        <f t="shared" si="474"/>
        <v>817629.5</v>
      </c>
      <c r="M739" s="83">
        <f t="shared" si="492"/>
        <v>3.7735849056603772E-2</v>
      </c>
      <c r="N739" s="197"/>
      <c r="O739" s="172"/>
      <c r="P739" s="172"/>
      <c r="Q739" s="37" t="s">
        <v>72</v>
      </c>
      <c r="R739" s="117">
        <v>50006</v>
      </c>
      <c r="S739" s="82">
        <f>IFERROR(R739/O736,"-")</f>
        <v>2.4331824860102712E-4</v>
      </c>
      <c r="T739" s="117">
        <v>7</v>
      </c>
      <c r="U739" s="82">
        <f>IFERROR(T739/P736,"-")</f>
        <v>6.0869565217391307E-2</v>
      </c>
      <c r="V739" s="120">
        <f t="shared" si="475"/>
        <v>7143.7142857142853</v>
      </c>
      <c r="W739" s="83">
        <f t="shared" si="493"/>
        <v>5.8823529411764705E-2</v>
      </c>
      <c r="X739" s="197"/>
      <c r="Y739" s="172"/>
      <c r="Z739" s="172"/>
      <c r="AA739" s="37" t="s">
        <v>72</v>
      </c>
      <c r="AB739" s="117">
        <v>42266365</v>
      </c>
      <c r="AC739" s="82">
        <f>IFERROR(AB739/Y736,"-")</f>
        <v>3.796078145900363E-3</v>
      </c>
      <c r="AD739" s="117">
        <v>430</v>
      </c>
      <c r="AE739" s="82">
        <f>IFERROR(AD739/Z736,"-")</f>
        <v>2.6885081905714644E-2</v>
      </c>
      <c r="AF739" s="120">
        <f t="shared" si="476"/>
        <v>98293.872093023252</v>
      </c>
      <c r="AG739" s="83">
        <f t="shared" si="494"/>
        <v>2.5166803230715205E-2</v>
      </c>
      <c r="AH739" s="197"/>
      <c r="AI739" s="172"/>
      <c r="AJ739" s="172"/>
      <c r="AK739" s="37" t="s">
        <v>72</v>
      </c>
      <c r="AL739" s="117">
        <v>28206468</v>
      </c>
      <c r="AM739" s="82">
        <f>IFERROR(AL739/AI736,"-")</f>
        <v>2.8421744009363369E-3</v>
      </c>
      <c r="AN739" s="117">
        <v>367</v>
      </c>
      <c r="AO739" s="82">
        <f>IFERROR(AN739/AJ736,"-")</f>
        <v>3.1510260152829053E-2</v>
      </c>
      <c r="AP739" s="120">
        <f t="shared" si="477"/>
        <v>76856.861035422349</v>
      </c>
      <c r="AQ739" s="83">
        <f t="shared" si="495"/>
        <v>3.0040108046165179E-2</v>
      </c>
      <c r="AR739" s="197"/>
      <c r="AS739" s="172"/>
      <c r="AT739" s="172"/>
      <c r="AU739" s="37" t="s">
        <v>72</v>
      </c>
      <c r="AV739" s="117">
        <v>16926162</v>
      </c>
      <c r="AW739" s="82">
        <f>IFERROR(AV739/AS736,"-")</f>
        <v>2.4480734437219531E-3</v>
      </c>
      <c r="AX739" s="117">
        <v>241</v>
      </c>
      <c r="AY739" s="82">
        <f>IFERROR(AX739/AT736,"-")</f>
        <v>3.4073236250530187E-2</v>
      </c>
      <c r="AZ739" s="120">
        <f t="shared" si="478"/>
        <v>70233.037344398341</v>
      </c>
      <c r="BA739" s="83">
        <f t="shared" si="496"/>
        <v>3.2519228174335446E-2</v>
      </c>
      <c r="BB739" s="197"/>
      <c r="BC739" s="172"/>
      <c r="BD739" s="172"/>
      <c r="BE739" s="37" t="s">
        <v>72</v>
      </c>
      <c r="BF739" s="117">
        <v>6642637</v>
      </c>
      <c r="BG739" s="82">
        <f>IFERROR(BF739/BC736,"-")</f>
        <v>2.0595779634918106E-3</v>
      </c>
      <c r="BH739" s="117">
        <v>82</v>
      </c>
      <c r="BI739" s="82">
        <f>IFERROR(BH739/BD736,"-")</f>
        <v>2.6841243862520459E-2</v>
      </c>
      <c r="BJ739" s="120">
        <f t="shared" si="479"/>
        <v>81007.768292682929</v>
      </c>
      <c r="BK739" s="83">
        <f t="shared" si="497"/>
        <v>2.5371287128712873E-2</v>
      </c>
      <c r="BL739" s="197"/>
      <c r="BM739" s="172"/>
      <c r="BN739" s="172"/>
      <c r="BO739" s="37" t="s">
        <v>72</v>
      </c>
      <c r="BP739" s="117">
        <v>701892</v>
      </c>
      <c r="BQ739" s="82">
        <f>IFERROR(BP739/BM736,"-")</f>
        <v>6.2057654030196773E-4</v>
      </c>
      <c r="BR739" s="117">
        <v>24</v>
      </c>
      <c r="BS739" s="82">
        <f>IFERROR(BR739/BN736,"-")</f>
        <v>2.2792022792022793E-2</v>
      </c>
      <c r="BT739" s="120">
        <f t="shared" si="480"/>
        <v>29245.5</v>
      </c>
      <c r="BU739" s="83">
        <f t="shared" si="498"/>
        <v>2.1015761821366025E-2</v>
      </c>
      <c r="BV739" s="197"/>
      <c r="BW739" s="172"/>
      <c r="BX739" s="172"/>
      <c r="BY739" s="37" t="s">
        <v>72</v>
      </c>
      <c r="BZ739" s="117">
        <f t="shared" si="490"/>
        <v>96428789</v>
      </c>
      <c r="CA739" s="82">
        <f>IFERROR(BZ739/BW736,"-")</f>
        <v>2.9530064578474858E-3</v>
      </c>
      <c r="CB739" s="117">
        <f t="shared" si="491"/>
        <v>1153</v>
      </c>
      <c r="CC739" s="82">
        <f>IFERROR(CB739/BX736,"-")</f>
        <v>2.9572443509707867E-2</v>
      </c>
      <c r="CD739" s="120">
        <f t="shared" si="481"/>
        <v>83632.947961838683</v>
      </c>
      <c r="CE739" s="83">
        <f t="shared" si="499"/>
        <v>2.7944740668928745E-2</v>
      </c>
    </row>
    <row r="740" spans="2:83" s="31" customFormat="1" ht="13.15" customHeight="1">
      <c r="B740" s="216"/>
      <c r="C740" s="175"/>
      <c r="D740" s="197"/>
      <c r="E740" s="172"/>
      <c r="F740" s="172"/>
      <c r="G740" s="37" t="s">
        <v>74</v>
      </c>
      <c r="H740" s="117">
        <v>2105105</v>
      </c>
      <c r="I740" s="82">
        <f>IFERROR(H740/E736,"-")</f>
        <v>1.7527206821298599E-2</v>
      </c>
      <c r="J740" s="117">
        <v>11</v>
      </c>
      <c r="K740" s="82">
        <f>IFERROR(J740/F736,"-")</f>
        <v>0.21153846153846154</v>
      </c>
      <c r="L740" s="120">
        <f t="shared" si="474"/>
        <v>191373.18181818182</v>
      </c>
      <c r="M740" s="83">
        <f t="shared" si="492"/>
        <v>0.20754716981132076</v>
      </c>
      <c r="N740" s="197"/>
      <c r="O740" s="172"/>
      <c r="P740" s="172"/>
      <c r="Q740" s="37" t="s">
        <v>74</v>
      </c>
      <c r="R740" s="117">
        <v>1488159</v>
      </c>
      <c r="S740" s="82">
        <f>IFERROR(R740/O736,"-")</f>
        <v>7.2410559036886757E-3</v>
      </c>
      <c r="T740" s="117">
        <v>34</v>
      </c>
      <c r="U740" s="82">
        <f>IFERROR(T740/P736,"-")</f>
        <v>0.29565217391304349</v>
      </c>
      <c r="V740" s="120">
        <f t="shared" si="475"/>
        <v>43769.382352941175</v>
      </c>
      <c r="W740" s="83">
        <f t="shared" si="493"/>
        <v>0.2857142857142857</v>
      </c>
      <c r="X740" s="197"/>
      <c r="Y740" s="172"/>
      <c r="Z740" s="172"/>
      <c r="AA740" s="37" t="s">
        <v>74</v>
      </c>
      <c r="AB740" s="117">
        <v>216803854</v>
      </c>
      <c r="AC740" s="82">
        <f>IFERROR(AB740/Y736,"-")</f>
        <v>1.9471851249010248E-2</v>
      </c>
      <c r="AD740" s="117">
        <v>4120</v>
      </c>
      <c r="AE740" s="82">
        <f>IFERROR(AD740/Z736,"-")</f>
        <v>0.25759659872452167</v>
      </c>
      <c r="AF740" s="120">
        <f t="shared" si="476"/>
        <v>52622.294660194173</v>
      </c>
      <c r="AG740" s="83">
        <f t="shared" si="494"/>
        <v>0.24113309141987593</v>
      </c>
      <c r="AH740" s="197"/>
      <c r="AI740" s="172"/>
      <c r="AJ740" s="172"/>
      <c r="AK740" s="37" t="s">
        <v>74</v>
      </c>
      <c r="AL740" s="117">
        <v>200599093</v>
      </c>
      <c r="AM740" s="82">
        <f>IFERROR(AL740/AI736,"-")</f>
        <v>2.021300954715945E-2</v>
      </c>
      <c r="AN740" s="117">
        <v>3686</v>
      </c>
      <c r="AO740" s="82">
        <f>IFERROR(AN740/AJ736,"-")</f>
        <v>0.31647634584013051</v>
      </c>
      <c r="AP740" s="120">
        <f t="shared" si="477"/>
        <v>54421.891752577321</v>
      </c>
      <c r="AQ740" s="83">
        <f t="shared" si="495"/>
        <v>0.30171073094867806</v>
      </c>
      <c r="AR740" s="197"/>
      <c r="AS740" s="172"/>
      <c r="AT740" s="172"/>
      <c r="AU740" s="37" t="s">
        <v>74</v>
      </c>
      <c r="AV740" s="117">
        <v>118685268</v>
      </c>
      <c r="AW740" s="82">
        <f>IFERROR(AV740/AS736,"-")</f>
        <v>1.716574925560933E-2</v>
      </c>
      <c r="AX740" s="117">
        <v>2257</v>
      </c>
      <c r="AY740" s="82">
        <f>IFERROR(AX740/AT736,"-")</f>
        <v>0.31910080588152129</v>
      </c>
      <c r="AZ740" s="120">
        <f t="shared" si="478"/>
        <v>52585.408949933539</v>
      </c>
      <c r="BA740" s="83">
        <f t="shared" si="496"/>
        <v>0.30454729456213736</v>
      </c>
      <c r="BB740" s="197"/>
      <c r="BC740" s="172"/>
      <c r="BD740" s="172"/>
      <c r="BE740" s="37" t="s">
        <v>74</v>
      </c>
      <c r="BF740" s="117">
        <v>44928014</v>
      </c>
      <c r="BG740" s="82">
        <f>IFERROR(BF740/BC736,"-")</f>
        <v>1.3930122566964227E-2</v>
      </c>
      <c r="BH740" s="117">
        <v>883</v>
      </c>
      <c r="BI740" s="82">
        <f>IFERROR(BH740/BD736,"-")</f>
        <v>0.28903436988543374</v>
      </c>
      <c r="BJ740" s="120">
        <f t="shared" si="479"/>
        <v>50881.103057757646</v>
      </c>
      <c r="BK740" s="83">
        <f t="shared" si="497"/>
        <v>0.27320544554455445</v>
      </c>
      <c r="BL740" s="197"/>
      <c r="BM740" s="172"/>
      <c r="BN740" s="172"/>
      <c r="BO740" s="37" t="s">
        <v>74</v>
      </c>
      <c r="BP740" s="117">
        <v>9498999</v>
      </c>
      <c r="BQ740" s="82">
        <f>IFERROR(BP740/BM736,"-")</f>
        <v>8.398522758133518E-3</v>
      </c>
      <c r="BR740" s="117">
        <v>219</v>
      </c>
      <c r="BS740" s="82">
        <f>IFERROR(BR740/BN736,"-")</f>
        <v>0.20797720797720798</v>
      </c>
      <c r="BT740" s="120">
        <f t="shared" si="480"/>
        <v>43374.424657534248</v>
      </c>
      <c r="BU740" s="83">
        <f t="shared" si="498"/>
        <v>0.19176882661996497</v>
      </c>
      <c r="BV740" s="197"/>
      <c r="BW740" s="172"/>
      <c r="BX740" s="172"/>
      <c r="BY740" s="37" t="s">
        <v>74</v>
      </c>
      <c r="BZ740" s="117">
        <f t="shared" si="490"/>
        <v>594108492</v>
      </c>
      <c r="CA740" s="82">
        <f>IFERROR(BZ740/BW736,"-")</f>
        <v>1.8193801163862291E-2</v>
      </c>
      <c r="CB740" s="117">
        <f t="shared" si="491"/>
        <v>11210</v>
      </c>
      <c r="CC740" s="82">
        <f>IFERROR(CB740/BX736,"-")</f>
        <v>0.28751699197209468</v>
      </c>
      <c r="CD740" s="120">
        <f t="shared" si="481"/>
        <v>52998.081355932205</v>
      </c>
      <c r="CE740" s="83">
        <f t="shared" si="499"/>
        <v>0.27169171110033929</v>
      </c>
    </row>
    <row r="741" spans="2:83" s="31" customFormat="1" ht="13.15" customHeight="1">
      <c r="B741" s="216"/>
      <c r="C741" s="175"/>
      <c r="D741" s="197"/>
      <c r="E741" s="172"/>
      <c r="F741" s="172"/>
      <c r="G741" s="37" t="s">
        <v>76</v>
      </c>
      <c r="H741" s="117">
        <v>1413110</v>
      </c>
      <c r="I741" s="82">
        <f>IFERROR(H741/E736,"-")</f>
        <v>1.1765622727248884E-2</v>
      </c>
      <c r="J741" s="117">
        <v>18</v>
      </c>
      <c r="K741" s="82">
        <f>IFERROR(J741/F736,"-")</f>
        <v>0.34615384615384615</v>
      </c>
      <c r="L741" s="120">
        <f t="shared" si="474"/>
        <v>78506.111111111109</v>
      </c>
      <c r="M741" s="83">
        <f t="shared" si="492"/>
        <v>0.33962264150943394</v>
      </c>
      <c r="N741" s="197"/>
      <c r="O741" s="172"/>
      <c r="P741" s="172"/>
      <c r="Q741" s="37" t="s">
        <v>76</v>
      </c>
      <c r="R741" s="117">
        <v>1813704</v>
      </c>
      <c r="S741" s="82">
        <f>IFERROR(R741/O736,"-")</f>
        <v>8.825086604820967E-3</v>
      </c>
      <c r="T741" s="117">
        <v>41</v>
      </c>
      <c r="U741" s="82">
        <f>IFERROR(T741/P736,"-")</f>
        <v>0.35652173913043478</v>
      </c>
      <c r="V741" s="120">
        <f t="shared" si="475"/>
        <v>44236.682926829271</v>
      </c>
      <c r="W741" s="83">
        <f t="shared" si="493"/>
        <v>0.34453781512605042</v>
      </c>
      <c r="X741" s="197"/>
      <c r="Y741" s="172"/>
      <c r="Z741" s="172"/>
      <c r="AA741" s="37" t="s">
        <v>76</v>
      </c>
      <c r="AB741" s="117">
        <v>253818264</v>
      </c>
      <c r="AC741" s="82">
        <f>IFERROR(AB741/Y736,"-")</f>
        <v>2.2796234428978431E-2</v>
      </c>
      <c r="AD741" s="117">
        <v>4130</v>
      </c>
      <c r="AE741" s="82">
        <f>IFERROR(AD741/Z736,"-")</f>
        <v>0.25822183318744529</v>
      </c>
      <c r="AF741" s="120">
        <f t="shared" si="476"/>
        <v>61457.206779661014</v>
      </c>
      <c r="AG741" s="83">
        <f t="shared" si="494"/>
        <v>0.24171836591361348</v>
      </c>
      <c r="AH741" s="197"/>
      <c r="AI741" s="172"/>
      <c r="AJ741" s="172"/>
      <c r="AK741" s="37" t="s">
        <v>76</v>
      </c>
      <c r="AL741" s="117">
        <v>294320210</v>
      </c>
      <c r="AM741" s="82">
        <f>IFERROR(AL741/AI736,"-")</f>
        <v>2.9656650614327425E-2</v>
      </c>
      <c r="AN741" s="117">
        <v>3948</v>
      </c>
      <c r="AO741" s="82">
        <f>IFERROR(AN741/AJ736,"-")</f>
        <v>0.33897140894650984</v>
      </c>
      <c r="AP741" s="120">
        <f t="shared" si="477"/>
        <v>74549.191995947316</v>
      </c>
      <c r="AQ741" s="83">
        <f t="shared" si="495"/>
        <v>0.32315625767373335</v>
      </c>
      <c r="AR741" s="197"/>
      <c r="AS741" s="172"/>
      <c r="AT741" s="172"/>
      <c r="AU741" s="37" t="s">
        <v>76</v>
      </c>
      <c r="AV741" s="117">
        <v>212081514</v>
      </c>
      <c r="AW741" s="82">
        <f>IFERROR(AV741/AS736,"-")</f>
        <v>3.0673883561302653E-2</v>
      </c>
      <c r="AX741" s="117">
        <v>2748</v>
      </c>
      <c r="AY741" s="82">
        <f>IFERROR(AX741/AT736,"-")</f>
        <v>0.38851972288986286</v>
      </c>
      <c r="AZ741" s="120">
        <f t="shared" si="478"/>
        <v>77176.679039301307</v>
      </c>
      <c r="BA741" s="83">
        <f t="shared" si="496"/>
        <v>0.37080016192146809</v>
      </c>
      <c r="BB741" s="197"/>
      <c r="BC741" s="172"/>
      <c r="BD741" s="172"/>
      <c r="BE741" s="37" t="s">
        <v>76</v>
      </c>
      <c r="BF741" s="117">
        <v>103913273</v>
      </c>
      <c r="BG741" s="82">
        <f>IFERROR(BF741/BC736,"-")</f>
        <v>3.221875396549722E-2</v>
      </c>
      <c r="BH741" s="117">
        <v>1169</v>
      </c>
      <c r="BI741" s="82">
        <f>IFERROR(BH741/BD736,"-")</f>
        <v>0.38265139116202945</v>
      </c>
      <c r="BJ741" s="120">
        <f t="shared" si="479"/>
        <v>88890.738237810088</v>
      </c>
      <c r="BK741" s="83">
        <f t="shared" si="497"/>
        <v>0.36169554455445546</v>
      </c>
      <c r="BL741" s="197"/>
      <c r="BM741" s="172"/>
      <c r="BN741" s="172"/>
      <c r="BO741" s="37" t="s">
        <v>76</v>
      </c>
      <c r="BP741" s="117">
        <v>34687651</v>
      </c>
      <c r="BQ741" s="82">
        <f>IFERROR(BP741/BM736,"-")</f>
        <v>3.0669023793948487E-2</v>
      </c>
      <c r="BR741" s="117">
        <v>391</v>
      </c>
      <c r="BS741" s="82">
        <f>IFERROR(BR741/BN736,"-")</f>
        <v>0.37132003798670465</v>
      </c>
      <c r="BT741" s="120">
        <f t="shared" si="480"/>
        <v>88715.219948849102</v>
      </c>
      <c r="BU741" s="83">
        <f t="shared" si="498"/>
        <v>0.3423817863397548</v>
      </c>
      <c r="BV741" s="197"/>
      <c r="BW741" s="172"/>
      <c r="BX741" s="172"/>
      <c r="BY741" s="37" t="s">
        <v>76</v>
      </c>
      <c r="BZ741" s="117">
        <f t="shared" si="490"/>
        <v>902047726</v>
      </c>
      <c r="CA741" s="82">
        <f>IFERROR(BZ741/BW736,"-")</f>
        <v>2.7624040369983692E-2</v>
      </c>
      <c r="CB741" s="117">
        <f t="shared" si="491"/>
        <v>12445</v>
      </c>
      <c r="CC741" s="82">
        <f>IFERROR(CB741/BX736,"-")</f>
        <v>0.31919259278257972</v>
      </c>
      <c r="CD741" s="120">
        <f t="shared" si="481"/>
        <v>72482.74214543993</v>
      </c>
      <c r="CE741" s="83">
        <f t="shared" si="499"/>
        <v>0.301623848763936</v>
      </c>
    </row>
    <row r="742" spans="2:83" s="31" customFormat="1" ht="13.15" customHeight="1">
      <c r="B742" s="216"/>
      <c r="C742" s="175"/>
      <c r="D742" s="197"/>
      <c r="E742" s="172"/>
      <c r="F742" s="172"/>
      <c r="G742" s="37" t="s">
        <v>77</v>
      </c>
      <c r="H742" s="117">
        <v>2105816</v>
      </c>
      <c r="I742" s="82">
        <f>IFERROR(H742/E736,"-")</f>
        <v>1.7533126641948848E-2</v>
      </c>
      <c r="J742" s="117">
        <v>4</v>
      </c>
      <c r="K742" s="82">
        <f>IFERROR(J742/F736,"-")</f>
        <v>7.6923076923076927E-2</v>
      </c>
      <c r="L742" s="120">
        <f t="shared" si="474"/>
        <v>526454</v>
      </c>
      <c r="M742" s="83">
        <f t="shared" si="492"/>
        <v>7.5471698113207544E-2</v>
      </c>
      <c r="N742" s="197"/>
      <c r="O742" s="172"/>
      <c r="P742" s="172"/>
      <c r="Q742" s="37" t="s">
        <v>77</v>
      </c>
      <c r="R742" s="117">
        <v>2698914</v>
      </c>
      <c r="S742" s="82">
        <f>IFERROR(R742/O736,"-")</f>
        <v>1.3132324673135074E-2</v>
      </c>
      <c r="T742" s="117">
        <v>14</v>
      </c>
      <c r="U742" s="82">
        <f>IFERROR(T742/P736,"-")</f>
        <v>0.12173913043478261</v>
      </c>
      <c r="V742" s="120">
        <f t="shared" si="475"/>
        <v>192779.57142857142</v>
      </c>
      <c r="W742" s="83">
        <f t="shared" si="493"/>
        <v>0.11764705882352941</v>
      </c>
      <c r="X742" s="197"/>
      <c r="Y742" s="172"/>
      <c r="Z742" s="172"/>
      <c r="AA742" s="37" t="s">
        <v>77</v>
      </c>
      <c r="AB742" s="117">
        <v>165603321</v>
      </c>
      <c r="AC742" s="82">
        <f>IFERROR(AB742/Y736,"-")</f>
        <v>1.4873366747687498E-2</v>
      </c>
      <c r="AD742" s="117">
        <v>1249</v>
      </c>
      <c r="AE742" s="82">
        <f>IFERROR(AD742/Z736,"-")</f>
        <v>7.8091784419157179E-2</v>
      </c>
      <c r="AF742" s="120">
        <f t="shared" si="476"/>
        <v>132588.72778222579</v>
      </c>
      <c r="AG742" s="83">
        <f t="shared" si="494"/>
        <v>7.3100784267821614E-2</v>
      </c>
      <c r="AH742" s="197"/>
      <c r="AI742" s="172"/>
      <c r="AJ742" s="172"/>
      <c r="AK742" s="37" t="s">
        <v>77</v>
      </c>
      <c r="AL742" s="117">
        <v>277053554</v>
      </c>
      <c r="AM742" s="82">
        <f>IFERROR(AL742/AI736,"-")</f>
        <v>2.7916806842573593E-2</v>
      </c>
      <c r="AN742" s="117">
        <v>1378</v>
      </c>
      <c r="AO742" s="82">
        <f>IFERROR(AN742/AJ736,"-")</f>
        <v>0.11831372885721646</v>
      </c>
      <c r="AP742" s="120">
        <f t="shared" si="477"/>
        <v>201054.82873730044</v>
      </c>
      <c r="AQ742" s="83">
        <f t="shared" si="495"/>
        <v>0.11279364819513792</v>
      </c>
      <c r="AR742" s="197"/>
      <c r="AS742" s="172"/>
      <c r="AT742" s="172"/>
      <c r="AU742" s="37" t="s">
        <v>77</v>
      </c>
      <c r="AV742" s="117">
        <v>298052860</v>
      </c>
      <c r="AW742" s="82">
        <f>IFERROR(AV742/AS736,"-")</f>
        <v>4.3108135878138068E-2</v>
      </c>
      <c r="AX742" s="117">
        <v>1156</v>
      </c>
      <c r="AY742" s="82">
        <f>IFERROR(AX742/AT736,"-")</f>
        <v>0.16343842782411988</v>
      </c>
      <c r="AZ742" s="120">
        <f t="shared" si="478"/>
        <v>257831.19377162631</v>
      </c>
      <c r="BA742" s="83">
        <f t="shared" si="496"/>
        <v>0.15598434759141816</v>
      </c>
      <c r="BB742" s="197"/>
      <c r="BC742" s="172"/>
      <c r="BD742" s="172"/>
      <c r="BE742" s="37" t="s">
        <v>77</v>
      </c>
      <c r="BF742" s="117">
        <v>165867538</v>
      </c>
      <c r="BG742" s="82">
        <f>IFERROR(BF742/BC736,"-")</f>
        <v>5.1427938350904992E-2</v>
      </c>
      <c r="BH742" s="117">
        <v>612</v>
      </c>
      <c r="BI742" s="82">
        <f>IFERROR(BH742/BD736,"-")</f>
        <v>0.20032733224222585</v>
      </c>
      <c r="BJ742" s="120">
        <f t="shared" si="479"/>
        <v>271025.38888888888</v>
      </c>
      <c r="BK742" s="83">
        <f t="shared" si="497"/>
        <v>0.18935643564356436</v>
      </c>
      <c r="BL742" s="197"/>
      <c r="BM742" s="172"/>
      <c r="BN742" s="172"/>
      <c r="BO742" s="37" t="s">
        <v>77</v>
      </c>
      <c r="BP742" s="117">
        <v>63060511</v>
      </c>
      <c r="BQ742" s="82">
        <f>IFERROR(BP742/BM736,"-")</f>
        <v>5.575483656467687E-2</v>
      </c>
      <c r="BR742" s="117">
        <v>214</v>
      </c>
      <c r="BS742" s="82">
        <f>IFERROR(BR742/BN736,"-")</f>
        <v>0.20322886989553657</v>
      </c>
      <c r="BT742" s="120">
        <f t="shared" si="480"/>
        <v>294675.28504672897</v>
      </c>
      <c r="BU742" s="83">
        <f t="shared" si="498"/>
        <v>0.18739054290718038</v>
      </c>
      <c r="BV742" s="197"/>
      <c r="BW742" s="172"/>
      <c r="BX742" s="172"/>
      <c r="BY742" s="37" t="s">
        <v>77</v>
      </c>
      <c r="BZ742" s="117">
        <f t="shared" si="490"/>
        <v>974442514</v>
      </c>
      <c r="CA742" s="82">
        <f>IFERROR(BZ742/BW736,"-")</f>
        <v>2.9841036753485924E-2</v>
      </c>
      <c r="CB742" s="117">
        <f t="shared" si="491"/>
        <v>4627</v>
      </c>
      <c r="CC742" s="82">
        <f>IFERROR(CB742/BX736,"-")</f>
        <v>0.11867449793531509</v>
      </c>
      <c r="CD742" s="120">
        <f t="shared" si="481"/>
        <v>210599.20337151503</v>
      </c>
      <c r="CE742" s="83">
        <f t="shared" si="499"/>
        <v>0.11214251090644692</v>
      </c>
    </row>
    <row r="743" spans="2:83" s="31" customFormat="1" ht="13.15" customHeight="1">
      <c r="B743" s="216"/>
      <c r="C743" s="175"/>
      <c r="D743" s="197"/>
      <c r="E743" s="172"/>
      <c r="F743" s="172"/>
      <c r="G743" s="37" t="s">
        <v>79</v>
      </c>
      <c r="H743" s="117">
        <v>0</v>
      </c>
      <c r="I743" s="82">
        <f>IFERROR(H743/E736,"-")</f>
        <v>0</v>
      </c>
      <c r="J743" s="117">
        <v>0</v>
      </c>
      <c r="K743" s="82">
        <f>IFERROR(J743/F736,"-")</f>
        <v>0</v>
      </c>
      <c r="L743" s="120" t="str">
        <f t="shared" si="474"/>
        <v>-</v>
      </c>
      <c r="M743" s="83">
        <f t="shared" si="492"/>
        <v>0</v>
      </c>
      <c r="N743" s="197"/>
      <c r="O743" s="172"/>
      <c r="P743" s="172"/>
      <c r="Q743" s="37" t="s">
        <v>79</v>
      </c>
      <c r="R743" s="117">
        <v>0</v>
      </c>
      <c r="S743" s="82">
        <f>IFERROR(R743/O736,"-")</f>
        <v>0</v>
      </c>
      <c r="T743" s="117">
        <v>0</v>
      </c>
      <c r="U743" s="82">
        <f>IFERROR(T743/P736,"-")</f>
        <v>0</v>
      </c>
      <c r="V743" s="120" t="str">
        <f t="shared" si="475"/>
        <v>-</v>
      </c>
      <c r="W743" s="83">
        <f t="shared" si="493"/>
        <v>0</v>
      </c>
      <c r="X743" s="197"/>
      <c r="Y743" s="172"/>
      <c r="Z743" s="172"/>
      <c r="AA743" s="37" t="s">
        <v>79</v>
      </c>
      <c r="AB743" s="117">
        <v>2108</v>
      </c>
      <c r="AC743" s="82">
        <f>IFERROR(AB743/Y736,"-")</f>
        <v>1.8932625816196794E-7</v>
      </c>
      <c r="AD743" s="117">
        <v>2</v>
      </c>
      <c r="AE743" s="82">
        <f>IFERROR(AD743/Z736,"-")</f>
        <v>1.2504689258471927E-4</v>
      </c>
      <c r="AF743" s="120">
        <f t="shared" si="476"/>
        <v>1054</v>
      </c>
      <c r="AG743" s="83">
        <f t="shared" si="494"/>
        <v>1.1705489874751258E-4</v>
      </c>
      <c r="AH743" s="197"/>
      <c r="AI743" s="172"/>
      <c r="AJ743" s="172"/>
      <c r="AK743" s="37" t="s">
        <v>79</v>
      </c>
      <c r="AL743" s="117">
        <v>11410</v>
      </c>
      <c r="AM743" s="82">
        <f>IFERROR(AL743/AI736,"-")</f>
        <v>1.1497082837412896E-6</v>
      </c>
      <c r="AN743" s="117">
        <v>3</v>
      </c>
      <c r="AO743" s="82">
        <f>IFERROR(AN743/AJ736,"-")</f>
        <v>2.5757705846999229E-4</v>
      </c>
      <c r="AP743" s="120">
        <f t="shared" si="477"/>
        <v>3803.3333333333335</v>
      </c>
      <c r="AQ743" s="83">
        <f t="shared" si="495"/>
        <v>2.4555946631742652E-4</v>
      </c>
      <c r="AR743" s="197"/>
      <c r="AS743" s="172"/>
      <c r="AT743" s="172"/>
      <c r="AU743" s="37" t="s">
        <v>79</v>
      </c>
      <c r="AV743" s="117">
        <v>226151</v>
      </c>
      <c r="AW743" s="82">
        <f>IFERROR(AV743/AS736,"-")</f>
        <v>3.270878875974148E-5</v>
      </c>
      <c r="AX743" s="117">
        <v>10</v>
      </c>
      <c r="AY743" s="82">
        <f>IFERROR(AX743/AT736,"-")</f>
        <v>1.4138272303124558E-3</v>
      </c>
      <c r="AZ743" s="120">
        <f t="shared" si="478"/>
        <v>22615.1</v>
      </c>
      <c r="BA743" s="83">
        <f t="shared" si="496"/>
        <v>1.349345567399811E-3</v>
      </c>
      <c r="BB743" s="197"/>
      <c r="BC743" s="172"/>
      <c r="BD743" s="172"/>
      <c r="BE743" s="37" t="s">
        <v>79</v>
      </c>
      <c r="BF743" s="117">
        <v>4254</v>
      </c>
      <c r="BG743" s="82">
        <f>IFERROR(BF743/BC736,"-")</f>
        <v>1.3189708630313778E-6</v>
      </c>
      <c r="BH743" s="117">
        <v>3</v>
      </c>
      <c r="BI743" s="82">
        <f>IFERROR(BH743/BD736,"-")</f>
        <v>9.8199672667757766E-4</v>
      </c>
      <c r="BJ743" s="120">
        <f t="shared" si="479"/>
        <v>1418</v>
      </c>
      <c r="BK743" s="83">
        <f t="shared" si="497"/>
        <v>9.2821782178217817E-4</v>
      </c>
      <c r="BL743" s="197"/>
      <c r="BM743" s="172"/>
      <c r="BN743" s="172"/>
      <c r="BO743" s="37" t="s">
        <v>79</v>
      </c>
      <c r="BP743" s="117">
        <v>1675</v>
      </c>
      <c r="BQ743" s="82">
        <f>IFERROR(BP743/BM736,"-")</f>
        <v>1.4809482156881628E-6</v>
      </c>
      <c r="BR743" s="117">
        <v>2</v>
      </c>
      <c r="BS743" s="82">
        <f>IFERROR(BR743/BN736,"-")</f>
        <v>1.8993352326685661E-3</v>
      </c>
      <c r="BT743" s="120">
        <f t="shared" si="480"/>
        <v>837.5</v>
      </c>
      <c r="BU743" s="83">
        <f t="shared" si="498"/>
        <v>1.7513134851138354E-3</v>
      </c>
      <c r="BV743" s="197"/>
      <c r="BW743" s="172"/>
      <c r="BX743" s="172"/>
      <c r="BY743" s="37" t="s">
        <v>79</v>
      </c>
      <c r="BZ743" s="117">
        <f t="shared" si="490"/>
        <v>245598</v>
      </c>
      <c r="CA743" s="82">
        <f>IFERROR(BZ743/BW736,"-")</f>
        <v>7.5211198601117638E-6</v>
      </c>
      <c r="CB743" s="117">
        <f t="shared" si="491"/>
        <v>20</v>
      </c>
      <c r="CC743" s="82">
        <f>IFERROR(CB743/BX736,"-")</f>
        <v>5.1296519531149809E-4</v>
      </c>
      <c r="CD743" s="120">
        <f t="shared" si="481"/>
        <v>12279.9</v>
      </c>
      <c r="CE743" s="83">
        <f t="shared" si="499"/>
        <v>4.8473097430925838E-4</v>
      </c>
    </row>
    <row r="744" spans="2:83" s="31" customFormat="1" ht="13.15" customHeight="1">
      <c r="B744" s="216"/>
      <c r="C744" s="175"/>
      <c r="D744" s="197"/>
      <c r="E744" s="172"/>
      <c r="F744" s="172"/>
      <c r="G744" s="37" t="s">
        <v>81</v>
      </c>
      <c r="H744" s="117">
        <v>0</v>
      </c>
      <c r="I744" s="82">
        <f>IFERROR(H744/E736,"-")</f>
        <v>0</v>
      </c>
      <c r="J744" s="117">
        <v>0</v>
      </c>
      <c r="K744" s="82">
        <f>IFERROR(J744/F736,"-")</f>
        <v>0</v>
      </c>
      <c r="L744" s="120" t="str">
        <f t="shared" si="474"/>
        <v>-</v>
      </c>
      <c r="M744" s="83">
        <f t="shared" si="492"/>
        <v>0</v>
      </c>
      <c r="N744" s="197"/>
      <c r="O744" s="172"/>
      <c r="P744" s="172"/>
      <c r="Q744" s="37" t="s">
        <v>81</v>
      </c>
      <c r="R744" s="117">
        <v>0</v>
      </c>
      <c r="S744" s="82">
        <f>IFERROR(R744/O736,"-")</f>
        <v>0</v>
      </c>
      <c r="T744" s="117">
        <v>0</v>
      </c>
      <c r="U744" s="82">
        <f>IFERROR(T744/P736,"-")</f>
        <v>0</v>
      </c>
      <c r="V744" s="120" t="str">
        <f t="shared" si="475"/>
        <v>-</v>
      </c>
      <c r="W744" s="83">
        <f t="shared" si="493"/>
        <v>0</v>
      </c>
      <c r="X744" s="197"/>
      <c r="Y744" s="172"/>
      <c r="Z744" s="172"/>
      <c r="AA744" s="37" t="s">
        <v>81</v>
      </c>
      <c r="AB744" s="117">
        <v>1298652</v>
      </c>
      <c r="AC744" s="82">
        <f>IFERROR(AB744/Y736,"-")</f>
        <v>1.1663611186648766E-4</v>
      </c>
      <c r="AD744" s="117">
        <v>87</v>
      </c>
      <c r="AE744" s="82">
        <f>IFERROR(AD744/Z736,"-")</f>
        <v>5.439539827435288E-3</v>
      </c>
      <c r="AF744" s="120">
        <f t="shared" si="476"/>
        <v>14927.034482758621</v>
      </c>
      <c r="AG744" s="83">
        <f t="shared" si="494"/>
        <v>5.0918880955167977E-3</v>
      </c>
      <c r="AH744" s="197"/>
      <c r="AI744" s="172"/>
      <c r="AJ744" s="172"/>
      <c r="AK744" s="37" t="s">
        <v>81</v>
      </c>
      <c r="AL744" s="117">
        <v>2108587</v>
      </c>
      <c r="AM744" s="82">
        <f>IFERROR(AL744/AI736,"-")</f>
        <v>2.124680053364763E-4</v>
      </c>
      <c r="AN744" s="117">
        <v>83</v>
      </c>
      <c r="AO744" s="82">
        <f>IFERROR(AN744/AJ736,"-")</f>
        <v>7.1262986176697865E-3</v>
      </c>
      <c r="AP744" s="120">
        <f t="shared" si="477"/>
        <v>25404.662650602411</v>
      </c>
      <c r="AQ744" s="83">
        <f t="shared" si="495"/>
        <v>6.7938119014488004E-3</v>
      </c>
      <c r="AR744" s="197"/>
      <c r="AS744" s="172"/>
      <c r="AT744" s="172"/>
      <c r="AU744" s="37" t="s">
        <v>81</v>
      </c>
      <c r="AV744" s="117">
        <v>874951</v>
      </c>
      <c r="AW744" s="82">
        <f>IFERROR(AV744/AS736,"-")</f>
        <v>1.265463669589105E-4</v>
      </c>
      <c r="AX744" s="117">
        <v>33</v>
      </c>
      <c r="AY744" s="82">
        <f>IFERROR(AX744/AT736,"-")</f>
        <v>4.6656298600311046E-3</v>
      </c>
      <c r="AZ744" s="120">
        <f t="shared" si="478"/>
        <v>26513.666666666668</v>
      </c>
      <c r="BA744" s="83">
        <f t="shared" si="496"/>
        <v>4.452840372419377E-3</v>
      </c>
      <c r="BB744" s="197"/>
      <c r="BC744" s="172"/>
      <c r="BD744" s="172"/>
      <c r="BE744" s="37" t="s">
        <v>81</v>
      </c>
      <c r="BF744" s="117">
        <v>327623</v>
      </c>
      <c r="BG744" s="82">
        <f>IFERROR(BF744/BC736,"-")</f>
        <v>1.0158090998094242E-4</v>
      </c>
      <c r="BH744" s="117">
        <v>9</v>
      </c>
      <c r="BI744" s="82">
        <f>IFERROR(BH744/BD736,"-")</f>
        <v>2.9459901800327334E-3</v>
      </c>
      <c r="BJ744" s="120">
        <f t="shared" si="479"/>
        <v>36402.555555555555</v>
      </c>
      <c r="BK744" s="83">
        <f t="shared" si="497"/>
        <v>2.7846534653465345E-3</v>
      </c>
      <c r="BL744" s="197"/>
      <c r="BM744" s="172"/>
      <c r="BN744" s="172"/>
      <c r="BO744" s="37" t="s">
        <v>81</v>
      </c>
      <c r="BP744" s="117">
        <v>20349</v>
      </c>
      <c r="BQ744" s="82">
        <f>IFERROR(BP744/BM736,"-")</f>
        <v>1.7991531487187121E-5</v>
      </c>
      <c r="BR744" s="117">
        <v>3</v>
      </c>
      <c r="BS744" s="82">
        <f>IFERROR(BR744/BN736,"-")</f>
        <v>2.8490028490028491E-3</v>
      </c>
      <c r="BT744" s="120">
        <f t="shared" si="480"/>
        <v>6783</v>
      </c>
      <c r="BU744" s="83">
        <f t="shared" si="498"/>
        <v>2.6269702276707531E-3</v>
      </c>
      <c r="BV744" s="197"/>
      <c r="BW744" s="172"/>
      <c r="BX744" s="172"/>
      <c r="BY744" s="37" t="s">
        <v>81</v>
      </c>
      <c r="BZ744" s="117">
        <f t="shared" si="490"/>
        <v>4630162</v>
      </c>
      <c r="CA744" s="82">
        <f>IFERROR(BZ744/BW736,"-")</f>
        <v>1.417926993450061E-4</v>
      </c>
      <c r="CB744" s="117">
        <f t="shared" si="491"/>
        <v>215</v>
      </c>
      <c r="CC744" s="82">
        <f>IFERROR(CB744/BX736,"-")</f>
        <v>5.5143758495986043E-3</v>
      </c>
      <c r="CD744" s="120">
        <f t="shared" si="481"/>
        <v>21535.637209302327</v>
      </c>
      <c r="CE744" s="83">
        <f t="shared" si="499"/>
        <v>5.2108579738245273E-3</v>
      </c>
    </row>
    <row r="745" spans="2:83" s="31" customFormat="1" ht="13.15" customHeight="1">
      <c r="B745" s="216"/>
      <c r="C745" s="175"/>
      <c r="D745" s="197"/>
      <c r="E745" s="172"/>
      <c r="F745" s="172"/>
      <c r="G745" s="37" t="s">
        <v>83</v>
      </c>
      <c r="H745" s="117">
        <v>40173</v>
      </c>
      <c r="I745" s="82">
        <f>IFERROR(H745/E736,"-")</f>
        <v>3.3448235581219399E-4</v>
      </c>
      <c r="J745" s="117">
        <v>2</v>
      </c>
      <c r="K745" s="82">
        <f>IFERROR(J745/F736,"-")</f>
        <v>3.8461538461538464E-2</v>
      </c>
      <c r="L745" s="120">
        <f t="shared" si="474"/>
        <v>20086.5</v>
      </c>
      <c r="M745" s="83">
        <f t="shared" si="492"/>
        <v>3.7735849056603772E-2</v>
      </c>
      <c r="N745" s="197"/>
      <c r="O745" s="172"/>
      <c r="P745" s="172"/>
      <c r="Q745" s="37" t="s">
        <v>83</v>
      </c>
      <c r="R745" s="117">
        <v>72760</v>
      </c>
      <c r="S745" s="82">
        <f>IFERROR(R745/O736,"-")</f>
        <v>3.5403423125646388E-4</v>
      </c>
      <c r="T745" s="117">
        <v>5</v>
      </c>
      <c r="U745" s="82">
        <f>IFERROR(T745/P736,"-")</f>
        <v>4.3478260869565216E-2</v>
      </c>
      <c r="V745" s="120">
        <f t="shared" si="475"/>
        <v>14552</v>
      </c>
      <c r="W745" s="83">
        <f t="shared" si="493"/>
        <v>4.2016806722689079E-2</v>
      </c>
      <c r="X745" s="197"/>
      <c r="Y745" s="172"/>
      <c r="Z745" s="172"/>
      <c r="AA745" s="37" t="s">
        <v>83</v>
      </c>
      <c r="AB745" s="117">
        <v>7530961</v>
      </c>
      <c r="AC745" s="82">
        <f>IFERROR(AB745/Y736,"-")</f>
        <v>6.7637982281485397E-4</v>
      </c>
      <c r="AD745" s="117">
        <v>446</v>
      </c>
      <c r="AE745" s="82">
        <f>IFERROR(AD745/Z736,"-")</f>
        <v>2.7885457046392396E-2</v>
      </c>
      <c r="AF745" s="120">
        <f t="shared" si="476"/>
        <v>16885.562780269058</v>
      </c>
      <c r="AG745" s="83">
        <f t="shared" si="494"/>
        <v>2.6103242420695307E-2</v>
      </c>
      <c r="AH745" s="197"/>
      <c r="AI745" s="172"/>
      <c r="AJ745" s="172"/>
      <c r="AK745" s="37" t="s">
        <v>83</v>
      </c>
      <c r="AL745" s="117">
        <v>11803270</v>
      </c>
      <c r="AM745" s="82">
        <f>IFERROR(AL745/AI736,"-")</f>
        <v>1.1893354333247196E-3</v>
      </c>
      <c r="AN745" s="117">
        <v>471</v>
      </c>
      <c r="AO745" s="82">
        <f>IFERROR(AN745/AJ736,"-")</f>
        <v>4.0439598179788788E-2</v>
      </c>
      <c r="AP745" s="120">
        <f t="shared" si="477"/>
        <v>25060.021231422506</v>
      </c>
      <c r="AQ745" s="83">
        <f t="shared" si="495"/>
        <v>3.8552836211835965E-2</v>
      </c>
      <c r="AR745" s="197"/>
      <c r="AS745" s="172"/>
      <c r="AT745" s="172"/>
      <c r="AU745" s="37" t="s">
        <v>83</v>
      </c>
      <c r="AV745" s="117">
        <v>14416833</v>
      </c>
      <c r="AW745" s="82">
        <f>IFERROR(AV745/AS736,"-")</f>
        <v>2.0851428699473805E-3</v>
      </c>
      <c r="AX745" s="117">
        <v>391</v>
      </c>
      <c r="AY745" s="82">
        <f>IFERROR(AX745/AT736,"-")</f>
        <v>5.5280644705217021E-2</v>
      </c>
      <c r="AZ745" s="120">
        <f t="shared" si="478"/>
        <v>36871.695652173912</v>
      </c>
      <c r="BA745" s="83">
        <f t="shared" si="496"/>
        <v>5.2759411685332616E-2</v>
      </c>
      <c r="BB745" s="197"/>
      <c r="BC745" s="172"/>
      <c r="BD745" s="172"/>
      <c r="BE745" s="37" t="s">
        <v>83</v>
      </c>
      <c r="BF745" s="117">
        <v>18233076</v>
      </c>
      <c r="BG745" s="82">
        <f>IFERROR(BF745/BC736,"-")</f>
        <v>5.6532430623969674E-3</v>
      </c>
      <c r="BH745" s="117">
        <v>255</v>
      </c>
      <c r="BI745" s="82">
        <f>IFERROR(BH745/BD736,"-")</f>
        <v>8.346972176759411E-2</v>
      </c>
      <c r="BJ745" s="120">
        <f t="shared" si="479"/>
        <v>71502.25882352941</v>
      </c>
      <c r="BK745" s="83">
        <f t="shared" si="497"/>
        <v>7.8898514851485149E-2</v>
      </c>
      <c r="BL745" s="197"/>
      <c r="BM745" s="172"/>
      <c r="BN745" s="172"/>
      <c r="BO745" s="37" t="s">
        <v>83</v>
      </c>
      <c r="BP745" s="117">
        <v>6036477</v>
      </c>
      <c r="BQ745" s="82">
        <f>IFERROR(BP745/BM736,"-")</f>
        <v>5.33714020429411E-3</v>
      </c>
      <c r="BR745" s="117">
        <v>85</v>
      </c>
      <c r="BS745" s="82">
        <f>IFERROR(BR745/BN736,"-")</f>
        <v>8.0721747388414061E-2</v>
      </c>
      <c r="BT745" s="120">
        <f t="shared" si="480"/>
        <v>71017.376470588235</v>
      </c>
      <c r="BU745" s="83">
        <f t="shared" si="498"/>
        <v>7.4430823117338007E-2</v>
      </c>
      <c r="BV745" s="197"/>
      <c r="BW745" s="172"/>
      <c r="BX745" s="172"/>
      <c r="BY745" s="37" t="s">
        <v>83</v>
      </c>
      <c r="BZ745" s="117">
        <f t="shared" si="490"/>
        <v>58133550</v>
      </c>
      <c r="CA745" s="82">
        <f>IFERROR(BZ745/BW736,"-")</f>
        <v>1.7802644868598289E-3</v>
      </c>
      <c r="CB745" s="117">
        <f t="shared" si="491"/>
        <v>1655</v>
      </c>
      <c r="CC745" s="82">
        <f>IFERROR(CB745/BX736,"-")</f>
        <v>4.2447869912026467E-2</v>
      </c>
      <c r="CD745" s="120">
        <f t="shared" si="481"/>
        <v>35126.012084592148</v>
      </c>
      <c r="CE745" s="83">
        <f t="shared" si="499"/>
        <v>4.0111488124091127E-2</v>
      </c>
    </row>
    <row r="746" spans="2:83" s="31" customFormat="1" ht="13.15" customHeight="1">
      <c r="B746" s="216"/>
      <c r="C746" s="175"/>
      <c r="D746" s="197"/>
      <c r="E746" s="172"/>
      <c r="F746" s="172"/>
      <c r="G746" s="37" t="s">
        <v>85</v>
      </c>
      <c r="H746" s="117">
        <v>4198</v>
      </c>
      <c r="I746" s="82">
        <f>IFERROR(H746/E736,"-")</f>
        <v>3.4952752587548609E-5</v>
      </c>
      <c r="J746" s="117">
        <v>1</v>
      </c>
      <c r="K746" s="82">
        <f>IFERROR(J746/F736,"-")</f>
        <v>1.9230769230769232E-2</v>
      </c>
      <c r="L746" s="120">
        <f t="shared" si="474"/>
        <v>4198</v>
      </c>
      <c r="M746" s="83">
        <f t="shared" si="492"/>
        <v>1.8867924528301886E-2</v>
      </c>
      <c r="N746" s="197"/>
      <c r="O746" s="172"/>
      <c r="P746" s="172"/>
      <c r="Q746" s="37" t="s">
        <v>85</v>
      </c>
      <c r="R746" s="117">
        <v>4210</v>
      </c>
      <c r="S746" s="82">
        <f>IFERROR(R746/O736,"-")</f>
        <v>2.0484938339605729E-5</v>
      </c>
      <c r="T746" s="117">
        <v>1</v>
      </c>
      <c r="U746" s="82">
        <f>IFERROR(T746/P736,"-")</f>
        <v>8.6956521739130436E-3</v>
      </c>
      <c r="V746" s="120">
        <f t="shared" si="475"/>
        <v>4210</v>
      </c>
      <c r="W746" s="83">
        <f t="shared" si="493"/>
        <v>8.4033613445378148E-3</v>
      </c>
      <c r="X746" s="197"/>
      <c r="Y746" s="172"/>
      <c r="Z746" s="172"/>
      <c r="AA746" s="37" t="s">
        <v>85</v>
      </c>
      <c r="AB746" s="117">
        <v>9074074</v>
      </c>
      <c r="AC746" s="82">
        <f>IFERROR(AB746/Y736,"-")</f>
        <v>8.1497176314269493E-4</v>
      </c>
      <c r="AD746" s="117">
        <v>107</v>
      </c>
      <c r="AE746" s="82">
        <f>IFERROR(AD746/Z736,"-")</f>
        <v>6.6900087532824806E-3</v>
      </c>
      <c r="AF746" s="120">
        <f t="shared" si="476"/>
        <v>84804.429906542049</v>
      </c>
      <c r="AG746" s="83">
        <f t="shared" si="494"/>
        <v>6.2624370829919233E-3</v>
      </c>
      <c r="AH746" s="197"/>
      <c r="AI746" s="172"/>
      <c r="AJ746" s="172"/>
      <c r="AK746" s="37" t="s">
        <v>85</v>
      </c>
      <c r="AL746" s="117">
        <v>11870204</v>
      </c>
      <c r="AM746" s="82">
        <f>IFERROR(AL746/AI736,"-")</f>
        <v>1.1960799183609982E-3</v>
      </c>
      <c r="AN746" s="117">
        <v>118</v>
      </c>
      <c r="AO746" s="82">
        <f>IFERROR(AN746/AJ736,"-")</f>
        <v>1.0131364299819695E-2</v>
      </c>
      <c r="AP746" s="120">
        <f t="shared" si="477"/>
        <v>100594.94915254238</v>
      </c>
      <c r="AQ746" s="83">
        <f t="shared" si="495"/>
        <v>9.6586723418187765E-3</v>
      </c>
      <c r="AR746" s="197"/>
      <c r="AS746" s="172"/>
      <c r="AT746" s="172"/>
      <c r="AU746" s="37" t="s">
        <v>85</v>
      </c>
      <c r="AV746" s="117">
        <v>13999115</v>
      </c>
      <c r="AW746" s="82">
        <f>IFERROR(AV746/AS736,"-")</f>
        <v>2.0247272634581689E-3</v>
      </c>
      <c r="AX746" s="117">
        <v>119</v>
      </c>
      <c r="AY746" s="82">
        <f>IFERROR(AX746/AT736,"-")</f>
        <v>1.6824544040718224E-2</v>
      </c>
      <c r="AZ746" s="120">
        <f t="shared" si="478"/>
        <v>117639.62184873949</v>
      </c>
      <c r="BA746" s="83">
        <f t="shared" si="496"/>
        <v>1.6057212252057751E-2</v>
      </c>
      <c r="BB746" s="197"/>
      <c r="BC746" s="172"/>
      <c r="BD746" s="172"/>
      <c r="BE746" s="37" t="s">
        <v>85</v>
      </c>
      <c r="BF746" s="117">
        <v>18435657</v>
      </c>
      <c r="BG746" s="82">
        <f>IFERROR(BF746/BC736,"-")</f>
        <v>5.7160541663940903E-3</v>
      </c>
      <c r="BH746" s="117">
        <v>90</v>
      </c>
      <c r="BI746" s="82">
        <f>IFERROR(BH746/BD736,"-")</f>
        <v>2.9459901800327332E-2</v>
      </c>
      <c r="BJ746" s="120">
        <f t="shared" si="479"/>
        <v>204840.63333333333</v>
      </c>
      <c r="BK746" s="83">
        <f t="shared" si="497"/>
        <v>2.7846534653465347E-2</v>
      </c>
      <c r="BL746" s="197"/>
      <c r="BM746" s="172"/>
      <c r="BN746" s="172"/>
      <c r="BO746" s="37" t="s">
        <v>85</v>
      </c>
      <c r="BP746" s="117">
        <v>8103003</v>
      </c>
      <c r="BQ746" s="82">
        <f>IFERROR(BP746/BM736,"-")</f>
        <v>7.164255423621391E-3</v>
      </c>
      <c r="BR746" s="117">
        <v>35</v>
      </c>
      <c r="BS746" s="82">
        <f>IFERROR(BR746/BN736,"-")</f>
        <v>3.3238366571699908E-2</v>
      </c>
      <c r="BT746" s="120">
        <f t="shared" si="480"/>
        <v>231514.37142857144</v>
      </c>
      <c r="BU746" s="83">
        <f t="shared" si="498"/>
        <v>3.0647985989492119E-2</v>
      </c>
      <c r="BV746" s="197"/>
      <c r="BW746" s="172"/>
      <c r="BX746" s="172"/>
      <c r="BY746" s="37" t="s">
        <v>85</v>
      </c>
      <c r="BZ746" s="117">
        <f t="shared" si="490"/>
        <v>61490461</v>
      </c>
      <c r="CA746" s="82">
        <f>IFERROR(BZ746/BW736,"-")</f>
        <v>1.8830655275471619E-3</v>
      </c>
      <c r="CB746" s="117">
        <f t="shared" si="491"/>
        <v>471</v>
      </c>
      <c r="CC746" s="82">
        <f>IFERROR(CB746/BX736,"-")</f>
        <v>1.2080330349585781E-2</v>
      </c>
      <c r="CD746" s="120">
        <f t="shared" si="481"/>
        <v>130552.9957537155</v>
      </c>
      <c r="CE746" s="83">
        <f t="shared" si="499"/>
        <v>1.1415414444983035E-2</v>
      </c>
    </row>
    <row r="747" spans="2:83" s="31" customFormat="1" ht="13.15" customHeight="1">
      <c r="B747" s="216"/>
      <c r="C747" s="175"/>
      <c r="D747" s="197"/>
      <c r="E747" s="172"/>
      <c r="F747" s="172"/>
      <c r="G747" s="37" t="s">
        <v>87</v>
      </c>
      <c r="H747" s="117">
        <v>0</v>
      </c>
      <c r="I747" s="82">
        <f>IFERROR(H747/E736,"-")</f>
        <v>0</v>
      </c>
      <c r="J747" s="117">
        <v>0</v>
      </c>
      <c r="K747" s="82">
        <f>IFERROR(J747/F736,"-")</f>
        <v>0</v>
      </c>
      <c r="L747" s="120" t="str">
        <f t="shared" si="474"/>
        <v>-</v>
      </c>
      <c r="M747" s="83">
        <f t="shared" si="492"/>
        <v>0</v>
      </c>
      <c r="N747" s="197"/>
      <c r="O747" s="172"/>
      <c r="P747" s="172"/>
      <c r="Q747" s="37" t="s">
        <v>87</v>
      </c>
      <c r="R747" s="117">
        <v>502700</v>
      </c>
      <c r="S747" s="82">
        <f>IFERROR(R747/O736,"-")</f>
        <v>2.4460281480569598E-3</v>
      </c>
      <c r="T747" s="117">
        <v>3</v>
      </c>
      <c r="U747" s="82">
        <f>IFERROR(T747/P736,"-")</f>
        <v>2.6086956521739129E-2</v>
      </c>
      <c r="V747" s="120">
        <f t="shared" si="475"/>
        <v>167566.66666666666</v>
      </c>
      <c r="W747" s="83">
        <f t="shared" si="493"/>
        <v>2.5210084033613446E-2</v>
      </c>
      <c r="X747" s="197"/>
      <c r="Y747" s="172"/>
      <c r="Z747" s="172"/>
      <c r="AA747" s="37" t="s">
        <v>87</v>
      </c>
      <c r="AB747" s="117">
        <v>54463024</v>
      </c>
      <c r="AC747" s="82">
        <f>IFERROR(AB747/Y736,"-")</f>
        <v>4.8914993083991722E-3</v>
      </c>
      <c r="AD747" s="117">
        <v>159</v>
      </c>
      <c r="AE747" s="82">
        <f>IFERROR(AD747/Z736,"-")</f>
        <v>9.9412279604851814E-3</v>
      </c>
      <c r="AF747" s="120">
        <f t="shared" si="476"/>
        <v>342534.74213836476</v>
      </c>
      <c r="AG747" s="83">
        <f t="shared" si="494"/>
        <v>9.3058644504272498E-3</v>
      </c>
      <c r="AH747" s="197"/>
      <c r="AI747" s="172"/>
      <c r="AJ747" s="172"/>
      <c r="AK747" s="37" t="s">
        <v>87</v>
      </c>
      <c r="AL747" s="117">
        <v>89286500</v>
      </c>
      <c r="AM747" s="82">
        <f>IFERROR(AL747/AI736,"-")</f>
        <v>8.9967948007245099E-3</v>
      </c>
      <c r="AN747" s="117">
        <v>233</v>
      </c>
      <c r="AO747" s="82">
        <f>IFERROR(AN747/AJ736,"-")</f>
        <v>2.00051515411694E-2</v>
      </c>
      <c r="AP747" s="120">
        <f t="shared" si="477"/>
        <v>383203.86266094423</v>
      </c>
      <c r="AQ747" s="83">
        <f t="shared" si="495"/>
        <v>1.9071785217320128E-2</v>
      </c>
      <c r="AR747" s="197"/>
      <c r="AS747" s="172"/>
      <c r="AT747" s="172"/>
      <c r="AU747" s="37" t="s">
        <v>87</v>
      </c>
      <c r="AV747" s="117">
        <v>131497729</v>
      </c>
      <c r="AW747" s="82">
        <f>IFERROR(AV747/AS736,"-")</f>
        <v>1.9018847762100242E-2</v>
      </c>
      <c r="AX747" s="117">
        <v>279</v>
      </c>
      <c r="AY747" s="82">
        <f>IFERROR(AX747/AT736,"-")</f>
        <v>3.9445779725717514E-2</v>
      </c>
      <c r="AZ747" s="120">
        <f t="shared" si="478"/>
        <v>471318.02508960571</v>
      </c>
      <c r="BA747" s="83">
        <f t="shared" si="496"/>
        <v>3.764674133045473E-2</v>
      </c>
      <c r="BB747" s="197"/>
      <c r="BC747" s="172"/>
      <c r="BD747" s="172"/>
      <c r="BE747" s="37" t="s">
        <v>87</v>
      </c>
      <c r="BF747" s="117">
        <v>109604097</v>
      </c>
      <c r="BG747" s="82">
        <f>IFERROR(BF747/BC736,"-")</f>
        <v>3.3983218244444016E-2</v>
      </c>
      <c r="BH747" s="117">
        <v>249</v>
      </c>
      <c r="BI747" s="82">
        <f>IFERROR(BH747/BD736,"-")</f>
        <v>8.1505728314238954E-2</v>
      </c>
      <c r="BJ747" s="120">
        <f t="shared" si="479"/>
        <v>440177.09638554219</v>
      </c>
      <c r="BK747" s="83">
        <f t="shared" si="497"/>
        <v>7.7042079207920791E-2</v>
      </c>
      <c r="BL747" s="197"/>
      <c r="BM747" s="172"/>
      <c r="BN747" s="172"/>
      <c r="BO747" s="37" t="s">
        <v>87</v>
      </c>
      <c r="BP747" s="117">
        <v>52699193</v>
      </c>
      <c r="BQ747" s="82">
        <f>IFERROR(BP747/BM736,"-")</f>
        <v>4.6593896024809622E-2</v>
      </c>
      <c r="BR747" s="117">
        <v>106</v>
      </c>
      <c r="BS747" s="82">
        <f>IFERROR(BR747/BN736,"-")</f>
        <v>0.10066476733143399</v>
      </c>
      <c r="BT747" s="120">
        <f t="shared" si="480"/>
        <v>497162.19811320753</v>
      </c>
      <c r="BU747" s="83">
        <f t="shared" si="498"/>
        <v>9.2819614711033269E-2</v>
      </c>
      <c r="BV747" s="197"/>
      <c r="BW747" s="172"/>
      <c r="BX747" s="172"/>
      <c r="BY747" s="37" t="s">
        <v>87</v>
      </c>
      <c r="BZ747" s="117">
        <f t="shared" si="490"/>
        <v>438053243</v>
      </c>
      <c r="CA747" s="82">
        <f>IFERROR(BZ747/BW736,"-")</f>
        <v>1.341481178883242E-2</v>
      </c>
      <c r="CB747" s="117">
        <f t="shared" si="491"/>
        <v>1029</v>
      </c>
      <c r="CC747" s="82">
        <f>IFERROR(CB747/BX736,"-")</f>
        <v>2.6392059298776579E-2</v>
      </c>
      <c r="CD747" s="120">
        <f t="shared" si="481"/>
        <v>425707.71914480079</v>
      </c>
      <c r="CE747" s="83">
        <f t="shared" si="499"/>
        <v>2.4939408628211344E-2</v>
      </c>
    </row>
    <row r="748" spans="2:83" s="31" customFormat="1" ht="13.15" customHeight="1">
      <c r="B748" s="216"/>
      <c r="C748" s="175"/>
      <c r="D748" s="197"/>
      <c r="E748" s="172"/>
      <c r="F748" s="172"/>
      <c r="G748" s="37" t="s">
        <v>89</v>
      </c>
      <c r="H748" s="117">
        <v>2099212</v>
      </c>
      <c r="I748" s="82">
        <f>IFERROR(H748/E736,"-")</f>
        <v>1.7478141416106024E-2</v>
      </c>
      <c r="J748" s="117">
        <v>7</v>
      </c>
      <c r="K748" s="82">
        <f>IFERROR(J748/F736,"-")</f>
        <v>0.13461538461538461</v>
      </c>
      <c r="L748" s="120">
        <f t="shared" si="474"/>
        <v>299887.42857142858</v>
      </c>
      <c r="M748" s="83">
        <f t="shared" si="492"/>
        <v>0.13207547169811321</v>
      </c>
      <c r="N748" s="197"/>
      <c r="O748" s="172"/>
      <c r="P748" s="172"/>
      <c r="Q748" s="37" t="s">
        <v>89</v>
      </c>
      <c r="R748" s="117">
        <v>1078323</v>
      </c>
      <c r="S748" s="82">
        <f>IFERROR(R748/O736,"-")</f>
        <v>5.2468836496861451E-3</v>
      </c>
      <c r="T748" s="117">
        <v>25</v>
      </c>
      <c r="U748" s="82">
        <f>IFERROR(T748/P736,"-")</f>
        <v>0.21739130434782608</v>
      </c>
      <c r="V748" s="120">
        <f t="shared" si="475"/>
        <v>43132.92</v>
      </c>
      <c r="W748" s="83">
        <f t="shared" si="493"/>
        <v>0.21008403361344538</v>
      </c>
      <c r="X748" s="197"/>
      <c r="Y748" s="172"/>
      <c r="Z748" s="172"/>
      <c r="AA748" s="37" t="s">
        <v>89</v>
      </c>
      <c r="AB748" s="117">
        <v>87117674</v>
      </c>
      <c r="AC748" s="82">
        <f>IFERROR(AB748/Y736,"-")</f>
        <v>7.8243184241907782E-3</v>
      </c>
      <c r="AD748" s="117">
        <v>1645</v>
      </c>
      <c r="AE748" s="82">
        <f>IFERROR(AD748/Z736,"-")</f>
        <v>0.1028510691509316</v>
      </c>
      <c r="AF748" s="120">
        <f t="shared" si="476"/>
        <v>52959.072340425533</v>
      </c>
      <c r="AG748" s="83">
        <f t="shared" si="494"/>
        <v>9.6277654219829104E-2</v>
      </c>
      <c r="AH748" s="197"/>
      <c r="AI748" s="172"/>
      <c r="AJ748" s="172"/>
      <c r="AK748" s="37" t="s">
        <v>89</v>
      </c>
      <c r="AL748" s="117">
        <v>105608231</v>
      </c>
      <c r="AM748" s="82">
        <f>IFERROR(AL748/AI736,"-")</f>
        <v>1.0641424891495499E-2</v>
      </c>
      <c r="AN748" s="117">
        <v>1503</v>
      </c>
      <c r="AO748" s="82">
        <f>IFERROR(AN748/AJ736,"-")</f>
        <v>0.12904610629346613</v>
      </c>
      <c r="AP748" s="120">
        <f t="shared" si="477"/>
        <v>70264.957418496342</v>
      </c>
      <c r="AQ748" s="83">
        <f t="shared" si="495"/>
        <v>0.12302529262503069</v>
      </c>
      <c r="AR748" s="197"/>
      <c r="AS748" s="172"/>
      <c r="AT748" s="172"/>
      <c r="AU748" s="37" t="s">
        <v>89</v>
      </c>
      <c r="AV748" s="117">
        <v>82736659</v>
      </c>
      <c r="AW748" s="82">
        <f>IFERROR(AV748/AS736,"-")</f>
        <v>1.196641138848718E-2</v>
      </c>
      <c r="AX748" s="117">
        <v>1038</v>
      </c>
      <c r="AY748" s="82">
        <f>IFERROR(AX748/AT736,"-")</f>
        <v>0.14675526650643292</v>
      </c>
      <c r="AZ748" s="120">
        <f t="shared" si="478"/>
        <v>79707.763969171487</v>
      </c>
      <c r="BA748" s="83">
        <f t="shared" si="496"/>
        <v>0.1400620698961004</v>
      </c>
      <c r="BB748" s="197"/>
      <c r="BC748" s="172"/>
      <c r="BD748" s="172"/>
      <c r="BE748" s="37" t="s">
        <v>89</v>
      </c>
      <c r="BF748" s="117">
        <v>48931206</v>
      </c>
      <c r="BG748" s="82">
        <f>IFERROR(BF748/BC736,"-")</f>
        <v>1.5171329338736748E-2</v>
      </c>
      <c r="BH748" s="117">
        <v>494</v>
      </c>
      <c r="BI748" s="82">
        <f>IFERROR(BH748/BD736,"-")</f>
        <v>0.16170212765957448</v>
      </c>
      <c r="BJ748" s="120">
        <f t="shared" si="479"/>
        <v>99051.024291497975</v>
      </c>
      <c r="BK748" s="83">
        <f t="shared" si="497"/>
        <v>0.15284653465346534</v>
      </c>
      <c r="BL748" s="197"/>
      <c r="BM748" s="172"/>
      <c r="BN748" s="172"/>
      <c r="BO748" s="37" t="s">
        <v>89</v>
      </c>
      <c r="BP748" s="117">
        <v>16680147</v>
      </c>
      <c r="BQ748" s="82">
        <f>IFERROR(BP748/BM736,"-")</f>
        <v>1.4747721753472394E-2</v>
      </c>
      <c r="BR748" s="117">
        <v>143</v>
      </c>
      <c r="BS748" s="82">
        <f>IFERROR(BR748/BN736,"-")</f>
        <v>0.13580246913580246</v>
      </c>
      <c r="BT748" s="120">
        <f t="shared" si="480"/>
        <v>116644.38461538461</v>
      </c>
      <c r="BU748" s="83">
        <f t="shared" si="498"/>
        <v>0.12521891418563924</v>
      </c>
      <c r="BV748" s="197"/>
      <c r="BW748" s="172"/>
      <c r="BX748" s="172"/>
      <c r="BY748" s="37" t="s">
        <v>89</v>
      </c>
      <c r="BZ748" s="117">
        <f t="shared" si="490"/>
        <v>344251452</v>
      </c>
      <c r="CA748" s="82">
        <f>IFERROR(BZ748/BW736,"-")</f>
        <v>1.0542253733782489E-2</v>
      </c>
      <c r="CB748" s="117">
        <f t="shared" si="491"/>
        <v>4855</v>
      </c>
      <c r="CC748" s="82">
        <f>IFERROR(CB748/BX736,"-")</f>
        <v>0.12452230116186616</v>
      </c>
      <c r="CD748" s="120">
        <f t="shared" si="481"/>
        <v>70906.581256436664</v>
      </c>
      <c r="CE748" s="83">
        <f t="shared" si="499"/>
        <v>0.11766844401357247</v>
      </c>
    </row>
    <row r="749" spans="2:83" s="31" customFormat="1" ht="13.15" customHeight="1">
      <c r="B749" s="216"/>
      <c r="C749" s="175"/>
      <c r="D749" s="197"/>
      <c r="E749" s="172"/>
      <c r="F749" s="172"/>
      <c r="G749" s="37" t="s">
        <v>91</v>
      </c>
      <c r="H749" s="117">
        <v>5219</v>
      </c>
      <c r="I749" s="82">
        <f>IFERROR(H749/E736,"-")</f>
        <v>4.3453648345501715E-5</v>
      </c>
      <c r="J749" s="117">
        <v>1</v>
      </c>
      <c r="K749" s="82">
        <f>IFERROR(J749/F736,"-")</f>
        <v>1.9230769230769232E-2</v>
      </c>
      <c r="L749" s="120">
        <f t="shared" si="474"/>
        <v>5219</v>
      </c>
      <c r="M749" s="83">
        <f t="shared" si="492"/>
        <v>1.8867924528301886E-2</v>
      </c>
      <c r="N749" s="197"/>
      <c r="O749" s="172"/>
      <c r="P749" s="172"/>
      <c r="Q749" s="37" t="s">
        <v>91</v>
      </c>
      <c r="R749" s="117">
        <v>1913886</v>
      </c>
      <c r="S749" s="82">
        <f>IFERROR(R749/O736,"-")</f>
        <v>9.3125502848063306E-3</v>
      </c>
      <c r="T749" s="117">
        <v>11</v>
      </c>
      <c r="U749" s="82">
        <f>IFERROR(T749/P736,"-")</f>
        <v>9.5652173913043481E-2</v>
      </c>
      <c r="V749" s="120">
        <f t="shared" si="475"/>
        <v>173989.63636363635</v>
      </c>
      <c r="W749" s="83">
        <f t="shared" si="493"/>
        <v>9.2436974789915971E-2</v>
      </c>
      <c r="X749" s="197"/>
      <c r="Y749" s="172"/>
      <c r="Z749" s="172"/>
      <c r="AA749" s="37" t="s">
        <v>91</v>
      </c>
      <c r="AB749" s="117">
        <v>186978067</v>
      </c>
      <c r="AC749" s="82">
        <f>IFERROR(AB749/Y736,"-")</f>
        <v>1.6793101415307276E-2</v>
      </c>
      <c r="AD749" s="117">
        <v>1134</v>
      </c>
      <c r="AE749" s="82">
        <f>IFERROR(AD749/Z736,"-")</f>
        <v>7.0901588095535831E-2</v>
      </c>
      <c r="AF749" s="120">
        <f t="shared" si="476"/>
        <v>164883.65696649029</v>
      </c>
      <c r="AG749" s="83">
        <f t="shared" si="494"/>
        <v>6.6370127589839636E-2</v>
      </c>
      <c r="AH749" s="197"/>
      <c r="AI749" s="172"/>
      <c r="AJ749" s="172"/>
      <c r="AK749" s="37" t="s">
        <v>91</v>
      </c>
      <c r="AL749" s="117">
        <v>275812333</v>
      </c>
      <c r="AM749" s="82">
        <f>IFERROR(AL749/AI736,"-")</f>
        <v>2.7791737424023754E-2</v>
      </c>
      <c r="AN749" s="117">
        <v>1666</v>
      </c>
      <c r="AO749" s="82">
        <f>IFERROR(AN749/AJ736,"-")</f>
        <v>0.14304112647033571</v>
      </c>
      <c r="AP749" s="120">
        <f t="shared" si="477"/>
        <v>165553.6212484994</v>
      </c>
      <c r="AQ749" s="83">
        <f t="shared" si="495"/>
        <v>0.13636735696161087</v>
      </c>
      <c r="AR749" s="197"/>
      <c r="AS749" s="172"/>
      <c r="AT749" s="172"/>
      <c r="AU749" s="37" t="s">
        <v>91</v>
      </c>
      <c r="AV749" s="117">
        <v>301179736</v>
      </c>
      <c r="AW749" s="82">
        <f>IFERROR(AV749/AS736,"-")</f>
        <v>4.3560383830001666E-2</v>
      </c>
      <c r="AX749" s="117">
        <v>1768</v>
      </c>
      <c r="AY749" s="82">
        <f>IFERROR(AX749/AT736,"-")</f>
        <v>0.2499646543192422</v>
      </c>
      <c r="AZ749" s="120">
        <f t="shared" si="478"/>
        <v>170350.5294117647</v>
      </c>
      <c r="BA749" s="83">
        <f t="shared" si="496"/>
        <v>0.23856429631628659</v>
      </c>
      <c r="BB749" s="197"/>
      <c r="BC749" s="172"/>
      <c r="BD749" s="172"/>
      <c r="BE749" s="37" t="s">
        <v>91</v>
      </c>
      <c r="BF749" s="117">
        <v>163008629</v>
      </c>
      <c r="BG749" s="82">
        <f>IFERROR(BF749/BC736,"-")</f>
        <v>5.0541521408954314E-2</v>
      </c>
      <c r="BH749" s="117">
        <v>1009</v>
      </c>
      <c r="BI749" s="82">
        <f>IFERROR(BH749/BD736,"-")</f>
        <v>0.33027823240589199</v>
      </c>
      <c r="BJ749" s="120">
        <f t="shared" si="479"/>
        <v>161554.63726461845</v>
      </c>
      <c r="BK749" s="83">
        <f t="shared" si="497"/>
        <v>0.31219059405940597</v>
      </c>
      <c r="BL749" s="197"/>
      <c r="BM749" s="172"/>
      <c r="BN749" s="172"/>
      <c r="BO749" s="37" t="s">
        <v>91</v>
      </c>
      <c r="BP749" s="117">
        <v>53831878</v>
      </c>
      <c r="BQ749" s="82">
        <f>IFERROR(BP749/BM736,"-")</f>
        <v>4.759535741566738E-2</v>
      </c>
      <c r="BR749" s="117">
        <v>367</v>
      </c>
      <c r="BS749" s="82">
        <f>IFERROR(BR749/BN736,"-")</f>
        <v>0.34852801519468185</v>
      </c>
      <c r="BT749" s="120">
        <f t="shared" si="480"/>
        <v>146680.86648501363</v>
      </c>
      <c r="BU749" s="83">
        <f t="shared" si="498"/>
        <v>0.3213660245183888</v>
      </c>
      <c r="BV749" s="197"/>
      <c r="BW749" s="172"/>
      <c r="BX749" s="172"/>
      <c r="BY749" s="37" t="s">
        <v>91</v>
      </c>
      <c r="BZ749" s="117">
        <f t="shared" si="490"/>
        <v>982729748</v>
      </c>
      <c r="CA749" s="82">
        <f>IFERROR(BZ749/BW736,"-")</f>
        <v>3.0094822534407567E-2</v>
      </c>
      <c r="CB749" s="117">
        <f t="shared" si="491"/>
        <v>5956</v>
      </c>
      <c r="CC749" s="82">
        <f>IFERROR(CB749/BX736,"-")</f>
        <v>0.15276103516376413</v>
      </c>
      <c r="CD749" s="120">
        <f t="shared" si="481"/>
        <v>164998.27871054399</v>
      </c>
      <c r="CE749" s="83">
        <f t="shared" si="499"/>
        <v>0.14435288414929714</v>
      </c>
    </row>
    <row r="750" spans="2:83" s="31" customFormat="1" ht="13.15" customHeight="1">
      <c r="B750" s="216"/>
      <c r="C750" s="175"/>
      <c r="D750" s="197"/>
      <c r="E750" s="172"/>
      <c r="F750" s="172"/>
      <c r="G750" s="37" t="s">
        <v>95</v>
      </c>
      <c r="H750" s="117">
        <v>360986</v>
      </c>
      <c r="I750" s="82">
        <f>IFERROR(H750/E736,"-")</f>
        <v>3.0055870284823303E-3</v>
      </c>
      <c r="J750" s="117">
        <v>4</v>
      </c>
      <c r="K750" s="82">
        <f>IFERROR(J750/F736,"-")</f>
        <v>7.6923076923076927E-2</v>
      </c>
      <c r="L750" s="120">
        <f t="shared" si="474"/>
        <v>90246.5</v>
      </c>
      <c r="M750" s="83">
        <f t="shared" si="492"/>
        <v>7.5471698113207544E-2</v>
      </c>
      <c r="N750" s="197"/>
      <c r="O750" s="172"/>
      <c r="P750" s="172"/>
      <c r="Q750" s="37" t="s">
        <v>95</v>
      </c>
      <c r="R750" s="117">
        <v>1603976</v>
      </c>
      <c r="S750" s="82">
        <f>IFERROR(R750/O736,"-")</f>
        <v>7.8045960708331211E-3</v>
      </c>
      <c r="T750" s="117">
        <v>12</v>
      </c>
      <c r="U750" s="82">
        <f>IFERROR(T750/P736,"-")</f>
        <v>0.10434782608695652</v>
      </c>
      <c r="V750" s="120">
        <f t="shared" si="475"/>
        <v>133664.66666666666</v>
      </c>
      <c r="W750" s="83">
        <f t="shared" si="493"/>
        <v>0.10084033613445378</v>
      </c>
      <c r="X750" s="197"/>
      <c r="Y750" s="172"/>
      <c r="Z750" s="172"/>
      <c r="AA750" s="37" t="s">
        <v>95</v>
      </c>
      <c r="AB750" s="117">
        <v>54994430</v>
      </c>
      <c r="AC750" s="82">
        <f>IFERROR(AB750/Y736,"-")</f>
        <v>4.9392265899669231E-3</v>
      </c>
      <c r="AD750" s="117">
        <v>789</v>
      </c>
      <c r="AE750" s="82">
        <f>IFERROR(AD750/Z736,"-")</f>
        <v>4.9330999124671752E-2</v>
      </c>
      <c r="AF750" s="120">
        <f t="shared" si="476"/>
        <v>69701.432192648921</v>
      </c>
      <c r="AG750" s="83">
        <f t="shared" si="494"/>
        <v>4.6178157555893717E-2</v>
      </c>
      <c r="AH750" s="197"/>
      <c r="AI750" s="172"/>
      <c r="AJ750" s="172"/>
      <c r="AK750" s="37" t="s">
        <v>95</v>
      </c>
      <c r="AL750" s="117">
        <v>38088807</v>
      </c>
      <c r="AM750" s="82">
        <f>IFERROR(AL750/AI736,"-")</f>
        <v>3.8379506508083448E-3</v>
      </c>
      <c r="AN750" s="117">
        <v>770</v>
      </c>
      <c r="AO750" s="82">
        <f>IFERROR(AN750/AJ736,"-")</f>
        <v>6.6111445007298014E-2</v>
      </c>
      <c r="AP750" s="120">
        <f t="shared" si="477"/>
        <v>49465.983116883115</v>
      </c>
      <c r="AQ750" s="83">
        <f t="shared" si="495"/>
        <v>6.3026929688139471E-2</v>
      </c>
      <c r="AR750" s="197"/>
      <c r="AS750" s="172"/>
      <c r="AT750" s="172"/>
      <c r="AU750" s="37" t="s">
        <v>95</v>
      </c>
      <c r="AV750" s="117">
        <v>23047660</v>
      </c>
      <c r="AW750" s="82">
        <f>IFERROR(AV750/AS736,"-")</f>
        <v>3.3334411183074289E-3</v>
      </c>
      <c r="AX750" s="117">
        <v>466</v>
      </c>
      <c r="AY750" s="82">
        <f>IFERROR(AX750/AT736,"-")</f>
        <v>6.5884348932560441E-2</v>
      </c>
      <c r="AZ750" s="120">
        <f t="shared" si="478"/>
        <v>49458.49785407725</v>
      </c>
      <c r="BA750" s="83">
        <f t="shared" si="496"/>
        <v>6.2879503440831194E-2</v>
      </c>
      <c r="BB750" s="197"/>
      <c r="BC750" s="172"/>
      <c r="BD750" s="172"/>
      <c r="BE750" s="37" t="s">
        <v>95</v>
      </c>
      <c r="BF750" s="117">
        <v>11202946</v>
      </c>
      <c r="BG750" s="82">
        <f>IFERROR(BF750/BC736,"-")</f>
        <v>3.4735212398011098E-3</v>
      </c>
      <c r="BH750" s="117">
        <v>200</v>
      </c>
      <c r="BI750" s="82">
        <f>IFERROR(BH750/BD736,"-")</f>
        <v>6.5466448445171854E-2</v>
      </c>
      <c r="BJ750" s="120">
        <f t="shared" si="479"/>
        <v>56014.73</v>
      </c>
      <c r="BK750" s="83">
        <f t="shared" si="497"/>
        <v>6.1881188118811881E-2</v>
      </c>
      <c r="BL750" s="197"/>
      <c r="BM750" s="172"/>
      <c r="BN750" s="172"/>
      <c r="BO750" s="37" t="s">
        <v>95</v>
      </c>
      <c r="BP750" s="117">
        <v>1355664</v>
      </c>
      <c r="BQ750" s="82">
        <f>IFERROR(BP750/BM736,"-")</f>
        <v>1.1986078697747329E-3</v>
      </c>
      <c r="BR750" s="117">
        <v>50</v>
      </c>
      <c r="BS750" s="82">
        <f>IFERROR(BR750/BN736,"-")</f>
        <v>4.7483380816714153E-2</v>
      </c>
      <c r="BT750" s="120">
        <f t="shared" si="480"/>
        <v>27113.279999999999</v>
      </c>
      <c r="BU750" s="83">
        <f t="shared" si="498"/>
        <v>4.3782837127845885E-2</v>
      </c>
      <c r="BV750" s="197"/>
      <c r="BW750" s="172"/>
      <c r="BX750" s="172"/>
      <c r="BY750" s="37" t="s">
        <v>95</v>
      </c>
      <c r="BZ750" s="117">
        <f t="shared" si="490"/>
        <v>130654469</v>
      </c>
      <c r="CA750" s="82">
        <f>IFERROR(BZ750/BW736,"-")</f>
        <v>4.0011234684657728E-3</v>
      </c>
      <c r="CB750" s="117">
        <f t="shared" si="491"/>
        <v>2291</v>
      </c>
      <c r="CC750" s="82">
        <f>IFERROR(CB750/BX736,"-")</f>
        <v>5.8760163122932106E-2</v>
      </c>
      <c r="CD750" s="120">
        <f t="shared" si="481"/>
        <v>57029.449585333918</v>
      </c>
      <c r="CE750" s="83">
        <f t="shared" si="499"/>
        <v>5.5525933107125544E-2</v>
      </c>
    </row>
    <row r="751" spans="2:83" s="31" customFormat="1" ht="13.15" customHeight="1">
      <c r="B751" s="216"/>
      <c r="C751" s="175"/>
      <c r="D751" s="197"/>
      <c r="E751" s="172"/>
      <c r="F751" s="172"/>
      <c r="G751" s="38" t="s">
        <v>93</v>
      </c>
      <c r="H751" s="118">
        <v>93566</v>
      </c>
      <c r="I751" s="84">
        <f>IFERROR(H751/E736,"-")</f>
        <v>7.7903507589484832E-4</v>
      </c>
      <c r="J751" s="118">
        <v>8</v>
      </c>
      <c r="K751" s="84">
        <f>IFERROR(J751/F736,"-")</f>
        <v>0.15384615384615385</v>
      </c>
      <c r="L751" s="121">
        <f t="shared" si="474"/>
        <v>11695.75</v>
      </c>
      <c r="M751" s="87">
        <f t="shared" si="492"/>
        <v>0.15094339622641509</v>
      </c>
      <c r="N751" s="197"/>
      <c r="O751" s="172"/>
      <c r="P751" s="172"/>
      <c r="Q751" s="38" t="s">
        <v>93</v>
      </c>
      <c r="R751" s="118">
        <v>596593</v>
      </c>
      <c r="S751" s="84">
        <f>IFERROR(R751/O736,"-")</f>
        <v>2.9028909308409503E-3</v>
      </c>
      <c r="T751" s="118">
        <v>19</v>
      </c>
      <c r="U751" s="84">
        <f>IFERROR(T751/P736,"-")</f>
        <v>0.16521739130434782</v>
      </c>
      <c r="V751" s="121">
        <f t="shared" si="475"/>
        <v>31399.63157894737</v>
      </c>
      <c r="W751" s="87">
        <f t="shared" si="493"/>
        <v>0.15966386554621848</v>
      </c>
      <c r="X751" s="197"/>
      <c r="Y751" s="172"/>
      <c r="Z751" s="172"/>
      <c r="AA751" s="38" t="s">
        <v>93</v>
      </c>
      <c r="AB751" s="118">
        <v>27235450</v>
      </c>
      <c r="AC751" s="84">
        <f>IFERROR(AB751/Y736,"-")</f>
        <v>2.4461033386420157E-3</v>
      </c>
      <c r="AD751" s="118">
        <v>1099</v>
      </c>
      <c r="AE751" s="84">
        <f>IFERROR(AD751/Z736,"-")</f>
        <v>6.8713267475303236E-2</v>
      </c>
      <c r="AF751" s="121">
        <f t="shared" si="476"/>
        <v>24782.029117379436</v>
      </c>
      <c r="AG751" s="87">
        <f t="shared" si="494"/>
        <v>6.4321666861758164E-2</v>
      </c>
      <c r="AH751" s="197"/>
      <c r="AI751" s="172"/>
      <c r="AJ751" s="172"/>
      <c r="AK751" s="38" t="s">
        <v>93</v>
      </c>
      <c r="AL751" s="118">
        <v>35371288</v>
      </c>
      <c r="AM751" s="84">
        <f>IFERROR(AL751/AI736,"-")</f>
        <v>3.5641246994039325E-3</v>
      </c>
      <c r="AN751" s="118">
        <v>1150</v>
      </c>
      <c r="AO751" s="84">
        <f>IFERROR(AN751/AJ736,"-")</f>
        <v>9.8737872413497033E-2</v>
      </c>
      <c r="AP751" s="121">
        <f t="shared" si="477"/>
        <v>30757.641739130435</v>
      </c>
      <c r="AQ751" s="87">
        <f t="shared" si="495"/>
        <v>9.4131128755013505E-2</v>
      </c>
      <c r="AR751" s="197"/>
      <c r="AS751" s="172"/>
      <c r="AT751" s="172"/>
      <c r="AU751" s="38" t="s">
        <v>93</v>
      </c>
      <c r="AV751" s="118">
        <v>30271099</v>
      </c>
      <c r="AW751" s="84">
        <f>IFERROR(AV751/AS736,"-")</f>
        <v>4.3781852952948326E-3</v>
      </c>
      <c r="AX751" s="118">
        <v>982</v>
      </c>
      <c r="AY751" s="84">
        <f>IFERROR(AX751/AT736,"-")</f>
        <v>0.13883783401668315</v>
      </c>
      <c r="AZ751" s="121">
        <f t="shared" si="478"/>
        <v>30825.966395112016</v>
      </c>
      <c r="BA751" s="87">
        <f t="shared" si="496"/>
        <v>0.13250573471866145</v>
      </c>
      <c r="BB751" s="197"/>
      <c r="BC751" s="172"/>
      <c r="BD751" s="172"/>
      <c r="BE751" s="38" t="s">
        <v>93</v>
      </c>
      <c r="BF751" s="118">
        <v>11434352</v>
      </c>
      <c r="BG751" s="84">
        <f>IFERROR(BF751/BC736,"-")</f>
        <v>3.5452696581204889E-3</v>
      </c>
      <c r="BH751" s="118">
        <v>544</v>
      </c>
      <c r="BI751" s="84">
        <f>IFERROR(BH751/BD736,"-")</f>
        <v>0.17806873977086743</v>
      </c>
      <c r="BJ751" s="121">
        <f t="shared" si="479"/>
        <v>21019.029411764706</v>
      </c>
      <c r="BK751" s="87">
        <f t="shared" si="497"/>
        <v>0.16831683168316833</v>
      </c>
      <c r="BL751" s="197"/>
      <c r="BM751" s="172"/>
      <c r="BN751" s="172"/>
      <c r="BO751" s="38" t="s">
        <v>93</v>
      </c>
      <c r="BP751" s="118">
        <v>7105897</v>
      </c>
      <c r="BQ751" s="84">
        <f>IFERROR(BP751/BM736,"-")</f>
        <v>6.2826659600082801E-3</v>
      </c>
      <c r="BR751" s="118">
        <v>178</v>
      </c>
      <c r="BS751" s="84">
        <f>IFERROR(BR751/BN736,"-")</f>
        <v>0.16904083570750236</v>
      </c>
      <c r="BT751" s="121">
        <f t="shared" si="480"/>
        <v>39920.769662921346</v>
      </c>
      <c r="BU751" s="87">
        <f t="shared" si="498"/>
        <v>0.15586690017513136</v>
      </c>
      <c r="BV751" s="197"/>
      <c r="BW751" s="172"/>
      <c r="BX751" s="172"/>
      <c r="BY751" s="38" t="s">
        <v>93</v>
      </c>
      <c r="BZ751" s="118">
        <f t="shared" si="490"/>
        <v>112108245</v>
      </c>
      <c r="CA751" s="84">
        <f>IFERROR(BZ751/BW736,"-")</f>
        <v>3.4331694392941937E-3</v>
      </c>
      <c r="CB751" s="118">
        <f t="shared" si="491"/>
        <v>3980</v>
      </c>
      <c r="CC751" s="84">
        <f>IFERROR(CB751/BX736,"-")</f>
        <v>0.10208007386698813</v>
      </c>
      <c r="CD751" s="121">
        <f t="shared" si="481"/>
        <v>28167.900753768845</v>
      </c>
      <c r="CE751" s="87">
        <f t="shared" si="499"/>
        <v>9.6461463887542412E-2</v>
      </c>
    </row>
    <row r="752" spans="2:83" s="31" customFormat="1" ht="13.15" customHeight="1">
      <c r="B752" s="216"/>
      <c r="C752" s="176"/>
      <c r="D752" s="198"/>
      <c r="E752" s="173"/>
      <c r="F752" s="173"/>
      <c r="G752" s="39" t="s">
        <v>100</v>
      </c>
      <c r="H752" s="114">
        <f>SUM(H736:H751)</f>
        <v>11553409</v>
      </c>
      <c r="I752" s="84">
        <f>IFERROR(H752/E736,"-")</f>
        <v>9.619424638393459E-2</v>
      </c>
      <c r="J752" s="118">
        <v>41</v>
      </c>
      <c r="K752" s="84">
        <f>IFERROR(J752/F736,"-")</f>
        <v>0.78846153846153844</v>
      </c>
      <c r="L752" s="121">
        <f t="shared" si="474"/>
        <v>281790.46341463417</v>
      </c>
      <c r="M752" s="88">
        <f t="shared" si="492"/>
        <v>0.77358490566037741</v>
      </c>
      <c r="N752" s="198"/>
      <c r="O752" s="173"/>
      <c r="P752" s="173"/>
      <c r="Q752" s="39" t="s">
        <v>100</v>
      </c>
      <c r="R752" s="114">
        <f>SUM(R736:R751)</f>
        <v>16671034</v>
      </c>
      <c r="S752" s="84">
        <f>IFERROR(R752/O736,"-")</f>
        <v>8.1117601792748378E-2</v>
      </c>
      <c r="T752" s="118">
        <v>92</v>
      </c>
      <c r="U752" s="84">
        <f>IFERROR(T752/P736,"-")</f>
        <v>0.8</v>
      </c>
      <c r="V752" s="121">
        <f t="shared" si="475"/>
        <v>181206.89130434784</v>
      </c>
      <c r="W752" s="88">
        <f t="shared" si="493"/>
        <v>0.77310924369747902</v>
      </c>
      <c r="X752" s="198"/>
      <c r="Y752" s="173"/>
      <c r="Z752" s="173"/>
      <c r="AA752" s="39" t="s">
        <v>100</v>
      </c>
      <c r="AB752" s="114">
        <f>SUM(AB736:AB751)</f>
        <v>1809825094</v>
      </c>
      <c r="AC752" s="84">
        <f>IFERROR(AB752/Y736,"-")</f>
        <v>0.16254621108854453</v>
      </c>
      <c r="AD752" s="118">
        <v>11261</v>
      </c>
      <c r="AE752" s="84">
        <f>IFERROR(AD752/Z736,"-")</f>
        <v>0.70407652869826187</v>
      </c>
      <c r="AF752" s="121">
        <f t="shared" si="476"/>
        <v>160716.19696296955</v>
      </c>
      <c r="AG752" s="88">
        <f t="shared" si="494"/>
        <v>0.65907760739786958</v>
      </c>
      <c r="AH752" s="198"/>
      <c r="AI752" s="173"/>
      <c r="AJ752" s="173"/>
      <c r="AK752" s="39" t="s">
        <v>100</v>
      </c>
      <c r="AL752" s="114">
        <f>SUM(AL736:AL751)</f>
        <v>2074357065</v>
      </c>
      <c r="AM752" s="84">
        <f>IFERROR(AL752/AI736,"-")</f>
        <v>0.20901888703486141</v>
      </c>
      <c r="AN752" s="118">
        <v>9384</v>
      </c>
      <c r="AO752" s="84">
        <f>IFERROR(AN752/AJ736,"-")</f>
        <v>0.8057010388941358</v>
      </c>
      <c r="AP752" s="121">
        <f t="shared" si="477"/>
        <v>221052.54315856777</v>
      </c>
      <c r="AQ752" s="88">
        <f t="shared" si="495"/>
        <v>0.76811001064091022</v>
      </c>
      <c r="AR752" s="198"/>
      <c r="AS752" s="173"/>
      <c r="AT752" s="173"/>
      <c r="AU752" s="39" t="s">
        <v>100</v>
      </c>
      <c r="AV752" s="114">
        <f>SUM(AV736:AV751)</f>
        <v>1673987985</v>
      </c>
      <c r="AW752" s="84">
        <f>IFERROR(AV752/AS736,"-")</f>
        <v>0.24211309871594772</v>
      </c>
      <c r="AX752" s="118">
        <v>6133</v>
      </c>
      <c r="AY752" s="84">
        <f>IFERROR(AX752/AT736,"-")</f>
        <v>0.86710024035062916</v>
      </c>
      <c r="AZ752" s="121">
        <f t="shared" si="478"/>
        <v>272947.65775313874</v>
      </c>
      <c r="BA752" s="88">
        <f t="shared" si="496"/>
        <v>0.82755363648630409</v>
      </c>
      <c r="BB752" s="198"/>
      <c r="BC752" s="173"/>
      <c r="BD752" s="173"/>
      <c r="BE752" s="39" t="s">
        <v>100</v>
      </c>
      <c r="BF752" s="114">
        <f>SUM(BF736:BF751)</f>
        <v>894162696</v>
      </c>
      <c r="BG752" s="84">
        <f>IFERROR(BF752/BC736,"-")</f>
        <v>0.27723896164400175</v>
      </c>
      <c r="BH752" s="118">
        <v>2706</v>
      </c>
      <c r="BI752" s="84">
        <f>IFERROR(BH752/BD736,"-")</f>
        <v>0.88576104746317508</v>
      </c>
      <c r="BJ752" s="121">
        <f t="shared" si="479"/>
        <v>330437.06430155213</v>
      </c>
      <c r="BK752" s="88">
        <f t="shared" si="497"/>
        <v>0.83725247524752477</v>
      </c>
      <c r="BL752" s="198"/>
      <c r="BM752" s="173"/>
      <c r="BN752" s="173"/>
      <c r="BO752" s="39" t="s">
        <v>100</v>
      </c>
      <c r="BP752" s="114">
        <f>SUM(BP736:BP751)</f>
        <v>325583992</v>
      </c>
      <c r="BQ752" s="84">
        <f>IFERROR(BP752/BM736,"-")</f>
        <v>0.28786449672180842</v>
      </c>
      <c r="BR752" s="118">
        <v>893</v>
      </c>
      <c r="BS752" s="84">
        <f>IFERROR(BR752/BN736,"-")</f>
        <v>0.84805318138651475</v>
      </c>
      <c r="BT752" s="121">
        <f t="shared" si="480"/>
        <v>364595.73572228441</v>
      </c>
      <c r="BU752" s="88">
        <f t="shared" si="498"/>
        <v>0.78196147110332748</v>
      </c>
      <c r="BV752" s="198"/>
      <c r="BW752" s="173"/>
      <c r="BX752" s="173"/>
      <c r="BY752" s="39" t="s">
        <v>100</v>
      </c>
      <c r="BZ752" s="114">
        <f t="shared" si="490"/>
        <v>6806141275</v>
      </c>
      <c r="CA752" s="84">
        <f>IFERROR(BZ752/BW736,"-")</f>
        <v>0.20842923930214782</v>
      </c>
      <c r="CB752" s="114">
        <f t="shared" si="491"/>
        <v>30510</v>
      </c>
      <c r="CC752" s="84">
        <f>IFERROR(CB752/BX736,"-")</f>
        <v>0.78252840544769042</v>
      </c>
      <c r="CD752" s="121">
        <f t="shared" si="481"/>
        <v>223079.03228449688</v>
      </c>
      <c r="CE752" s="88">
        <f t="shared" si="499"/>
        <v>0.73945710130877362</v>
      </c>
    </row>
    <row r="753" spans="2:83" s="31" customFormat="1" ht="13.15" customHeight="1">
      <c r="B753" s="216">
        <v>45</v>
      </c>
      <c r="C753" s="174" t="s">
        <v>47</v>
      </c>
      <c r="D753" s="196">
        <f>CI49</f>
        <v>97</v>
      </c>
      <c r="E753" s="171">
        <v>160017890</v>
      </c>
      <c r="F753" s="171">
        <v>93</v>
      </c>
      <c r="G753" s="35" t="s">
        <v>66</v>
      </c>
      <c r="H753" s="124">
        <v>1053512</v>
      </c>
      <c r="I753" s="80">
        <f>IFERROR(H753/E753,"-")</f>
        <v>6.5837138584941973E-3</v>
      </c>
      <c r="J753" s="124">
        <v>21</v>
      </c>
      <c r="K753" s="80">
        <f>IFERROR(J753/F753,"-")</f>
        <v>0.22580645161290322</v>
      </c>
      <c r="L753" s="119">
        <f t="shared" si="474"/>
        <v>50167.238095238092</v>
      </c>
      <c r="M753" s="81">
        <f t="shared" ref="M753:M769" si="500">IFERROR(J753/$CI$49,"-")</f>
        <v>0.21649484536082475</v>
      </c>
      <c r="N753" s="196">
        <f>CJ49</f>
        <v>181</v>
      </c>
      <c r="O753" s="171">
        <v>292116690</v>
      </c>
      <c r="P753" s="171">
        <v>170</v>
      </c>
      <c r="Q753" s="35" t="s">
        <v>66</v>
      </c>
      <c r="R753" s="124">
        <v>1765677</v>
      </c>
      <c r="S753" s="80">
        <f>IFERROR(R753/O753,"-")</f>
        <v>6.0444235486852875E-3</v>
      </c>
      <c r="T753" s="124">
        <v>43</v>
      </c>
      <c r="U753" s="80">
        <f>IFERROR(T753/P753,"-")</f>
        <v>0.25294117647058822</v>
      </c>
      <c r="V753" s="119">
        <f t="shared" si="475"/>
        <v>41062.255813953489</v>
      </c>
      <c r="W753" s="81">
        <f t="shared" ref="W753:W769" si="501">IFERROR(T753/$CJ$49,"-")</f>
        <v>0.23756906077348067</v>
      </c>
      <c r="X753" s="196">
        <f>CK49</f>
        <v>5549</v>
      </c>
      <c r="Y753" s="171">
        <v>3915447420</v>
      </c>
      <c r="Z753" s="171">
        <v>5180</v>
      </c>
      <c r="AA753" s="35" t="s">
        <v>66</v>
      </c>
      <c r="AB753" s="124">
        <v>91111423</v>
      </c>
      <c r="AC753" s="80">
        <f>IFERROR(AB753/Y753,"-")</f>
        <v>2.3269734777845642E-2</v>
      </c>
      <c r="AD753" s="124">
        <v>946</v>
      </c>
      <c r="AE753" s="80">
        <f>IFERROR(AD753/Z753,"-")</f>
        <v>0.18262548262548262</v>
      </c>
      <c r="AF753" s="119">
        <f t="shared" si="476"/>
        <v>96312.286469344603</v>
      </c>
      <c r="AG753" s="81">
        <f t="shared" ref="AG753:AG769" si="502">IFERROR(AD753/$CK$49,"-")</f>
        <v>0.170481167777978</v>
      </c>
      <c r="AH753" s="196">
        <f>CL49</f>
        <v>4270</v>
      </c>
      <c r="AI753" s="171">
        <v>3929894780</v>
      </c>
      <c r="AJ753" s="171">
        <v>4039</v>
      </c>
      <c r="AK753" s="35" t="s">
        <v>66</v>
      </c>
      <c r="AL753" s="124">
        <v>135474999</v>
      </c>
      <c r="AM753" s="80">
        <f>IFERROR(AL753/AI753,"-")</f>
        <v>3.4472932886004649E-2</v>
      </c>
      <c r="AN753" s="124">
        <v>940</v>
      </c>
      <c r="AO753" s="80">
        <f>IFERROR(AN753/AJ753,"-")</f>
        <v>0.23273087397870759</v>
      </c>
      <c r="AP753" s="119">
        <f t="shared" si="477"/>
        <v>144122.33936170212</v>
      </c>
      <c r="AQ753" s="81">
        <f t="shared" ref="AQ753:AQ769" si="503">IFERROR(AN753/$CL$49,"-")</f>
        <v>0.22014051522248243</v>
      </c>
      <c r="AR753" s="196">
        <f>CM49</f>
        <v>2697</v>
      </c>
      <c r="AS753" s="171">
        <v>2888094030</v>
      </c>
      <c r="AT753" s="171">
        <v>2514</v>
      </c>
      <c r="AU753" s="35" t="s">
        <v>66</v>
      </c>
      <c r="AV753" s="124">
        <v>99986092</v>
      </c>
      <c r="AW753" s="80">
        <f>IFERROR(AV753/AS753,"-")</f>
        <v>3.4620095800689706E-2</v>
      </c>
      <c r="AX753" s="124">
        <v>724</v>
      </c>
      <c r="AY753" s="80">
        <f>IFERROR(AX753/AT753,"-")</f>
        <v>0.28798727128082735</v>
      </c>
      <c r="AZ753" s="119">
        <f t="shared" si="478"/>
        <v>138102.33701657457</v>
      </c>
      <c r="BA753" s="81">
        <f t="shared" ref="BA753:BA769" si="504">IFERROR(AX753/$CM$49,"-")</f>
        <v>0.26844642195031515</v>
      </c>
      <c r="BB753" s="196">
        <f>CN49</f>
        <v>1268</v>
      </c>
      <c r="BC753" s="171">
        <v>1446240830</v>
      </c>
      <c r="BD753" s="171">
        <v>1149</v>
      </c>
      <c r="BE753" s="35" t="s">
        <v>66</v>
      </c>
      <c r="BF753" s="124">
        <v>84337623</v>
      </c>
      <c r="BG753" s="80">
        <f>IFERROR(BF753/BC753,"-")</f>
        <v>5.8315061537849128E-2</v>
      </c>
      <c r="BH753" s="124">
        <v>352</v>
      </c>
      <c r="BI753" s="80">
        <f>IFERROR(BH753/BD753,"-")</f>
        <v>0.30635335073977371</v>
      </c>
      <c r="BJ753" s="119">
        <f t="shared" si="479"/>
        <v>239595.51988636365</v>
      </c>
      <c r="BK753" s="81">
        <f t="shared" ref="BK753:BK769" si="505">IFERROR(BH753/$CN$49,"-")</f>
        <v>0.27760252365930599</v>
      </c>
      <c r="BL753" s="196">
        <f>CO49</f>
        <v>397</v>
      </c>
      <c r="BM753" s="171">
        <v>429055090</v>
      </c>
      <c r="BN753" s="171">
        <v>353</v>
      </c>
      <c r="BO753" s="35" t="s">
        <v>66</v>
      </c>
      <c r="BP753" s="124">
        <v>27943331</v>
      </c>
      <c r="BQ753" s="80">
        <f>IFERROR(BP753/BM753,"-")</f>
        <v>6.5127606340714891E-2</v>
      </c>
      <c r="BR753" s="124">
        <v>89</v>
      </c>
      <c r="BS753" s="80">
        <f>IFERROR(BR753/BN753,"-")</f>
        <v>0.25212464589235128</v>
      </c>
      <c r="BT753" s="119">
        <f t="shared" si="480"/>
        <v>313970.01123595505</v>
      </c>
      <c r="BU753" s="81">
        <f t="shared" ref="BU753:BU769" si="506">IFERROR(BR753/$CO$49,"-")</f>
        <v>0.22418136020151133</v>
      </c>
      <c r="BV753" s="196">
        <f>CP49</f>
        <v>14459</v>
      </c>
      <c r="BW753" s="171">
        <f>SUM(E753,O753,Y753,AI753,AS753,BC753,BM753)</f>
        <v>13060866730</v>
      </c>
      <c r="BX753" s="171">
        <f>SUM(F753,P753,Z753,AJ753,AT753,BD753,BN753)</f>
        <v>13498</v>
      </c>
      <c r="BY753" s="35" t="s">
        <v>66</v>
      </c>
      <c r="BZ753" s="124">
        <f t="shared" si="490"/>
        <v>441672657</v>
      </c>
      <c r="CA753" s="80">
        <f>IFERROR(BZ753/BW753,"-")</f>
        <v>3.3816489068486194E-2</v>
      </c>
      <c r="CB753" s="124">
        <f t="shared" si="491"/>
        <v>3115</v>
      </c>
      <c r="CC753" s="80">
        <f>IFERROR(CB753/BX753,"-")</f>
        <v>0.23077492961920285</v>
      </c>
      <c r="CD753" s="119">
        <f t="shared" si="481"/>
        <v>141788.97495987159</v>
      </c>
      <c r="CE753" s="81">
        <f t="shared" ref="CE753:CE769" si="507">IFERROR(CB753/$CP$49,"-")</f>
        <v>0.21543675219586417</v>
      </c>
    </row>
    <row r="754" spans="2:83" s="31" customFormat="1" ht="13.15" customHeight="1">
      <c r="B754" s="216"/>
      <c r="C754" s="175"/>
      <c r="D754" s="197"/>
      <c r="E754" s="172"/>
      <c r="F754" s="172"/>
      <c r="G754" s="36" t="s">
        <v>68</v>
      </c>
      <c r="H754" s="117">
        <v>731556</v>
      </c>
      <c r="I754" s="82">
        <f>IFERROR(H754/E753,"-")</f>
        <v>4.5717138252479141E-3</v>
      </c>
      <c r="J754" s="117">
        <v>28</v>
      </c>
      <c r="K754" s="82">
        <f>IFERROR(J754/F753,"-")</f>
        <v>0.30107526881720431</v>
      </c>
      <c r="L754" s="120">
        <f t="shared" si="474"/>
        <v>26127</v>
      </c>
      <c r="M754" s="83">
        <f t="shared" si="500"/>
        <v>0.28865979381443296</v>
      </c>
      <c r="N754" s="197"/>
      <c r="O754" s="172"/>
      <c r="P754" s="172"/>
      <c r="Q754" s="36" t="s">
        <v>68</v>
      </c>
      <c r="R754" s="117">
        <v>1595190</v>
      </c>
      <c r="S754" s="82">
        <f>IFERROR(R754/O753,"-")</f>
        <v>5.4607971903282895E-3</v>
      </c>
      <c r="T754" s="117">
        <v>55</v>
      </c>
      <c r="U754" s="82">
        <f>IFERROR(T754/P753,"-")</f>
        <v>0.3235294117647059</v>
      </c>
      <c r="V754" s="120">
        <f t="shared" si="475"/>
        <v>29003.454545454544</v>
      </c>
      <c r="W754" s="83">
        <f t="shared" si="501"/>
        <v>0.30386740331491713</v>
      </c>
      <c r="X754" s="197"/>
      <c r="Y754" s="172"/>
      <c r="Z754" s="172"/>
      <c r="AA754" s="36" t="s">
        <v>68</v>
      </c>
      <c r="AB754" s="117">
        <v>88000436</v>
      </c>
      <c r="AC754" s="82">
        <f>IFERROR(AB754/Y753,"-")</f>
        <v>2.2475192886129983E-2</v>
      </c>
      <c r="AD754" s="117">
        <v>1255</v>
      </c>
      <c r="AE754" s="82">
        <f>IFERROR(AD754/Z753,"-")</f>
        <v>0.24227799227799227</v>
      </c>
      <c r="AF754" s="120">
        <f t="shared" si="476"/>
        <v>70119.869322709157</v>
      </c>
      <c r="AG754" s="83">
        <f t="shared" si="502"/>
        <v>0.22616687691475942</v>
      </c>
      <c r="AH754" s="197"/>
      <c r="AI754" s="172"/>
      <c r="AJ754" s="172"/>
      <c r="AK754" s="36" t="s">
        <v>68</v>
      </c>
      <c r="AL754" s="117">
        <v>68944517</v>
      </c>
      <c r="AM754" s="82">
        <f>IFERROR(AL754/AI753,"-")</f>
        <v>1.7543603801015762E-2</v>
      </c>
      <c r="AN754" s="117">
        <v>1170</v>
      </c>
      <c r="AO754" s="82">
        <f>IFERROR(AN754/AJ753,"-")</f>
        <v>0.28967566229264669</v>
      </c>
      <c r="AP754" s="120">
        <f t="shared" si="477"/>
        <v>58926.937606837608</v>
      </c>
      <c r="AQ754" s="83">
        <f t="shared" si="503"/>
        <v>0.27400468384074944</v>
      </c>
      <c r="AR754" s="197"/>
      <c r="AS754" s="172"/>
      <c r="AT754" s="172"/>
      <c r="AU754" s="36" t="s">
        <v>68</v>
      </c>
      <c r="AV754" s="117">
        <v>40997015</v>
      </c>
      <c r="AW754" s="82">
        <f>IFERROR(AV754/AS753,"-")</f>
        <v>1.4195180134076175E-2</v>
      </c>
      <c r="AX754" s="117">
        <v>878</v>
      </c>
      <c r="AY754" s="82">
        <f>IFERROR(AX754/AT753,"-")</f>
        <v>0.34924423229912488</v>
      </c>
      <c r="AZ754" s="120">
        <f t="shared" si="478"/>
        <v>46693.638952164009</v>
      </c>
      <c r="BA754" s="83">
        <f t="shared" si="504"/>
        <v>0.32554690396737113</v>
      </c>
      <c r="BB754" s="197"/>
      <c r="BC754" s="172"/>
      <c r="BD754" s="172"/>
      <c r="BE754" s="36" t="s">
        <v>68</v>
      </c>
      <c r="BF754" s="117">
        <v>21855940</v>
      </c>
      <c r="BG754" s="82">
        <f>IFERROR(BF754/BC753,"-")</f>
        <v>1.5112241022817757E-2</v>
      </c>
      <c r="BH754" s="117">
        <v>407</v>
      </c>
      <c r="BI754" s="82">
        <f>IFERROR(BH754/BD753,"-")</f>
        <v>0.35422106179286333</v>
      </c>
      <c r="BJ754" s="120">
        <f t="shared" si="479"/>
        <v>53700.098280098282</v>
      </c>
      <c r="BK754" s="83">
        <f t="shared" si="505"/>
        <v>0.32097791798107256</v>
      </c>
      <c r="BL754" s="197"/>
      <c r="BM754" s="172"/>
      <c r="BN754" s="172"/>
      <c r="BO754" s="36" t="s">
        <v>68</v>
      </c>
      <c r="BP754" s="117">
        <v>7217721</v>
      </c>
      <c r="BQ754" s="82">
        <f>IFERROR(BP754/BM753,"-")</f>
        <v>1.682236423299395E-2</v>
      </c>
      <c r="BR754" s="117">
        <v>116</v>
      </c>
      <c r="BS754" s="82">
        <f>IFERROR(BR754/BN753,"-")</f>
        <v>0.32861189801699719</v>
      </c>
      <c r="BT754" s="120">
        <f t="shared" si="480"/>
        <v>62221.732758620688</v>
      </c>
      <c r="BU754" s="83">
        <f t="shared" si="506"/>
        <v>0.29219143576826195</v>
      </c>
      <c r="BV754" s="197"/>
      <c r="BW754" s="172"/>
      <c r="BX754" s="172"/>
      <c r="BY754" s="36" t="s">
        <v>68</v>
      </c>
      <c r="BZ754" s="117">
        <f t="shared" si="490"/>
        <v>229342375</v>
      </c>
      <c r="CA754" s="82">
        <f>IFERROR(BZ754/BW753,"-")</f>
        <v>1.7559506558107264E-2</v>
      </c>
      <c r="CB754" s="117">
        <f t="shared" si="491"/>
        <v>3909</v>
      </c>
      <c r="CC754" s="82">
        <f>IFERROR(CB754/BX753,"-")</f>
        <v>0.28959845903096754</v>
      </c>
      <c r="CD754" s="120">
        <f t="shared" si="481"/>
        <v>58670.344077769252</v>
      </c>
      <c r="CE754" s="83">
        <f t="shared" si="507"/>
        <v>0.27035064665606195</v>
      </c>
    </row>
    <row r="755" spans="2:83" s="31" customFormat="1" ht="13.15" customHeight="1">
      <c r="B755" s="216"/>
      <c r="C755" s="175"/>
      <c r="D755" s="197"/>
      <c r="E755" s="172"/>
      <c r="F755" s="172"/>
      <c r="G755" s="37" t="s">
        <v>70</v>
      </c>
      <c r="H755" s="117">
        <v>357034</v>
      </c>
      <c r="I755" s="82">
        <f>IFERROR(H755/E753,"-")</f>
        <v>2.2312130224939222E-3</v>
      </c>
      <c r="J755" s="117">
        <v>17</v>
      </c>
      <c r="K755" s="82">
        <f>IFERROR(J755/F753,"-")</f>
        <v>0.18279569892473119</v>
      </c>
      <c r="L755" s="120">
        <f t="shared" si="474"/>
        <v>21002</v>
      </c>
      <c r="M755" s="83">
        <f t="shared" si="500"/>
        <v>0.17525773195876287</v>
      </c>
      <c r="N755" s="197"/>
      <c r="O755" s="172"/>
      <c r="P755" s="172"/>
      <c r="Q755" s="37" t="s">
        <v>70</v>
      </c>
      <c r="R755" s="117">
        <v>1020540</v>
      </c>
      <c r="S755" s="82">
        <f>IFERROR(R755/O753,"-")</f>
        <v>3.4936038745338378E-3</v>
      </c>
      <c r="T755" s="117">
        <v>31</v>
      </c>
      <c r="U755" s="82">
        <f>IFERROR(T755/P753,"-")</f>
        <v>0.18235294117647058</v>
      </c>
      <c r="V755" s="120">
        <f t="shared" si="475"/>
        <v>32920.645161290326</v>
      </c>
      <c r="W755" s="83">
        <f t="shared" si="501"/>
        <v>0.17127071823204421</v>
      </c>
      <c r="X755" s="197"/>
      <c r="Y755" s="172"/>
      <c r="Z755" s="172"/>
      <c r="AA755" s="37" t="s">
        <v>70</v>
      </c>
      <c r="AB755" s="117">
        <v>44252999</v>
      </c>
      <c r="AC755" s="82">
        <f>IFERROR(AB755/Y753,"-")</f>
        <v>1.1302156370165226E-2</v>
      </c>
      <c r="AD755" s="117">
        <v>1138</v>
      </c>
      <c r="AE755" s="82">
        <f>IFERROR(AD755/Z753,"-")</f>
        <v>0.21969111969111968</v>
      </c>
      <c r="AF755" s="120">
        <f t="shared" si="476"/>
        <v>38886.642355008786</v>
      </c>
      <c r="AG755" s="83">
        <f t="shared" si="502"/>
        <v>0.20508199675617228</v>
      </c>
      <c r="AH755" s="197"/>
      <c r="AI755" s="172"/>
      <c r="AJ755" s="172"/>
      <c r="AK755" s="37" t="s">
        <v>70</v>
      </c>
      <c r="AL755" s="117">
        <v>51961566</v>
      </c>
      <c r="AM755" s="82">
        <f>IFERROR(AL755/AI753,"-")</f>
        <v>1.3222126522176251E-2</v>
      </c>
      <c r="AN755" s="117">
        <v>1082</v>
      </c>
      <c r="AO755" s="82">
        <f>IFERROR(AN755/AJ753,"-")</f>
        <v>0.26788809111166129</v>
      </c>
      <c r="AP755" s="120">
        <f t="shared" si="477"/>
        <v>48023.628465804068</v>
      </c>
      <c r="AQ755" s="83">
        <f t="shared" si="503"/>
        <v>0.25339578454332551</v>
      </c>
      <c r="AR755" s="197"/>
      <c r="AS755" s="172"/>
      <c r="AT755" s="172"/>
      <c r="AU755" s="37" t="s">
        <v>70</v>
      </c>
      <c r="AV755" s="117">
        <v>35373072</v>
      </c>
      <c r="AW755" s="82">
        <f>IFERROR(AV755/AS753,"-")</f>
        <v>1.2247894851262859E-2</v>
      </c>
      <c r="AX755" s="117">
        <v>655</v>
      </c>
      <c r="AY755" s="82">
        <f>IFERROR(AX755/AT753,"-")</f>
        <v>0.26054097056483694</v>
      </c>
      <c r="AZ755" s="120">
        <f t="shared" si="478"/>
        <v>54004.690076335879</v>
      </c>
      <c r="BA755" s="83">
        <f t="shared" si="504"/>
        <v>0.242862439747868</v>
      </c>
      <c r="BB755" s="197"/>
      <c r="BC755" s="172"/>
      <c r="BD755" s="172"/>
      <c r="BE755" s="37" t="s">
        <v>70</v>
      </c>
      <c r="BF755" s="117">
        <v>21931203</v>
      </c>
      <c r="BG755" s="82">
        <f>IFERROR(BF755/BC753,"-")</f>
        <v>1.51642814564985E-2</v>
      </c>
      <c r="BH755" s="117">
        <v>305</v>
      </c>
      <c r="BI755" s="82">
        <f>IFERROR(BH755/BD753,"-")</f>
        <v>0.26544821583986072</v>
      </c>
      <c r="BJ755" s="120">
        <f t="shared" si="479"/>
        <v>71905.583606557382</v>
      </c>
      <c r="BK755" s="83">
        <f t="shared" si="505"/>
        <v>0.24053627760252366</v>
      </c>
      <c r="BL755" s="197"/>
      <c r="BM755" s="172"/>
      <c r="BN755" s="172"/>
      <c r="BO755" s="37" t="s">
        <v>70</v>
      </c>
      <c r="BP755" s="117">
        <v>4908203</v>
      </c>
      <c r="BQ755" s="82">
        <f>IFERROR(BP755/BM753,"-")</f>
        <v>1.1439563623403232E-2</v>
      </c>
      <c r="BR755" s="117">
        <v>58</v>
      </c>
      <c r="BS755" s="82">
        <f>IFERROR(BR755/BN753,"-")</f>
        <v>0.1643059490084986</v>
      </c>
      <c r="BT755" s="120">
        <f t="shared" si="480"/>
        <v>84624.18965517242</v>
      </c>
      <c r="BU755" s="83">
        <f t="shared" si="506"/>
        <v>0.14609571788413098</v>
      </c>
      <c r="BV755" s="197"/>
      <c r="BW755" s="172"/>
      <c r="BX755" s="172"/>
      <c r="BY755" s="37" t="s">
        <v>70</v>
      </c>
      <c r="BZ755" s="117">
        <f t="shared" si="490"/>
        <v>159804617</v>
      </c>
      <c r="CA755" s="82">
        <f>IFERROR(BZ755/BW753,"-")</f>
        <v>1.2235376128058846E-2</v>
      </c>
      <c r="CB755" s="117">
        <f t="shared" si="491"/>
        <v>3286</v>
      </c>
      <c r="CC755" s="82">
        <f>IFERROR(CB755/BX753,"-")</f>
        <v>0.243443473107127</v>
      </c>
      <c r="CD755" s="120">
        <f t="shared" si="481"/>
        <v>48631.958916615949</v>
      </c>
      <c r="CE755" s="83">
        <f t="shared" si="507"/>
        <v>0.22726329621688912</v>
      </c>
    </row>
    <row r="756" spans="2:83" s="31" customFormat="1" ht="13.15" customHeight="1">
      <c r="B756" s="216"/>
      <c r="C756" s="175"/>
      <c r="D756" s="197"/>
      <c r="E756" s="172"/>
      <c r="F756" s="172"/>
      <c r="G756" s="37" t="s">
        <v>72</v>
      </c>
      <c r="H756" s="117">
        <v>28361</v>
      </c>
      <c r="I756" s="82">
        <f>IFERROR(H756/E753,"-")</f>
        <v>1.7723643275136298E-4</v>
      </c>
      <c r="J756" s="117">
        <v>7</v>
      </c>
      <c r="K756" s="82">
        <f>IFERROR(J756/F753,"-")</f>
        <v>7.5268817204301078E-2</v>
      </c>
      <c r="L756" s="120">
        <f t="shared" si="474"/>
        <v>4051.5714285714284</v>
      </c>
      <c r="M756" s="83">
        <f t="shared" si="500"/>
        <v>7.2164948453608241E-2</v>
      </c>
      <c r="N756" s="197"/>
      <c r="O756" s="172"/>
      <c r="P756" s="172"/>
      <c r="Q756" s="37" t="s">
        <v>72</v>
      </c>
      <c r="R756" s="117">
        <v>147371</v>
      </c>
      <c r="S756" s="82">
        <f>IFERROR(R756/O753,"-")</f>
        <v>5.044935980891746E-4</v>
      </c>
      <c r="T756" s="117">
        <v>14</v>
      </c>
      <c r="U756" s="82">
        <f>IFERROR(T756/P753,"-")</f>
        <v>8.2352941176470587E-2</v>
      </c>
      <c r="V756" s="120">
        <f t="shared" si="475"/>
        <v>10526.5</v>
      </c>
      <c r="W756" s="83">
        <f t="shared" si="501"/>
        <v>7.7348066298342538E-2</v>
      </c>
      <c r="X756" s="197"/>
      <c r="Y756" s="172"/>
      <c r="Z756" s="172"/>
      <c r="AA756" s="37" t="s">
        <v>72</v>
      </c>
      <c r="AB756" s="117">
        <v>7295894</v>
      </c>
      <c r="AC756" s="82">
        <f>IFERROR(AB756/Y753,"-")</f>
        <v>1.8633615056947949E-3</v>
      </c>
      <c r="AD756" s="117">
        <v>164</v>
      </c>
      <c r="AE756" s="82">
        <f>IFERROR(AD756/Z753,"-")</f>
        <v>3.1660231660231658E-2</v>
      </c>
      <c r="AF756" s="120">
        <f t="shared" si="476"/>
        <v>44487.158536585368</v>
      </c>
      <c r="AG756" s="83">
        <f t="shared" si="502"/>
        <v>2.9554874752207604E-2</v>
      </c>
      <c r="AH756" s="197"/>
      <c r="AI756" s="172"/>
      <c r="AJ756" s="172"/>
      <c r="AK756" s="37" t="s">
        <v>72</v>
      </c>
      <c r="AL756" s="117">
        <v>12589186</v>
      </c>
      <c r="AM756" s="82">
        <f>IFERROR(AL756/AI753,"-")</f>
        <v>3.2034409837303581E-3</v>
      </c>
      <c r="AN756" s="117">
        <v>153</v>
      </c>
      <c r="AO756" s="82">
        <f>IFERROR(AN756/AJ753,"-")</f>
        <v>3.7880663530576876E-2</v>
      </c>
      <c r="AP756" s="120">
        <f t="shared" si="477"/>
        <v>82282.261437908499</v>
      </c>
      <c r="AQ756" s="83">
        <f t="shared" si="503"/>
        <v>3.5831381733021077E-2</v>
      </c>
      <c r="AR756" s="197"/>
      <c r="AS756" s="172"/>
      <c r="AT756" s="172"/>
      <c r="AU756" s="37" t="s">
        <v>72</v>
      </c>
      <c r="AV756" s="117">
        <v>2223359</v>
      </c>
      <c r="AW756" s="82">
        <f>IFERROR(AV756/AS753,"-")</f>
        <v>7.698360845959022E-4</v>
      </c>
      <c r="AX756" s="117">
        <v>90</v>
      </c>
      <c r="AY756" s="82">
        <f>IFERROR(AX756/AT753,"-")</f>
        <v>3.5799522673031027E-2</v>
      </c>
      <c r="AZ756" s="120">
        <f t="shared" si="478"/>
        <v>24703.988888888889</v>
      </c>
      <c r="BA756" s="83">
        <f t="shared" si="504"/>
        <v>3.3370411568409343E-2</v>
      </c>
      <c r="BB756" s="197"/>
      <c r="BC756" s="172"/>
      <c r="BD756" s="172"/>
      <c r="BE756" s="37" t="s">
        <v>72</v>
      </c>
      <c r="BF756" s="117">
        <v>1496364</v>
      </c>
      <c r="BG756" s="82">
        <f>IFERROR(BF756/BC753,"-")</f>
        <v>1.0346575542332047E-3</v>
      </c>
      <c r="BH756" s="117">
        <v>32</v>
      </c>
      <c r="BI756" s="82">
        <f>IFERROR(BH756/BD753,"-")</f>
        <v>2.7850304612706701E-2</v>
      </c>
      <c r="BJ756" s="120">
        <f t="shared" si="479"/>
        <v>46761.375</v>
      </c>
      <c r="BK756" s="83">
        <f t="shared" si="505"/>
        <v>2.5236593059936908E-2</v>
      </c>
      <c r="BL756" s="197"/>
      <c r="BM756" s="172"/>
      <c r="BN756" s="172"/>
      <c r="BO756" s="37" t="s">
        <v>72</v>
      </c>
      <c r="BP756" s="117">
        <v>211073</v>
      </c>
      <c r="BQ756" s="82">
        <f>IFERROR(BP756/BM753,"-")</f>
        <v>4.9194848148754046E-4</v>
      </c>
      <c r="BR756" s="117">
        <v>8</v>
      </c>
      <c r="BS756" s="82">
        <f>IFERROR(BR756/BN753,"-")</f>
        <v>2.2662889518413599E-2</v>
      </c>
      <c r="BT756" s="120">
        <f t="shared" si="480"/>
        <v>26384.125</v>
      </c>
      <c r="BU756" s="83">
        <f t="shared" si="506"/>
        <v>2.0151133501259445E-2</v>
      </c>
      <c r="BV756" s="197"/>
      <c r="BW756" s="172"/>
      <c r="BX756" s="172"/>
      <c r="BY756" s="37" t="s">
        <v>72</v>
      </c>
      <c r="BZ756" s="117">
        <f t="shared" si="490"/>
        <v>23991608</v>
      </c>
      <c r="CA756" s="82">
        <f>IFERROR(BZ756/BW753,"-")</f>
        <v>1.8369078022129088E-3</v>
      </c>
      <c r="CB756" s="117">
        <f t="shared" si="491"/>
        <v>468</v>
      </c>
      <c r="CC756" s="82">
        <f>IFERROR(CB756/BX753,"-")</f>
        <v>3.4671803230108163E-2</v>
      </c>
      <c r="CD756" s="120">
        <f t="shared" si="481"/>
        <v>51264.119658119656</v>
      </c>
      <c r="CE756" s="83">
        <f t="shared" si="507"/>
        <v>3.2367383636489382E-2</v>
      </c>
    </row>
    <row r="757" spans="2:83" s="31" customFormat="1" ht="13.15" customHeight="1">
      <c r="B757" s="216"/>
      <c r="C757" s="175"/>
      <c r="D757" s="197"/>
      <c r="E757" s="172"/>
      <c r="F757" s="172"/>
      <c r="G757" s="37" t="s">
        <v>74</v>
      </c>
      <c r="H757" s="117">
        <v>406142</v>
      </c>
      <c r="I757" s="82">
        <f>IFERROR(H757/E753,"-")</f>
        <v>2.538103708279118E-3</v>
      </c>
      <c r="J757" s="117">
        <v>20</v>
      </c>
      <c r="K757" s="82">
        <f>IFERROR(J757/F753,"-")</f>
        <v>0.21505376344086022</v>
      </c>
      <c r="L757" s="120">
        <f t="shared" si="474"/>
        <v>20307.099999999999</v>
      </c>
      <c r="M757" s="83">
        <f t="shared" si="500"/>
        <v>0.20618556701030927</v>
      </c>
      <c r="N757" s="197"/>
      <c r="O757" s="172"/>
      <c r="P757" s="172"/>
      <c r="Q757" s="37" t="s">
        <v>74</v>
      </c>
      <c r="R757" s="117">
        <v>2715361</v>
      </c>
      <c r="S757" s="82">
        <f>IFERROR(R757/O753,"-")</f>
        <v>9.2954668218375343E-3</v>
      </c>
      <c r="T757" s="117">
        <v>41</v>
      </c>
      <c r="U757" s="82">
        <f>IFERROR(T757/P753,"-")</f>
        <v>0.2411764705882353</v>
      </c>
      <c r="V757" s="120">
        <f t="shared" si="475"/>
        <v>66228.317073170736</v>
      </c>
      <c r="W757" s="83">
        <f t="shared" si="501"/>
        <v>0.22651933701657459</v>
      </c>
      <c r="X757" s="197"/>
      <c r="Y757" s="172"/>
      <c r="Z757" s="172"/>
      <c r="AA757" s="37" t="s">
        <v>74</v>
      </c>
      <c r="AB757" s="117">
        <v>77878638</v>
      </c>
      <c r="AC757" s="82">
        <f>IFERROR(AB757/Y753,"-")</f>
        <v>1.9890099303134047E-2</v>
      </c>
      <c r="AD757" s="117">
        <v>1309</v>
      </c>
      <c r="AE757" s="82">
        <f>IFERROR(AD757/Z753,"-")</f>
        <v>0.25270270270270268</v>
      </c>
      <c r="AF757" s="120">
        <f t="shared" si="476"/>
        <v>59494.757830404887</v>
      </c>
      <c r="AG757" s="83">
        <f t="shared" si="502"/>
        <v>0.23589836006487655</v>
      </c>
      <c r="AH757" s="197"/>
      <c r="AI757" s="172"/>
      <c r="AJ757" s="172"/>
      <c r="AK757" s="37" t="s">
        <v>74</v>
      </c>
      <c r="AL757" s="117">
        <v>85788549</v>
      </c>
      <c r="AM757" s="82">
        <f>IFERROR(AL757/AI753,"-")</f>
        <v>2.1829731787373706E-2</v>
      </c>
      <c r="AN757" s="117">
        <v>1298</v>
      </c>
      <c r="AO757" s="82">
        <f>IFERROR(AN757/AJ753,"-")</f>
        <v>0.32136667491953452</v>
      </c>
      <c r="AP757" s="120">
        <f t="shared" si="477"/>
        <v>66092.872881355928</v>
      </c>
      <c r="AQ757" s="83">
        <f t="shared" si="503"/>
        <v>0.30398126463700237</v>
      </c>
      <c r="AR757" s="197"/>
      <c r="AS757" s="172"/>
      <c r="AT757" s="172"/>
      <c r="AU757" s="37" t="s">
        <v>74</v>
      </c>
      <c r="AV757" s="117">
        <v>61893579</v>
      </c>
      <c r="AW757" s="82">
        <f>IFERROR(AV757/AS753,"-")</f>
        <v>2.1430596911694043E-2</v>
      </c>
      <c r="AX757" s="117">
        <v>785</v>
      </c>
      <c r="AY757" s="82">
        <f>IFERROR(AX757/AT753,"-")</f>
        <v>0.31225139220365949</v>
      </c>
      <c r="AZ757" s="120">
        <f t="shared" si="478"/>
        <v>78845.323566878986</v>
      </c>
      <c r="BA757" s="83">
        <f t="shared" si="504"/>
        <v>0.29106414534668151</v>
      </c>
      <c r="BB757" s="197"/>
      <c r="BC757" s="172"/>
      <c r="BD757" s="172"/>
      <c r="BE757" s="37" t="s">
        <v>74</v>
      </c>
      <c r="BF757" s="117">
        <v>23875165</v>
      </c>
      <c r="BG757" s="82">
        <f>IFERROR(BF757/BC753,"-")</f>
        <v>1.6508429650682728E-2</v>
      </c>
      <c r="BH757" s="117">
        <v>309</v>
      </c>
      <c r="BI757" s="82">
        <f>IFERROR(BH757/BD753,"-")</f>
        <v>0.2689295039164491</v>
      </c>
      <c r="BJ757" s="120">
        <f t="shared" si="479"/>
        <v>77265.906148867318</v>
      </c>
      <c r="BK757" s="83">
        <f t="shared" si="505"/>
        <v>0.24369085173501578</v>
      </c>
      <c r="BL757" s="197"/>
      <c r="BM757" s="172"/>
      <c r="BN757" s="172"/>
      <c r="BO757" s="37" t="s">
        <v>74</v>
      </c>
      <c r="BP757" s="117">
        <v>10274524</v>
      </c>
      <c r="BQ757" s="82">
        <f>IFERROR(BP757/BM753,"-")</f>
        <v>2.3946864259319241E-2</v>
      </c>
      <c r="BR757" s="117">
        <v>69</v>
      </c>
      <c r="BS757" s="82">
        <f>IFERROR(BR757/BN753,"-")</f>
        <v>0.19546742209631729</v>
      </c>
      <c r="BT757" s="120">
        <f t="shared" si="480"/>
        <v>148906.14492753622</v>
      </c>
      <c r="BU757" s="83">
        <f t="shared" si="506"/>
        <v>0.17380352644836272</v>
      </c>
      <c r="BV757" s="197"/>
      <c r="BW757" s="172"/>
      <c r="BX757" s="172"/>
      <c r="BY757" s="37" t="s">
        <v>74</v>
      </c>
      <c r="BZ757" s="117">
        <f t="shared" si="490"/>
        <v>262831958</v>
      </c>
      <c r="CA757" s="82">
        <f>IFERROR(BZ757/BW753,"-")</f>
        <v>2.0123622990217895E-2</v>
      </c>
      <c r="CB757" s="117">
        <f t="shared" si="491"/>
        <v>3831</v>
      </c>
      <c r="CC757" s="82">
        <f>IFERROR(CB757/BX753,"-")</f>
        <v>0.28381982515928283</v>
      </c>
      <c r="CD757" s="120">
        <f t="shared" si="481"/>
        <v>68606.619159488386</v>
      </c>
      <c r="CE757" s="83">
        <f t="shared" si="507"/>
        <v>0.26495608271664706</v>
      </c>
    </row>
    <row r="758" spans="2:83" s="31" customFormat="1" ht="13.15" customHeight="1">
      <c r="B758" s="216"/>
      <c r="C758" s="175"/>
      <c r="D758" s="197"/>
      <c r="E758" s="172"/>
      <c r="F758" s="172"/>
      <c r="G758" s="37" t="s">
        <v>76</v>
      </c>
      <c r="H758" s="117">
        <v>2399106</v>
      </c>
      <c r="I758" s="82">
        <f>IFERROR(H758/E753,"-")</f>
        <v>1.4992736124692058E-2</v>
      </c>
      <c r="J758" s="117">
        <v>25</v>
      </c>
      <c r="K758" s="82">
        <f>IFERROR(J758/F753,"-")</f>
        <v>0.26881720430107525</v>
      </c>
      <c r="L758" s="120">
        <f t="shared" si="474"/>
        <v>95964.24</v>
      </c>
      <c r="M758" s="83">
        <f t="shared" si="500"/>
        <v>0.25773195876288657</v>
      </c>
      <c r="N758" s="197"/>
      <c r="O758" s="172"/>
      <c r="P758" s="172"/>
      <c r="Q758" s="37" t="s">
        <v>76</v>
      </c>
      <c r="R758" s="117">
        <v>3459123</v>
      </c>
      <c r="S758" s="82">
        <f>IFERROR(R758/O753,"-")</f>
        <v>1.184157947291543E-2</v>
      </c>
      <c r="T758" s="117">
        <v>54</v>
      </c>
      <c r="U758" s="82">
        <f>IFERROR(T758/P753,"-")</f>
        <v>0.31764705882352939</v>
      </c>
      <c r="V758" s="120">
        <f t="shared" si="475"/>
        <v>64057.833333333336</v>
      </c>
      <c r="W758" s="83">
        <f t="shared" si="501"/>
        <v>0.2983425414364641</v>
      </c>
      <c r="X758" s="197"/>
      <c r="Y758" s="172"/>
      <c r="Z758" s="172"/>
      <c r="AA758" s="37" t="s">
        <v>76</v>
      </c>
      <c r="AB758" s="117">
        <v>101099974</v>
      </c>
      <c r="AC758" s="82">
        <f>IFERROR(AB758/Y753,"-")</f>
        <v>2.5820797256421849E-2</v>
      </c>
      <c r="AD758" s="117">
        <v>1399</v>
      </c>
      <c r="AE758" s="82">
        <f>IFERROR(AD758/Z753,"-")</f>
        <v>0.27007722007722007</v>
      </c>
      <c r="AF758" s="120">
        <f t="shared" si="476"/>
        <v>72265.885632594713</v>
      </c>
      <c r="AG758" s="83">
        <f t="shared" si="502"/>
        <v>0.2521174986484051</v>
      </c>
      <c r="AH758" s="197"/>
      <c r="AI758" s="172"/>
      <c r="AJ758" s="172"/>
      <c r="AK758" s="37" t="s">
        <v>76</v>
      </c>
      <c r="AL758" s="117">
        <v>112997588</v>
      </c>
      <c r="AM758" s="82">
        <f>IFERROR(AL758/AI753,"-")</f>
        <v>2.8753336749641933E-2</v>
      </c>
      <c r="AN758" s="117">
        <v>1398</v>
      </c>
      <c r="AO758" s="82">
        <f>IFERROR(AN758/AJ753,"-")</f>
        <v>0.34612527853429065</v>
      </c>
      <c r="AP758" s="120">
        <f t="shared" si="477"/>
        <v>80828.031473533614</v>
      </c>
      <c r="AQ758" s="83">
        <f t="shared" si="503"/>
        <v>0.32740046838407494</v>
      </c>
      <c r="AR758" s="197"/>
      <c r="AS758" s="172"/>
      <c r="AT758" s="172"/>
      <c r="AU758" s="37" t="s">
        <v>76</v>
      </c>
      <c r="AV758" s="117">
        <v>86405571</v>
      </c>
      <c r="AW758" s="82">
        <f>IFERROR(AV758/AS753,"-")</f>
        <v>2.9917852432249238E-2</v>
      </c>
      <c r="AX758" s="117">
        <v>936</v>
      </c>
      <c r="AY758" s="82">
        <f>IFERROR(AX758/AT753,"-")</f>
        <v>0.37231503579952269</v>
      </c>
      <c r="AZ758" s="120">
        <f t="shared" si="478"/>
        <v>92313.644230769234</v>
      </c>
      <c r="BA758" s="83">
        <f t="shared" si="504"/>
        <v>0.34705228031145718</v>
      </c>
      <c r="BB758" s="197"/>
      <c r="BC758" s="172"/>
      <c r="BD758" s="172"/>
      <c r="BE758" s="37" t="s">
        <v>76</v>
      </c>
      <c r="BF758" s="117">
        <v>40489928</v>
      </c>
      <c r="BG758" s="82">
        <f>IFERROR(BF758/BC753,"-")</f>
        <v>2.7996670513029287E-2</v>
      </c>
      <c r="BH758" s="117">
        <v>369</v>
      </c>
      <c r="BI758" s="82">
        <f>IFERROR(BH758/BD753,"-")</f>
        <v>0.32114882506527415</v>
      </c>
      <c r="BJ758" s="120">
        <f t="shared" si="479"/>
        <v>109728.80216802168</v>
      </c>
      <c r="BK758" s="83">
        <f t="shared" si="505"/>
        <v>0.2910094637223975</v>
      </c>
      <c r="BL758" s="197"/>
      <c r="BM758" s="172"/>
      <c r="BN758" s="172"/>
      <c r="BO758" s="37" t="s">
        <v>76</v>
      </c>
      <c r="BP758" s="117">
        <v>14698633</v>
      </c>
      <c r="BQ758" s="82">
        <f>IFERROR(BP758/BM753,"-")</f>
        <v>3.4258148528199493E-2</v>
      </c>
      <c r="BR758" s="117">
        <v>113</v>
      </c>
      <c r="BS758" s="82">
        <f>IFERROR(BR758/BN753,"-")</f>
        <v>0.32011331444759206</v>
      </c>
      <c r="BT758" s="120">
        <f t="shared" si="480"/>
        <v>130076.3982300885</v>
      </c>
      <c r="BU758" s="83">
        <f t="shared" si="506"/>
        <v>0.28463476070528965</v>
      </c>
      <c r="BV758" s="197"/>
      <c r="BW758" s="172"/>
      <c r="BX758" s="172"/>
      <c r="BY758" s="37" t="s">
        <v>76</v>
      </c>
      <c r="BZ758" s="117">
        <f t="shared" si="490"/>
        <v>361549923</v>
      </c>
      <c r="CA758" s="82">
        <f>IFERROR(BZ758/BW753,"-")</f>
        <v>2.7681924214841138E-2</v>
      </c>
      <c r="CB758" s="117">
        <f t="shared" si="491"/>
        <v>4294</v>
      </c>
      <c r="CC758" s="82">
        <f>IFERROR(CB758/BX753,"-")</f>
        <v>0.31812120314120612</v>
      </c>
      <c r="CD758" s="120">
        <f t="shared" si="481"/>
        <v>84198.86422915697</v>
      </c>
      <c r="CE758" s="83">
        <f t="shared" si="507"/>
        <v>0.29697766097240474</v>
      </c>
    </row>
    <row r="759" spans="2:83" s="31" customFormat="1" ht="13.15" customHeight="1">
      <c r="B759" s="216"/>
      <c r="C759" s="175"/>
      <c r="D759" s="197"/>
      <c r="E759" s="172"/>
      <c r="F759" s="172"/>
      <c r="G759" s="37" t="s">
        <v>77</v>
      </c>
      <c r="H759" s="117">
        <v>13632</v>
      </c>
      <c r="I759" s="82">
        <f>IFERROR(H759/E753,"-")</f>
        <v>8.5190474640054313E-5</v>
      </c>
      <c r="J759" s="117">
        <v>4</v>
      </c>
      <c r="K759" s="82">
        <f>IFERROR(J759/F753,"-")</f>
        <v>4.3010752688172046E-2</v>
      </c>
      <c r="L759" s="120">
        <f t="shared" si="474"/>
        <v>3408</v>
      </c>
      <c r="M759" s="83">
        <f t="shared" si="500"/>
        <v>4.1237113402061855E-2</v>
      </c>
      <c r="N759" s="197"/>
      <c r="O759" s="172"/>
      <c r="P759" s="172"/>
      <c r="Q759" s="37" t="s">
        <v>77</v>
      </c>
      <c r="R759" s="117">
        <v>6201843</v>
      </c>
      <c r="S759" s="82">
        <f>IFERROR(R759/O753,"-")</f>
        <v>2.1230704072403395E-2</v>
      </c>
      <c r="T759" s="117">
        <v>18</v>
      </c>
      <c r="U759" s="82">
        <f>IFERROR(T759/P753,"-")</f>
        <v>0.10588235294117647</v>
      </c>
      <c r="V759" s="120">
        <f t="shared" si="475"/>
        <v>344546.83333333331</v>
      </c>
      <c r="W759" s="83">
        <f t="shared" si="501"/>
        <v>9.9447513812154692E-2</v>
      </c>
      <c r="X759" s="197"/>
      <c r="Y759" s="172"/>
      <c r="Z759" s="172"/>
      <c r="AA759" s="37" t="s">
        <v>77</v>
      </c>
      <c r="AB759" s="117">
        <v>85263967</v>
      </c>
      <c r="AC759" s="82">
        <f>IFERROR(AB759/Y753,"-")</f>
        <v>2.1776302387429326E-2</v>
      </c>
      <c r="AD759" s="117">
        <v>417</v>
      </c>
      <c r="AE759" s="82">
        <f>IFERROR(AD759/Z753,"-")</f>
        <v>8.0501930501930496E-2</v>
      </c>
      <c r="AF759" s="120">
        <f t="shared" si="476"/>
        <v>204469.94484412469</v>
      </c>
      <c r="AG759" s="83">
        <f t="shared" si="502"/>
        <v>7.5148675437015672E-2</v>
      </c>
      <c r="AH759" s="197"/>
      <c r="AI759" s="172"/>
      <c r="AJ759" s="172"/>
      <c r="AK759" s="37" t="s">
        <v>77</v>
      </c>
      <c r="AL759" s="117">
        <v>131614125</v>
      </c>
      <c r="AM759" s="82">
        <f>IFERROR(AL759/AI753,"-")</f>
        <v>3.3490495895668736E-2</v>
      </c>
      <c r="AN759" s="117">
        <v>502</v>
      </c>
      <c r="AO759" s="82">
        <f>IFERROR(AN759/AJ753,"-")</f>
        <v>0.12428819014607576</v>
      </c>
      <c r="AP759" s="120">
        <f t="shared" si="477"/>
        <v>262179.53187250998</v>
      </c>
      <c r="AQ759" s="83">
        <f t="shared" si="503"/>
        <v>0.11756440281030445</v>
      </c>
      <c r="AR759" s="197"/>
      <c r="AS759" s="172"/>
      <c r="AT759" s="172"/>
      <c r="AU759" s="37" t="s">
        <v>77</v>
      </c>
      <c r="AV759" s="117">
        <v>120295199</v>
      </c>
      <c r="AW759" s="82">
        <f>IFERROR(AV759/AS753,"-")</f>
        <v>4.1652106112348423E-2</v>
      </c>
      <c r="AX759" s="117">
        <v>420</v>
      </c>
      <c r="AY759" s="82">
        <f>IFERROR(AX759/AT753,"-")</f>
        <v>0.16706443914081145</v>
      </c>
      <c r="AZ759" s="120">
        <f t="shared" si="478"/>
        <v>286417.14047619049</v>
      </c>
      <c r="BA759" s="83">
        <f t="shared" si="504"/>
        <v>0.15572858731924361</v>
      </c>
      <c r="BB759" s="197"/>
      <c r="BC759" s="172"/>
      <c r="BD759" s="172"/>
      <c r="BE759" s="37" t="s">
        <v>77</v>
      </c>
      <c r="BF759" s="117">
        <v>87542684</v>
      </c>
      <c r="BG759" s="82">
        <f>IFERROR(BF759/BC753,"-")</f>
        <v>6.0531193826134755E-2</v>
      </c>
      <c r="BH759" s="117">
        <v>203</v>
      </c>
      <c r="BI759" s="82">
        <f>IFERROR(BH759/BD753,"-")</f>
        <v>0.17667536988685814</v>
      </c>
      <c r="BJ759" s="120">
        <f t="shared" si="479"/>
        <v>431244.74876847293</v>
      </c>
      <c r="BK759" s="83">
        <f t="shared" si="505"/>
        <v>0.16009463722397477</v>
      </c>
      <c r="BL759" s="197"/>
      <c r="BM759" s="172"/>
      <c r="BN759" s="172"/>
      <c r="BO759" s="37" t="s">
        <v>77</v>
      </c>
      <c r="BP759" s="117">
        <v>26411283</v>
      </c>
      <c r="BQ759" s="82">
        <f>IFERROR(BP759/BM753,"-")</f>
        <v>6.1556857418938904E-2</v>
      </c>
      <c r="BR759" s="117">
        <v>70</v>
      </c>
      <c r="BS759" s="82">
        <f>IFERROR(BR759/BN753,"-")</f>
        <v>0.19830028328611898</v>
      </c>
      <c r="BT759" s="120">
        <f t="shared" si="480"/>
        <v>377304.04285714286</v>
      </c>
      <c r="BU759" s="83">
        <f t="shared" si="506"/>
        <v>0.17632241813602015</v>
      </c>
      <c r="BV759" s="197"/>
      <c r="BW759" s="172"/>
      <c r="BX759" s="172"/>
      <c r="BY759" s="37" t="s">
        <v>77</v>
      </c>
      <c r="BZ759" s="117">
        <f t="shared" si="490"/>
        <v>457342733</v>
      </c>
      <c r="CA759" s="82">
        <f>IFERROR(BZ759/BW753,"-")</f>
        <v>3.5016262125201245E-2</v>
      </c>
      <c r="CB759" s="117">
        <f t="shared" si="491"/>
        <v>1634</v>
      </c>
      <c r="CC759" s="82">
        <f>IFERROR(CB759/BX753,"-")</f>
        <v>0.12105497110683064</v>
      </c>
      <c r="CD759" s="120">
        <f t="shared" si="481"/>
        <v>279891.51346389228</v>
      </c>
      <c r="CE759" s="83">
        <f t="shared" si="507"/>
        <v>0.11300919842312747</v>
      </c>
    </row>
    <row r="760" spans="2:83" s="31" customFormat="1" ht="13.15" customHeight="1">
      <c r="B760" s="216"/>
      <c r="C760" s="175"/>
      <c r="D760" s="197"/>
      <c r="E760" s="172"/>
      <c r="F760" s="172"/>
      <c r="G760" s="37" t="s">
        <v>79</v>
      </c>
      <c r="H760" s="117">
        <v>0</v>
      </c>
      <c r="I760" s="82">
        <f>IFERROR(H760/E753,"-")</f>
        <v>0</v>
      </c>
      <c r="J760" s="117">
        <v>0</v>
      </c>
      <c r="K760" s="82">
        <f>IFERROR(J760/F753,"-")</f>
        <v>0</v>
      </c>
      <c r="L760" s="120" t="str">
        <f t="shared" si="474"/>
        <v>-</v>
      </c>
      <c r="M760" s="83">
        <f t="shared" si="500"/>
        <v>0</v>
      </c>
      <c r="N760" s="197"/>
      <c r="O760" s="172"/>
      <c r="P760" s="172"/>
      <c r="Q760" s="37" t="s">
        <v>79</v>
      </c>
      <c r="R760" s="117">
        <v>960</v>
      </c>
      <c r="S760" s="82">
        <f>IFERROR(R760/O753,"-")</f>
        <v>3.2863579277171734E-6</v>
      </c>
      <c r="T760" s="117">
        <v>1</v>
      </c>
      <c r="U760" s="82">
        <f>IFERROR(T760/P753,"-")</f>
        <v>5.8823529411764705E-3</v>
      </c>
      <c r="V760" s="120">
        <f t="shared" si="475"/>
        <v>960</v>
      </c>
      <c r="W760" s="83">
        <f t="shared" si="501"/>
        <v>5.5248618784530384E-3</v>
      </c>
      <c r="X760" s="197"/>
      <c r="Y760" s="172"/>
      <c r="Z760" s="172"/>
      <c r="AA760" s="37" t="s">
        <v>79</v>
      </c>
      <c r="AB760" s="117">
        <v>82470</v>
      </c>
      <c r="AC760" s="82">
        <f>IFERROR(AB760/Y753,"-")</f>
        <v>2.1062726976933841E-5</v>
      </c>
      <c r="AD760" s="117">
        <v>10</v>
      </c>
      <c r="AE760" s="82">
        <f>IFERROR(AD760/Z753,"-")</f>
        <v>1.9305019305019305E-3</v>
      </c>
      <c r="AF760" s="120">
        <f t="shared" si="476"/>
        <v>8247</v>
      </c>
      <c r="AG760" s="83">
        <f t="shared" si="502"/>
        <v>1.8021265092809514E-3</v>
      </c>
      <c r="AH760" s="197"/>
      <c r="AI760" s="172"/>
      <c r="AJ760" s="172"/>
      <c r="AK760" s="37" t="s">
        <v>79</v>
      </c>
      <c r="AL760" s="117">
        <v>25938</v>
      </c>
      <c r="AM760" s="82">
        <f>IFERROR(AL760/AI753,"-")</f>
        <v>6.6001767100746655E-6</v>
      </c>
      <c r="AN760" s="117">
        <v>11</v>
      </c>
      <c r="AO760" s="82">
        <f>IFERROR(AN760/AJ753,"-")</f>
        <v>2.723446397623174E-3</v>
      </c>
      <c r="AP760" s="120">
        <f t="shared" si="477"/>
        <v>2358</v>
      </c>
      <c r="AQ760" s="83">
        <f t="shared" si="503"/>
        <v>2.5761124121779859E-3</v>
      </c>
      <c r="AR760" s="197"/>
      <c r="AS760" s="172"/>
      <c r="AT760" s="172"/>
      <c r="AU760" s="37" t="s">
        <v>79</v>
      </c>
      <c r="AV760" s="117">
        <v>53336</v>
      </c>
      <c r="AW760" s="82">
        <f>IFERROR(AV760/AS753,"-")</f>
        <v>1.8467542762103214E-5</v>
      </c>
      <c r="AX760" s="117">
        <v>8</v>
      </c>
      <c r="AY760" s="82">
        <f>IFERROR(AX760/AT753,"-")</f>
        <v>3.1821797931583136E-3</v>
      </c>
      <c r="AZ760" s="120">
        <f t="shared" si="478"/>
        <v>6667</v>
      </c>
      <c r="BA760" s="83">
        <f t="shared" si="504"/>
        <v>2.9662588060808304E-3</v>
      </c>
      <c r="BB760" s="197"/>
      <c r="BC760" s="172"/>
      <c r="BD760" s="172"/>
      <c r="BE760" s="37" t="s">
        <v>79</v>
      </c>
      <c r="BF760" s="117">
        <v>11495</v>
      </c>
      <c r="BG760" s="82">
        <f>IFERROR(BF760/BC753,"-")</f>
        <v>7.9481921416919198E-6</v>
      </c>
      <c r="BH760" s="117">
        <v>6</v>
      </c>
      <c r="BI760" s="82">
        <f>IFERROR(BH760/BD753,"-")</f>
        <v>5.2219321148825066E-3</v>
      </c>
      <c r="BJ760" s="120">
        <f t="shared" si="479"/>
        <v>1915.8333333333333</v>
      </c>
      <c r="BK760" s="83">
        <f t="shared" si="505"/>
        <v>4.7318611987381704E-3</v>
      </c>
      <c r="BL760" s="197"/>
      <c r="BM760" s="172"/>
      <c r="BN760" s="172"/>
      <c r="BO760" s="37" t="s">
        <v>79</v>
      </c>
      <c r="BP760" s="117">
        <v>947</v>
      </c>
      <c r="BQ760" s="82">
        <f>IFERROR(BP760/BM753,"-")</f>
        <v>2.2071757731623693E-6</v>
      </c>
      <c r="BR760" s="117">
        <v>1</v>
      </c>
      <c r="BS760" s="82">
        <f>IFERROR(BR760/BN753,"-")</f>
        <v>2.8328611898016999E-3</v>
      </c>
      <c r="BT760" s="120">
        <f t="shared" si="480"/>
        <v>947</v>
      </c>
      <c r="BU760" s="83">
        <f t="shared" si="506"/>
        <v>2.5188916876574307E-3</v>
      </c>
      <c r="BV760" s="197"/>
      <c r="BW760" s="172"/>
      <c r="BX760" s="172"/>
      <c r="BY760" s="37" t="s">
        <v>79</v>
      </c>
      <c r="BZ760" s="117">
        <f t="shared" si="490"/>
        <v>175146</v>
      </c>
      <c r="CA760" s="82">
        <f>IFERROR(BZ760/BW753,"-")</f>
        <v>1.3409982937633114E-5</v>
      </c>
      <c r="CB760" s="117">
        <f t="shared" si="491"/>
        <v>37</v>
      </c>
      <c r="CC760" s="82">
        <f>IFERROR(CB760/BX753,"-")</f>
        <v>2.7411468365683804E-3</v>
      </c>
      <c r="CD760" s="120">
        <f t="shared" si="481"/>
        <v>4733.6756756756758</v>
      </c>
      <c r="CE760" s="83">
        <f t="shared" si="507"/>
        <v>2.5589598174147591E-3</v>
      </c>
    </row>
    <row r="761" spans="2:83" s="31" customFormat="1" ht="13.15" customHeight="1">
      <c r="B761" s="216"/>
      <c r="C761" s="175"/>
      <c r="D761" s="197"/>
      <c r="E761" s="172"/>
      <c r="F761" s="172"/>
      <c r="G761" s="37" t="s">
        <v>81</v>
      </c>
      <c r="H761" s="117">
        <v>0</v>
      </c>
      <c r="I761" s="82">
        <f>IFERROR(H761/E753,"-")</f>
        <v>0</v>
      </c>
      <c r="J761" s="117">
        <v>0</v>
      </c>
      <c r="K761" s="82">
        <f>IFERROR(J761/F753,"-")</f>
        <v>0</v>
      </c>
      <c r="L761" s="120" t="str">
        <f t="shared" si="474"/>
        <v>-</v>
      </c>
      <c r="M761" s="83">
        <f t="shared" si="500"/>
        <v>0</v>
      </c>
      <c r="N761" s="197"/>
      <c r="O761" s="172"/>
      <c r="P761" s="172"/>
      <c r="Q761" s="37" t="s">
        <v>81</v>
      </c>
      <c r="R761" s="117">
        <v>109743</v>
      </c>
      <c r="S761" s="82">
        <f>IFERROR(R761/O753,"-")</f>
        <v>3.7568206048069355E-4</v>
      </c>
      <c r="T761" s="117">
        <v>2</v>
      </c>
      <c r="U761" s="82">
        <f>IFERROR(T761/P753,"-")</f>
        <v>1.1764705882352941E-2</v>
      </c>
      <c r="V761" s="120">
        <f t="shared" si="475"/>
        <v>54871.5</v>
      </c>
      <c r="W761" s="83">
        <f t="shared" si="501"/>
        <v>1.1049723756906077E-2</v>
      </c>
      <c r="X761" s="197"/>
      <c r="Y761" s="172"/>
      <c r="Z761" s="172"/>
      <c r="AA761" s="37" t="s">
        <v>81</v>
      </c>
      <c r="AB761" s="117">
        <v>1204952</v>
      </c>
      <c r="AC761" s="82">
        <f>IFERROR(AB761/Y753,"-")</f>
        <v>3.0774311866509497E-4</v>
      </c>
      <c r="AD761" s="117">
        <v>62</v>
      </c>
      <c r="AE761" s="82">
        <f>IFERROR(AD761/Z753,"-")</f>
        <v>1.1969111969111969E-2</v>
      </c>
      <c r="AF761" s="120">
        <f t="shared" si="476"/>
        <v>19434.709677419356</v>
      </c>
      <c r="AG761" s="83">
        <f t="shared" si="502"/>
        <v>1.11731843575419E-2</v>
      </c>
      <c r="AH761" s="197"/>
      <c r="AI761" s="172"/>
      <c r="AJ761" s="172"/>
      <c r="AK761" s="37" t="s">
        <v>81</v>
      </c>
      <c r="AL761" s="117">
        <v>1260103</v>
      </c>
      <c r="AM761" s="82">
        <f>IFERROR(AL761/AI753,"-")</f>
        <v>3.2064548048790255E-4</v>
      </c>
      <c r="AN761" s="117">
        <v>58</v>
      </c>
      <c r="AO761" s="82">
        <f>IFERROR(AN761/AJ753,"-")</f>
        <v>1.4359990096558554E-2</v>
      </c>
      <c r="AP761" s="120">
        <f t="shared" si="477"/>
        <v>21725.913793103449</v>
      </c>
      <c r="AQ761" s="83">
        <f t="shared" si="503"/>
        <v>1.3583138173302109E-2</v>
      </c>
      <c r="AR761" s="197"/>
      <c r="AS761" s="172"/>
      <c r="AT761" s="172"/>
      <c r="AU761" s="37" t="s">
        <v>81</v>
      </c>
      <c r="AV761" s="117">
        <v>1031471</v>
      </c>
      <c r="AW761" s="82">
        <f>IFERROR(AV761/AS753,"-")</f>
        <v>3.5714592021091502E-4</v>
      </c>
      <c r="AX761" s="117">
        <v>36</v>
      </c>
      <c r="AY761" s="82">
        <f>IFERROR(AX761/AT753,"-")</f>
        <v>1.4319809069212411E-2</v>
      </c>
      <c r="AZ761" s="120">
        <f t="shared" si="478"/>
        <v>28651.972222222223</v>
      </c>
      <c r="BA761" s="83">
        <f t="shared" si="504"/>
        <v>1.3348164627363738E-2</v>
      </c>
      <c r="BB761" s="197"/>
      <c r="BC761" s="172"/>
      <c r="BD761" s="172"/>
      <c r="BE761" s="37" t="s">
        <v>81</v>
      </c>
      <c r="BF761" s="117">
        <v>289464</v>
      </c>
      <c r="BG761" s="82">
        <f>IFERROR(BF761/BC753,"-")</f>
        <v>2.0014923793846976E-4</v>
      </c>
      <c r="BH761" s="117">
        <v>8</v>
      </c>
      <c r="BI761" s="82">
        <f>IFERROR(BH761/BD753,"-")</f>
        <v>6.9625761531766752E-3</v>
      </c>
      <c r="BJ761" s="120">
        <f t="shared" si="479"/>
        <v>36183</v>
      </c>
      <c r="BK761" s="83">
        <f t="shared" si="505"/>
        <v>6.3091482649842269E-3</v>
      </c>
      <c r="BL761" s="197"/>
      <c r="BM761" s="172"/>
      <c r="BN761" s="172"/>
      <c r="BO761" s="37" t="s">
        <v>81</v>
      </c>
      <c r="BP761" s="117">
        <v>20944</v>
      </c>
      <c r="BQ761" s="82">
        <f>IFERROR(BP761/BM753,"-")</f>
        <v>4.8814244343307988E-5</v>
      </c>
      <c r="BR761" s="117">
        <v>1</v>
      </c>
      <c r="BS761" s="82">
        <f>IFERROR(BR761/BN753,"-")</f>
        <v>2.8328611898016999E-3</v>
      </c>
      <c r="BT761" s="120">
        <f t="shared" si="480"/>
        <v>20944</v>
      </c>
      <c r="BU761" s="83">
        <f t="shared" si="506"/>
        <v>2.5188916876574307E-3</v>
      </c>
      <c r="BV761" s="197"/>
      <c r="BW761" s="172"/>
      <c r="BX761" s="172"/>
      <c r="BY761" s="37" t="s">
        <v>81</v>
      </c>
      <c r="BZ761" s="117">
        <f t="shared" si="490"/>
        <v>3916677</v>
      </c>
      <c r="CA761" s="82">
        <f>IFERROR(BZ761/BW753,"-")</f>
        <v>2.9987879678793723E-4</v>
      </c>
      <c r="CB761" s="117">
        <f t="shared" si="491"/>
        <v>167</v>
      </c>
      <c r="CC761" s="82">
        <f>IFERROR(CB761/BX753,"-")</f>
        <v>1.2372203289376204E-2</v>
      </c>
      <c r="CD761" s="120">
        <f t="shared" si="481"/>
        <v>23453.155688622755</v>
      </c>
      <c r="CE761" s="83">
        <f t="shared" si="507"/>
        <v>1.1549899716439587E-2</v>
      </c>
    </row>
    <row r="762" spans="2:83" s="31" customFormat="1" ht="13.15" customHeight="1">
      <c r="B762" s="216"/>
      <c r="C762" s="175"/>
      <c r="D762" s="197"/>
      <c r="E762" s="172"/>
      <c r="F762" s="172"/>
      <c r="G762" s="37" t="s">
        <v>83</v>
      </c>
      <c r="H762" s="117">
        <v>23172</v>
      </c>
      <c r="I762" s="82">
        <f>IFERROR(H762/E753,"-")</f>
        <v>1.4480880856509231E-4</v>
      </c>
      <c r="J762" s="117">
        <v>5</v>
      </c>
      <c r="K762" s="82">
        <f>IFERROR(J762/F753,"-")</f>
        <v>5.3763440860215055E-2</v>
      </c>
      <c r="L762" s="120">
        <f t="shared" si="474"/>
        <v>4634.3999999999996</v>
      </c>
      <c r="M762" s="83">
        <f t="shared" si="500"/>
        <v>5.1546391752577317E-2</v>
      </c>
      <c r="N762" s="197"/>
      <c r="O762" s="172"/>
      <c r="P762" s="172"/>
      <c r="Q762" s="37" t="s">
        <v>83</v>
      </c>
      <c r="R762" s="117">
        <v>77815</v>
      </c>
      <c r="S762" s="82">
        <f>IFERROR(R762/O753,"-")</f>
        <v>2.6638327306803317E-4</v>
      </c>
      <c r="T762" s="117">
        <v>3</v>
      </c>
      <c r="U762" s="82">
        <f>IFERROR(T762/P753,"-")</f>
        <v>1.7647058823529412E-2</v>
      </c>
      <c r="V762" s="120">
        <f t="shared" si="475"/>
        <v>25938.333333333332</v>
      </c>
      <c r="W762" s="83">
        <f t="shared" si="501"/>
        <v>1.6574585635359115E-2</v>
      </c>
      <c r="X762" s="197"/>
      <c r="Y762" s="172"/>
      <c r="Z762" s="172"/>
      <c r="AA762" s="37" t="s">
        <v>83</v>
      </c>
      <c r="AB762" s="117">
        <v>7306807</v>
      </c>
      <c r="AC762" s="82">
        <f>IFERROR(AB762/Y753,"-")</f>
        <v>1.8661486712034561E-3</v>
      </c>
      <c r="AD762" s="117">
        <v>159</v>
      </c>
      <c r="AE762" s="82">
        <f>IFERROR(AD762/Z753,"-")</f>
        <v>3.0694980694980695E-2</v>
      </c>
      <c r="AF762" s="120">
        <f t="shared" si="476"/>
        <v>45954.761006289307</v>
      </c>
      <c r="AG762" s="83">
        <f t="shared" si="502"/>
        <v>2.8653811497567128E-2</v>
      </c>
      <c r="AH762" s="197"/>
      <c r="AI762" s="172"/>
      <c r="AJ762" s="172"/>
      <c r="AK762" s="37" t="s">
        <v>83</v>
      </c>
      <c r="AL762" s="117">
        <v>6331439</v>
      </c>
      <c r="AM762" s="82">
        <f>IFERROR(AL762/AI753,"-")</f>
        <v>1.6110963154082206E-3</v>
      </c>
      <c r="AN762" s="117">
        <v>201</v>
      </c>
      <c r="AO762" s="82">
        <f>IFERROR(AN762/AJ753,"-")</f>
        <v>4.9764793265659815E-2</v>
      </c>
      <c r="AP762" s="120">
        <f t="shared" si="477"/>
        <v>31499.696517412936</v>
      </c>
      <c r="AQ762" s="83">
        <f t="shared" si="503"/>
        <v>4.7072599531615925E-2</v>
      </c>
      <c r="AR762" s="197"/>
      <c r="AS762" s="172"/>
      <c r="AT762" s="172"/>
      <c r="AU762" s="37" t="s">
        <v>83</v>
      </c>
      <c r="AV762" s="117">
        <v>4688885</v>
      </c>
      <c r="AW762" s="82">
        <f>IFERROR(AV762/AS753,"-")</f>
        <v>1.623522278462658E-3</v>
      </c>
      <c r="AX762" s="117">
        <v>159</v>
      </c>
      <c r="AY762" s="82">
        <f>IFERROR(AX762/AT753,"-")</f>
        <v>6.3245823389021474E-2</v>
      </c>
      <c r="AZ762" s="120">
        <f t="shared" si="478"/>
        <v>29489.842767295599</v>
      </c>
      <c r="BA762" s="83">
        <f t="shared" si="504"/>
        <v>5.8954393770856504E-2</v>
      </c>
      <c r="BB762" s="197"/>
      <c r="BC762" s="172"/>
      <c r="BD762" s="172"/>
      <c r="BE762" s="37" t="s">
        <v>83</v>
      </c>
      <c r="BF762" s="117">
        <v>7523154</v>
      </c>
      <c r="BG762" s="82">
        <f>IFERROR(BF762/BC753,"-")</f>
        <v>5.201868073383048E-3</v>
      </c>
      <c r="BH762" s="117">
        <v>118</v>
      </c>
      <c r="BI762" s="82">
        <f>IFERROR(BH762/BD753,"-")</f>
        <v>0.10269799825935597</v>
      </c>
      <c r="BJ762" s="120">
        <f t="shared" si="479"/>
        <v>63755.542372881355</v>
      </c>
      <c r="BK762" s="83">
        <f t="shared" si="505"/>
        <v>9.3059936908517354E-2</v>
      </c>
      <c r="BL762" s="197"/>
      <c r="BM762" s="172"/>
      <c r="BN762" s="172"/>
      <c r="BO762" s="37" t="s">
        <v>83</v>
      </c>
      <c r="BP762" s="117">
        <v>2141624</v>
      </c>
      <c r="BQ762" s="82">
        <f>IFERROR(BP762/BM753,"-")</f>
        <v>4.9914895544066378E-3</v>
      </c>
      <c r="BR762" s="117">
        <v>26</v>
      </c>
      <c r="BS762" s="82">
        <f>IFERROR(BR762/BN753,"-")</f>
        <v>7.3654390934844188E-2</v>
      </c>
      <c r="BT762" s="120">
        <f t="shared" si="480"/>
        <v>82370.153846153844</v>
      </c>
      <c r="BU762" s="83">
        <f t="shared" si="506"/>
        <v>6.5491183879093195E-2</v>
      </c>
      <c r="BV762" s="197"/>
      <c r="BW762" s="172"/>
      <c r="BX762" s="172"/>
      <c r="BY762" s="37" t="s">
        <v>83</v>
      </c>
      <c r="BZ762" s="117">
        <f t="shared" si="490"/>
        <v>28092896</v>
      </c>
      <c r="CA762" s="82">
        <f>IFERROR(BZ762/BW753,"-")</f>
        <v>2.1509212658507846E-3</v>
      </c>
      <c r="CB762" s="117">
        <f t="shared" si="491"/>
        <v>671</v>
      </c>
      <c r="CC762" s="82">
        <f>IFERROR(CB762/BX753,"-")</f>
        <v>4.9711068306415765E-2</v>
      </c>
      <c r="CD762" s="120">
        <f t="shared" si="481"/>
        <v>41867.207153502233</v>
      </c>
      <c r="CE762" s="83">
        <f t="shared" si="507"/>
        <v>4.6407082094197388E-2</v>
      </c>
    </row>
    <row r="763" spans="2:83" s="31" customFormat="1" ht="13.15" customHeight="1">
      <c r="B763" s="216"/>
      <c r="C763" s="175"/>
      <c r="D763" s="197"/>
      <c r="E763" s="172"/>
      <c r="F763" s="172"/>
      <c r="G763" s="37" t="s">
        <v>85</v>
      </c>
      <c r="H763" s="117">
        <v>419695</v>
      </c>
      <c r="I763" s="82">
        <f>IFERROR(H763/E753,"-")</f>
        <v>2.6228004881204219E-3</v>
      </c>
      <c r="J763" s="117">
        <v>3</v>
      </c>
      <c r="K763" s="82">
        <f>IFERROR(J763/F753,"-")</f>
        <v>3.2258064516129031E-2</v>
      </c>
      <c r="L763" s="120">
        <f t="shared" si="474"/>
        <v>139898.33333333334</v>
      </c>
      <c r="M763" s="83">
        <f t="shared" si="500"/>
        <v>3.0927835051546393E-2</v>
      </c>
      <c r="N763" s="197"/>
      <c r="O763" s="172"/>
      <c r="P763" s="172"/>
      <c r="Q763" s="37" t="s">
        <v>85</v>
      </c>
      <c r="R763" s="117">
        <v>80346</v>
      </c>
      <c r="S763" s="82">
        <f>IFERROR(R763/O753,"-")</f>
        <v>2.7504761881287919E-4</v>
      </c>
      <c r="T763" s="117">
        <v>3</v>
      </c>
      <c r="U763" s="82">
        <f>IFERROR(T763/P753,"-")</f>
        <v>1.7647058823529412E-2</v>
      </c>
      <c r="V763" s="120">
        <f t="shared" si="475"/>
        <v>26782</v>
      </c>
      <c r="W763" s="83">
        <f t="shared" si="501"/>
        <v>1.6574585635359115E-2</v>
      </c>
      <c r="X763" s="197"/>
      <c r="Y763" s="172"/>
      <c r="Z763" s="172"/>
      <c r="AA763" s="37" t="s">
        <v>85</v>
      </c>
      <c r="AB763" s="117">
        <v>4800749</v>
      </c>
      <c r="AC763" s="82">
        <f>IFERROR(AB763/Y753,"-")</f>
        <v>1.2261048317180568E-3</v>
      </c>
      <c r="AD763" s="117">
        <v>36</v>
      </c>
      <c r="AE763" s="82">
        <f>IFERROR(AD763/Z753,"-")</f>
        <v>6.9498069498069494E-3</v>
      </c>
      <c r="AF763" s="120">
        <f t="shared" si="476"/>
        <v>133354.13888888888</v>
      </c>
      <c r="AG763" s="83">
        <f t="shared" si="502"/>
        <v>6.4876554334114258E-3</v>
      </c>
      <c r="AH763" s="197"/>
      <c r="AI763" s="172"/>
      <c r="AJ763" s="172"/>
      <c r="AK763" s="37" t="s">
        <v>85</v>
      </c>
      <c r="AL763" s="117">
        <v>4489598</v>
      </c>
      <c r="AM763" s="82">
        <f>IFERROR(AL763/AI753,"-")</f>
        <v>1.1424219352763434E-3</v>
      </c>
      <c r="AN763" s="117">
        <v>36</v>
      </c>
      <c r="AO763" s="82">
        <f>IFERROR(AN763/AJ753,"-")</f>
        <v>8.9130973013122061E-3</v>
      </c>
      <c r="AP763" s="120">
        <f t="shared" si="477"/>
        <v>124711.05555555556</v>
      </c>
      <c r="AQ763" s="83">
        <f t="shared" si="503"/>
        <v>8.4309133489461358E-3</v>
      </c>
      <c r="AR763" s="197"/>
      <c r="AS763" s="172"/>
      <c r="AT763" s="172"/>
      <c r="AU763" s="37" t="s">
        <v>85</v>
      </c>
      <c r="AV763" s="117">
        <v>8900959</v>
      </c>
      <c r="AW763" s="82">
        <f>IFERROR(AV763/AS753,"-")</f>
        <v>3.0819491704707413E-3</v>
      </c>
      <c r="AX763" s="117">
        <v>38</v>
      </c>
      <c r="AY763" s="82">
        <f>IFERROR(AX763/AT753,"-")</f>
        <v>1.5115354017501989E-2</v>
      </c>
      <c r="AZ763" s="120">
        <f t="shared" si="478"/>
        <v>234235.76315789475</v>
      </c>
      <c r="BA763" s="83">
        <f t="shared" si="504"/>
        <v>1.4089729328883945E-2</v>
      </c>
      <c r="BB763" s="197"/>
      <c r="BC763" s="172"/>
      <c r="BD763" s="172"/>
      <c r="BE763" s="37" t="s">
        <v>85</v>
      </c>
      <c r="BF763" s="117">
        <v>1717831</v>
      </c>
      <c r="BG763" s="82">
        <f>IFERROR(BF763/BC753,"-")</f>
        <v>1.1877904180038949E-3</v>
      </c>
      <c r="BH763" s="117">
        <v>25</v>
      </c>
      <c r="BI763" s="82">
        <f>IFERROR(BH763/BD753,"-")</f>
        <v>2.1758050478677109E-2</v>
      </c>
      <c r="BJ763" s="120">
        <f t="shared" si="479"/>
        <v>68713.240000000005</v>
      </c>
      <c r="BK763" s="83">
        <f t="shared" si="505"/>
        <v>1.9716088328075709E-2</v>
      </c>
      <c r="BL763" s="197"/>
      <c r="BM763" s="172"/>
      <c r="BN763" s="172"/>
      <c r="BO763" s="37" t="s">
        <v>85</v>
      </c>
      <c r="BP763" s="117">
        <v>161376</v>
      </c>
      <c r="BQ763" s="82">
        <f>IFERROR(BP763/BM753,"-")</f>
        <v>3.7611953280871231E-4</v>
      </c>
      <c r="BR763" s="117">
        <v>6</v>
      </c>
      <c r="BS763" s="82">
        <f>IFERROR(BR763/BN753,"-")</f>
        <v>1.69971671388102E-2</v>
      </c>
      <c r="BT763" s="120">
        <f t="shared" si="480"/>
        <v>26896</v>
      </c>
      <c r="BU763" s="83">
        <f t="shared" si="506"/>
        <v>1.5113350125944584E-2</v>
      </c>
      <c r="BV763" s="197"/>
      <c r="BW763" s="172"/>
      <c r="BX763" s="172"/>
      <c r="BY763" s="37" t="s">
        <v>85</v>
      </c>
      <c r="BZ763" s="117">
        <f t="shared" si="490"/>
        <v>20570554</v>
      </c>
      <c r="CA763" s="82">
        <f>IFERROR(BZ763/BW753,"-")</f>
        <v>1.5749761807729585E-3</v>
      </c>
      <c r="CB763" s="117">
        <f t="shared" si="491"/>
        <v>147</v>
      </c>
      <c r="CC763" s="82">
        <f>IFERROR(CB763/BX753,"-")</f>
        <v>1.0890502296636538E-2</v>
      </c>
      <c r="CD763" s="120">
        <f t="shared" si="481"/>
        <v>139935.74149659864</v>
      </c>
      <c r="CE763" s="83">
        <f t="shared" si="507"/>
        <v>1.016667819351269E-2</v>
      </c>
    </row>
    <row r="764" spans="2:83" s="31" customFormat="1" ht="13.15" customHeight="1">
      <c r="B764" s="216"/>
      <c r="C764" s="175"/>
      <c r="D764" s="197"/>
      <c r="E764" s="172"/>
      <c r="F764" s="172"/>
      <c r="G764" s="37" t="s">
        <v>87</v>
      </c>
      <c r="H764" s="117">
        <v>299376</v>
      </c>
      <c r="I764" s="82">
        <f>IFERROR(H764/E753,"-")</f>
        <v>1.8708908110211927E-3</v>
      </c>
      <c r="J764" s="117">
        <v>3</v>
      </c>
      <c r="K764" s="82">
        <f>IFERROR(J764/F753,"-")</f>
        <v>3.2258064516129031E-2</v>
      </c>
      <c r="L764" s="120">
        <f t="shared" si="474"/>
        <v>99792</v>
      </c>
      <c r="M764" s="83">
        <f t="shared" si="500"/>
        <v>3.0927835051546393E-2</v>
      </c>
      <c r="N764" s="197"/>
      <c r="O764" s="172"/>
      <c r="P764" s="172"/>
      <c r="Q764" s="37" t="s">
        <v>87</v>
      </c>
      <c r="R764" s="117">
        <v>127264</v>
      </c>
      <c r="S764" s="82">
        <f>IFERROR(R764/O753,"-")</f>
        <v>4.3566151595103998E-4</v>
      </c>
      <c r="T764" s="117">
        <v>5</v>
      </c>
      <c r="U764" s="82">
        <f>IFERROR(T764/P753,"-")</f>
        <v>2.9411764705882353E-2</v>
      </c>
      <c r="V764" s="120">
        <f t="shared" si="475"/>
        <v>25452.799999999999</v>
      </c>
      <c r="W764" s="83">
        <f t="shared" si="501"/>
        <v>2.7624309392265192E-2</v>
      </c>
      <c r="X764" s="197"/>
      <c r="Y764" s="172"/>
      <c r="Z764" s="172"/>
      <c r="AA764" s="37" t="s">
        <v>87</v>
      </c>
      <c r="AB764" s="117">
        <v>9770446</v>
      </c>
      <c r="AC764" s="82">
        <f>IFERROR(AB764/Y753,"-")</f>
        <v>2.4953587551943168E-3</v>
      </c>
      <c r="AD764" s="117">
        <v>41</v>
      </c>
      <c r="AE764" s="82">
        <f>IFERROR(AD764/Z753,"-")</f>
        <v>7.9150579150579145E-3</v>
      </c>
      <c r="AF764" s="120">
        <f t="shared" si="476"/>
        <v>238303.56097560975</v>
      </c>
      <c r="AG764" s="83">
        <f t="shared" si="502"/>
        <v>7.3887186880519009E-3</v>
      </c>
      <c r="AH764" s="197"/>
      <c r="AI764" s="172"/>
      <c r="AJ764" s="172"/>
      <c r="AK764" s="37" t="s">
        <v>87</v>
      </c>
      <c r="AL764" s="117">
        <v>23270119</v>
      </c>
      <c r="AM764" s="82">
        <f>IFERROR(AL764/AI753,"-")</f>
        <v>5.9213084071426461E-3</v>
      </c>
      <c r="AN764" s="117">
        <v>72</v>
      </c>
      <c r="AO764" s="82">
        <f>IFERROR(AN764/AJ753,"-")</f>
        <v>1.7826194602624412E-2</v>
      </c>
      <c r="AP764" s="120">
        <f t="shared" si="477"/>
        <v>323196.09722222225</v>
      </c>
      <c r="AQ764" s="83">
        <f t="shared" si="503"/>
        <v>1.6861826697892272E-2</v>
      </c>
      <c r="AR764" s="197"/>
      <c r="AS764" s="172"/>
      <c r="AT764" s="172"/>
      <c r="AU764" s="37" t="s">
        <v>87</v>
      </c>
      <c r="AV764" s="117">
        <v>24564477</v>
      </c>
      <c r="AW764" s="82">
        <f>IFERROR(AV764/AS753,"-")</f>
        <v>8.5054284053209996E-3</v>
      </c>
      <c r="AX764" s="117">
        <v>77</v>
      </c>
      <c r="AY764" s="82">
        <f>IFERROR(AX764/AT753,"-")</f>
        <v>3.0628480509148768E-2</v>
      </c>
      <c r="AZ764" s="120">
        <f t="shared" si="478"/>
        <v>319019.18181818182</v>
      </c>
      <c r="BA764" s="83">
        <f t="shared" si="504"/>
        <v>2.8550241008527995E-2</v>
      </c>
      <c r="BB764" s="197"/>
      <c r="BC764" s="172"/>
      <c r="BD764" s="172"/>
      <c r="BE764" s="37" t="s">
        <v>87</v>
      </c>
      <c r="BF764" s="117">
        <v>16755085</v>
      </c>
      <c r="BG764" s="82">
        <f>IFERROR(BF764/BC753,"-")</f>
        <v>1.1585266196640293E-2</v>
      </c>
      <c r="BH764" s="117">
        <v>68</v>
      </c>
      <c r="BI764" s="82">
        <f>IFERROR(BH764/BD753,"-")</f>
        <v>5.918189730200174E-2</v>
      </c>
      <c r="BJ764" s="120">
        <f t="shared" si="479"/>
        <v>246398.3088235294</v>
      </c>
      <c r="BK764" s="83">
        <f t="shared" si="505"/>
        <v>5.362776025236593E-2</v>
      </c>
      <c r="BL764" s="197"/>
      <c r="BM764" s="172"/>
      <c r="BN764" s="172"/>
      <c r="BO764" s="37" t="s">
        <v>87</v>
      </c>
      <c r="BP764" s="117">
        <v>5230322</v>
      </c>
      <c r="BQ764" s="82">
        <f>IFERROR(BP764/BM753,"-")</f>
        <v>1.2190327354000158E-2</v>
      </c>
      <c r="BR764" s="117">
        <v>19</v>
      </c>
      <c r="BS764" s="82">
        <f>IFERROR(BR764/BN753,"-")</f>
        <v>5.3824362606232294E-2</v>
      </c>
      <c r="BT764" s="120">
        <f t="shared" si="480"/>
        <v>275280.10526315792</v>
      </c>
      <c r="BU764" s="83">
        <f t="shared" si="506"/>
        <v>4.7858942065491183E-2</v>
      </c>
      <c r="BV764" s="197"/>
      <c r="BW764" s="172"/>
      <c r="BX764" s="172"/>
      <c r="BY764" s="37" t="s">
        <v>87</v>
      </c>
      <c r="BZ764" s="117">
        <f t="shared" si="490"/>
        <v>80017089</v>
      </c>
      <c r="CA764" s="82">
        <f>IFERROR(BZ764/BW753,"-")</f>
        <v>6.1264761867760057E-3</v>
      </c>
      <c r="CB764" s="117">
        <f t="shared" si="491"/>
        <v>285</v>
      </c>
      <c r="CC764" s="82">
        <f>IFERROR(CB764/BX753,"-")</f>
        <v>2.1114239146540228E-2</v>
      </c>
      <c r="CD764" s="120">
        <f t="shared" si="481"/>
        <v>280761.71578947367</v>
      </c>
      <c r="CE764" s="83">
        <f t="shared" si="507"/>
        <v>1.9710906701708279E-2</v>
      </c>
    </row>
    <row r="765" spans="2:83" s="31" customFormat="1" ht="13.15" customHeight="1">
      <c r="B765" s="216"/>
      <c r="C765" s="175"/>
      <c r="D765" s="197"/>
      <c r="E765" s="172"/>
      <c r="F765" s="172"/>
      <c r="G765" s="37" t="s">
        <v>89</v>
      </c>
      <c r="H765" s="117">
        <v>2506873</v>
      </c>
      <c r="I765" s="82">
        <f>IFERROR(H765/E753,"-")</f>
        <v>1.5666204572501237E-2</v>
      </c>
      <c r="J765" s="117">
        <v>14</v>
      </c>
      <c r="K765" s="82">
        <f>IFERROR(J765/F753,"-")</f>
        <v>0.15053763440860216</v>
      </c>
      <c r="L765" s="120">
        <f t="shared" si="474"/>
        <v>179062.35714285713</v>
      </c>
      <c r="M765" s="83">
        <f t="shared" si="500"/>
        <v>0.14432989690721648</v>
      </c>
      <c r="N765" s="197"/>
      <c r="O765" s="172"/>
      <c r="P765" s="172"/>
      <c r="Q765" s="37" t="s">
        <v>89</v>
      </c>
      <c r="R765" s="117">
        <v>4519187</v>
      </c>
      <c r="S765" s="82">
        <f>IFERROR(R765/O753,"-")</f>
        <v>1.547048544196499E-2</v>
      </c>
      <c r="T765" s="117">
        <v>19</v>
      </c>
      <c r="U765" s="82">
        <f>IFERROR(T765/P753,"-")</f>
        <v>0.11176470588235295</v>
      </c>
      <c r="V765" s="120">
        <f t="shared" si="475"/>
        <v>237851.94736842104</v>
      </c>
      <c r="W765" s="83">
        <f t="shared" si="501"/>
        <v>0.10497237569060773</v>
      </c>
      <c r="X765" s="197"/>
      <c r="Y765" s="172"/>
      <c r="Z765" s="172"/>
      <c r="AA765" s="37" t="s">
        <v>89</v>
      </c>
      <c r="AB765" s="117">
        <v>37222992</v>
      </c>
      <c r="AC765" s="82">
        <f>IFERROR(AB765/Y753,"-")</f>
        <v>9.5067020463270573E-3</v>
      </c>
      <c r="AD765" s="117">
        <v>531</v>
      </c>
      <c r="AE765" s="82">
        <f>IFERROR(AD765/Z753,"-")</f>
        <v>0.10250965250965251</v>
      </c>
      <c r="AF765" s="120">
        <f t="shared" si="476"/>
        <v>70099.796610169491</v>
      </c>
      <c r="AG765" s="83">
        <f t="shared" si="502"/>
        <v>9.5692917642818523E-2</v>
      </c>
      <c r="AH765" s="197"/>
      <c r="AI765" s="172"/>
      <c r="AJ765" s="172"/>
      <c r="AK765" s="37" t="s">
        <v>89</v>
      </c>
      <c r="AL765" s="117">
        <v>32968492</v>
      </c>
      <c r="AM765" s="82">
        <f>IFERROR(AL765/AI753,"-")</f>
        <v>8.3891538694071607E-3</v>
      </c>
      <c r="AN765" s="117">
        <v>538</v>
      </c>
      <c r="AO765" s="82">
        <f>IFERROR(AN765/AJ753,"-")</f>
        <v>0.13320128744738796</v>
      </c>
      <c r="AP765" s="120">
        <f t="shared" si="477"/>
        <v>61279.724907063195</v>
      </c>
      <c r="AQ765" s="83">
        <f t="shared" si="503"/>
        <v>0.12599531615925058</v>
      </c>
      <c r="AR765" s="197"/>
      <c r="AS765" s="172"/>
      <c r="AT765" s="172"/>
      <c r="AU765" s="37" t="s">
        <v>89</v>
      </c>
      <c r="AV765" s="117">
        <v>28164850</v>
      </c>
      <c r="AW765" s="82">
        <f>IFERROR(AV765/AS753,"-")</f>
        <v>9.7520543678420325E-3</v>
      </c>
      <c r="AX765" s="117">
        <v>359</v>
      </c>
      <c r="AY765" s="82">
        <f>IFERROR(AX765/AT753,"-")</f>
        <v>0.14280031821797931</v>
      </c>
      <c r="AZ765" s="120">
        <f t="shared" si="478"/>
        <v>78453.621169916441</v>
      </c>
      <c r="BA765" s="83">
        <f t="shared" si="504"/>
        <v>0.13311086392287727</v>
      </c>
      <c r="BB765" s="197"/>
      <c r="BC765" s="172"/>
      <c r="BD765" s="172"/>
      <c r="BE765" s="37" t="s">
        <v>89</v>
      </c>
      <c r="BF765" s="117">
        <v>17474075</v>
      </c>
      <c r="BG765" s="82">
        <f>IFERROR(BF765/BC753,"-")</f>
        <v>1.208241023039019E-2</v>
      </c>
      <c r="BH765" s="117">
        <v>182</v>
      </c>
      <c r="BI765" s="82">
        <f>IFERROR(BH765/BD753,"-")</f>
        <v>0.15839860748476936</v>
      </c>
      <c r="BJ765" s="120">
        <f t="shared" si="479"/>
        <v>96011.4010989011</v>
      </c>
      <c r="BK765" s="83">
        <f t="shared" si="505"/>
        <v>0.14353312302839116</v>
      </c>
      <c r="BL765" s="197"/>
      <c r="BM765" s="172"/>
      <c r="BN765" s="172"/>
      <c r="BO765" s="37" t="s">
        <v>89</v>
      </c>
      <c r="BP765" s="117">
        <v>6838777</v>
      </c>
      <c r="BQ765" s="82">
        <f>IFERROR(BP765/BM753,"-")</f>
        <v>1.593915830249211E-2</v>
      </c>
      <c r="BR765" s="117">
        <v>49</v>
      </c>
      <c r="BS765" s="82">
        <f>IFERROR(BR765/BN753,"-")</f>
        <v>0.13881019830028329</v>
      </c>
      <c r="BT765" s="120">
        <f t="shared" si="480"/>
        <v>139566.87755102041</v>
      </c>
      <c r="BU765" s="83">
        <f t="shared" si="506"/>
        <v>0.12342569269521411</v>
      </c>
      <c r="BV765" s="197"/>
      <c r="BW765" s="172"/>
      <c r="BX765" s="172"/>
      <c r="BY765" s="37" t="s">
        <v>89</v>
      </c>
      <c r="BZ765" s="117">
        <f t="shared" si="490"/>
        <v>129695246</v>
      </c>
      <c r="CA765" s="82">
        <f>IFERROR(BZ765/BW753,"-")</f>
        <v>9.9300642661101553E-3</v>
      </c>
      <c r="CB765" s="117">
        <f t="shared" si="491"/>
        <v>1692</v>
      </c>
      <c r="CC765" s="82">
        <f>IFERROR(CB765/BX753,"-")</f>
        <v>0.12535190398577567</v>
      </c>
      <c r="CD765" s="120">
        <f t="shared" si="481"/>
        <v>76652.036643026004</v>
      </c>
      <c r="CE765" s="83">
        <f t="shared" si="507"/>
        <v>0.11702054083961547</v>
      </c>
    </row>
    <row r="766" spans="2:83" s="31" customFormat="1" ht="13.15" customHeight="1">
      <c r="B766" s="216"/>
      <c r="C766" s="175"/>
      <c r="D766" s="197"/>
      <c r="E766" s="172"/>
      <c r="F766" s="172"/>
      <c r="G766" s="37" t="s">
        <v>91</v>
      </c>
      <c r="H766" s="117">
        <v>3930313</v>
      </c>
      <c r="I766" s="82">
        <f>IFERROR(H766/E753,"-")</f>
        <v>2.4561709943806909E-2</v>
      </c>
      <c r="J766" s="117">
        <v>6</v>
      </c>
      <c r="K766" s="82">
        <f>IFERROR(J766/F753,"-")</f>
        <v>6.4516129032258063E-2</v>
      </c>
      <c r="L766" s="120">
        <f t="shared" si="474"/>
        <v>655052.16666666663</v>
      </c>
      <c r="M766" s="83">
        <f t="shared" si="500"/>
        <v>6.1855670103092786E-2</v>
      </c>
      <c r="N766" s="197"/>
      <c r="O766" s="172"/>
      <c r="P766" s="172"/>
      <c r="Q766" s="37" t="s">
        <v>91</v>
      </c>
      <c r="R766" s="117">
        <v>584402</v>
      </c>
      <c r="S766" s="82">
        <f>IFERROR(R766/O753,"-")</f>
        <v>2.0005772350768455E-3</v>
      </c>
      <c r="T766" s="117">
        <v>8</v>
      </c>
      <c r="U766" s="82">
        <f>IFERROR(T766/P753,"-")</f>
        <v>4.7058823529411764E-2</v>
      </c>
      <c r="V766" s="120">
        <f t="shared" si="475"/>
        <v>73050.25</v>
      </c>
      <c r="W766" s="83">
        <f t="shared" si="501"/>
        <v>4.4198895027624308E-2</v>
      </c>
      <c r="X766" s="197"/>
      <c r="Y766" s="172"/>
      <c r="Z766" s="172"/>
      <c r="AA766" s="37" t="s">
        <v>91</v>
      </c>
      <c r="AB766" s="117">
        <v>84610968</v>
      </c>
      <c r="AC766" s="82">
        <f>IFERROR(AB766/Y753,"-")</f>
        <v>2.1609527321912039E-2</v>
      </c>
      <c r="AD766" s="117">
        <v>382</v>
      </c>
      <c r="AE766" s="82">
        <f>IFERROR(AD766/Z753,"-")</f>
        <v>7.3745173745173739E-2</v>
      </c>
      <c r="AF766" s="120">
        <f t="shared" si="476"/>
        <v>221494.68062827224</v>
      </c>
      <c r="AG766" s="83">
        <f t="shared" si="502"/>
        <v>6.8841232654532347E-2</v>
      </c>
      <c r="AH766" s="197"/>
      <c r="AI766" s="172"/>
      <c r="AJ766" s="172"/>
      <c r="AK766" s="37" t="s">
        <v>91</v>
      </c>
      <c r="AL766" s="117">
        <v>163175611</v>
      </c>
      <c r="AM766" s="82">
        <f>IFERROR(AL766/AI753,"-")</f>
        <v>4.1521623385550287E-2</v>
      </c>
      <c r="AN766" s="117">
        <v>650</v>
      </c>
      <c r="AO766" s="82">
        <f>IFERROR(AN766/AJ753,"-")</f>
        <v>0.16093092349591484</v>
      </c>
      <c r="AP766" s="120">
        <f t="shared" si="477"/>
        <v>251039.40153846153</v>
      </c>
      <c r="AQ766" s="83">
        <f t="shared" si="503"/>
        <v>0.1522248243559719</v>
      </c>
      <c r="AR766" s="197"/>
      <c r="AS766" s="172"/>
      <c r="AT766" s="172"/>
      <c r="AU766" s="37" t="s">
        <v>91</v>
      </c>
      <c r="AV766" s="117">
        <v>174650302</v>
      </c>
      <c r="AW766" s="82">
        <f>IFERROR(AV766/AS753,"-")</f>
        <v>6.0472512385616475E-2</v>
      </c>
      <c r="AX766" s="117">
        <v>590</v>
      </c>
      <c r="AY766" s="82">
        <f>IFERROR(AX766/AT753,"-")</f>
        <v>0.2346857597454256</v>
      </c>
      <c r="AZ766" s="120">
        <f t="shared" si="478"/>
        <v>296017.46101694915</v>
      </c>
      <c r="BA766" s="83">
        <f t="shared" si="504"/>
        <v>0.21876158694846126</v>
      </c>
      <c r="BB766" s="197"/>
      <c r="BC766" s="172"/>
      <c r="BD766" s="172"/>
      <c r="BE766" s="37" t="s">
        <v>91</v>
      </c>
      <c r="BF766" s="117">
        <v>106776065</v>
      </c>
      <c r="BG766" s="82">
        <f>IFERROR(BF766/BC753,"-")</f>
        <v>7.3830072270881744E-2</v>
      </c>
      <c r="BH766" s="117">
        <v>362</v>
      </c>
      <c r="BI766" s="82">
        <f>IFERROR(BH766/BD753,"-")</f>
        <v>0.31505657093124456</v>
      </c>
      <c r="BJ766" s="120">
        <f t="shared" si="479"/>
        <v>294961.50552486186</v>
      </c>
      <c r="BK766" s="83">
        <f t="shared" si="505"/>
        <v>0.28548895899053628</v>
      </c>
      <c r="BL766" s="197"/>
      <c r="BM766" s="172"/>
      <c r="BN766" s="172"/>
      <c r="BO766" s="37" t="s">
        <v>91</v>
      </c>
      <c r="BP766" s="117">
        <v>28669324</v>
      </c>
      <c r="BQ766" s="82">
        <f>IFERROR(BP766/BM753,"-")</f>
        <v>6.6819680428450337E-2</v>
      </c>
      <c r="BR766" s="117">
        <v>117</v>
      </c>
      <c r="BS766" s="82">
        <f>IFERROR(BR766/BN753,"-")</f>
        <v>0.33144475920679889</v>
      </c>
      <c r="BT766" s="120">
        <f t="shared" si="480"/>
        <v>245036.95726495725</v>
      </c>
      <c r="BU766" s="83">
        <f t="shared" si="506"/>
        <v>0.29471032745591941</v>
      </c>
      <c r="BV766" s="197"/>
      <c r="BW766" s="172"/>
      <c r="BX766" s="172"/>
      <c r="BY766" s="37" t="s">
        <v>91</v>
      </c>
      <c r="BZ766" s="117">
        <f t="shared" si="490"/>
        <v>562396985</v>
      </c>
      <c r="CA766" s="82">
        <f>IFERROR(BZ766/BW753,"-")</f>
        <v>4.3059698611594366E-2</v>
      </c>
      <c r="CB766" s="117">
        <f t="shared" si="491"/>
        <v>2115</v>
      </c>
      <c r="CC766" s="82">
        <f>IFERROR(CB766/BX753,"-")</f>
        <v>0.15668987998221959</v>
      </c>
      <c r="CD766" s="120">
        <f t="shared" si="481"/>
        <v>265908.73995271866</v>
      </c>
      <c r="CE766" s="83">
        <f t="shared" si="507"/>
        <v>0.14627567604951933</v>
      </c>
    </row>
    <row r="767" spans="2:83" s="31" customFormat="1" ht="13.15" customHeight="1">
      <c r="B767" s="216"/>
      <c r="C767" s="175"/>
      <c r="D767" s="197"/>
      <c r="E767" s="172"/>
      <c r="F767" s="172"/>
      <c r="G767" s="37" t="s">
        <v>95</v>
      </c>
      <c r="H767" s="117">
        <v>3117377</v>
      </c>
      <c r="I767" s="82">
        <f>IFERROR(H767/E753,"-")</f>
        <v>1.9481427982833668E-2</v>
      </c>
      <c r="J767" s="117">
        <v>15</v>
      </c>
      <c r="K767" s="82">
        <f>IFERROR(J767/F753,"-")</f>
        <v>0.16129032258064516</v>
      </c>
      <c r="L767" s="120">
        <f t="shared" si="474"/>
        <v>207825.13333333333</v>
      </c>
      <c r="M767" s="83">
        <f t="shared" si="500"/>
        <v>0.15463917525773196</v>
      </c>
      <c r="N767" s="197"/>
      <c r="O767" s="172"/>
      <c r="P767" s="172"/>
      <c r="Q767" s="37" t="s">
        <v>95</v>
      </c>
      <c r="R767" s="117">
        <v>1551180</v>
      </c>
      <c r="S767" s="82">
        <f>IFERROR(R767/O753,"-")</f>
        <v>5.3101382190795052E-3</v>
      </c>
      <c r="T767" s="117">
        <v>17</v>
      </c>
      <c r="U767" s="82">
        <f>IFERROR(T767/P753,"-")</f>
        <v>0.1</v>
      </c>
      <c r="V767" s="120">
        <f t="shared" si="475"/>
        <v>91245.882352941175</v>
      </c>
      <c r="W767" s="83">
        <f t="shared" si="501"/>
        <v>9.3922651933701654E-2</v>
      </c>
      <c r="X767" s="197"/>
      <c r="Y767" s="172"/>
      <c r="Z767" s="172"/>
      <c r="AA767" s="37" t="s">
        <v>95</v>
      </c>
      <c r="AB767" s="117">
        <v>35446351</v>
      </c>
      <c r="AC767" s="82">
        <f>IFERROR(AB767/Y753,"-")</f>
        <v>9.0529503266832279E-3</v>
      </c>
      <c r="AD767" s="117">
        <v>336</v>
      </c>
      <c r="AE767" s="82">
        <f>IFERROR(AD767/Z753,"-")</f>
        <v>6.4864864864864868E-2</v>
      </c>
      <c r="AF767" s="120">
        <f t="shared" si="476"/>
        <v>105495.09226190476</v>
      </c>
      <c r="AG767" s="83">
        <f t="shared" si="502"/>
        <v>6.0551450711839969E-2</v>
      </c>
      <c r="AH767" s="197"/>
      <c r="AI767" s="172"/>
      <c r="AJ767" s="172"/>
      <c r="AK767" s="37" t="s">
        <v>95</v>
      </c>
      <c r="AL767" s="117">
        <v>31199585</v>
      </c>
      <c r="AM767" s="82">
        <f>IFERROR(AL767/AI753,"-")</f>
        <v>7.9390382558792074E-3</v>
      </c>
      <c r="AN767" s="117">
        <v>374</v>
      </c>
      <c r="AO767" s="82">
        <f>IFERROR(AN767/AJ753,"-")</f>
        <v>9.2597177519187918E-2</v>
      </c>
      <c r="AP767" s="120">
        <f t="shared" si="477"/>
        <v>83421.350267379676</v>
      </c>
      <c r="AQ767" s="83">
        <f t="shared" si="503"/>
        <v>8.758782201405152E-2</v>
      </c>
      <c r="AR767" s="197"/>
      <c r="AS767" s="172"/>
      <c r="AT767" s="172"/>
      <c r="AU767" s="37" t="s">
        <v>95</v>
      </c>
      <c r="AV767" s="117">
        <v>20674980</v>
      </c>
      <c r="AW767" s="82">
        <f>IFERROR(AV767/AS753,"-")</f>
        <v>7.1586935138673443E-3</v>
      </c>
      <c r="AX767" s="117">
        <v>255</v>
      </c>
      <c r="AY767" s="82">
        <f>IFERROR(AX767/AT753,"-")</f>
        <v>0.10143198090692124</v>
      </c>
      <c r="AZ767" s="120">
        <f t="shared" si="478"/>
        <v>81078.352941176476</v>
      </c>
      <c r="BA767" s="83">
        <f t="shared" si="504"/>
        <v>9.4549499443826471E-2</v>
      </c>
      <c r="BB767" s="197"/>
      <c r="BC767" s="172"/>
      <c r="BD767" s="172"/>
      <c r="BE767" s="37" t="s">
        <v>95</v>
      </c>
      <c r="BF767" s="117">
        <v>12478592</v>
      </c>
      <c r="BG767" s="82">
        <f>IFERROR(BF767/BC753,"-")</f>
        <v>8.6282946388673044E-3</v>
      </c>
      <c r="BH767" s="117">
        <v>119</v>
      </c>
      <c r="BI767" s="82">
        <f>IFERROR(BH767/BD753,"-")</f>
        <v>0.10356832027850305</v>
      </c>
      <c r="BJ767" s="120">
        <f t="shared" si="479"/>
        <v>104862.11764705883</v>
      </c>
      <c r="BK767" s="83">
        <f t="shared" si="505"/>
        <v>9.3848580441640378E-2</v>
      </c>
      <c r="BL767" s="197"/>
      <c r="BM767" s="172"/>
      <c r="BN767" s="172"/>
      <c r="BO767" s="37" t="s">
        <v>95</v>
      </c>
      <c r="BP767" s="117">
        <v>514302</v>
      </c>
      <c r="BQ767" s="82">
        <f>IFERROR(BP767/BM753,"-")</f>
        <v>1.1986852317729176E-3</v>
      </c>
      <c r="BR767" s="117">
        <v>23</v>
      </c>
      <c r="BS767" s="82">
        <f>IFERROR(BR767/BN753,"-")</f>
        <v>6.5155807365439092E-2</v>
      </c>
      <c r="BT767" s="120">
        <f t="shared" si="480"/>
        <v>22360.956521739132</v>
      </c>
      <c r="BU767" s="83">
        <f t="shared" si="506"/>
        <v>5.793450881612091E-2</v>
      </c>
      <c r="BV767" s="197"/>
      <c r="BW767" s="172"/>
      <c r="BX767" s="172"/>
      <c r="BY767" s="37" t="s">
        <v>95</v>
      </c>
      <c r="BZ767" s="117">
        <f t="shared" si="490"/>
        <v>104982367</v>
      </c>
      <c r="CA767" s="82">
        <f>IFERROR(BZ767/BW753,"-")</f>
        <v>8.0379326403248585E-3</v>
      </c>
      <c r="CB767" s="117">
        <f t="shared" si="491"/>
        <v>1139</v>
      </c>
      <c r="CC767" s="82">
        <f>IFERROR(CB767/BX753,"-")</f>
        <v>8.4382871536523935E-2</v>
      </c>
      <c r="CD767" s="120">
        <f t="shared" si="481"/>
        <v>92170.647058823524</v>
      </c>
      <c r="CE767" s="83">
        <f t="shared" si="507"/>
        <v>7.8774465730686763E-2</v>
      </c>
    </row>
    <row r="768" spans="2:83" s="31" customFormat="1" ht="13.15" customHeight="1">
      <c r="B768" s="216"/>
      <c r="C768" s="175"/>
      <c r="D768" s="197"/>
      <c r="E768" s="172"/>
      <c r="F768" s="172"/>
      <c r="G768" s="38" t="s">
        <v>93</v>
      </c>
      <c r="H768" s="118">
        <v>308998</v>
      </c>
      <c r="I768" s="84">
        <f>IFERROR(H768/E753,"-")</f>
        <v>1.9310215876487311E-3</v>
      </c>
      <c r="J768" s="118">
        <v>16</v>
      </c>
      <c r="K768" s="84">
        <f>IFERROR(J768/F753,"-")</f>
        <v>0.17204301075268819</v>
      </c>
      <c r="L768" s="121">
        <f t="shared" si="474"/>
        <v>19312.375</v>
      </c>
      <c r="M768" s="87">
        <f t="shared" si="500"/>
        <v>0.16494845360824742</v>
      </c>
      <c r="N768" s="197"/>
      <c r="O768" s="172"/>
      <c r="P768" s="172"/>
      <c r="Q768" s="38" t="s">
        <v>93</v>
      </c>
      <c r="R768" s="118">
        <v>988316</v>
      </c>
      <c r="S768" s="84">
        <f>IFERROR(R768/O753,"-")</f>
        <v>3.3832917934267979E-3</v>
      </c>
      <c r="T768" s="118">
        <v>32</v>
      </c>
      <c r="U768" s="84">
        <f>IFERROR(T768/P753,"-")</f>
        <v>0.18823529411764706</v>
      </c>
      <c r="V768" s="121">
        <f t="shared" si="475"/>
        <v>30884.875</v>
      </c>
      <c r="W768" s="87">
        <f t="shared" si="501"/>
        <v>0.17679558011049723</v>
      </c>
      <c r="X768" s="197"/>
      <c r="Y768" s="172"/>
      <c r="Z768" s="172"/>
      <c r="AA768" s="38" t="s">
        <v>93</v>
      </c>
      <c r="AB768" s="118">
        <v>4942629</v>
      </c>
      <c r="AC768" s="84">
        <f>IFERROR(AB768/Y753,"-")</f>
        <v>1.2623407927158424E-3</v>
      </c>
      <c r="AD768" s="118">
        <v>397</v>
      </c>
      <c r="AE768" s="84">
        <f>IFERROR(AD768/Z753,"-")</f>
        <v>7.6640926640926643E-2</v>
      </c>
      <c r="AF768" s="121">
        <f t="shared" si="476"/>
        <v>12449.947103274559</v>
      </c>
      <c r="AG768" s="87">
        <f t="shared" si="502"/>
        <v>7.1544422418453782E-2</v>
      </c>
      <c r="AH768" s="197"/>
      <c r="AI768" s="172"/>
      <c r="AJ768" s="172"/>
      <c r="AK768" s="38" t="s">
        <v>93</v>
      </c>
      <c r="AL768" s="118">
        <v>6925795</v>
      </c>
      <c r="AM768" s="84">
        <f>IFERROR(AL768/AI753,"-")</f>
        <v>1.7623359880388453E-3</v>
      </c>
      <c r="AN768" s="118">
        <v>404</v>
      </c>
      <c r="AO768" s="84">
        <f>IFERROR(AN768/AJ753,"-")</f>
        <v>0.10002475860361476</v>
      </c>
      <c r="AP768" s="121">
        <f t="shared" si="477"/>
        <v>17143.05693069307</v>
      </c>
      <c r="AQ768" s="87">
        <f t="shared" si="503"/>
        <v>9.4613583138173307E-2</v>
      </c>
      <c r="AR768" s="197"/>
      <c r="AS768" s="172"/>
      <c r="AT768" s="172"/>
      <c r="AU768" s="38" t="s">
        <v>93</v>
      </c>
      <c r="AV768" s="118">
        <v>7370822</v>
      </c>
      <c r="AW768" s="84">
        <f>IFERROR(AV768/AS753,"-")</f>
        <v>2.552140589411488E-3</v>
      </c>
      <c r="AX768" s="118">
        <v>328</v>
      </c>
      <c r="AY768" s="84">
        <f>IFERROR(AX768/AT753,"-")</f>
        <v>0.13046937151949084</v>
      </c>
      <c r="AZ768" s="121">
        <f t="shared" si="478"/>
        <v>22472.018292682926</v>
      </c>
      <c r="BA768" s="87">
        <f t="shared" si="504"/>
        <v>0.12161661104931405</v>
      </c>
      <c r="BB768" s="197"/>
      <c r="BC768" s="172"/>
      <c r="BD768" s="172"/>
      <c r="BE768" s="38" t="s">
        <v>93</v>
      </c>
      <c r="BF768" s="118">
        <v>5206365</v>
      </c>
      <c r="BG768" s="84">
        <f>IFERROR(BF768/BC753,"-")</f>
        <v>3.5999294806246065E-3</v>
      </c>
      <c r="BH768" s="118">
        <v>165</v>
      </c>
      <c r="BI768" s="84">
        <f>IFERROR(BH768/BD753,"-")</f>
        <v>0.14360313315926893</v>
      </c>
      <c r="BJ768" s="121">
        <f t="shared" si="479"/>
        <v>31553.727272727272</v>
      </c>
      <c r="BK768" s="87">
        <f t="shared" si="505"/>
        <v>0.13012618296529968</v>
      </c>
      <c r="BL768" s="197"/>
      <c r="BM768" s="172"/>
      <c r="BN768" s="172"/>
      <c r="BO768" s="38" t="s">
        <v>93</v>
      </c>
      <c r="BP768" s="118">
        <v>669333</v>
      </c>
      <c r="BQ768" s="84">
        <f>IFERROR(BP768/BM753,"-")</f>
        <v>1.5600164538311385E-3</v>
      </c>
      <c r="BR768" s="118">
        <v>39</v>
      </c>
      <c r="BS768" s="84">
        <f>IFERROR(BR768/BN753,"-")</f>
        <v>0.11048158640226628</v>
      </c>
      <c r="BT768" s="121">
        <f t="shared" si="480"/>
        <v>17162.384615384617</v>
      </c>
      <c r="BU768" s="87">
        <f t="shared" si="506"/>
        <v>9.8236775818639793E-2</v>
      </c>
      <c r="BV768" s="197"/>
      <c r="BW768" s="172"/>
      <c r="BX768" s="172"/>
      <c r="BY768" s="38" t="s">
        <v>93</v>
      </c>
      <c r="BZ768" s="118">
        <f t="shared" si="490"/>
        <v>26412258</v>
      </c>
      <c r="CA768" s="84">
        <f>IFERROR(BZ768/BW753,"-")</f>
        <v>2.0222438943759131E-3</v>
      </c>
      <c r="CB768" s="118">
        <f t="shared" si="491"/>
        <v>1381</v>
      </c>
      <c r="CC768" s="84">
        <f>IFERROR(CB768/BX753,"-")</f>
        <v>0.10231145354867388</v>
      </c>
      <c r="CD768" s="121">
        <f t="shared" si="481"/>
        <v>19125.458363504706</v>
      </c>
      <c r="CE768" s="87">
        <f t="shared" si="507"/>
        <v>9.5511446158102226E-2</v>
      </c>
    </row>
    <row r="769" spans="2:83" s="31" customFormat="1" ht="13.15" customHeight="1">
      <c r="B769" s="216"/>
      <c r="C769" s="176"/>
      <c r="D769" s="198"/>
      <c r="E769" s="173"/>
      <c r="F769" s="173"/>
      <c r="G769" s="39" t="s">
        <v>100</v>
      </c>
      <c r="H769" s="114">
        <f>SUM(H753:H768)</f>
        <v>15595147</v>
      </c>
      <c r="I769" s="84">
        <f>IFERROR(H769/E753,"-")</f>
        <v>9.7458771641095884E-2</v>
      </c>
      <c r="J769" s="118">
        <v>74</v>
      </c>
      <c r="K769" s="84">
        <f>IFERROR(J769/F753,"-")</f>
        <v>0.79569892473118276</v>
      </c>
      <c r="L769" s="121">
        <f t="shared" si="474"/>
        <v>210745.22972972973</v>
      </c>
      <c r="M769" s="88">
        <f t="shared" si="500"/>
        <v>0.76288659793814428</v>
      </c>
      <c r="N769" s="198"/>
      <c r="O769" s="173"/>
      <c r="P769" s="173"/>
      <c r="Q769" s="39" t="s">
        <v>100</v>
      </c>
      <c r="R769" s="114">
        <f>SUM(R753:R768)</f>
        <v>24944318</v>
      </c>
      <c r="S769" s="84">
        <f>IFERROR(R769/O753,"-")</f>
        <v>8.5391622094581454E-2</v>
      </c>
      <c r="T769" s="118">
        <v>137</v>
      </c>
      <c r="U769" s="84">
        <f>IFERROR(T769/P753,"-")</f>
        <v>0.80588235294117649</v>
      </c>
      <c r="V769" s="121">
        <f t="shared" si="475"/>
        <v>182075.31386861313</v>
      </c>
      <c r="W769" s="88">
        <f t="shared" si="501"/>
        <v>0.75690607734806625</v>
      </c>
      <c r="X769" s="198"/>
      <c r="Y769" s="173"/>
      <c r="Z769" s="173"/>
      <c r="AA769" s="39" t="s">
        <v>100</v>
      </c>
      <c r="AB769" s="114">
        <f>SUM(AB753:AB768)</f>
        <v>680291695</v>
      </c>
      <c r="AC769" s="84">
        <f>IFERROR(AB769/Y753,"-")</f>
        <v>0.17374558307821689</v>
      </c>
      <c r="AD769" s="118">
        <v>3725</v>
      </c>
      <c r="AE769" s="84">
        <f>IFERROR(AD769/Z753,"-")</f>
        <v>0.71911196911196906</v>
      </c>
      <c r="AF769" s="121">
        <f t="shared" si="476"/>
        <v>182628.64295302014</v>
      </c>
      <c r="AG769" s="88">
        <f t="shared" si="502"/>
        <v>0.67129212470715449</v>
      </c>
      <c r="AH769" s="198"/>
      <c r="AI769" s="173"/>
      <c r="AJ769" s="173"/>
      <c r="AK769" s="39" t="s">
        <v>100</v>
      </c>
      <c r="AL769" s="114">
        <f>SUM(AL753:AL768)</f>
        <v>869017210</v>
      </c>
      <c r="AM769" s="84">
        <f>IFERROR(AL769/AI753,"-")</f>
        <v>0.22112989243951209</v>
      </c>
      <c r="AN769" s="118">
        <v>3327</v>
      </c>
      <c r="AO769" s="84">
        <f>IFERROR(AN769/AJ753,"-")</f>
        <v>0.8237187422629364</v>
      </c>
      <c r="AP769" s="121">
        <f t="shared" si="477"/>
        <v>261201.44574691914</v>
      </c>
      <c r="AQ769" s="88">
        <f t="shared" si="503"/>
        <v>0.77915690866510534</v>
      </c>
      <c r="AR769" s="198"/>
      <c r="AS769" s="173"/>
      <c r="AT769" s="173"/>
      <c r="AU769" s="39" t="s">
        <v>100</v>
      </c>
      <c r="AV769" s="114">
        <f>SUM(AV753:AV768)</f>
        <v>717273969</v>
      </c>
      <c r="AW769" s="84">
        <f>IFERROR(AV769/AS753,"-")</f>
        <v>0.24835547650088111</v>
      </c>
      <c r="AX769" s="118">
        <v>2189</v>
      </c>
      <c r="AY769" s="84">
        <f>IFERROR(AX769/AT753,"-")</f>
        <v>0.87072394590294355</v>
      </c>
      <c r="AZ769" s="121">
        <f t="shared" si="478"/>
        <v>327671.98218364548</v>
      </c>
      <c r="BA769" s="88">
        <f t="shared" si="504"/>
        <v>0.81164256581386729</v>
      </c>
      <c r="BB769" s="198"/>
      <c r="BC769" s="173"/>
      <c r="BD769" s="173"/>
      <c r="BE769" s="39" t="s">
        <v>100</v>
      </c>
      <c r="BF769" s="114">
        <f>SUM(BF753:BF768)</f>
        <v>449761033</v>
      </c>
      <c r="BG769" s="84">
        <f>IFERROR(BF769/BC753,"-")</f>
        <v>0.31098626430011661</v>
      </c>
      <c r="BH769" s="118">
        <v>1006</v>
      </c>
      <c r="BI769" s="84">
        <f>IFERROR(BH769/BD753,"-")</f>
        <v>0.87554395126196694</v>
      </c>
      <c r="BJ769" s="121">
        <f t="shared" si="479"/>
        <v>447078.5616302187</v>
      </c>
      <c r="BK769" s="88">
        <f t="shared" si="505"/>
        <v>0.79337539432176651</v>
      </c>
      <c r="BL769" s="198"/>
      <c r="BM769" s="173"/>
      <c r="BN769" s="173"/>
      <c r="BO769" s="39" t="s">
        <v>100</v>
      </c>
      <c r="BP769" s="114">
        <f>SUM(BP753:BP768)</f>
        <v>135911717</v>
      </c>
      <c r="BQ769" s="84">
        <f>IFERROR(BP769/BM753,"-")</f>
        <v>0.31676985116293577</v>
      </c>
      <c r="BR769" s="118">
        <v>299</v>
      </c>
      <c r="BS769" s="84">
        <f>IFERROR(BR769/BN753,"-")</f>
        <v>0.84702549575070818</v>
      </c>
      <c r="BT769" s="121">
        <f t="shared" si="480"/>
        <v>454554.23745819397</v>
      </c>
      <c r="BU769" s="88">
        <f t="shared" si="506"/>
        <v>0.75314861460957183</v>
      </c>
      <c r="BV769" s="198"/>
      <c r="BW769" s="173"/>
      <c r="BX769" s="173"/>
      <c r="BY769" s="39" t="s">
        <v>100</v>
      </c>
      <c r="BZ769" s="114">
        <f t="shared" si="490"/>
        <v>2892795089</v>
      </c>
      <c r="CA769" s="84">
        <f>IFERROR(BZ769/BW753,"-")</f>
        <v>0.22148569071265609</v>
      </c>
      <c r="CB769" s="114">
        <f t="shared" si="491"/>
        <v>10757</v>
      </c>
      <c r="CC769" s="84">
        <f>IFERROR(CB769/BX753,"-")</f>
        <v>0.79693287894502884</v>
      </c>
      <c r="CD769" s="121">
        <f t="shared" si="481"/>
        <v>268922.10551268939</v>
      </c>
      <c r="CE769" s="88">
        <f t="shared" si="507"/>
        <v>0.74396569610623142</v>
      </c>
    </row>
    <row r="770" spans="2:83" s="31" customFormat="1" ht="13.15" customHeight="1">
      <c r="B770" s="216">
        <v>46</v>
      </c>
      <c r="C770" s="174" t="s">
        <v>25</v>
      </c>
      <c r="D770" s="196">
        <f>CI50</f>
        <v>102</v>
      </c>
      <c r="E770" s="171">
        <v>210954800</v>
      </c>
      <c r="F770" s="171">
        <v>93</v>
      </c>
      <c r="G770" s="35" t="s">
        <v>66</v>
      </c>
      <c r="H770" s="124">
        <v>560587</v>
      </c>
      <c r="I770" s="80">
        <f>IFERROR(H770/E770,"-")</f>
        <v>2.6573796851268611E-3</v>
      </c>
      <c r="J770" s="124">
        <v>19</v>
      </c>
      <c r="K770" s="80">
        <f>IFERROR(J770/F770,"-")</f>
        <v>0.20430107526881722</v>
      </c>
      <c r="L770" s="119">
        <f t="shared" si="474"/>
        <v>29504.57894736842</v>
      </c>
      <c r="M770" s="81">
        <f t="shared" ref="M770:M786" si="508">IFERROR(J770/$CI$50,"-")</f>
        <v>0.18627450980392157</v>
      </c>
      <c r="N770" s="196">
        <f>CJ50</f>
        <v>164</v>
      </c>
      <c r="O770" s="171">
        <v>224072500</v>
      </c>
      <c r="P770" s="171">
        <v>150</v>
      </c>
      <c r="Q770" s="35" t="s">
        <v>66</v>
      </c>
      <c r="R770" s="124">
        <v>4487393</v>
      </c>
      <c r="S770" s="80">
        <f>IFERROR(R770/O770,"-")</f>
        <v>2.0026522665655088E-2</v>
      </c>
      <c r="T770" s="124">
        <v>32</v>
      </c>
      <c r="U770" s="80">
        <f>IFERROR(T770/P770,"-")</f>
        <v>0.21333333333333335</v>
      </c>
      <c r="V770" s="119">
        <f t="shared" si="475"/>
        <v>140231.03125</v>
      </c>
      <c r="W770" s="81">
        <f t="shared" ref="W770:W786" si="509">IFERROR(T770/$CJ$50,"-")</f>
        <v>0.1951219512195122</v>
      </c>
      <c r="X770" s="196">
        <f>CK50</f>
        <v>7103</v>
      </c>
      <c r="Y770" s="171">
        <v>4514603350</v>
      </c>
      <c r="Z770" s="171">
        <v>6646</v>
      </c>
      <c r="AA770" s="35" t="s">
        <v>66</v>
      </c>
      <c r="AB770" s="124">
        <v>98132010</v>
      </c>
      <c r="AC770" s="80">
        <f>IFERROR(AB770/Y770,"-")</f>
        <v>2.1736574044760766E-2</v>
      </c>
      <c r="AD770" s="124">
        <v>970</v>
      </c>
      <c r="AE770" s="80">
        <f>IFERROR(AD770/Z770,"-")</f>
        <v>0.14595245260306952</v>
      </c>
      <c r="AF770" s="119">
        <f t="shared" si="476"/>
        <v>101167.02061855671</v>
      </c>
      <c r="AG770" s="81">
        <f t="shared" ref="AG770:AG786" si="510">IFERROR(AD770/$CK$50,"-")</f>
        <v>0.13656201604955653</v>
      </c>
      <c r="AH770" s="196">
        <f>CL50</f>
        <v>5201</v>
      </c>
      <c r="AI770" s="171">
        <v>4480758020</v>
      </c>
      <c r="AJ770" s="171">
        <v>4942</v>
      </c>
      <c r="AK770" s="35" t="s">
        <v>66</v>
      </c>
      <c r="AL770" s="124">
        <v>146141885</v>
      </c>
      <c r="AM770" s="80">
        <f>IFERROR(AL770/AI770,"-")</f>
        <v>3.2615437911998647E-2</v>
      </c>
      <c r="AN770" s="124">
        <v>1115</v>
      </c>
      <c r="AO770" s="80">
        <f>IFERROR(AN770/AJ770,"-")</f>
        <v>0.22561715904492108</v>
      </c>
      <c r="AP770" s="119">
        <f t="shared" si="477"/>
        <v>131068.95515695067</v>
      </c>
      <c r="AQ770" s="81">
        <f t="shared" ref="AQ770:AQ786" si="511">IFERROR(AN770/$CL$50,"-")</f>
        <v>0.21438184964429918</v>
      </c>
      <c r="AR770" s="196">
        <f>CM50</f>
        <v>3434</v>
      </c>
      <c r="AS770" s="171">
        <v>3452527880</v>
      </c>
      <c r="AT770" s="171">
        <v>3226</v>
      </c>
      <c r="AU770" s="35" t="s">
        <v>66</v>
      </c>
      <c r="AV770" s="124">
        <v>154330926</v>
      </c>
      <c r="AW770" s="80">
        <f>IFERROR(AV770/AS770,"-")</f>
        <v>4.4700848585182168E-2</v>
      </c>
      <c r="AX770" s="124">
        <v>841</v>
      </c>
      <c r="AY770" s="80">
        <f>IFERROR(AX770/AT770,"-")</f>
        <v>0.26069435833849969</v>
      </c>
      <c r="AZ770" s="119">
        <f t="shared" si="478"/>
        <v>183508.82996432818</v>
      </c>
      <c r="BA770" s="81">
        <f t="shared" ref="BA770:BA786" si="512">IFERROR(AX770/$CM$50,"-")</f>
        <v>0.24490390215492139</v>
      </c>
      <c r="BB770" s="196">
        <f>CN50</f>
        <v>1662</v>
      </c>
      <c r="BC770" s="171">
        <v>1795161940</v>
      </c>
      <c r="BD770" s="171">
        <v>1539</v>
      </c>
      <c r="BE770" s="35" t="s">
        <v>66</v>
      </c>
      <c r="BF770" s="124">
        <v>82374875</v>
      </c>
      <c r="BG770" s="80">
        <f>IFERROR(BF770/BC770,"-")</f>
        <v>4.5887155450722181E-2</v>
      </c>
      <c r="BH770" s="124">
        <v>423</v>
      </c>
      <c r="BI770" s="80">
        <f>IFERROR(BH770/BD770,"-")</f>
        <v>0.27485380116959063</v>
      </c>
      <c r="BJ770" s="119">
        <f t="shared" si="479"/>
        <v>194739.6572104019</v>
      </c>
      <c r="BK770" s="81">
        <f t="shared" ref="BK770:BK786" si="513">IFERROR(BH770/$CN$50,"-")</f>
        <v>0.25451263537906138</v>
      </c>
      <c r="BL770" s="196">
        <f>CO50</f>
        <v>593</v>
      </c>
      <c r="BM770" s="171">
        <v>632478930</v>
      </c>
      <c r="BN770" s="171">
        <v>535</v>
      </c>
      <c r="BO770" s="35" t="s">
        <v>66</v>
      </c>
      <c r="BP770" s="124">
        <v>34080685</v>
      </c>
      <c r="BQ770" s="80">
        <f>IFERROR(BP770/BM770,"-")</f>
        <v>5.388430093631736E-2</v>
      </c>
      <c r="BR770" s="124">
        <v>140</v>
      </c>
      <c r="BS770" s="80">
        <f>IFERROR(BR770/BN770,"-")</f>
        <v>0.26168224299065418</v>
      </c>
      <c r="BT770" s="119">
        <f t="shared" si="480"/>
        <v>243433.46428571429</v>
      </c>
      <c r="BU770" s="81">
        <f t="shared" ref="BU770:BU786" si="514">IFERROR(BR770/$CO$50,"-")</f>
        <v>0.23608768971332209</v>
      </c>
      <c r="BV770" s="196">
        <f>CP50</f>
        <v>18259</v>
      </c>
      <c r="BW770" s="171">
        <f>SUM(E770,O770,Y770,AI770,AS770,BC770,BM770)</f>
        <v>15310557420</v>
      </c>
      <c r="BX770" s="171">
        <f>SUM(F770,P770,Z770,AJ770,AT770,BD770,BN770)</f>
        <v>17131</v>
      </c>
      <c r="BY770" s="35" t="s">
        <v>66</v>
      </c>
      <c r="BZ770" s="124">
        <f t="shared" si="490"/>
        <v>520108361</v>
      </c>
      <c r="CA770" s="80">
        <f>IFERROR(BZ770/BW770,"-")</f>
        <v>3.3970569897121355E-2</v>
      </c>
      <c r="CB770" s="124">
        <f t="shared" si="491"/>
        <v>3540</v>
      </c>
      <c r="CC770" s="80">
        <f>IFERROR(CB770/BX770,"-")</f>
        <v>0.20664292802521744</v>
      </c>
      <c r="CD770" s="119">
        <f t="shared" si="481"/>
        <v>146923.26581920905</v>
      </c>
      <c r="CE770" s="81">
        <f t="shared" ref="CE770:CE786" si="515">IFERROR(CB770/$CP$50,"-")</f>
        <v>0.1938769921682458</v>
      </c>
    </row>
    <row r="771" spans="2:83" s="31" customFormat="1" ht="13.15" customHeight="1">
      <c r="B771" s="216"/>
      <c r="C771" s="175"/>
      <c r="D771" s="197"/>
      <c r="E771" s="172"/>
      <c r="F771" s="172"/>
      <c r="G771" s="36" t="s">
        <v>68</v>
      </c>
      <c r="H771" s="117">
        <v>730702</v>
      </c>
      <c r="I771" s="82">
        <f>IFERROR(H771/E770,"-")</f>
        <v>3.4637846590833674E-3</v>
      </c>
      <c r="J771" s="117">
        <v>21</v>
      </c>
      <c r="K771" s="82">
        <f>IFERROR(J771/F770,"-")</f>
        <v>0.22580645161290322</v>
      </c>
      <c r="L771" s="120">
        <f t="shared" si="474"/>
        <v>34795.333333333336</v>
      </c>
      <c r="M771" s="83">
        <f t="shared" si="508"/>
        <v>0.20588235294117646</v>
      </c>
      <c r="N771" s="197"/>
      <c r="O771" s="172"/>
      <c r="P771" s="172"/>
      <c r="Q771" s="36" t="s">
        <v>68</v>
      </c>
      <c r="R771" s="117">
        <v>4750152</v>
      </c>
      <c r="S771" s="82">
        <f>IFERROR(R771/O770,"-")</f>
        <v>2.1199174374365439E-2</v>
      </c>
      <c r="T771" s="117">
        <v>38</v>
      </c>
      <c r="U771" s="82">
        <f>IFERROR(T771/P770,"-")</f>
        <v>0.25333333333333335</v>
      </c>
      <c r="V771" s="120">
        <f t="shared" si="475"/>
        <v>125004</v>
      </c>
      <c r="W771" s="83">
        <f t="shared" si="509"/>
        <v>0.23170731707317074</v>
      </c>
      <c r="X771" s="197"/>
      <c r="Y771" s="172"/>
      <c r="Z771" s="172"/>
      <c r="AA771" s="36" t="s">
        <v>68</v>
      </c>
      <c r="AB771" s="117">
        <v>88118940</v>
      </c>
      <c r="AC771" s="82">
        <f>IFERROR(AB771/Y770,"-")</f>
        <v>1.951864497686159E-2</v>
      </c>
      <c r="AD771" s="117">
        <v>1174</v>
      </c>
      <c r="AE771" s="82">
        <f>IFERROR(AD771/Z770,"-")</f>
        <v>0.17664760758350886</v>
      </c>
      <c r="AF771" s="120">
        <f t="shared" si="476"/>
        <v>75058.722316865416</v>
      </c>
      <c r="AG771" s="83">
        <f t="shared" si="510"/>
        <v>0.16528227509503027</v>
      </c>
      <c r="AH771" s="197"/>
      <c r="AI771" s="172"/>
      <c r="AJ771" s="172"/>
      <c r="AK771" s="36" t="s">
        <v>68</v>
      </c>
      <c r="AL771" s="117">
        <v>112008512</v>
      </c>
      <c r="AM771" s="82">
        <f>IFERROR(AL771/AI770,"-")</f>
        <v>2.4997670371853735E-2</v>
      </c>
      <c r="AN771" s="117">
        <v>1115</v>
      </c>
      <c r="AO771" s="82">
        <f>IFERROR(AN771/AJ770,"-")</f>
        <v>0.22561715904492108</v>
      </c>
      <c r="AP771" s="120">
        <f t="shared" si="477"/>
        <v>100456.06457399103</v>
      </c>
      <c r="AQ771" s="83">
        <f t="shared" si="511"/>
        <v>0.21438184964429918</v>
      </c>
      <c r="AR771" s="197"/>
      <c r="AS771" s="172"/>
      <c r="AT771" s="172"/>
      <c r="AU771" s="36" t="s">
        <v>68</v>
      </c>
      <c r="AV771" s="117">
        <v>60256954</v>
      </c>
      <c r="AW771" s="82">
        <f>IFERROR(AV771/AS770,"-")</f>
        <v>1.7452995629393731E-2</v>
      </c>
      <c r="AX771" s="117">
        <v>832</v>
      </c>
      <c r="AY771" s="82">
        <f>IFERROR(AX771/AT770,"-")</f>
        <v>0.25790452572845629</v>
      </c>
      <c r="AZ771" s="120">
        <f t="shared" si="478"/>
        <v>72424.223557692312</v>
      </c>
      <c r="BA771" s="83">
        <f t="shared" si="512"/>
        <v>0.24228305183459523</v>
      </c>
      <c r="BB771" s="197"/>
      <c r="BC771" s="172"/>
      <c r="BD771" s="172"/>
      <c r="BE771" s="36" t="s">
        <v>68</v>
      </c>
      <c r="BF771" s="117">
        <v>21572936</v>
      </c>
      <c r="BG771" s="82">
        <f>IFERROR(BF771/BC770,"-")</f>
        <v>1.2017264581712333E-2</v>
      </c>
      <c r="BH771" s="117">
        <v>382</v>
      </c>
      <c r="BI771" s="82">
        <f>IFERROR(BH771/BD770,"-")</f>
        <v>0.24821312540610785</v>
      </c>
      <c r="BJ771" s="120">
        <f t="shared" si="479"/>
        <v>56473.654450261783</v>
      </c>
      <c r="BK771" s="83">
        <f t="shared" si="513"/>
        <v>0.22984356197352587</v>
      </c>
      <c r="BL771" s="197"/>
      <c r="BM771" s="172"/>
      <c r="BN771" s="172"/>
      <c r="BO771" s="36" t="s">
        <v>68</v>
      </c>
      <c r="BP771" s="117">
        <v>6816542</v>
      </c>
      <c r="BQ771" s="82">
        <f>IFERROR(BP771/BM770,"-")</f>
        <v>1.0777500524800091E-2</v>
      </c>
      <c r="BR771" s="117">
        <v>143</v>
      </c>
      <c r="BS771" s="82">
        <f>IFERROR(BR771/BN770,"-")</f>
        <v>0.26728971962616821</v>
      </c>
      <c r="BT771" s="120">
        <f t="shared" si="480"/>
        <v>47668.125874125872</v>
      </c>
      <c r="BU771" s="83">
        <f t="shared" si="514"/>
        <v>0.24114671163575041</v>
      </c>
      <c r="BV771" s="197"/>
      <c r="BW771" s="172"/>
      <c r="BX771" s="172"/>
      <c r="BY771" s="36" t="s">
        <v>68</v>
      </c>
      <c r="BZ771" s="117">
        <f t="shared" si="490"/>
        <v>294254738</v>
      </c>
      <c r="CA771" s="82">
        <f>IFERROR(BZ771/BW770,"-")</f>
        <v>1.9219074128262535E-2</v>
      </c>
      <c r="CB771" s="117">
        <f t="shared" si="491"/>
        <v>3705</v>
      </c>
      <c r="CC771" s="82">
        <f>IFERROR(CB771/BX770,"-")</f>
        <v>0.21627458992469792</v>
      </c>
      <c r="CD771" s="120">
        <f t="shared" si="481"/>
        <v>79420.981916329285</v>
      </c>
      <c r="CE771" s="83">
        <f t="shared" si="515"/>
        <v>0.20291363163371487</v>
      </c>
    </row>
    <row r="772" spans="2:83" s="31" customFormat="1" ht="13.15" customHeight="1">
      <c r="B772" s="216"/>
      <c r="C772" s="175"/>
      <c r="D772" s="197"/>
      <c r="E772" s="172"/>
      <c r="F772" s="172"/>
      <c r="G772" s="37" t="s">
        <v>70</v>
      </c>
      <c r="H772" s="117">
        <v>78113</v>
      </c>
      <c r="I772" s="82">
        <f>IFERROR(H772/E770,"-")</f>
        <v>3.7028311278055774E-4</v>
      </c>
      <c r="J772" s="117">
        <v>7</v>
      </c>
      <c r="K772" s="82">
        <f>IFERROR(J772/F770,"-")</f>
        <v>7.5268817204301078E-2</v>
      </c>
      <c r="L772" s="120">
        <f t="shared" si="474"/>
        <v>11159</v>
      </c>
      <c r="M772" s="83">
        <f t="shared" si="508"/>
        <v>6.8627450980392163E-2</v>
      </c>
      <c r="N772" s="197"/>
      <c r="O772" s="172"/>
      <c r="P772" s="172"/>
      <c r="Q772" s="37" t="s">
        <v>70</v>
      </c>
      <c r="R772" s="117">
        <v>577394</v>
      </c>
      <c r="S772" s="82">
        <f>IFERROR(R772/O770,"-")</f>
        <v>2.5768177710339289E-3</v>
      </c>
      <c r="T772" s="117">
        <v>29</v>
      </c>
      <c r="U772" s="82">
        <f>IFERROR(T772/P770,"-")</f>
        <v>0.19333333333333333</v>
      </c>
      <c r="V772" s="120">
        <f t="shared" si="475"/>
        <v>19910.137931034482</v>
      </c>
      <c r="W772" s="83">
        <f t="shared" si="509"/>
        <v>0.17682926829268292</v>
      </c>
      <c r="X772" s="197"/>
      <c r="Y772" s="172"/>
      <c r="Z772" s="172"/>
      <c r="AA772" s="37" t="s">
        <v>70</v>
      </c>
      <c r="AB772" s="117">
        <v>47539104</v>
      </c>
      <c r="AC772" s="82">
        <f>IFERROR(AB772/Y770,"-")</f>
        <v>1.0530073256601822E-2</v>
      </c>
      <c r="AD772" s="117">
        <v>1389</v>
      </c>
      <c r="AE772" s="82">
        <f>IFERROR(AD772/Z770,"-")</f>
        <v>0.20899789346975625</v>
      </c>
      <c r="AF772" s="120">
        <f t="shared" si="476"/>
        <v>34225.416846652268</v>
      </c>
      <c r="AG772" s="83">
        <f t="shared" si="510"/>
        <v>0.1955511755596227</v>
      </c>
      <c r="AH772" s="197"/>
      <c r="AI772" s="172"/>
      <c r="AJ772" s="172"/>
      <c r="AK772" s="37" t="s">
        <v>70</v>
      </c>
      <c r="AL772" s="117">
        <v>56507046</v>
      </c>
      <c r="AM772" s="82">
        <f>IFERROR(AL772/AI770,"-")</f>
        <v>1.2611046110452535E-2</v>
      </c>
      <c r="AN772" s="117">
        <v>1272</v>
      </c>
      <c r="AO772" s="82">
        <f>IFERROR(AN772/AJ770,"-")</f>
        <v>0.2573856738162687</v>
      </c>
      <c r="AP772" s="120">
        <f t="shared" si="477"/>
        <v>44423.778301886792</v>
      </c>
      <c r="AQ772" s="83">
        <f t="shared" si="511"/>
        <v>0.24456835223995385</v>
      </c>
      <c r="AR772" s="197"/>
      <c r="AS772" s="172"/>
      <c r="AT772" s="172"/>
      <c r="AU772" s="37" t="s">
        <v>70</v>
      </c>
      <c r="AV772" s="117">
        <v>48712538</v>
      </c>
      <c r="AW772" s="82">
        <f>IFERROR(AV772/AS770,"-")</f>
        <v>1.4109238127281973E-2</v>
      </c>
      <c r="AX772" s="117">
        <v>856</v>
      </c>
      <c r="AY772" s="82">
        <f>IFERROR(AX772/AT770,"-")</f>
        <v>0.26534407935523868</v>
      </c>
      <c r="AZ772" s="120">
        <f t="shared" si="478"/>
        <v>56907.170560747662</v>
      </c>
      <c r="BA772" s="83">
        <f t="shared" si="512"/>
        <v>0.24927198602213163</v>
      </c>
      <c r="BB772" s="197"/>
      <c r="BC772" s="172"/>
      <c r="BD772" s="172"/>
      <c r="BE772" s="37" t="s">
        <v>70</v>
      </c>
      <c r="BF772" s="117">
        <v>16962152</v>
      </c>
      <c r="BG772" s="82">
        <f>IFERROR(BF772/BC770,"-")</f>
        <v>9.4488144061253884E-3</v>
      </c>
      <c r="BH772" s="117">
        <v>382</v>
      </c>
      <c r="BI772" s="82">
        <f>IFERROR(BH772/BD770,"-")</f>
        <v>0.24821312540610785</v>
      </c>
      <c r="BJ772" s="120">
        <f t="shared" si="479"/>
        <v>44403.539267015709</v>
      </c>
      <c r="BK772" s="83">
        <f t="shared" si="513"/>
        <v>0.22984356197352587</v>
      </c>
      <c r="BL772" s="197"/>
      <c r="BM772" s="172"/>
      <c r="BN772" s="172"/>
      <c r="BO772" s="37" t="s">
        <v>70</v>
      </c>
      <c r="BP772" s="117">
        <v>11124531</v>
      </c>
      <c r="BQ772" s="82">
        <f>IFERROR(BP772/BM770,"-")</f>
        <v>1.7588777226144117E-2</v>
      </c>
      <c r="BR772" s="117">
        <v>119</v>
      </c>
      <c r="BS772" s="82">
        <f>IFERROR(BR772/BN770,"-")</f>
        <v>0.22242990654205608</v>
      </c>
      <c r="BT772" s="120">
        <f t="shared" si="480"/>
        <v>93483.45378151261</v>
      </c>
      <c r="BU772" s="83">
        <f t="shared" si="514"/>
        <v>0.20067453625632378</v>
      </c>
      <c r="BV772" s="197"/>
      <c r="BW772" s="172"/>
      <c r="BX772" s="172"/>
      <c r="BY772" s="37" t="s">
        <v>70</v>
      </c>
      <c r="BZ772" s="117">
        <f t="shared" si="490"/>
        <v>181500878</v>
      </c>
      <c r="CA772" s="82">
        <f>IFERROR(BZ772/BW770,"-")</f>
        <v>1.1854622468735695E-2</v>
      </c>
      <c r="CB772" s="117">
        <f t="shared" si="491"/>
        <v>4054</v>
      </c>
      <c r="CC772" s="82">
        <f>IFERROR(CB772/BX770,"-")</f>
        <v>0.23664701418481116</v>
      </c>
      <c r="CD772" s="120">
        <f t="shared" si="481"/>
        <v>44770.813517513569</v>
      </c>
      <c r="CE772" s="83">
        <f t="shared" si="515"/>
        <v>0.22202749329097979</v>
      </c>
    </row>
    <row r="773" spans="2:83" s="31" customFormat="1" ht="13.15" customHeight="1">
      <c r="B773" s="216"/>
      <c r="C773" s="175"/>
      <c r="D773" s="197"/>
      <c r="E773" s="172"/>
      <c r="F773" s="172"/>
      <c r="G773" s="37" t="s">
        <v>72</v>
      </c>
      <c r="H773" s="117">
        <v>13310</v>
      </c>
      <c r="I773" s="82">
        <f>IFERROR(H773/E770,"-")</f>
        <v>6.3094084609594087E-5</v>
      </c>
      <c r="J773" s="117">
        <v>5</v>
      </c>
      <c r="K773" s="82">
        <f>IFERROR(J773/F770,"-")</f>
        <v>5.3763440860215055E-2</v>
      </c>
      <c r="L773" s="120">
        <f t="shared" si="474"/>
        <v>2662</v>
      </c>
      <c r="M773" s="83">
        <f t="shared" si="508"/>
        <v>4.9019607843137254E-2</v>
      </c>
      <c r="N773" s="197"/>
      <c r="O773" s="172"/>
      <c r="P773" s="172"/>
      <c r="Q773" s="37" t="s">
        <v>72</v>
      </c>
      <c r="R773" s="117">
        <v>281452</v>
      </c>
      <c r="S773" s="82">
        <f>IFERROR(R773/O770,"-")</f>
        <v>1.2560756005310782E-3</v>
      </c>
      <c r="T773" s="117">
        <v>15</v>
      </c>
      <c r="U773" s="82">
        <f>IFERROR(T773/P770,"-")</f>
        <v>0.1</v>
      </c>
      <c r="V773" s="120">
        <f t="shared" si="475"/>
        <v>18763.466666666667</v>
      </c>
      <c r="W773" s="83">
        <f t="shared" si="509"/>
        <v>9.1463414634146339E-2</v>
      </c>
      <c r="X773" s="197"/>
      <c r="Y773" s="172"/>
      <c r="Z773" s="172"/>
      <c r="AA773" s="37" t="s">
        <v>72</v>
      </c>
      <c r="AB773" s="117">
        <v>5753905</v>
      </c>
      <c r="AC773" s="82">
        <f>IFERROR(AB773/Y770,"-")</f>
        <v>1.2745095313855203E-3</v>
      </c>
      <c r="AD773" s="117">
        <v>241</v>
      </c>
      <c r="AE773" s="82">
        <f>IFERROR(AD773/Z770,"-")</f>
        <v>3.6262413481793557E-2</v>
      </c>
      <c r="AF773" s="120">
        <f t="shared" si="476"/>
        <v>23875.124481327803</v>
      </c>
      <c r="AG773" s="83">
        <f t="shared" si="510"/>
        <v>3.3929325637054766E-2</v>
      </c>
      <c r="AH773" s="197"/>
      <c r="AI773" s="172"/>
      <c r="AJ773" s="172"/>
      <c r="AK773" s="37" t="s">
        <v>72</v>
      </c>
      <c r="AL773" s="117">
        <v>8137239</v>
      </c>
      <c r="AM773" s="82">
        <f>IFERROR(AL773/AI770,"-")</f>
        <v>1.8160407153609247E-3</v>
      </c>
      <c r="AN773" s="117">
        <v>223</v>
      </c>
      <c r="AO773" s="82">
        <f>IFERROR(AN773/AJ770,"-")</f>
        <v>4.5123431808984218E-2</v>
      </c>
      <c r="AP773" s="120">
        <f t="shared" si="477"/>
        <v>36489.860986547086</v>
      </c>
      <c r="AQ773" s="83">
        <f t="shared" si="511"/>
        <v>4.2876369928859834E-2</v>
      </c>
      <c r="AR773" s="197"/>
      <c r="AS773" s="172"/>
      <c r="AT773" s="172"/>
      <c r="AU773" s="37" t="s">
        <v>72</v>
      </c>
      <c r="AV773" s="117">
        <v>1823569</v>
      </c>
      <c r="AW773" s="82">
        <f>IFERROR(AV773/AS770,"-")</f>
        <v>5.2818371447879513E-4</v>
      </c>
      <c r="AX773" s="117">
        <v>163</v>
      </c>
      <c r="AY773" s="82">
        <f>IFERROR(AX773/AT770,"-")</f>
        <v>5.0526968381897089E-2</v>
      </c>
      <c r="AZ773" s="120">
        <f t="shared" si="478"/>
        <v>11187.539877300613</v>
      </c>
      <c r="BA773" s="83">
        <f t="shared" si="512"/>
        <v>4.7466511357018057E-2</v>
      </c>
      <c r="BB773" s="197"/>
      <c r="BC773" s="172"/>
      <c r="BD773" s="172"/>
      <c r="BE773" s="37" t="s">
        <v>72</v>
      </c>
      <c r="BF773" s="117">
        <v>2370798</v>
      </c>
      <c r="BG773" s="82">
        <f>IFERROR(BF773/BC770,"-")</f>
        <v>1.3206596837720391E-3</v>
      </c>
      <c r="BH773" s="117">
        <v>42</v>
      </c>
      <c r="BI773" s="82">
        <f>IFERROR(BH773/BD770,"-")</f>
        <v>2.7290448343079921E-2</v>
      </c>
      <c r="BJ773" s="120">
        <f t="shared" si="479"/>
        <v>56447.571428571428</v>
      </c>
      <c r="BK773" s="83">
        <f t="shared" si="513"/>
        <v>2.5270758122743681E-2</v>
      </c>
      <c r="BL773" s="197"/>
      <c r="BM773" s="172"/>
      <c r="BN773" s="172"/>
      <c r="BO773" s="37" t="s">
        <v>72</v>
      </c>
      <c r="BP773" s="117">
        <v>319900</v>
      </c>
      <c r="BQ773" s="82">
        <f>IFERROR(BP773/BM770,"-")</f>
        <v>5.0578759991261682E-4</v>
      </c>
      <c r="BR773" s="117">
        <v>17</v>
      </c>
      <c r="BS773" s="82">
        <f>IFERROR(BR773/BN770,"-")</f>
        <v>3.1775700934579439E-2</v>
      </c>
      <c r="BT773" s="120">
        <f t="shared" si="480"/>
        <v>18817.647058823528</v>
      </c>
      <c r="BU773" s="83">
        <f t="shared" si="514"/>
        <v>2.866779089376054E-2</v>
      </c>
      <c r="BV773" s="197"/>
      <c r="BW773" s="172"/>
      <c r="BX773" s="172"/>
      <c r="BY773" s="37" t="s">
        <v>72</v>
      </c>
      <c r="BZ773" s="117">
        <f t="shared" si="490"/>
        <v>18700173</v>
      </c>
      <c r="CA773" s="82">
        <f>IFERROR(BZ773/BW770,"-")</f>
        <v>1.2213907362753616E-3</v>
      </c>
      <c r="CB773" s="117">
        <f t="shared" si="491"/>
        <v>706</v>
      </c>
      <c r="CC773" s="82">
        <f>IFERROR(CB773/BX770,"-")</f>
        <v>4.1211838188080087E-2</v>
      </c>
      <c r="CD773" s="120">
        <f t="shared" si="481"/>
        <v>26487.497167138808</v>
      </c>
      <c r="CE773" s="83">
        <f t="shared" si="515"/>
        <v>3.8665863409825293E-2</v>
      </c>
    </row>
    <row r="774" spans="2:83" s="31" customFormat="1" ht="13.15" customHeight="1">
      <c r="B774" s="216"/>
      <c r="C774" s="175"/>
      <c r="D774" s="197"/>
      <c r="E774" s="172"/>
      <c r="F774" s="172"/>
      <c r="G774" s="37" t="s">
        <v>74</v>
      </c>
      <c r="H774" s="117">
        <v>3503466</v>
      </c>
      <c r="I774" s="82">
        <f>IFERROR(H774/E770,"-")</f>
        <v>1.6607661925682658E-2</v>
      </c>
      <c r="J774" s="117">
        <v>22</v>
      </c>
      <c r="K774" s="82">
        <f>IFERROR(J774/F770,"-")</f>
        <v>0.23655913978494625</v>
      </c>
      <c r="L774" s="120">
        <f t="shared" ref="L774:L837" si="516">IFERROR(H774/J774,"-")</f>
        <v>159248.45454545456</v>
      </c>
      <c r="M774" s="83">
        <f t="shared" si="508"/>
        <v>0.21568627450980393</v>
      </c>
      <c r="N774" s="197"/>
      <c r="O774" s="172"/>
      <c r="P774" s="172"/>
      <c r="Q774" s="37" t="s">
        <v>74</v>
      </c>
      <c r="R774" s="117">
        <v>3804098</v>
      </c>
      <c r="S774" s="82">
        <f>IFERROR(R774/O770,"-")</f>
        <v>1.6977085541510003E-2</v>
      </c>
      <c r="T774" s="117">
        <v>34</v>
      </c>
      <c r="U774" s="82">
        <f>IFERROR(T774/P770,"-")</f>
        <v>0.22666666666666666</v>
      </c>
      <c r="V774" s="120">
        <f t="shared" ref="V774:V837" si="517">IFERROR(R774/T774,"-")</f>
        <v>111885.23529411765</v>
      </c>
      <c r="W774" s="83">
        <f t="shared" si="509"/>
        <v>0.2073170731707317</v>
      </c>
      <c r="X774" s="197"/>
      <c r="Y774" s="172"/>
      <c r="Z774" s="172"/>
      <c r="AA774" s="37" t="s">
        <v>74</v>
      </c>
      <c r="AB774" s="117">
        <v>72460522</v>
      </c>
      <c r="AC774" s="82">
        <f>IFERROR(AB774/Y770,"-")</f>
        <v>1.605025212237084E-2</v>
      </c>
      <c r="AD774" s="117">
        <v>1522</v>
      </c>
      <c r="AE774" s="82">
        <f>IFERROR(AD774/Z770,"-")</f>
        <v>0.22900993078543486</v>
      </c>
      <c r="AF774" s="120">
        <f t="shared" ref="AF774:AF837" si="518">IFERROR(AB774/AD774,"-")</f>
        <v>47608.752956636003</v>
      </c>
      <c r="AG774" s="83">
        <f t="shared" si="510"/>
        <v>0.21427565817260313</v>
      </c>
      <c r="AH774" s="197"/>
      <c r="AI774" s="172"/>
      <c r="AJ774" s="172"/>
      <c r="AK774" s="37" t="s">
        <v>74</v>
      </c>
      <c r="AL774" s="117">
        <v>79687727</v>
      </c>
      <c r="AM774" s="82">
        <f>IFERROR(AL774/AI770,"-")</f>
        <v>1.7784429921078398E-2</v>
      </c>
      <c r="AN774" s="117">
        <v>1440</v>
      </c>
      <c r="AO774" s="82">
        <f>IFERROR(AN774/AJ770,"-")</f>
        <v>0.29138000809388909</v>
      </c>
      <c r="AP774" s="120">
        <f t="shared" ref="AP774:AP837" si="519">IFERROR(AL774/AN774,"-")</f>
        <v>55338.699305555558</v>
      </c>
      <c r="AQ774" s="83">
        <f t="shared" si="511"/>
        <v>0.27686983272447607</v>
      </c>
      <c r="AR774" s="197"/>
      <c r="AS774" s="172"/>
      <c r="AT774" s="172"/>
      <c r="AU774" s="37" t="s">
        <v>74</v>
      </c>
      <c r="AV774" s="117">
        <v>72660677</v>
      </c>
      <c r="AW774" s="82">
        <f>IFERROR(AV774/AS770,"-")</f>
        <v>2.1045645256309992E-2</v>
      </c>
      <c r="AX774" s="117">
        <v>958</v>
      </c>
      <c r="AY774" s="82">
        <f>IFERROR(AX774/AT770,"-")</f>
        <v>0.29696218226906385</v>
      </c>
      <c r="AZ774" s="120">
        <f t="shared" ref="AZ774:AZ837" si="520">IFERROR(AV774/AX774,"-")</f>
        <v>75846.218162839243</v>
      </c>
      <c r="BA774" s="83">
        <f t="shared" si="512"/>
        <v>0.2789749563191613</v>
      </c>
      <c r="BB774" s="197"/>
      <c r="BC774" s="172"/>
      <c r="BD774" s="172"/>
      <c r="BE774" s="37" t="s">
        <v>74</v>
      </c>
      <c r="BF774" s="117">
        <v>27846603</v>
      </c>
      <c r="BG774" s="82">
        <f>IFERROR(BF774/BC770,"-")</f>
        <v>1.551202840229556E-2</v>
      </c>
      <c r="BH774" s="117">
        <v>398</v>
      </c>
      <c r="BI774" s="82">
        <f>IFERROR(BH774/BD770,"-")</f>
        <v>0.2586094866796621</v>
      </c>
      <c r="BJ774" s="120">
        <f t="shared" ref="BJ774:BJ837" si="521">IFERROR(BF774/BH774,"-")</f>
        <v>69966.339195979905</v>
      </c>
      <c r="BK774" s="83">
        <f t="shared" si="513"/>
        <v>0.23947051744885681</v>
      </c>
      <c r="BL774" s="197"/>
      <c r="BM774" s="172"/>
      <c r="BN774" s="172"/>
      <c r="BO774" s="37" t="s">
        <v>74</v>
      </c>
      <c r="BP774" s="117">
        <v>11595652</v>
      </c>
      <c r="BQ774" s="82">
        <f>IFERROR(BP774/BM770,"-")</f>
        <v>1.833365737574847E-2</v>
      </c>
      <c r="BR774" s="117">
        <v>108</v>
      </c>
      <c r="BS774" s="82">
        <f>IFERROR(BR774/BN770,"-")</f>
        <v>0.20186915887850468</v>
      </c>
      <c r="BT774" s="120">
        <f t="shared" ref="BT774:BT837" si="522">IFERROR(BP774/BR774,"-")</f>
        <v>107367.14814814815</v>
      </c>
      <c r="BU774" s="83">
        <f t="shared" si="514"/>
        <v>0.1821247892074199</v>
      </c>
      <c r="BV774" s="197"/>
      <c r="BW774" s="172"/>
      <c r="BX774" s="172"/>
      <c r="BY774" s="37" t="s">
        <v>74</v>
      </c>
      <c r="BZ774" s="117">
        <f t="shared" si="490"/>
        <v>271558745</v>
      </c>
      <c r="CA774" s="82">
        <f>IFERROR(BZ774/BW770,"-")</f>
        <v>1.7736698772656444E-2</v>
      </c>
      <c r="CB774" s="117">
        <f t="shared" si="491"/>
        <v>4482</v>
      </c>
      <c r="CC774" s="82">
        <f>IFERROR(CB774/BX770,"-")</f>
        <v>0.26163096141497871</v>
      </c>
      <c r="CD774" s="120">
        <f t="shared" ref="CD774:CD837" si="523">IFERROR(BZ774/CB774,"-")</f>
        <v>60588.742748772871</v>
      </c>
      <c r="CE774" s="83">
        <f t="shared" si="515"/>
        <v>0.24546798838928746</v>
      </c>
    </row>
    <row r="775" spans="2:83" s="31" customFormat="1" ht="13.15" customHeight="1">
      <c r="B775" s="216"/>
      <c r="C775" s="175"/>
      <c r="D775" s="197"/>
      <c r="E775" s="172"/>
      <c r="F775" s="172"/>
      <c r="G775" s="37" t="s">
        <v>76</v>
      </c>
      <c r="H775" s="117">
        <v>2441328</v>
      </c>
      <c r="I775" s="82">
        <f>IFERROR(H775/E770,"-")</f>
        <v>1.1572753973837049E-2</v>
      </c>
      <c r="J775" s="117">
        <v>32</v>
      </c>
      <c r="K775" s="82">
        <f>IFERROR(J775/F770,"-")</f>
        <v>0.34408602150537637</v>
      </c>
      <c r="L775" s="120">
        <f t="shared" si="516"/>
        <v>76291.5</v>
      </c>
      <c r="M775" s="83">
        <f t="shared" si="508"/>
        <v>0.31372549019607843</v>
      </c>
      <c r="N775" s="197"/>
      <c r="O775" s="172"/>
      <c r="P775" s="172"/>
      <c r="Q775" s="37" t="s">
        <v>76</v>
      </c>
      <c r="R775" s="117">
        <v>1119841</v>
      </c>
      <c r="S775" s="82">
        <f>IFERROR(R775/O770,"-")</f>
        <v>4.9976726282787935E-3</v>
      </c>
      <c r="T775" s="117">
        <v>30</v>
      </c>
      <c r="U775" s="82">
        <f>IFERROR(T775/P770,"-")</f>
        <v>0.2</v>
      </c>
      <c r="V775" s="120">
        <f t="shared" si="517"/>
        <v>37328.033333333333</v>
      </c>
      <c r="W775" s="83">
        <f t="shared" si="509"/>
        <v>0.18292682926829268</v>
      </c>
      <c r="X775" s="197"/>
      <c r="Y775" s="172"/>
      <c r="Z775" s="172"/>
      <c r="AA775" s="37" t="s">
        <v>76</v>
      </c>
      <c r="AB775" s="117">
        <v>105928846</v>
      </c>
      <c r="AC775" s="82">
        <f>IFERROR(AB775/Y770,"-")</f>
        <v>2.3463599742378254E-2</v>
      </c>
      <c r="AD775" s="117">
        <v>1720</v>
      </c>
      <c r="AE775" s="82">
        <f>IFERROR(AD775/Z770,"-")</f>
        <v>0.25880228708997893</v>
      </c>
      <c r="AF775" s="120">
        <f t="shared" si="518"/>
        <v>61586.538372093026</v>
      </c>
      <c r="AG775" s="83">
        <f t="shared" si="510"/>
        <v>0.2421512037167394</v>
      </c>
      <c r="AH775" s="197"/>
      <c r="AI775" s="172"/>
      <c r="AJ775" s="172"/>
      <c r="AK775" s="37" t="s">
        <v>76</v>
      </c>
      <c r="AL775" s="117">
        <v>134671295</v>
      </c>
      <c r="AM775" s="82">
        <f>IFERROR(AL775/AI770,"-")</f>
        <v>3.0055471507028624E-2</v>
      </c>
      <c r="AN775" s="117">
        <v>1670</v>
      </c>
      <c r="AO775" s="82">
        <f>IFERROR(AN775/AJ770,"-")</f>
        <v>0.33791987049777417</v>
      </c>
      <c r="AP775" s="120">
        <f t="shared" si="519"/>
        <v>80641.494011976043</v>
      </c>
      <c r="AQ775" s="83">
        <f t="shared" si="511"/>
        <v>0.32109209767352431</v>
      </c>
      <c r="AR775" s="197"/>
      <c r="AS775" s="172"/>
      <c r="AT775" s="172"/>
      <c r="AU775" s="37" t="s">
        <v>76</v>
      </c>
      <c r="AV775" s="117">
        <v>96910229</v>
      </c>
      <c r="AW775" s="82">
        <f>IFERROR(AV775/AS770,"-")</f>
        <v>2.8069354504387085E-2</v>
      </c>
      <c r="AX775" s="117">
        <v>1217</v>
      </c>
      <c r="AY775" s="82">
        <f>IFERROR(AX775/AT770,"-")</f>
        <v>0.37724736515809054</v>
      </c>
      <c r="AZ775" s="120">
        <f t="shared" si="520"/>
        <v>79630.426458504517</v>
      </c>
      <c r="BA775" s="83">
        <f t="shared" si="512"/>
        <v>0.354397204426325</v>
      </c>
      <c r="BB775" s="197"/>
      <c r="BC775" s="172"/>
      <c r="BD775" s="172"/>
      <c r="BE775" s="37" t="s">
        <v>76</v>
      </c>
      <c r="BF775" s="117">
        <v>46920269</v>
      </c>
      <c r="BG775" s="82">
        <f>IFERROR(BF775/BC770,"-")</f>
        <v>2.6137067611850105E-2</v>
      </c>
      <c r="BH775" s="117">
        <v>567</v>
      </c>
      <c r="BI775" s="82">
        <f>IFERROR(BH775/BD770,"-")</f>
        <v>0.36842105263157893</v>
      </c>
      <c r="BJ775" s="120">
        <f t="shared" si="521"/>
        <v>82751.79717813051</v>
      </c>
      <c r="BK775" s="83">
        <f t="shared" si="513"/>
        <v>0.34115523465703973</v>
      </c>
      <c r="BL775" s="197"/>
      <c r="BM775" s="172"/>
      <c r="BN775" s="172"/>
      <c r="BO775" s="37" t="s">
        <v>76</v>
      </c>
      <c r="BP775" s="117">
        <v>12818375</v>
      </c>
      <c r="BQ775" s="82">
        <f>IFERROR(BP775/BM770,"-")</f>
        <v>2.0266880669052485E-2</v>
      </c>
      <c r="BR775" s="117">
        <v>168</v>
      </c>
      <c r="BS775" s="82">
        <f>IFERROR(BR775/BN770,"-")</f>
        <v>0.31401869158878504</v>
      </c>
      <c r="BT775" s="120">
        <f t="shared" si="522"/>
        <v>76299.851190476184</v>
      </c>
      <c r="BU775" s="83">
        <f t="shared" si="514"/>
        <v>0.28330522765598654</v>
      </c>
      <c r="BV775" s="197"/>
      <c r="BW775" s="172"/>
      <c r="BX775" s="172"/>
      <c r="BY775" s="37" t="s">
        <v>76</v>
      </c>
      <c r="BZ775" s="117">
        <f t="shared" si="490"/>
        <v>400810183</v>
      </c>
      <c r="CA775" s="82">
        <f>IFERROR(BZ775/BW770,"-")</f>
        <v>2.6178679979112086E-2</v>
      </c>
      <c r="CB775" s="117">
        <f t="shared" si="491"/>
        <v>5404</v>
      </c>
      <c r="CC775" s="82">
        <f>IFERROR(CB775/BX770,"-")</f>
        <v>0.31545152063510595</v>
      </c>
      <c r="CD775" s="120">
        <f t="shared" si="523"/>
        <v>74169.167838638052</v>
      </c>
      <c r="CE775" s="83">
        <f t="shared" si="515"/>
        <v>0.2959636343720905</v>
      </c>
    </row>
    <row r="776" spans="2:83" s="31" customFormat="1" ht="13.15" customHeight="1">
      <c r="B776" s="216"/>
      <c r="C776" s="175"/>
      <c r="D776" s="197"/>
      <c r="E776" s="172"/>
      <c r="F776" s="172"/>
      <c r="G776" s="37" t="s">
        <v>77</v>
      </c>
      <c r="H776" s="117">
        <v>6449184</v>
      </c>
      <c r="I776" s="82">
        <f>IFERROR(H776/E770,"-")</f>
        <v>3.0571402025457585E-2</v>
      </c>
      <c r="J776" s="117">
        <v>17</v>
      </c>
      <c r="K776" s="82">
        <f>IFERROR(J776/F770,"-")</f>
        <v>0.18279569892473119</v>
      </c>
      <c r="L776" s="120">
        <f t="shared" si="516"/>
        <v>379363.76470588235</v>
      </c>
      <c r="M776" s="83">
        <f t="shared" si="508"/>
        <v>0.16666666666666666</v>
      </c>
      <c r="N776" s="197"/>
      <c r="O776" s="172"/>
      <c r="P776" s="172"/>
      <c r="Q776" s="37" t="s">
        <v>77</v>
      </c>
      <c r="R776" s="117">
        <v>223687</v>
      </c>
      <c r="S776" s="82">
        <f>IFERROR(R776/O770,"-")</f>
        <v>9.9827957469122725E-4</v>
      </c>
      <c r="T776" s="117">
        <v>16</v>
      </c>
      <c r="U776" s="82">
        <f>IFERROR(T776/P770,"-")</f>
        <v>0.10666666666666667</v>
      </c>
      <c r="V776" s="120">
        <f t="shared" si="517"/>
        <v>13980.4375</v>
      </c>
      <c r="W776" s="83">
        <f t="shared" si="509"/>
        <v>9.7560975609756101E-2</v>
      </c>
      <c r="X776" s="197"/>
      <c r="Y776" s="172"/>
      <c r="Z776" s="172"/>
      <c r="AA776" s="37" t="s">
        <v>77</v>
      </c>
      <c r="AB776" s="117">
        <v>66204164</v>
      </c>
      <c r="AC776" s="82">
        <f>IFERROR(AB776/Y770,"-")</f>
        <v>1.4664447542218743E-2</v>
      </c>
      <c r="AD776" s="117">
        <v>537</v>
      </c>
      <c r="AE776" s="82">
        <f>IFERROR(AD776/Z770,"-")</f>
        <v>8.0800481492627141E-2</v>
      </c>
      <c r="AF776" s="120">
        <f t="shared" si="518"/>
        <v>123285.22160148976</v>
      </c>
      <c r="AG776" s="83">
        <f t="shared" si="510"/>
        <v>7.5601858369702943E-2</v>
      </c>
      <c r="AH776" s="197"/>
      <c r="AI776" s="172"/>
      <c r="AJ776" s="172"/>
      <c r="AK776" s="37" t="s">
        <v>77</v>
      </c>
      <c r="AL776" s="117">
        <v>134344505</v>
      </c>
      <c r="AM776" s="82">
        <f>IFERROR(AL776/AI770,"-")</f>
        <v>2.9982539650735256E-2</v>
      </c>
      <c r="AN776" s="117">
        <v>657</v>
      </c>
      <c r="AO776" s="82">
        <f>IFERROR(AN776/AJ770,"-")</f>
        <v>0.13294212869283692</v>
      </c>
      <c r="AP776" s="120">
        <f t="shared" si="519"/>
        <v>204481.74277016742</v>
      </c>
      <c r="AQ776" s="83">
        <f t="shared" si="511"/>
        <v>0.1263218611805422</v>
      </c>
      <c r="AR776" s="197"/>
      <c r="AS776" s="172"/>
      <c r="AT776" s="172"/>
      <c r="AU776" s="37" t="s">
        <v>77</v>
      </c>
      <c r="AV776" s="117">
        <v>154362977</v>
      </c>
      <c r="AW776" s="82">
        <f>IFERROR(AV776/AS770,"-")</f>
        <v>4.4710131928029501E-2</v>
      </c>
      <c r="AX776" s="117">
        <v>573</v>
      </c>
      <c r="AY776" s="82">
        <f>IFERROR(AX776/AT770,"-")</f>
        <v>0.17761934283942962</v>
      </c>
      <c r="AZ776" s="120">
        <f t="shared" si="520"/>
        <v>269394.37521815009</v>
      </c>
      <c r="BA776" s="83">
        <f t="shared" si="512"/>
        <v>0.16686080372743156</v>
      </c>
      <c r="BB776" s="197"/>
      <c r="BC776" s="172"/>
      <c r="BD776" s="172"/>
      <c r="BE776" s="37" t="s">
        <v>77</v>
      </c>
      <c r="BF776" s="117">
        <v>113499382</v>
      </c>
      <c r="BG776" s="82">
        <f>IFERROR(BF776/BC770,"-")</f>
        <v>6.3225149481500265E-2</v>
      </c>
      <c r="BH776" s="117">
        <v>319</v>
      </c>
      <c r="BI776" s="82">
        <f>IFERROR(BH776/BD770,"-")</f>
        <v>0.20727745289148797</v>
      </c>
      <c r="BJ776" s="120">
        <f t="shared" si="521"/>
        <v>355797.43573667714</v>
      </c>
      <c r="BK776" s="83">
        <f t="shared" si="513"/>
        <v>0.19193742478941034</v>
      </c>
      <c r="BL776" s="197"/>
      <c r="BM776" s="172"/>
      <c r="BN776" s="172"/>
      <c r="BO776" s="37" t="s">
        <v>77</v>
      </c>
      <c r="BP776" s="117">
        <v>50377880</v>
      </c>
      <c r="BQ776" s="82">
        <f>IFERROR(BP776/BM770,"-")</f>
        <v>7.9651475504488353E-2</v>
      </c>
      <c r="BR776" s="117">
        <v>115</v>
      </c>
      <c r="BS776" s="82">
        <f>IFERROR(BR776/BN770,"-")</f>
        <v>0.21495327102803738</v>
      </c>
      <c r="BT776" s="120">
        <f t="shared" si="522"/>
        <v>438068.52173913043</v>
      </c>
      <c r="BU776" s="83">
        <f t="shared" si="514"/>
        <v>0.19392917369308602</v>
      </c>
      <c r="BV776" s="197"/>
      <c r="BW776" s="172"/>
      <c r="BX776" s="172"/>
      <c r="BY776" s="37" t="s">
        <v>77</v>
      </c>
      <c r="BZ776" s="117">
        <f t="shared" si="490"/>
        <v>525461779</v>
      </c>
      <c r="CA776" s="82">
        <f>IFERROR(BZ776/BW770,"-")</f>
        <v>3.432022522665279E-2</v>
      </c>
      <c r="CB776" s="117">
        <f t="shared" si="491"/>
        <v>2234</v>
      </c>
      <c r="CC776" s="82">
        <f>IFERROR(CB776/BX770,"-")</f>
        <v>0.13040686474811744</v>
      </c>
      <c r="CD776" s="120">
        <f t="shared" si="523"/>
        <v>235211.18128916741</v>
      </c>
      <c r="CE776" s="83">
        <f t="shared" si="515"/>
        <v>0.1223506216112602</v>
      </c>
    </row>
    <row r="777" spans="2:83" s="31" customFormat="1" ht="13.15" customHeight="1">
      <c r="B777" s="216"/>
      <c r="C777" s="175"/>
      <c r="D777" s="197"/>
      <c r="E777" s="172"/>
      <c r="F777" s="172"/>
      <c r="G777" s="37" t="s">
        <v>79</v>
      </c>
      <c r="H777" s="117">
        <v>0</v>
      </c>
      <c r="I777" s="82">
        <f>IFERROR(H777/E770,"-")</f>
        <v>0</v>
      </c>
      <c r="J777" s="117">
        <v>0</v>
      </c>
      <c r="K777" s="82">
        <f>IFERROR(J777/F770,"-")</f>
        <v>0</v>
      </c>
      <c r="L777" s="120" t="str">
        <f t="shared" si="516"/>
        <v>-</v>
      </c>
      <c r="M777" s="83">
        <f t="shared" si="508"/>
        <v>0</v>
      </c>
      <c r="N777" s="197"/>
      <c r="O777" s="172"/>
      <c r="P777" s="172"/>
      <c r="Q777" s="37" t="s">
        <v>79</v>
      </c>
      <c r="R777" s="117">
        <v>0</v>
      </c>
      <c r="S777" s="82">
        <f>IFERROR(R777/O770,"-")</f>
        <v>0</v>
      </c>
      <c r="T777" s="117">
        <v>0</v>
      </c>
      <c r="U777" s="82">
        <f>IFERROR(T777/P770,"-")</f>
        <v>0</v>
      </c>
      <c r="V777" s="120" t="str">
        <f t="shared" si="517"/>
        <v>-</v>
      </c>
      <c r="W777" s="83">
        <f t="shared" si="509"/>
        <v>0</v>
      </c>
      <c r="X777" s="197"/>
      <c r="Y777" s="172"/>
      <c r="Z777" s="172"/>
      <c r="AA777" s="37" t="s">
        <v>79</v>
      </c>
      <c r="AB777" s="117">
        <v>0</v>
      </c>
      <c r="AC777" s="82">
        <f>IFERROR(AB777/Y770,"-")</f>
        <v>0</v>
      </c>
      <c r="AD777" s="117">
        <v>0</v>
      </c>
      <c r="AE777" s="82">
        <f>IFERROR(AD777/Z770,"-")</f>
        <v>0</v>
      </c>
      <c r="AF777" s="120" t="str">
        <f t="shared" si="518"/>
        <v>-</v>
      </c>
      <c r="AG777" s="83">
        <f t="shared" si="510"/>
        <v>0</v>
      </c>
      <c r="AH777" s="197"/>
      <c r="AI777" s="172"/>
      <c r="AJ777" s="172"/>
      <c r="AK777" s="37" t="s">
        <v>79</v>
      </c>
      <c r="AL777" s="117">
        <v>0</v>
      </c>
      <c r="AM777" s="82">
        <f>IFERROR(AL777/AI770,"-")</f>
        <v>0</v>
      </c>
      <c r="AN777" s="117">
        <v>0</v>
      </c>
      <c r="AO777" s="82">
        <f>IFERROR(AN777/AJ770,"-")</f>
        <v>0</v>
      </c>
      <c r="AP777" s="120" t="str">
        <f t="shared" si="519"/>
        <v>-</v>
      </c>
      <c r="AQ777" s="83">
        <f t="shared" si="511"/>
        <v>0</v>
      </c>
      <c r="AR777" s="197"/>
      <c r="AS777" s="172"/>
      <c r="AT777" s="172"/>
      <c r="AU777" s="37" t="s">
        <v>79</v>
      </c>
      <c r="AV777" s="117">
        <v>57721</v>
      </c>
      <c r="AW777" s="82">
        <f>IFERROR(AV777/AS770,"-")</f>
        <v>1.6718474696285435E-5</v>
      </c>
      <c r="AX777" s="117">
        <v>2</v>
      </c>
      <c r="AY777" s="82">
        <f>IFERROR(AX777/AT770,"-")</f>
        <v>6.1996280223186606E-4</v>
      </c>
      <c r="AZ777" s="120">
        <f t="shared" si="520"/>
        <v>28860.5</v>
      </c>
      <c r="BA777" s="83">
        <f t="shared" si="512"/>
        <v>5.8241118229470008E-4</v>
      </c>
      <c r="BB777" s="197"/>
      <c r="BC777" s="172"/>
      <c r="BD777" s="172"/>
      <c r="BE777" s="37" t="s">
        <v>79</v>
      </c>
      <c r="BF777" s="117">
        <v>680</v>
      </c>
      <c r="BG777" s="82">
        <f>IFERROR(BF777/BC770,"-")</f>
        <v>3.7879590963253155E-7</v>
      </c>
      <c r="BH777" s="117">
        <v>1</v>
      </c>
      <c r="BI777" s="82">
        <f>IFERROR(BH777/BD770,"-")</f>
        <v>6.4977257959714096E-4</v>
      </c>
      <c r="BJ777" s="120">
        <f t="shared" si="521"/>
        <v>680</v>
      </c>
      <c r="BK777" s="83">
        <f t="shared" si="513"/>
        <v>6.0168471720818293E-4</v>
      </c>
      <c r="BL777" s="197"/>
      <c r="BM777" s="172"/>
      <c r="BN777" s="172"/>
      <c r="BO777" s="37" t="s">
        <v>79</v>
      </c>
      <c r="BP777" s="117">
        <v>11374</v>
      </c>
      <c r="BQ777" s="82">
        <f>IFERROR(BP777/BM770,"-")</f>
        <v>1.798320775681808E-5</v>
      </c>
      <c r="BR777" s="117">
        <v>1</v>
      </c>
      <c r="BS777" s="82">
        <f>IFERROR(BR777/BN770,"-")</f>
        <v>1.869158878504673E-3</v>
      </c>
      <c r="BT777" s="120">
        <f t="shared" si="522"/>
        <v>11374</v>
      </c>
      <c r="BU777" s="83">
        <f t="shared" si="514"/>
        <v>1.6863406408094434E-3</v>
      </c>
      <c r="BV777" s="197"/>
      <c r="BW777" s="172"/>
      <c r="BX777" s="172"/>
      <c r="BY777" s="37" t="s">
        <v>79</v>
      </c>
      <c r="BZ777" s="117">
        <f t="shared" si="490"/>
        <v>69775</v>
      </c>
      <c r="CA777" s="82">
        <f>IFERROR(BZ777/BW770,"-")</f>
        <v>4.5573128453738561E-6</v>
      </c>
      <c r="CB777" s="117">
        <f t="shared" si="491"/>
        <v>4</v>
      </c>
      <c r="CC777" s="82">
        <f>IFERROR(CB777/BX770,"-")</f>
        <v>2.3349483392679936E-4</v>
      </c>
      <c r="CD777" s="120">
        <f t="shared" si="523"/>
        <v>17443.75</v>
      </c>
      <c r="CE777" s="83">
        <f t="shared" si="515"/>
        <v>2.1907004764773537E-4</v>
      </c>
    </row>
    <row r="778" spans="2:83" s="31" customFormat="1" ht="13.15" customHeight="1">
      <c r="B778" s="216"/>
      <c r="C778" s="175"/>
      <c r="D778" s="197"/>
      <c r="E778" s="172"/>
      <c r="F778" s="172"/>
      <c r="G778" s="37" t="s">
        <v>81</v>
      </c>
      <c r="H778" s="117">
        <v>0</v>
      </c>
      <c r="I778" s="82">
        <f>IFERROR(H778/E770,"-")</f>
        <v>0</v>
      </c>
      <c r="J778" s="117">
        <v>0</v>
      </c>
      <c r="K778" s="82">
        <f>IFERROR(J778/F770,"-")</f>
        <v>0</v>
      </c>
      <c r="L778" s="120" t="str">
        <f t="shared" si="516"/>
        <v>-</v>
      </c>
      <c r="M778" s="83">
        <f t="shared" si="508"/>
        <v>0</v>
      </c>
      <c r="N778" s="197"/>
      <c r="O778" s="172"/>
      <c r="P778" s="172"/>
      <c r="Q778" s="37" t="s">
        <v>81</v>
      </c>
      <c r="R778" s="117">
        <v>11454</v>
      </c>
      <c r="S778" s="82">
        <f>IFERROR(R778/O770,"-")</f>
        <v>5.1117383882448763E-5</v>
      </c>
      <c r="T778" s="117">
        <v>2</v>
      </c>
      <c r="U778" s="82">
        <f>IFERROR(T778/P770,"-")</f>
        <v>1.3333333333333334E-2</v>
      </c>
      <c r="V778" s="120">
        <f t="shared" si="517"/>
        <v>5727</v>
      </c>
      <c r="W778" s="83">
        <f t="shared" si="509"/>
        <v>1.2195121951219513E-2</v>
      </c>
      <c r="X778" s="197"/>
      <c r="Y778" s="172"/>
      <c r="Z778" s="172"/>
      <c r="AA778" s="37" t="s">
        <v>81</v>
      </c>
      <c r="AB778" s="117">
        <v>869180</v>
      </c>
      <c r="AC778" s="82">
        <f>IFERROR(AB778/Y770,"-")</f>
        <v>1.9252632681451406E-4</v>
      </c>
      <c r="AD778" s="117">
        <v>35</v>
      </c>
      <c r="AE778" s="82">
        <f>IFERROR(AD778/Z770,"-")</f>
        <v>5.2663256093891065E-3</v>
      </c>
      <c r="AF778" s="120">
        <f t="shared" si="518"/>
        <v>24833.714285714286</v>
      </c>
      <c r="AG778" s="83">
        <f t="shared" si="510"/>
        <v>4.9274954244685346E-3</v>
      </c>
      <c r="AH778" s="197"/>
      <c r="AI778" s="172"/>
      <c r="AJ778" s="172"/>
      <c r="AK778" s="37" t="s">
        <v>81</v>
      </c>
      <c r="AL778" s="117">
        <v>680198</v>
      </c>
      <c r="AM778" s="82">
        <f>IFERROR(AL778/AI770,"-")</f>
        <v>1.5180422530382482E-4</v>
      </c>
      <c r="AN778" s="117">
        <v>41</v>
      </c>
      <c r="AO778" s="82">
        <f>IFERROR(AN778/AJ770,"-")</f>
        <v>8.2962363415621208E-3</v>
      </c>
      <c r="AP778" s="120">
        <f t="shared" si="519"/>
        <v>16590.195121951219</v>
      </c>
      <c r="AQ778" s="83">
        <f t="shared" si="511"/>
        <v>7.8830994039607773E-3</v>
      </c>
      <c r="AR778" s="197"/>
      <c r="AS778" s="172"/>
      <c r="AT778" s="172"/>
      <c r="AU778" s="37" t="s">
        <v>81</v>
      </c>
      <c r="AV778" s="117">
        <v>272707</v>
      </c>
      <c r="AW778" s="82">
        <f>IFERROR(AV778/AS770,"-")</f>
        <v>7.898763152058891E-5</v>
      </c>
      <c r="AX778" s="117">
        <v>23</v>
      </c>
      <c r="AY778" s="82">
        <f>IFERROR(AX778/AT770,"-")</f>
        <v>7.1295722256664602E-3</v>
      </c>
      <c r="AZ778" s="120">
        <f t="shared" si="520"/>
        <v>11856.826086956522</v>
      </c>
      <c r="BA778" s="83">
        <f t="shared" si="512"/>
        <v>6.697728596389051E-3</v>
      </c>
      <c r="BB778" s="197"/>
      <c r="BC778" s="172"/>
      <c r="BD778" s="172"/>
      <c r="BE778" s="37" t="s">
        <v>81</v>
      </c>
      <c r="BF778" s="117">
        <v>150317</v>
      </c>
      <c r="BG778" s="82">
        <f>IFERROR(BF778/BC770,"-")</f>
        <v>8.3734506982695945E-5</v>
      </c>
      <c r="BH778" s="117">
        <v>6</v>
      </c>
      <c r="BI778" s="82">
        <f>IFERROR(BH778/BD770,"-")</f>
        <v>3.8986354775828458E-3</v>
      </c>
      <c r="BJ778" s="120">
        <f t="shared" si="521"/>
        <v>25052.833333333332</v>
      </c>
      <c r="BK778" s="83">
        <f t="shared" si="513"/>
        <v>3.6101083032490976E-3</v>
      </c>
      <c r="BL778" s="197"/>
      <c r="BM778" s="172"/>
      <c r="BN778" s="172"/>
      <c r="BO778" s="37" t="s">
        <v>81</v>
      </c>
      <c r="BP778" s="117">
        <v>39117</v>
      </c>
      <c r="BQ778" s="82">
        <f>IFERROR(BP778/BM770,"-")</f>
        <v>6.1847119555429297E-5</v>
      </c>
      <c r="BR778" s="117">
        <v>6</v>
      </c>
      <c r="BS778" s="82">
        <f>IFERROR(BR778/BN770,"-")</f>
        <v>1.1214953271028037E-2</v>
      </c>
      <c r="BT778" s="120">
        <f t="shared" si="522"/>
        <v>6519.5</v>
      </c>
      <c r="BU778" s="83">
        <f t="shared" si="514"/>
        <v>1.0118043844856661E-2</v>
      </c>
      <c r="BV778" s="197"/>
      <c r="BW778" s="172"/>
      <c r="BX778" s="172"/>
      <c r="BY778" s="37" t="s">
        <v>81</v>
      </c>
      <c r="BZ778" s="117">
        <f t="shared" si="490"/>
        <v>2022973</v>
      </c>
      <c r="CA778" s="82">
        <f>IFERROR(BZ778/BW770,"-")</f>
        <v>1.3212928468283032E-4</v>
      </c>
      <c r="CB778" s="117">
        <f t="shared" si="491"/>
        <v>113</v>
      </c>
      <c r="CC778" s="82">
        <f>IFERROR(CB778/BX770,"-")</f>
        <v>6.5962290584320824E-3</v>
      </c>
      <c r="CD778" s="120">
        <f t="shared" si="523"/>
        <v>17902.41592920354</v>
      </c>
      <c r="CE778" s="83">
        <f t="shared" si="515"/>
        <v>6.1887288460485239E-3</v>
      </c>
    </row>
    <row r="779" spans="2:83" s="31" customFormat="1" ht="13.15" customHeight="1">
      <c r="B779" s="216"/>
      <c r="C779" s="175"/>
      <c r="D779" s="197"/>
      <c r="E779" s="172"/>
      <c r="F779" s="172"/>
      <c r="G779" s="37" t="s">
        <v>83</v>
      </c>
      <c r="H779" s="117">
        <v>273392</v>
      </c>
      <c r="I779" s="82">
        <f>IFERROR(H779/E770,"-")</f>
        <v>1.2959743035000863E-3</v>
      </c>
      <c r="J779" s="117">
        <v>6</v>
      </c>
      <c r="K779" s="82">
        <f>IFERROR(J779/F770,"-")</f>
        <v>6.4516129032258063E-2</v>
      </c>
      <c r="L779" s="120">
        <f t="shared" si="516"/>
        <v>45565.333333333336</v>
      </c>
      <c r="M779" s="83">
        <f t="shared" si="508"/>
        <v>5.8823529411764705E-2</v>
      </c>
      <c r="N779" s="197"/>
      <c r="O779" s="172"/>
      <c r="P779" s="172"/>
      <c r="Q779" s="37" t="s">
        <v>83</v>
      </c>
      <c r="R779" s="117">
        <v>238358</v>
      </c>
      <c r="S779" s="82">
        <f>IFERROR(R779/O770,"-")</f>
        <v>1.0637539189324884E-3</v>
      </c>
      <c r="T779" s="117">
        <v>9</v>
      </c>
      <c r="U779" s="82">
        <f>IFERROR(T779/P770,"-")</f>
        <v>0.06</v>
      </c>
      <c r="V779" s="120">
        <f t="shared" si="517"/>
        <v>26484.222222222223</v>
      </c>
      <c r="W779" s="83">
        <f t="shared" si="509"/>
        <v>5.4878048780487805E-2</v>
      </c>
      <c r="X779" s="197"/>
      <c r="Y779" s="172"/>
      <c r="Z779" s="172"/>
      <c r="AA779" s="37" t="s">
        <v>83</v>
      </c>
      <c r="AB779" s="117">
        <v>3009154</v>
      </c>
      <c r="AC779" s="82">
        <f>IFERROR(AB779/Y770,"-")</f>
        <v>6.6653784767160113E-4</v>
      </c>
      <c r="AD779" s="117">
        <v>220</v>
      </c>
      <c r="AE779" s="82">
        <f>IFERROR(AD779/Z770,"-")</f>
        <v>3.3102618116160096E-2</v>
      </c>
      <c r="AF779" s="120">
        <f t="shared" si="518"/>
        <v>13677.972727272727</v>
      </c>
      <c r="AG779" s="83">
        <f t="shared" si="510"/>
        <v>3.0972828382373644E-2</v>
      </c>
      <c r="AH779" s="197"/>
      <c r="AI779" s="172"/>
      <c r="AJ779" s="172"/>
      <c r="AK779" s="37" t="s">
        <v>83</v>
      </c>
      <c r="AL779" s="117">
        <v>6381052</v>
      </c>
      <c r="AM779" s="82">
        <f>IFERROR(AL779/AI770,"-")</f>
        <v>1.4241010051241284E-3</v>
      </c>
      <c r="AN779" s="117">
        <v>219</v>
      </c>
      <c r="AO779" s="82">
        <f>IFERROR(AN779/AJ770,"-")</f>
        <v>4.4314042897612302E-2</v>
      </c>
      <c r="AP779" s="120">
        <f t="shared" si="519"/>
        <v>29137.223744292238</v>
      </c>
      <c r="AQ779" s="83">
        <f t="shared" si="511"/>
        <v>4.2107287060180736E-2</v>
      </c>
      <c r="AR779" s="197"/>
      <c r="AS779" s="172"/>
      <c r="AT779" s="172"/>
      <c r="AU779" s="37" t="s">
        <v>83</v>
      </c>
      <c r="AV779" s="117">
        <v>4495568</v>
      </c>
      <c r="AW779" s="82">
        <f>IFERROR(AV779/AS770,"-")</f>
        <v>1.3021091085294871E-3</v>
      </c>
      <c r="AX779" s="117">
        <v>181</v>
      </c>
      <c r="AY779" s="82">
        <f>IFERROR(AX779/AT770,"-")</f>
        <v>5.6106633601983882E-2</v>
      </c>
      <c r="AZ779" s="120">
        <f t="shared" si="520"/>
        <v>24837.392265193372</v>
      </c>
      <c r="BA779" s="83">
        <f t="shared" si="512"/>
        <v>5.2708211997670354E-2</v>
      </c>
      <c r="BB779" s="197"/>
      <c r="BC779" s="172"/>
      <c r="BD779" s="172"/>
      <c r="BE779" s="37" t="s">
        <v>83</v>
      </c>
      <c r="BF779" s="117">
        <v>3346943</v>
      </c>
      <c r="BG779" s="82">
        <f>IFERROR(BF779/BC770,"-")</f>
        <v>1.8644239973135794E-3</v>
      </c>
      <c r="BH779" s="117">
        <v>105</v>
      </c>
      <c r="BI779" s="82">
        <f>IFERROR(BH779/BD770,"-")</f>
        <v>6.8226120857699801E-2</v>
      </c>
      <c r="BJ779" s="120">
        <f t="shared" si="521"/>
        <v>31875.647619047621</v>
      </c>
      <c r="BK779" s="83">
        <f t="shared" si="513"/>
        <v>6.3176895306859202E-2</v>
      </c>
      <c r="BL779" s="197"/>
      <c r="BM779" s="172"/>
      <c r="BN779" s="172"/>
      <c r="BO779" s="37" t="s">
        <v>83</v>
      </c>
      <c r="BP779" s="117">
        <v>3012126</v>
      </c>
      <c r="BQ779" s="82">
        <f>IFERROR(BP779/BM770,"-")</f>
        <v>4.7624131921675241E-3</v>
      </c>
      <c r="BR779" s="117">
        <v>26</v>
      </c>
      <c r="BS779" s="82">
        <f>IFERROR(BR779/BN770,"-")</f>
        <v>4.8598130841121495E-2</v>
      </c>
      <c r="BT779" s="120">
        <f t="shared" si="522"/>
        <v>115851</v>
      </c>
      <c r="BU779" s="83">
        <f t="shared" si="514"/>
        <v>4.3844856661045532E-2</v>
      </c>
      <c r="BV779" s="197"/>
      <c r="BW779" s="172"/>
      <c r="BX779" s="172"/>
      <c r="BY779" s="37" t="s">
        <v>83</v>
      </c>
      <c r="BZ779" s="117">
        <f t="shared" si="490"/>
        <v>20756593</v>
      </c>
      <c r="CA779" s="82">
        <f>IFERROR(BZ779/BW770,"-")</f>
        <v>1.3557045919755939E-3</v>
      </c>
      <c r="CB779" s="117">
        <f t="shared" si="491"/>
        <v>766</v>
      </c>
      <c r="CC779" s="82">
        <f>IFERROR(CB779/BX770,"-")</f>
        <v>4.4714260696982082E-2</v>
      </c>
      <c r="CD779" s="120">
        <f t="shared" si="523"/>
        <v>27097.379895561357</v>
      </c>
      <c r="CE779" s="83">
        <f t="shared" si="515"/>
        <v>4.1951914124541322E-2</v>
      </c>
    </row>
    <row r="780" spans="2:83" s="31" customFormat="1" ht="13.15" customHeight="1">
      <c r="B780" s="216"/>
      <c r="C780" s="175"/>
      <c r="D780" s="197"/>
      <c r="E780" s="172"/>
      <c r="F780" s="172"/>
      <c r="G780" s="37" t="s">
        <v>85</v>
      </c>
      <c r="H780" s="117">
        <v>113989</v>
      </c>
      <c r="I780" s="82">
        <f>IFERROR(H780/E770,"-")</f>
        <v>5.4034797975680102E-4</v>
      </c>
      <c r="J780" s="117">
        <v>2</v>
      </c>
      <c r="K780" s="82">
        <f>IFERROR(J780/F770,"-")</f>
        <v>2.1505376344086023E-2</v>
      </c>
      <c r="L780" s="120">
        <f t="shared" si="516"/>
        <v>56994.5</v>
      </c>
      <c r="M780" s="83">
        <f t="shared" si="508"/>
        <v>1.9607843137254902E-2</v>
      </c>
      <c r="N780" s="197"/>
      <c r="O780" s="172"/>
      <c r="P780" s="172"/>
      <c r="Q780" s="37" t="s">
        <v>85</v>
      </c>
      <c r="R780" s="117">
        <v>178050</v>
      </c>
      <c r="S780" s="82">
        <f>IFERROR(R780/O770,"-")</f>
        <v>7.9460888774838504E-4</v>
      </c>
      <c r="T780" s="117">
        <v>7</v>
      </c>
      <c r="U780" s="82">
        <f>IFERROR(T780/P770,"-")</f>
        <v>4.6666666666666669E-2</v>
      </c>
      <c r="V780" s="120">
        <f t="shared" si="517"/>
        <v>25435.714285714286</v>
      </c>
      <c r="W780" s="83">
        <f t="shared" si="509"/>
        <v>4.2682926829268296E-2</v>
      </c>
      <c r="X780" s="197"/>
      <c r="Y780" s="172"/>
      <c r="Z780" s="172"/>
      <c r="AA780" s="37" t="s">
        <v>85</v>
      </c>
      <c r="AB780" s="117">
        <v>7102373</v>
      </c>
      <c r="AC780" s="82">
        <f>IFERROR(AB780/Y770,"-")</f>
        <v>1.5731997806629015E-3</v>
      </c>
      <c r="AD780" s="117">
        <v>59</v>
      </c>
      <c r="AE780" s="82">
        <f>IFERROR(AD780/Z770,"-")</f>
        <v>8.8775203129702069E-3</v>
      </c>
      <c r="AF780" s="120">
        <f t="shared" si="518"/>
        <v>120379.20338983051</v>
      </c>
      <c r="AG780" s="83">
        <f t="shared" si="510"/>
        <v>8.3063494298183868E-3</v>
      </c>
      <c r="AH780" s="197"/>
      <c r="AI780" s="172"/>
      <c r="AJ780" s="172"/>
      <c r="AK780" s="37" t="s">
        <v>85</v>
      </c>
      <c r="AL780" s="117">
        <v>6074297</v>
      </c>
      <c r="AM780" s="82">
        <f>IFERROR(AL780/AI770,"-")</f>
        <v>1.3556404904900444E-3</v>
      </c>
      <c r="AN780" s="117">
        <v>65</v>
      </c>
      <c r="AO780" s="82">
        <f>IFERROR(AN780/AJ770,"-")</f>
        <v>1.3152569809793607E-2</v>
      </c>
      <c r="AP780" s="120">
        <f t="shared" si="519"/>
        <v>93450.723076923081</v>
      </c>
      <c r="AQ780" s="83">
        <f t="shared" si="511"/>
        <v>1.2497596616035379E-2</v>
      </c>
      <c r="AR780" s="197"/>
      <c r="AS780" s="172"/>
      <c r="AT780" s="172"/>
      <c r="AU780" s="37" t="s">
        <v>85</v>
      </c>
      <c r="AV780" s="117">
        <v>7964510</v>
      </c>
      <c r="AW780" s="82">
        <f>IFERROR(AV780/AS770,"-")</f>
        <v>2.3068633409558449E-3</v>
      </c>
      <c r="AX780" s="117">
        <v>63</v>
      </c>
      <c r="AY780" s="82">
        <f>IFERROR(AX780/AT770,"-")</f>
        <v>1.9528828270303781E-2</v>
      </c>
      <c r="AZ780" s="120">
        <f t="shared" si="520"/>
        <v>126420.79365079365</v>
      </c>
      <c r="BA780" s="83">
        <f t="shared" si="512"/>
        <v>1.8345952242283053E-2</v>
      </c>
      <c r="BB780" s="197"/>
      <c r="BC780" s="172"/>
      <c r="BD780" s="172"/>
      <c r="BE780" s="37" t="s">
        <v>85</v>
      </c>
      <c r="BF780" s="117">
        <v>10731870</v>
      </c>
      <c r="BG780" s="82">
        <f>IFERROR(BF780/BC770,"-")</f>
        <v>5.9782183216295238E-3</v>
      </c>
      <c r="BH780" s="117">
        <v>37</v>
      </c>
      <c r="BI780" s="82">
        <f>IFERROR(BH780/BD770,"-")</f>
        <v>2.4041585445094216E-2</v>
      </c>
      <c r="BJ780" s="120">
        <f t="shared" si="521"/>
        <v>290050.54054054053</v>
      </c>
      <c r="BK780" s="83">
        <f t="shared" si="513"/>
        <v>2.2262334536702767E-2</v>
      </c>
      <c r="BL780" s="197"/>
      <c r="BM780" s="172"/>
      <c r="BN780" s="172"/>
      <c r="BO780" s="37" t="s">
        <v>85</v>
      </c>
      <c r="BP780" s="117">
        <v>5405062</v>
      </c>
      <c r="BQ780" s="82">
        <f>IFERROR(BP780/BM770,"-")</f>
        <v>8.5458372502622334E-3</v>
      </c>
      <c r="BR780" s="117">
        <v>18</v>
      </c>
      <c r="BS780" s="82">
        <f>IFERROR(BR780/BN770,"-")</f>
        <v>3.3644859813084113E-2</v>
      </c>
      <c r="BT780" s="120">
        <f t="shared" si="522"/>
        <v>300281.22222222225</v>
      </c>
      <c r="BU780" s="83">
        <f t="shared" si="514"/>
        <v>3.0354131534569982E-2</v>
      </c>
      <c r="BV780" s="197"/>
      <c r="BW780" s="172"/>
      <c r="BX780" s="172"/>
      <c r="BY780" s="37" t="s">
        <v>85</v>
      </c>
      <c r="BZ780" s="117">
        <f t="shared" si="490"/>
        <v>37570151</v>
      </c>
      <c r="CA780" s="82">
        <f>IFERROR(BZ780/BW770,"-")</f>
        <v>2.4538721856672938E-3</v>
      </c>
      <c r="CB780" s="117">
        <f t="shared" si="491"/>
        <v>251</v>
      </c>
      <c r="CC780" s="82">
        <f>IFERROR(CB780/BX770,"-")</f>
        <v>1.465180082890666E-2</v>
      </c>
      <c r="CD780" s="120">
        <f t="shared" si="523"/>
        <v>149681.87649402389</v>
      </c>
      <c r="CE780" s="83">
        <f t="shared" si="515"/>
        <v>1.3746645489895393E-2</v>
      </c>
    </row>
    <row r="781" spans="2:83" s="31" customFormat="1" ht="13.15" customHeight="1">
      <c r="B781" s="216"/>
      <c r="C781" s="175"/>
      <c r="D781" s="197"/>
      <c r="E781" s="172"/>
      <c r="F781" s="172"/>
      <c r="G781" s="37" t="s">
        <v>87</v>
      </c>
      <c r="H781" s="117">
        <v>1606481</v>
      </c>
      <c r="I781" s="82">
        <f>IFERROR(H781/E770,"-")</f>
        <v>7.6152853597073874E-3</v>
      </c>
      <c r="J781" s="117">
        <v>3</v>
      </c>
      <c r="K781" s="82">
        <f>IFERROR(J781/F770,"-")</f>
        <v>3.2258064516129031E-2</v>
      </c>
      <c r="L781" s="120">
        <f t="shared" si="516"/>
        <v>535493.66666666663</v>
      </c>
      <c r="M781" s="83">
        <f t="shared" si="508"/>
        <v>2.9411764705882353E-2</v>
      </c>
      <c r="N781" s="197"/>
      <c r="O781" s="172"/>
      <c r="P781" s="172"/>
      <c r="Q781" s="37" t="s">
        <v>87</v>
      </c>
      <c r="R781" s="117">
        <v>3185067</v>
      </c>
      <c r="S781" s="82">
        <f>IFERROR(R781/O770,"-")</f>
        <v>1.4214448448604804E-2</v>
      </c>
      <c r="T781" s="117">
        <v>4</v>
      </c>
      <c r="U781" s="82">
        <f>IFERROR(T781/P770,"-")</f>
        <v>2.6666666666666668E-2</v>
      </c>
      <c r="V781" s="120">
        <f t="shared" si="517"/>
        <v>796266.75</v>
      </c>
      <c r="W781" s="83">
        <f t="shared" si="509"/>
        <v>2.4390243902439025E-2</v>
      </c>
      <c r="X781" s="197"/>
      <c r="Y781" s="172"/>
      <c r="Z781" s="172"/>
      <c r="AA781" s="37" t="s">
        <v>87</v>
      </c>
      <c r="AB781" s="117">
        <v>24568849</v>
      </c>
      <c r="AC781" s="82">
        <f>IFERROR(AB781/Y770,"-")</f>
        <v>5.4420836328843815E-3</v>
      </c>
      <c r="AD781" s="117">
        <v>64</v>
      </c>
      <c r="AE781" s="82">
        <f>IFERROR(AD781/Z770,"-")</f>
        <v>9.6298525428829378E-3</v>
      </c>
      <c r="AF781" s="120">
        <f t="shared" si="518"/>
        <v>383888.265625</v>
      </c>
      <c r="AG781" s="83">
        <f t="shared" si="510"/>
        <v>9.0102773475996059E-3</v>
      </c>
      <c r="AH781" s="197"/>
      <c r="AI781" s="172"/>
      <c r="AJ781" s="172"/>
      <c r="AK781" s="37" t="s">
        <v>87</v>
      </c>
      <c r="AL781" s="117">
        <v>48914334</v>
      </c>
      <c r="AM781" s="82">
        <f>IFERROR(AL781/AI770,"-")</f>
        <v>1.0916531038201433E-2</v>
      </c>
      <c r="AN781" s="117">
        <v>89</v>
      </c>
      <c r="AO781" s="82">
        <f>IFERROR(AN781/AJ770,"-")</f>
        <v>1.8008903278025092E-2</v>
      </c>
      <c r="AP781" s="120">
        <f t="shared" si="519"/>
        <v>549599.25842696626</v>
      </c>
      <c r="AQ781" s="83">
        <f t="shared" si="511"/>
        <v>1.7112093828109978E-2</v>
      </c>
      <c r="AR781" s="197"/>
      <c r="AS781" s="172"/>
      <c r="AT781" s="172"/>
      <c r="AU781" s="37" t="s">
        <v>87</v>
      </c>
      <c r="AV781" s="117">
        <v>55014285</v>
      </c>
      <c r="AW781" s="82">
        <f>IFERROR(AV781/AS770,"-")</f>
        <v>1.5934494061203643E-2</v>
      </c>
      <c r="AX781" s="117">
        <v>122</v>
      </c>
      <c r="AY781" s="82">
        <f>IFERROR(AX781/AT770,"-")</f>
        <v>3.781773093614383E-2</v>
      </c>
      <c r="AZ781" s="120">
        <f t="shared" si="520"/>
        <v>450936.76229508198</v>
      </c>
      <c r="BA781" s="83">
        <f t="shared" si="512"/>
        <v>3.5527082119976704E-2</v>
      </c>
      <c r="BB781" s="197"/>
      <c r="BC781" s="172"/>
      <c r="BD781" s="172"/>
      <c r="BE781" s="37" t="s">
        <v>87</v>
      </c>
      <c r="BF781" s="117">
        <v>38608856</v>
      </c>
      <c r="BG781" s="82">
        <f>IFERROR(BF781/BC770,"-")</f>
        <v>2.1507171659399152E-2</v>
      </c>
      <c r="BH781" s="117">
        <v>91</v>
      </c>
      <c r="BI781" s="82">
        <f>IFERROR(BH781/BD770,"-")</f>
        <v>5.9129304743339828E-2</v>
      </c>
      <c r="BJ781" s="120">
        <f t="shared" si="521"/>
        <v>424273.14285714284</v>
      </c>
      <c r="BK781" s="83">
        <f t="shared" si="513"/>
        <v>5.4753309265944648E-2</v>
      </c>
      <c r="BL781" s="197"/>
      <c r="BM781" s="172"/>
      <c r="BN781" s="172"/>
      <c r="BO781" s="37" t="s">
        <v>87</v>
      </c>
      <c r="BP781" s="117">
        <v>23838172</v>
      </c>
      <c r="BQ781" s="82">
        <f>IFERROR(BP781/BM770,"-")</f>
        <v>3.769006502714644E-2</v>
      </c>
      <c r="BR781" s="117">
        <v>48</v>
      </c>
      <c r="BS781" s="82">
        <f>IFERROR(BR781/BN770,"-")</f>
        <v>8.9719626168224292E-2</v>
      </c>
      <c r="BT781" s="120">
        <f t="shared" si="522"/>
        <v>496628.58333333331</v>
      </c>
      <c r="BU781" s="83">
        <f t="shared" si="514"/>
        <v>8.0944350758853284E-2</v>
      </c>
      <c r="BV781" s="197"/>
      <c r="BW781" s="172"/>
      <c r="BX781" s="172"/>
      <c r="BY781" s="37" t="s">
        <v>87</v>
      </c>
      <c r="BZ781" s="117">
        <f t="shared" si="490"/>
        <v>195736044</v>
      </c>
      <c r="CA781" s="82">
        <f>IFERROR(BZ781/BW770,"-")</f>
        <v>1.2784383914351305E-2</v>
      </c>
      <c r="CB781" s="117">
        <f t="shared" si="491"/>
        <v>421</v>
      </c>
      <c r="CC781" s="82">
        <f>IFERROR(CB781/BX770,"-")</f>
        <v>2.4575331270795635E-2</v>
      </c>
      <c r="CD781" s="120">
        <f t="shared" si="523"/>
        <v>464931.22090261284</v>
      </c>
      <c r="CE781" s="83">
        <f t="shared" si="515"/>
        <v>2.3057122514924148E-2</v>
      </c>
    </row>
    <row r="782" spans="2:83" s="31" customFormat="1" ht="13.15" customHeight="1">
      <c r="B782" s="216"/>
      <c r="C782" s="175"/>
      <c r="D782" s="197"/>
      <c r="E782" s="172"/>
      <c r="F782" s="172"/>
      <c r="G782" s="37" t="s">
        <v>89</v>
      </c>
      <c r="H782" s="117">
        <v>503217</v>
      </c>
      <c r="I782" s="82">
        <f>IFERROR(H782/E770,"-")</f>
        <v>2.3854256930868605E-3</v>
      </c>
      <c r="J782" s="117">
        <v>2</v>
      </c>
      <c r="K782" s="82">
        <f>IFERROR(J782/F770,"-")</f>
        <v>2.1505376344086023E-2</v>
      </c>
      <c r="L782" s="120">
        <f t="shared" si="516"/>
        <v>251608.5</v>
      </c>
      <c r="M782" s="83">
        <f t="shared" si="508"/>
        <v>1.9607843137254902E-2</v>
      </c>
      <c r="N782" s="197"/>
      <c r="O782" s="172"/>
      <c r="P782" s="172"/>
      <c r="Q782" s="37" t="s">
        <v>89</v>
      </c>
      <c r="R782" s="117">
        <v>5414655</v>
      </c>
      <c r="S782" s="82">
        <f>IFERROR(R782/O770,"-")</f>
        <v>2.4164745785404278E-2</v>
      </c>
      <c r="T782" s="117">
        <v>16</v>
      </c>
      <c r="U782" s="82">
        <f>IFERROR(T782/P770,"-")</f>
        <v>0.10666666666666667</v>
      </c>
      <c r="V782" s="120">
        <f t="shared" si="517"/>
        <v>338415.9375</v>
      </c>
      <c r="W782" s="83">
        <f t="shared" si="509"/>
        <v>9.7560975609756101E-2</v>
      </c>
      <c r="X782" s="197"/>
      <c r="Y782" s="172"/>
      <c r="Z782" s="172"/>
      <c r="AA782" s="37" t="s">
        <v>89</v>
      </c>
      <c r="AB782" s="117">
        <v>35275188</v>
      </c>
      <c r="AC782" s="82">
        <f>IFERROR(AB782/Y770,"-")</f>
        <v>7.8135741426763432E-3</v>
      </c>
      <c r="AD782" s="117">
        <v>604</v>
      </c>
      <c r="AE782" s="82">
        <f>IFERROR(AD782/Z770,"-")</f>
        <v>9.0881733373457715E-2</v>
      </c>
      <c r="AF782" s="120">
        <f t="shared" si="518"/>
        <v>58402.629139072851</v>
      </c>
      <c r="AG782" s="83">
        <f t="shared" si="510"/>
        <v>8.5034492467971276E-2</v>
      </c>
      <c r="AH782" s="197"/>
      <c r="AI782" s="172"/>
      <c r="AJ782" s="172"/>
      <c r="AK782" s="37" t="s">
        <v>89</v>
      </c>
      <c r="AL782" s="117">
        <v>43864679</v>
      </c>
      <c r="AM782" s="82">
        <f>IFERROR(AL782/AI770,"-")</f>
        <v>9.7895665876641114E-3</v>
      </c>
      <c r="AN782" s="117">
        <v>546</v>
      </c>
      <c r="AO782" s="82">
        <f>IFERROR(AN782/AJ770,"-")</f>
        <v>0.11048158640226628</v>
      </c>
      <c r="AP782" s="120">
        <f t="shared" si="519"/>
        <v>80338.239926739931</v>
      </c>
      <c r="AQ782" s="83">
        <f t="shared" si="511"/>
        <v>0.10497981157469717</v>
      </c>
      <c r="AR782" s="197"/>
      <c r="AS782" s="172"/>
      <c r="AT782" s="172"/>
      <c r="AU782" s="37" t="s">
        <v>89</v>
      </c>
      <c r="AV782" s="117">
        <v>38683171</v>
      </c>
      <c r="AW782" s="82">
        <f>IFERROR(AV782/AS770,"-")</f>
        <v>1.1204303728895594E-2</v>
      </c>
      <c r="AX782" s="117">
        <v>439</v>
      </c>
      <c r="AY782" s="82">
        <f>IFERROR(AX782/AT770,"-")</f>
        <v>0.1360818350898946</v>
      </c>
      <c r="AZ782" s="120">
        <f t="shared" si="520"/>
        <v>88116.562642369026</v>
      </c>
      <c r="BA782" s="83">
        <f t="shared" si="512"/>
        <v>0.12783925451368666</v>
      </c>
      <c r="BB782" s="197"/>
      <c r="BC782" s="172"/>
      <c r="BD782" s="172"/>
      <c r="BE782" s="37" t="s">
        <v>89</v>
      </c>
      <c r="BF782" s="117">
        <v>28339929</v>
      </c>
      <c r="BG782" s="82">
        <f>IFERROR(BF782/BC770,"-")</f>
        <v>1.5786837035994646E-2</v>
      </c>
      <c r="BH782" s="117">
        <v>212</v>
      </c>
      <c r="BI782" s="82">
        <f>IFERROR(BH782/BD770,"-")</f>
        <v>0.13775178687459388</v>
      </c>
      <c r="BJ782" s="120">
        <f t="shared" si="521"/>
        <v>133678.91037735849</v>
      </c>
      <c r="BK782" s="83">
        <f t="shared" si="513"/>
        <v>0.12755716004813478</v>
      </c>
      <c r="BL782" s="197"/>
      <c r="BM782" s="172"/>
      <c r="BN782" s="172"/>
      <c r="BO782" s="37" t="s">
        <v>89</v>
      </c>
      <c r="BP782" s="117">
        <v>16024690</v>
      </c>
      <c r="BQ782" s="82">
        <f>IFERROR(BP782/BM770,"-")</f>
        <v>2.5336322270846239E-2</v>
      </c>
      <c r="BR782" s="117">
        <v>61</v>
      </c>
      <c r="BS782" s="82">
        <f>IFERROR(BR782/BN770,"-")</f>
        <v>0.11401869158878504</v>
      </c>
      <c r="BT782" s="120">
        <f t="shared" si="522"/>
        <v>262699.83606557379</v>
      </c>
      <c r="BU782" s="83">
        <f t="shared" si="514"/>
        <v>0.10286677908937605</v>
      </c>
      <c r="BV782" s="197"/>
      <c r="BW782" s="172"/>
      <c r="BX782" s="172"/>
      <c r="BY782" s="37" t="s">
        <v>89</v>
      </c>
      <c r="BZ782" s="117">
        <f t="shared" si="490"/>
        <v>168105529</v>
      </c>
      <c r="CA782" s="82">
        <f>IFERROR(BZ782/BW770,"-")</f>
        <v>1.0979713173630487E-2</v>
      </c>
      <c r="CB782" s="117">
        <f t="shared" si="491"/>
        <v>1880</v>
      </c>
      <c r="CC782" s="82">
        <f>IFERROR(CB782/BX770,"-")</f>
        <v>0.10974257194559571</v>
      </c>
      <c r="CD782" s="120">
        <f t="shared" si="523"/>
        <v>89417.834574468085</v>
      </c>
      <c r="CE782" s="83">
        <f t="shared" si="515"/>
        <v>0.10296292239443562</v>
      </c>
    </row>
    <row r="783" spans="2:83" s="31" customFormat="1" ht="13.15" customHeight="1">
      <c r="B783" s="216"/>
      <c r="C783" s="175"/>
      <c r="D783" s="197"/>
      <c r="E783" s="172"/>
      <c r="F783" s="172"/>
      <c r="G783" s="37" t="s">
        <v>91</v>
      </c>
      <c r="H783" s="117">
        <v>195102</v>
      </c>
      <c r="I783" s="82">
        <f>IFERROR(H783/E770,"-")</f>
        <v>9.2485214842231609E-4</v>
      </c>
      <c r="J783" s="117">
        <v>2</v>
      </c>
      <c r="K783" s="82">
        <f>IFERROR(J783/F770,"-")</f>
        <v>2.1505376344086023E-2</v>
      </c>
      <c r="L783" s="120">
        <f t="shared" si="516"/>
        <v>97551</v>
      </c>
      <c r="M783" s="83">
        <f t="shared" si="508"/>
        <v>1.9607843137254902E-2</v>
      </c>
      <c r="N783" s="197"/>
      <c r="O783" s="172"/>
      <c r="P783" s="172"/>
      <c r="Q783" s="37" t="s">
        <v>91</v>
      </c>
      <c r="R783" s="117">
        <v>1056680</v>
      </c>
      <c r="S783" s="82">
        <f>IFERROR(R783/O770,"-")</f>
        <v>4.7157951109573909E-3</v>
      </c>
      <c r="T783" s="117">
        <v>6</v>
      </c>
      <c r="U783" s="82">
        <f>IFERROR(T783/P770,"-")</f>
        <v>0.04</v>
      </c>
      <c r="V783" s="120">
        <f t="shared" si="517"/>
        <v>176113.33333333334</v>
      </c>
      <c r="W783" s="83">
        <f t="shared" si="509"/>
        <v>3.6585365853658534E-2</v>
      </c>
      <c r="X783" s="197"/>
      <c r="Y783" s="172"/>
      <c r="Z783" s="172"/>
      <c r="AA783" s="37" t="s">
        <v>91</v>
      </c>
      <c r="AB783" s="117">
        <v>94991633</v>
      </c>
      <c r="AC783" s="82">
        <f>IFERROR(AB783/Y770,"-")</f>
        <v>2.1040969856189026E-2</v>
      </c>
      <c r="AD783" s="117">
        <v>444</v>
      </c>
      <c r="AE783" s="82">
        <f>IFERROR(AD783/Z770,"-")</f>
        <v>6.6807102016250369E-2</v>
      </c>
      <c r="AF783" s="120">
        <f t="shared" si="518"/>
        <v>213945.11936936938</v>
      </c>
      <c r="AG783" s="83">
        <f t="shared" si="510"/>
        <v>6.2508799098972265E-2</v>
      </c>
      <c r="AH783" s="197"/>
      <c r="AI783" s="172"/>
      <c r="AJ783" s="172"/>
      <c r="AK783" s="37" t="s">
        <v>91</v>
      </c>
      <c r="AL783" s="117">
        <v>131496940</v>
      </c>
      <c r="AM783" s="82">
        <f>IFERROR(AL783/AI770,"-")</f>
        <v>2.9347029992036928E-2</v>
      </c>
      <c r="AN783" s="117">
        <v>720</v>
      </c>
      <c r="AO783" s="82">
        <f>IFERROR(AN783/AJ770,"-")</f>
        <v>0.14569000404694454</v>
      </c>
      <c r="AP783" s="120">
        <f t="shared" si="519"/>
        <v>182634.63888888888</v>
      </c>
      <c r="AQ783" s="83">
        <f t="shared" si="511"/>
        <v>0.13843491636223804</v>
      </c>
      <c r="AR783" s="197"/>
      <c r="AS783" s="172"/>
      <c r="AT783" s="172"/>
      <c r="AU783" s="37" t="s">
        <v>91</v>
      </c>
      <c r="AV783" s="117">
        <v>162059765</v>
      </c>
      <c r="AW783" s="82">
        <f>IFERROR(AV783/AS770,"-")</f>
        <v>4.6939451507050541E-2</v>
      </c>
      <c r="AX783" s="117">
        <v>694</v>
      </c>
      <c r="AY783" s="82">
        <f>IFERROR(AX783/AT770,"-")</f>
        <v>0.21512709237445754</v>
      </c>
      <c r="AZ783" s="120">
        <f t="shared" si="520"/>
        <v>233515.51152737753</v>
      </c>
      <c r="BA783" s="83">
        <f t="shared" si="512"/>
        <v>0.20209668025626093</v>
      </c>
      <c r="BB783" s="197"/>
      <c r="BC783" s="172"/>
      <c r="BD783" s="172"/>
      <c r="BE783" s="37" t="s">
        <v>91</v>
      </c>
      <c r="BF783" s="117">
        <v>107272856</v>
      </c>
      <c r="BG783" s="82">
        <f>IFERROR(BF783/BC770,"-")</f>
        <v>5.9756645687352304E-2</v>
      </c>
      <c r="BH783" s="117">
        <v>453</v>
      </c>
      <c r="BI783" s="82">
        <f>IFERROR(BH783/BD770,"-")</f>
        <v>0.29434697855750486</v>
      </c>
      <c r="BJ783" s="120">
        <f t="shared" si="521"/>
        <v>236805.42163355407</v>
      </c>
      <c r="BK783" s="83">
        <f t="shared" si="513"/>
        <v>0.27256317689530685</v>
      </c>
      <c r="BL783" s="197"/>
      <c r="BM783" s="172"/>
      <c r="BN783" s="172"/>
      <c r="BO783" s="37" t="s">
        <v>91</v>
      </c>
      <c r="BP783" s="117">
        <v>51221228</v>
      </c>
      <c r="BQ783" s="82">
        <f>IFERROR(BP783/BM770,"-")</f>
        <v>8.0984876444816903E-2</v>
      </c>
      <c r="BR783" s="117">
        <v>154</v>
      </c>
      <c r="BS783" s="82">
        <f>IFERROR(BR783/BN770,"-")</f>
        <v>0.28785046728971964</v>
      </c>
      <c r="BT783" s="120">
        <f t="shared" si="522"/>
        <v>332605.37662337662</v>
      </c>
      <c r="BU783" s="83">
        <f t="shared" si="514"/>
        <v>0.2596964586846543</v>
      </c>
      <c r="BV783" s="197"/>
      <c r="BW783" s="172"/>
      <c r="BX783" s="172"/>
      <c r="BY783" s="37" t="s">
        <v>91</v>
      </c>
      <c r="BZ783" s="117">
        <f t="shared" si="490"/>
        <v>548294204</v>
      </c>
      <c r="CA783" s="82">
        <f>IFERROR(BZ783/BW770,"-")</f>
        <v>3.581151155762427E-2</v>
      </c>
      <c r="CB783" s="117">
        <f t="shared" si="491"/>
        <v>2473</v>
      </c>
      <c r="CC783" s="82">
        <f>IFERROR(CB783/BX770,"-")</f>
        <v>0.1443581810752437</v>
      </c>
      <c r="CD783" s="120">
        <f t="shared" si="523"/>
        <v>221712.17306914678</v>
      </c>
      <c r="CE783" s="83">
        <f t="shared" si="515"/>
        <v>0.1354400569582124</v>
      </c>
    </row>
    <row r="784" spans="2:83" s="31" customFormat="1" ht="13.15" customHeight="1">
      <c r="B784" s="216"/>
      <c r="C784" s="175"/>
      <c r="D784" s="197"/>
      <c r="E784" s="172"/>
      <c r="F784" s="172"/>
      <c r="G784" s="37" t="s">
        <v>95</v>
      </c>
      <c r="H784" s="117">
        <v>3379896</v>
      </c>
      <c r="I784" s="82">
        <f>IFERROR(H784/E770,"-")</f>
        <v>1.6021896633781264E-2</v>
      </c>
      <c r="J784" s="117">
        <v>13</v>
      </c>
      <c r="K784" s="82">
        <f>IFERROR(J784/F770,"-")</f>
        <v>0.13978494623655913</v>
      </c>
      <c r="L784" s="120">
        <f t="shared" si="516"/>
        <v>259992</v>
      </c>
      <c r="M784" s="83">
        <f t="shared" si="508"/>
        <v>0.12745098039215685</v>
      </c>
      <c r="N784" s="197"/>
      <c r="O784" s="172"/>
      <c r="P784" s="172"/>
      <c r="Q784" s="37" t="s">
        <v>95</v>
      </c>
      <c r="R784" s="117">
        <v>4340672</v>
      </c>
      <c r="S784" s="82">
        <f>IFERROR(R784/O770,"-")</f>
        <v>1.9371730131988531E-2</v>
      </c>
      <c r="T784" s="117">
        <v>21</v>
      </c>
      <c r="U784" s="82">
        <f>IFERROR(T784/P770,"-")</f>
        <v>0.14000000000000001</v>
      </c>
      <c r="V784" s="120">
        <f t="shared" si="517"/>
        <v>206698.66666666666</v>
      </c>
      <c r="W784" s="83">
        <f t="shared" si="509"/>
        <v>0.12804878048780488</v>
      </c>
      <c r="X784" s="197"/>
      <c r="Y784" s="172"/>
      <c r="Z784" s="172"/>
      <c r="AA784" s="37" t="s">
        <v>95</v>
      </c>
      <c r="AB784" s="117">
        <v>42730780</v>
      </c>
      <c r="AC784" s="82">
        <f>IFERROR(AB784/Y770,"-")</f>
        <v>9.4650131334350785E-3</v>
      </c>
      <c r="AD784" s="117">
        <v>396</v>
      </c>
      <c r="AE784" s="82">
        <f>IFERROR(AD784/Z770,"-")</f>
        <v>5.9584712609088174E-2</v>
      </c>
      <c r="AF784" s="120">
        <f t="shared" si="518"/>
        <v>107906.01010101011</v>
      </c>
      <c r="AG784" s="83">
        <f t="shared" si="510"/>
        <v>5.5751091088272559E-2</v>
      </c>
      <c r="AH784" s="197"/>
      <c r="AI784" s="172"/>
      <c r="AJ784" s="172"/>
      <c r="AK784" s="37" t="s">
        <v>95</v>
      </c>
      <c r="AL784" s="117">
        <v>42077423</v>
      </c>
      <c r="AM784" s="82">
        <f>IFERROR(AL784/AI770,"-")</f>
        <v>9.3906930060016942E-3</v>
      </c>
      <c r="AN784" s="117">
        <v>376</v>
      </c>
      <c r="AO784" s="82">
        <f>IFERROR(AN784/AJ770,"-")</f>
        <v>7.6082557668959938E-2</v>
      </c>
      <c r="AP784" s="120">
        <f t="shared" si="519"/>
        <v>111908.03989361702</v>
      </c>
      <c r="AQ784" s="83">
        <f t="shared" si="511"/>
        <v>7.2293789655835411E-2</v>
      </c>
      <c r="AR784" s="197"/>
      <c r="AS784" s="172"/>
      <c r="AT784" s="172"/>
      <c r="AU784" s="37" t="s">
        <v>95</v>
      </c>
      <c r="AV784" s="117">
        <v>17957490</v>
      </c>
      <c r="AW784" s="82">
        <f>IFERROR(AV784/AS770,"-")</f>
        <v>5.2012585051159676E-3</v>
      </c>
      <c r="AX784" s="117">
        <v>281</v>
      </c>
      <c r="AY784" s="82">
        <f>IFERROR(AX784/AT770,"-")</f>
        <v>8.710477371357718E-2</v>
      </c>
      <c r="AZ784" s="120">
        <f t="shared" si="520"/>
        <v>63905.658362989321</v>
      </c>
      <c r="BA784" s="83">
        <f t="shared" si="512"/>
        <v>8.1828771112405357E-2</v>
      </c>
      <c r="BB784" s="197"/>
      <c r="BC784" s="172"/>
      <c r="BD784" s="172"/>
      <c r="BE784" s="37" t="s">
        <v>95</v>
      </c>
      <c r="BF784" s="117">
        <v>11855808</v>
      </c>
      <c r="BG784" s="82">
        <f>IFERROR(BF784/BC770,"-")</f>
        <v>6.6043111408656532E-3</v>
      </c>
      <c r="BH784" s="117">
        <v>137</v>
      </c>
      <c r="BI784" s="82">
        <f>IFERROR(BH784/BD770,"-")</f>
        <v>8.9018843404808312E-2</v>
      </c>
      <c r="BJ784" s="120">
        <f t="shared" si="521"/>
        <v>86538.744525547445</v>
      </c>
      <c r="BK784" s="83">
        <f t="shared" si="513"/>
        <v>8.2430806257521055E-2</v>
      </c>
      <c r="BL784" s="197"/>
      <c r="BM784" s="172"/>
      <c r="BN784" s="172"/>
      <c r="BO784" s="37" t="s">
        <v>95</v>
      </c>
      <c r="BP784" s="117">
        <v>3560840</v>
      </c>
      <c r="BQ784" s="82">
        <f>IFERROR(BP784/BM770,"-")</f>
        <v>5.629974108386504E-3</v>
      </c>
      <c r="BR784" s="117">
        <v>37</v>
      </c>
      <c r="BS784" s="82">
        <f>IFERROR(BR784/BN770,"-")</f>
        <v>6.9158878504672894E-2</v>
      </c>
      <c r="BT784" s="120">
        <f t="shared" si="522"/>
        <v>96238.91891891892</v>
      </c>
      <c r="BU784" s="83">
        <f t="shared" si="514"/>
        <v>6.2394603709949412E-2</v>
      </c>
      <c r="BV784" s="197"/>
      <c r="BW784" s="172"/>
      <c r="BX784" s="172"/>
      <c r="BY784" s="37" t="s">
        <v>95</v>
      </c>
      <c r="BZ784" s="117">
        <f t="shared" si="490"/>
        <v>125902909</v>
      </c>
      <c r="CA784" s="82">
        <f>IFERROR(BZ784/BW770,"-")</f>
        <v>8.2232740158457267E-3</v>
      </c>
      <c r="CB784" s="117">
        <f t="shared" si="491"/>
        <v>1261</v>
      </c>
      <c r="CC784" s="82">
        <f>IFERROR(CB784/BX770,"-")</f>
        <v>7.3609246395423503E-2</v>
      </c>
      <c r="CD784" s="120">
        <f t="shared" si="523"/>
        <v>99843.702616970651</v>
      </c>
      <c r="CE784" s="83">
        <f t="shared" si="515"/>
        <v>6.9061832520948579E-2</v>
      </c>
    </row>
    <row r="785" spans="2:83" s="31" customFormat="1" ht="13.15" customHeight="1">
      <c r="B785" s="216"/>
      <c r="C785" s="175"/>
      <c r="D785" s="197"/>
      <c r="E785" s="172"/>
      <c r="F785" s="172"/>
      <c r="G785" s="38" t="s">
        <v>93</v>
      </c>
      <c r="H785" s="118">
        <v>218338</v>
      </c>
      <c r="I785" s="84">
        <f>IFERROR(H785/E770,"-")</f>
        <v>1.0349989666032723E-3</v>
      </c>
      <c r="J785" s="118">
        <v>15</v>
      </c>
      <c r="K785" s="84">
        <f>IFERROR(J785/F770,"-")</f>
        <v>0.16129032258064516</v>
      </c>
      <c r="L785" s="121">
        <f t="shared" si="516"/>
        <v>14555.866666666667</v>
      </c>
      <c r="M785" s="87">
        <f t="shared" si="508"/>
        <v>0.14705882352941177</v>
      </c>
      <c r="N785" s="197"/>
      <c r="O785" s="172"/>
      <c r="P785" s="172"/>
      <c r="Q785" s="38" t="s">
        <v>93</v>
      </c>
      <c r="R785" s="118">
        <v>207403</v>
      </c>
      <c r="S785" s="84">
        <f>IFERROR(R785/O770,"-")</f>
        <v>9.2560666748485421E-4</v>
      </c>
      <c r="T785" s="118">
        <v>26</v>
      </c>
      <c r="U785" s="84">
        <f>IFERROR(T785/P770,"-")</f>
        <v>0.17333333333333334</v>
      </c>
      <c r="V785" s="121">
        <f t="shared" si="517"/>
        <v>7977.0384615384619</v>
      </c>
      <c r="W785" s="87">
        <f t="shared" si="509"/>
        <v>0.15853658536585366</v>
      </c>
      <c r="X785" s="197"/>
      <c r="Y785" s="172"/>
      <c r="Z785" s="172"/>
      <c r="AA785" s="38" t="s">
        <v>93</v>
      </c>
      <c r="AB785" s="118">
        <v>7792679</v>
      </c>
      <c r="AC785" s="84">
        <f>IFERROR(AB785/Y770,"-")</f>
        <v>1.726104907976024E-3</v>
      </c>
      <c r="AD785" s="118">
        <v>460</v>
      </c>
      <c r="AE785" s="84">
        <f>IFERROR(AD785/Z770,"-")</f>
        <v>6.9214565151971108E-2</v>
      </c>
      <c r="AF785" s="121">
        <f t="shared" si="518"/>
        <v>16940.60652173913</v>
      </c>
      <c r="AG785" s="87">
        <f t="shared" si="510"/>
        <v>6.4761368435872171E-2</v>
      </c>
      <c r="AH785" s="197"/>
      <c r="AI785" s="172"/>
      <c r="AJ785" s="172"/>
      <c r="AK785" s="38" t="s">
        <v>93</v>
      </c>
      <c r="AL785" s="118">
        <v>10855170</v>
      </c>
      <c r="AM785" s="84">
        <f>IFERROR(AL785/AI770,"-")</f>
        <v>2.4226191085409249E-3</v>
      </c>
      <c r="AN785" s="118">
        <v>510</v>
      </c>
      <c r="AO785" s="84">
        <f>IFERROR(AN785/AJ770,"-")</f>
        <v>0.10319708619991906</v>
      </c>
      <c r="AP785" s="121">
        <f t="shared" si="519"/>
        <v>21284.647058823528</v>
      </c>
      <c r="AQ785" s="87">
        <f t="shared" si="511"/>
        <v>9.8058065756585266E-2</v>
      </c>
      <c r="AR785" s="197"/>
      <c r="AS785" s="172"/>
      <c r="AT785" s="172"/>
      <c r="AU785" s="38" t="s">
        <v>93</v>
      </c>
      <c r="AV785" s="118">
        <v>8730989</v>
      </c>
      <c r="AW785" s="84">
        <f>IFERROR(AV785/AS770,"-")</f>
        <v>2.5288684996802981E-3</v>
      </c>
      <c r="AX785" s="118">
        <v>412</v>
      </c>
      <c r="AY785" s="84">
        <f>IFERROR(AX785/AT770,"-")</f>
        <v>0.12771233725976441</v>
      </c>
      <c r="AZ785" s="121">
        <f t="shared" si="520"/>
        <v>21191.720873786409</v>
      </c>
      <c r="BA785" s="87">
        <f t="shared" si="512"/>
        <v>0.11997670355270822</v>
      </c>
      <c r="BB785" s="197"/>
      <c r="BC785" s="172"/>
      <c r="BD785" s="172"/>
      <c r="BE785" s="38" t="s">
        <v>93</v>
      </c>
      <c r="BF785" s="118">
        <v>6573901</v>
      </c>
      <c r="BG785" s="84">
        <f>IFERROR(BF785/BC770,"-")</f>
        <v>3.6620100134253067E-3</v>
      </c>
      <c r="BH785" s="118">
        <v>251</v>
      </c>
      <c r="BI785" s="84">
        <f>IFERROR(BH785/BD770,"-")</f>
        <v>0.16309291747888238</v>
      </c>
      <c r="BJ785" s="121">
        <f t="shared" si="521"/>
        <v>26190.840637450197</v>
      </c>
      <c r="BK785" s="87">
        <f t="shared" si="513"/>
        <v>0.15102286401925391</v>
      </c>
      <c r="BL785" s="197"/>
      <c r="BM785" s="172"/>
      <c r="BN785" s="172"/>
      <c r="BO785" s="38" t="s">
        <v>93</v>
      </c>
      <c r="BP785" s="118">
        <v>2798612</v>
      </c>
      <c r="BQ785" s="84">
        <f>IFERROR(BP785/BM770,"-")</f>
        <v>4.4248304050223458E-3</v>
      </c>
      <c r="BR785" s="118">
        <v>79</v>
      </c>
      <c r="BS785" s="84">
        <f>IFERROR(BR785/BN770,"-")</f>
        <v>0.14766355140186915</v>
      </c>
      <c r="BT785" s="121">
        <f t="shared" si="522"/>
        <v>35425.468354430377</v>
      </c>
      <c r="BU785" s="87">
        <f t="shared" si="514"/>
        <v>0.13322091062394603</v>
      </c>
      <c r="BV785" s="197"/>
      <c r="BW785" s="172"/>
      <c r="BX785" s="172"/>
      <c r="BY785" s="38" t="s">
        <v>93</v>
      </c>
      <c r="BZ785" s="118">
        <f t="shared" si="490"/>
        <v>37177092</v>
      </c>
      <c r="CA785" s="84">
        <f>IFERROR(BZ785/BW770,"-")</f>
        <v>2.4281997696201448E-3</v>
      </c>
      <c r="CB785" s="118">
        <f t="shared" si="491"/>
        <v>1753</v>
      </c>
      <c r="CC785" s="84">
        <f>IFERROR(CB785/BX770,"-")</f>
        <v>0.10232911096841982</v>
      </c>
      <c r="CD785" s="121">
        <f t="shared" si="523"/>
        <v>21207.696520251</v>
      </c>
      <c r="CE785" s="87">
        <f t="shared" si="515"/>
        <v>9.6007448381620022E-2</v>
      </c>
    </row>
    <row r="786" spans="2:83" s="31" customFormat="1" ht="13.15" customHeight="1">
      <c r="B786" s="216"/>
      <c r="C786" s="176"/>
      <c r="D786" s="198"/>
      <c r="E786" s="173"/>
      <c r="F786" s="173"/>
      <c r="G786" s="39" t="s">
        <v>100</v>
      </c>
      <c r="H786" s="114">
        <f>SUM(H770:H785)</f>
        <v>20067105</v>
      </c>
      <c r="I786" s="84">
        <f>IFERROR(H786/E770,"-")</f>
        <v>9.5125140551435658E-2</v>
      </c>
      <c r="J786" s="118">
        <v>71</v>
      </c>
      <c r="K786" s="84">
        <f>IFERROR(J786/F770,"-")</f>
        <v>0.76344086021505375</v>
      </c>
      <c r="L786" s="121">
        <f t="shared" si="516"/>
        <v>282635.28169014084</v>
      </c>
      <c r="M786" s="88">
        <f t="shared" si="508"/>
        <v>0.69607843137254899</v>
      </c>
      <c r="N786" s="198"/>
      <c r="O786" s="173"/>
      <c r="P786" s="173"/>
      <c r="Q786" s="39" t="s">
        <v>100</v>
      </c>
      <c r="R786" s="114">
        <f>SUM(R770:R785)</f>
        <v>29876356</v>
      </c>
      <c r="S786" s="84">
        <f>IFERROR(R786/O770,"-")</f>
        <v>0.13333343449106874</v>
      </c>
      <c r="T786" s="118">
        <v>115</v>
      </c>
      <c r="U786" s="84">
        <f>IFERROR(T786/P770,"-")</f>
        <v>0.76666666666666672</v>
      </c>
      <c r="V786" s="121">
        <f t="shared" si="517"/>
        <v>259794.4</v>
      </c>
      <c r="W786" s="88">
        <f t="shared" si="509"/>
        <v>0.70121951219512191</v>
      </c>
      <c r="X786" s="198"/>
      <c r="Y786" s="173"/>
      <c r="Z786" s="173"/>
      <c r="AA786" s="39" t="s">
        <v>100</v>
      </c>
      <c r="AB786" s="114">
        <f>SUM(AB770:AB785)</f>
        <v>700477327</v>
      </c>
      <c r="AC786" s="84">
        <f>IFERROR(AB786/Y770,"-")</f>
        <v>0.1551581108448874</v>
      </c>
      <c r="AD786" s="118">
        <v>4526</v>
      </c>
      <c r="AE786" s="84">
        <f>IFERROR(AD786/Z770,"-")</f>
        <v>0.68101113451700268</v>
      </c>
      <c r="AF786" s="121">
        <f t="shared" si="518"/>
        <v>154767.41648254529</v>
      </c>
      <c r="AG786" s="88">
        <f t="shared" si="510"/>
        <v>0.63719555117555959</v>
      </c>
      <c r="AH786" s="198"/>
      <c r="AI786" s="173"/>
      <c r="AJ786" s="173"/>
      <c r="AK786" s="39" t="s">
        <v>100</v>
      </c>
      <c r="AL786" s="114">
        <f>SUM(AL770:AL785)</f>
        <v>961842302</v>
      </c>
      <c r="AM786" s="84">
        <f>IFERROR(AL786/AI770,"-")</f>
        <v>0.21466062164187122</v>
      </c>
      <c r="AN786" s="118">
        <v>3964</v>
      </c>
      <c r="AO786" s="84">
        <f>IFERROR(AN786/AJ770,"-")</f>
        <v>0.80210441116956699</v>
      </c>
      <c r="AP786" s="121">
        <f t="shared" si="519"/>
        <v>242644.37487386478</v>
      </c>
      <c r="AQ786" s="88">
        <f t="shared" si="511"/>
        <v>0.76216112286098825</v>
      </c>
      <c r="AR786" s="198"/>
      <c r="AS786" s="173"/>
      <c r="AT786" s="173"/>
      <c r="AU786" s="39" t="s">
        <v>100</v>
      </c>
      <c r="AV786" s="114">
        <f>SUM(AV770:AV785)</f>
        <v>884294076</v>
      </c>
      <c r="AW786" s="84">
        <f>IFERROR(AV786/AS770,"-")</f>
        <v>0.25612945260271147</v>
      </c>
      <c r="AX786" s="118">
        <v>2774</v>
      </c>
      <c r="AY786" s="84">
        <f>IFERROR(AX786/AT770,"-")</f>
        <v>0.8598884066955983</v>
      </c>
      <c r="AZ786" s="121">
        <f t="shared" si="520"/>
        <v>318779.40735400142</v>
      </c>
      <c r="BA786" s="88">
        <f t="shared" si="512"/>
        <v>0.80780430984274898</v>
      </c>
      <c r="BB786" s="198"/>
      <c r="BC786" s="173"/>
      <c r="BD786" s="173"/>
      <c r="BE786" s="39" t="s">
        <v>100</v>
      </c>
      <c r="BF786" s="114">
        <f>SUM(BF770:BF785)</f>
        <v>518428175</v>
      </c>
      <c r="BG786" s="84">
        <f>IFERROR(BF786/BC770,"-")</f>
        <v>0.28879187077685037</v>
      </c>
      <c r="BH786" s="118">
        <v>1349</v>
      </c>
      <c r="BI786" s="84">
        <f>IFERROR(BH786/BD770,"-")</f>
        <v>0.87654320987654322</v>
      </c>
      <c r="BJ786" s="121">
        <f t="shared" si="521"/>
        <v>384305.54114158638</v>
      </c>
      <c r="BK786" s="88">
        <f t="shared" si="513"/>
        <v>0.8116726835138387</v>
      </c>
      <c r="BL786" s="198"/>
      <c r="BM786" s="173"/>
      <c r="BN786" s="173"/>
      <c r="BO786" s="39" t="s">
        <v>100</v>
      </c>
      <c r="BP786" s="114">
        <f>SUM(BP770:BP785)</f>
        <v>233044786</v>
      </c>
      <c r="BQ786" s="84">
        <f>IFERROR(BP786/BM770,"-")</f>
        <v>0.36846252886242392</v>
      </c>
      <c r="BR786" s="118">
        <v>450</v>
      </c>
      <c r="BS786" s="84">
        <f>IFERROR(BR786/BN770,"-")</f>
        <v>0.84112149532710279</v>
      </c>
      <c r="BT786" s="121">
        <f t="shared" si="522"/>
        <v>517877.30222222221</v>
      </c>
      <c r="BU786" s="88">
        <f t="shared" si="514"/>
        <v>0.75885328836424959</v>
      </c>
      <c r="BV786" s="198"/>
      <c r="BW786" s="173"/>
      <c r="BX786" s="173"/>
      <c r="BY786" s="39" t="s">
        <v>100</v>
      </c>
      <c r="BZ786" s="114">
        <f t="shared" si="490"/>
        <v>3348030127</v>
      </c>
      <c r="CA786" s="84">
        <f>IFERROR(BZ786/BW770,"-")</f>
        <v>0.21867460701505928</v>
      </c>
      <c r="CB786" s="114">
        <f t="shared" si="491"/>
        <v>13249</v>
      </c>
      <c r="CC786" s="84">
        <f>IFERROR(CB786/BX770,"-")</f>
        <v>0.77339326367404126</v>
      </c>
      <c r="CD786" s="121">
        <f t="shared" si="523"/>
        <v>252700.59076156691</v>
      </c>
      <c r="CE786" s="88">
        <f t="shared" si="515"/>
        <v>0.7256147653212115</v>
      </c>
    </row>
    <row r="787" spans="2:83" s="31" customFormat="1" ht="13.15" customHeight="1">
      <c r="B787" s="216">
        <v>47</v>
      </c>
      <c r="C787" s="174" t="s">
        <v>15</v>
      </c>
      <c r="D787" s="196">
        <f>CI51</f>
        <v>104</v>
      </c>
      <c r="E787" s="171">
        <v>226245230</v>
      </c>
      <c r="F787" s="171">
        <v>95</v>
      </c>
      <c r="G787" s="35" t="s">
        <v>66</v>
      </c>
      <c r="H787" s="124">
        <v>6308710</v>
      </c>
      <c r="I787" s="80">
        <f>IFERROR(H787/E787,"-")</f>
        <v>2.7884388988002089E-2</v>
      </c>
      <c r="J787" s="124">
        <v>19</v>
      </c>
      <c r="K787" s="80">
        <f>IFERROR(J787/F787,"-")</f>
        <v>0.2</v>
      </c>
      <c r="L787" s="119">
        <f t="shared" si="516"/>
        <v>332037.36842105264</v>
      </c>
      <c r="M787" s="81">
        <f t="shared" ref="M787:M803" si="524">IFERROR(J787/$CI$51,"-")</f>
        <v>0.18269230769230768</v>
      </c>
      <c r="N787" s="196">
        <f>CJ51</f>
        <v>220</v>
      </c>
      <c r="O787" s="171">
        <v>422053160</v>
      </c>
      <c r="P787" s="171">
        <v>209</v>
      </c>
      <c r="Q787" s="35" t="s">
        <v>66</v>
      </c>
      <c r="R787" s="124">
        <v>2615874</v>
      </c>
      <c r="S787" s="80">
        <f>IFERROR(R787/O787,"-")</f>
        <v>6.1979727861769833E-3</v>
      </c>
      <c r="T787" s="124">
        <v>33</v>
      </c>
      <c r="U787" s="80">
        <f>IFERROR(T787/P787,"-")</f>
        <v>0.15789473684210525</v>
      </c>
      <c r="V787" s="119">
        <f t="shared" si="517"/>
        <v>79268.909090909088</v>
      </c>
      <c r="W787" s="81">
        <f t="shared" ref="W787:W803" si="525">IFERROR(T787/$CJ$51,"-")</f>
        <v>0.15</v>
      </c>
      <c r="X787" s="196">
        <f>CK51</f>
        <v>16031</v>
      </c>
      <c r="Y787" s="171">
        <v>10450610050</v>
      </c>
      <c r="Z787" s="171">
        <v>14783</v>
      </c>
      <c r="AA787" s="35" t="s">
        <v>66</v>
      </c>
      <c r="AB787" s="124">
        <v>231146221</v>
      </c>
      <c r="AC787" s="80">
        <f>IFERROR(AB787/Y787,"-")</f>
        <v>2.2117964395772283E-2</v>
      </c>
      <c r="AD787" s="124">
        <v>2487</v>
      </c>
      <c r="AE787" s="80">
        <f>IFERROR(AD787/Z787,"-")</f>
        <v>0.16823378204694581</v>
      </c>
      <c r="AF787" s="119">
        <f t="shared" si="518"/>
        <v>92941.785685564944</v>
      </c>
      <c r="AG787" s="81">
        <f t="shared" ref="AG787:AG803" si="526">IFERROR(AD787/$CK$51,"-")</f>
        <v>0.1551369222132119</v>
      </c>
      <c r="AH787" s="196">
        <f>CL51</f>
        <v>10803</v>
      </c>
      <c r="AI787" s="171">
        <v>9339446610</v>
      </c>
      <c r="AJ787" s="171">
        <v>10158</v>
      </c>
      <c r="AK787" s="35" t="s">
        <v>66</v>
      </c>
      <c r="AL787" s="124">
        <v>288615487</v>
      </c>
      <c r="AM787" s="80">
        <f>IFERROR(AL787/AI787,"-")</f>
        <v>3.0902846715882667E-2</v>
      </c>
      <c r="AN787" s="124">
        <v>2224</v>
      </c>
      <c r="AO787" s="80">
        <f>IFERROR(AN787/AJ787,"-")</f>
        <v>0.21894073636542627</v>
      </c>
      <c r="AP787" s="119">
        <f t="shared" si="519"/>
        <v>129773.15062949641</v>
      </c>
      <c r="AQ787" s="81">
        <f t="shared" ref="AQ787:AQ803" si="527">IFERROR(AN787/$CL$51,"-")</f>
        <v>0.20586874016476905</v>
      </c>
      <c r="AR787" s="196">
        <f>CM51</f>
        <v>6132</v>
      </c>
      <c r="AS787" s="171">
        <v>5970853300</v>
      </c>
      <c r="AT787" s="171">
        <v>5730</v>
      </c>
      <c r="AU787" s="35" t="s">
        <v>66</v>
      </c>
      <c r="AV787" s="124">
        <v>194389206</v>
      </c>
      <c r="AW787" s="80">
        <f>IFERROR(AV787/AS787,"-")</f>
        <v>3.2556352707576987E-2</v>
      </c>
      <c r="AX787" s="124">
        <v>1448</v>
      </c>
      <c r="AY787" s="80">
        <f>IFERROR(AX787/AT787,"-")</f>
        <v>0.25270506108202445</v>
      </c>
      <c r="AZ787" s="119">
        <f t="shared" si="520"/>
        <v>134246.68922651935</v>
      </c>
      <c r="BA787" s="81">
        <f t="shared" ref="BA787:BA803" si="528">IFERROR(AX787/$CM$51,"-")</f>
        <v>0.23613829093281147</v>
      </c>
      <c r="BB787" s="196">
        <f>CN51</f>
        <v>2534</v>
      </c>
      <c r="BC787" s="171">
        <v>2614883110</v>
      </c>
      <c r="BD787" s="171">
        <v>2330</v>
      </c>
      <c r="BE787" s="35" t="s">
        <v>66</v>
      </c>
      <c r="BF787" s="124">
        <v>153553679</v>
      </c>
      <c r="BG787" s="80">
        <f>IFERROR(BF787/BC787,"-")</f>
        <v>5.8722961042797818E-2</v>
      </c>
      <c r="BH787" s="124">
        <v>621</v>
      </c>
      <c r="BI787" s="80">
        <f>IFERROR(BH787/BD787,"-")</f>
        <v>0.26652360515021462</v>
      </c>
      <c r="BJ787" s="119">
        <f t="shared" si="521"/>
        <v>247268.40418679549</v>
      </c>
      <c r="BK787" s="81">
        <f t="shared" ref="BK787:BK803" si="529">IFERROR(BH787/$CN$51,"-")</f>
        <v>0.24506708760852408</v>
      </c>
      <c r="BL787" s="196">
        <f>CO51</f>
        <v>917</v>
      </c>
      <c r="BM787" s="171">
        <v>998134210</v>
      </c>
      <c r="BN787" s="171">
        <v>825</v>
      </c>
      <c r="BO787" s="35" t="s">
        <v>66</v>
      </c>
      <c r="BP787" s="124">
        <v>57222796</v>
      </c>
      <c r="BQ787" s="80">
        <f>IFERROR(BP787/BM787,"-")</f>
        <v>5.7329761295327207E-2</v>
      </c>
      <c r="BR787" s="124">
        <v>207</v>
      </c>
      <c r="BS787" s="80">
        <f>IFERROR(BR787/BN787,"-")</f>
        <v>0.25090909090909091</v>
      </c>
      <c r="BT787" s="119">
        <f t="shared" si="522"/>
        <v>276438.62801932369</v>
      </c>
      <c r="BU787" s="81">
        <f t="shared" ref="BU787:BU803" si="530">IFERROR(BR787/$CO$51,"-")</f>
        <v>0.22573609596510361</v>
      </c>
      <c r="BV787" s="196">
        <f>CP51</f>
        <v>36741</v>
      </c>
      <c r="BW787" s="171">
        <f>SUM(E787,O787,Y787,AI787,AS787,BC787,BM787)</f>
        <v>30022225670</v>
      </c>
      <c r="BX787" s="171">
        <f>SUM(F787,P787,Z787,AJ787,AT787,BD787,BN787)</f>
        <v>34130</v>
      </c>
      <c r="BY787" s="35" t="s">
        <v>66</v>
      </c>
      <c r="BZ787" s="124">
        <f t="shared" si="490"/>
        <v>933851973</v>
      </c>
      <c r="CA787" s="80">
        <f>IFERROR(BZ787/BW787,"-")</f>
        <v>3.110535452183882E-2</v>
      </c>
      <c r="CB787" s="124">
        <f t="shared" si="491"/>
        <v>7039</v>
      </c>
      <c r="CC787" s="80">
        <f>IFERROR(CB787/BX787,"-")</f>
        <v>0.20624084383240551</v>
      </c>
      <c r="CD787" s="119">
        <f t="shared" si="523"/>
        <v>132668.27290808354</v>
      </c>
      <c r="CE787" s="81">
        <f t="shared" ref="CE787:CE803" si="531">IFERROR(CB787/$CP$51,"-")</f>
        <v>0.19158433357829127</v>
      </c>
    </row>
    <row r="788" spans="2:83" s="31" customFormat="1" ht="13.15" customHeight="1">
      <c r="B788" s="216"/>
      <c r="C788" s="175"/>
      <c r="D788" s="197"/>
      <c r="E788" s="172"/>
      <c r="F788" s="172"/>
      <c r="G788" s="36" t="s">
        <v>68</v>
      </c>
      <c r="H788" s="117">
        <v>2137575</v>
      </c>
      <c r="I788" s="82">
        <f>IFERROR(H788/E787,"-")</f>
        <v>9.4480444957889282E-3</v>
      </c>
      <c r="J788" s="117">
        <v>27</v>
      </c>
      <c r="K788" s="82">
        <f>IFERROR(J788/F787,"-")</f>
        <v>0.28421052631578947</v>
      </c>
      <c r="L788" s="120">
        <f t="shared" si="516"/>
        <v>79169.444444444438</v>
      </c>
      <c r="M788" s="83">
        <f t="shared" si="524"/>
        <v>0.25961538461538464</v>
      </c>
      <c r="N788" s="197"/>
      <c r="O788" s="172"/>
      <c r="P788" s="172"/>
      <c r="Q788" s="36" t="s">
        <v>68</v>
      </c>
      <c r="R788" s="117">
        <v>9965387</v>
      </c>
      <c r="S788" s="82">
        <f>IFERROR(R788/O787,"-")</f>
        <v>2.3611686736334351E-2</v>
      </c>
      <c r="T788" s="117">
        <v>69</v>
      </c>
      <c r="U788" s="82">
        <f>IFERROR(T788/P787,"-")</f>
        <v>0.33014354066985646</v>
      </c>
      <c r="V788" s="120">
        <f t="shared" si="517"/>
        <v>144425.89855072464</v>
      </c>
      <c r="W788" s="83">
        <f t="shared" si="525"/>
        <v>0.31363636363636366</v>
      </c>
      <c r="X788" s="197"/>
      <c r="Y788" s="172"/>
      <c r="Z788" s="172"/>
      <c r="AA788" s="36" t="s">
        <v>68</v>
      </c>
      <c r="AB788" s="117">
        <v>250005341</v>
      </c>
      <c r="AC788" s="82">
        <f>IFERROR(AB788/Y787,"-")</f>
        <v>2.3922559525603963E-2</v>
      </c>
      <c r="AD788" s="117">
        <v>3259</v>
      </c>
      <c r="AE788" s="82">
        <f>IFERROR(AD788/Z787,"-")</f>
        <v>0.22045592910775891</v>
      </c>
      <c r="AF788" s="120">
        <f t="shared" si="518"/>
        <v>76712.286284136237</v>
      </c>
      <c r="AG788" s="83">
        <f t="shared" si="526"/>
        <v>0.2032936186139355</v>
      </c>
      <c r="AH788" s="197"/>
      <c r="AI788" s="172"/>
      <c r="AJ788" s="172"/>
      <c r="AK788" s="36" t="s">
        <v>68</v>
      </c>
      <c r="AL788" s="117">
        <v>206098790</v>
      </c>
      <c r="AM788" s="82">
        <f>IFERROR(AL788/AI787,"-")</f>
        <v>2.206755909705875E-2</v>
      </c>
      <c r="AN788" s="117">
        <v>2827</v>
      </c>
      <c r="AO788" s="82">
        <f>IFERROR(AN788/AJ787,"-")</f>
        <v>0.27830281551486513</v>
      </c>
      <c r="AP788" s="120">
        <f t="shared" si="519"/>
        <v>72903.710647329324</v>
      </c>
      <c r="AQ788" s="83">
        <f t="shared" si="527"/>
        <v>0.26168656854577432</v>
      </c>
      <c r="AR788" s="197"/>
      <c r="AS788" s="172"/>
      <c r="AT788" s="172"/>
      <c r="AU788" s="36" t="s">
        <v>68</v>
      </c>
      <c r="AV788" s="117">
        <v>106276473</v>
      </c>
      <c r="AW788" s="82">
        <f>IFERROR(AV788/AS787,"-")</f>
        <v>1.7799210206688548E-2</v>
      </c>
      <c r="AX788" s="117">
        <v>1747</v>
      </c>
      <c r="AY788" s="82">
        <f>IFERROR(AX788/AT787,"-")</f>
        <v>0.30488656195462477</v>
      </c>
      <c r="AZ788" s="120">
        <f t="shared" si="520"/>
        <v>60833.699484831137</v>
      </c>
      <c r="BA788" s="83">
        <f t="shared" si="528"/>
        <v>0.28489889106327465</v>
      </c>
      <c r="BB788" s="197"/>
      <c r="BC788" s="172"/>
      <c r="BD788" s="172"/>
      <c r="BE788" s="36" t="s">
        <v>68</v>
      </c>
      <c r="BF788" s="117">
        <v>37995625</v>
      </c>
      <c r="BG788" s="82">
        <f>IFERROR(BF788/BC787,"-")</f>
        <v>1.453052522871663E-2</v>
      </c>
      <c r="BH788" s="117">
        <v>756</v>
      </c>
      <c r="BI788" s="82">
        <f>IFERROR(BH788/BD787,"-")</f>
        <v>0.32446351931330469</v>
      </c>
      <c r="BJ788" s="120">
        <f t="shared" si="521"/>
        <v>50258.763227513227</v>
      </c>
      <c r="BK788" s="83">
        <f t="shared" si="529"/>
        <v>0.2983425414364641</v>
      </c>
      <c r="BL788" s="197"/>
      <c r="BM788" s="172"/>
      <c r="BN788" s="172"/>
      <c r="BO788" s="36" t="s">
        <v>68</v>
      </c>
      <c r="BP788" s="117">
        <v>12954418</v>
      </c>
      <c r="BQ788" s="82">
        <f>IFERROR(BP788/BM787,"-")</f>
        <v>1.2978633404419631E-2</v>
      </c>
      <c r="BR788" s="117">
        <v>261</v>
      </c>
      <c r="BS788" s="82">
        <f>IFERROR(BR788/BN787,"-")</f>
        <v>0.31636363636363635</v>
      </c>
      <c r="BT788" s="120">
        <f t="shared" si="522"/>
        <v>49633.785440613028</v>
      </c>
      <c r="BU788" s="83">
        <f t="shared" si="530"/>
        <v>0.28462377317339149</v>
      </c>
      <c r="BV788" s="197"/>
      <c r="BW788" s="172"/>
      <c r="BX788" s="172"/>
      <c r="BY788" s="36" t="s">
        <v>68</v>
      </c>
      <c r="BZ788" s="117">
        <f t="shared" si="490"/>
        <v>625433609</v>
      </c>
      <c r="CA788" s="82">
        <f>IFERROR(BZ788/BW787,"-")</f>
        <v>2.0832353199748632E-2</v>
      </c>
      <c r="CB788" s="117">
        <f t="shared" si="491"/>
        <v>8946</v>
      </c>
      <c r="CC788" s="82">
        <f>IFERROR(CB788/BX787,"-")</f>
        <v>0.26211544096103134</v>
      </c>
      <c r="CD788" s="120">
        <f t="shared" si="523"/>
        <v>69912.095797004251</v>
      </c>
      <c r="CE788" s="83">
        <f t="shared" si="531"/>
        <v>0.24348820119212869</v>
      </c>
    </row>
    <row r="789" spans="2:83" s="31" customFormat="1" ht="13.15" customHeight="1">
      <c r="B789" s="216"/>
      <c r="C789" s="175"/>
      <c r="D789" s="197"/>
      <c r="E789" s="172"/>
      <c r="F789" s="172"/>
      <c r="G789" s="37" t="s">
        <v>70</v>
      </c>
      <c r="H789" s="117">
        <v>186764</v>
      </c>
      <c r="I789" s="82">
        <f>IFERROR(H789/E787,"-")</f>
        <v>8.2549364687158262E-4</v>
      </c>
      <c r="J789" s="117">
        <v>12</v>
      </c>
      <c r="K789" s="82">
        <f>IFERROR(J789/F787,"-")</f>
        <v>0.12631578947368421</v>
      </c>
      <c r="L789" s="120">
        <f t="shared" si="516"/>
        <v>15563.666666666666</v>
      </c>
      <c r="M789" s="83">
        <f t="shared" si="524"/>
        <v>0.11538461538461539</v>
      </c>
      <c r="N789" s="197"/>
      <c r="O789" s="172"/>
      <c r="P789" s="172"/>
      <c r="Q789" s="37" t="s">
        <v>70</v>
      </c>
      <c r="R789" s="117">
        <v>1166852</v>
      </c>
      <c r="S789" s="82">
        <f>IFERROR(R789/O787,"-")</f>
        <v>2.7647038586324055E-3</v>
      </c>
      <c r="T789" s="117">
        <v>47</v>
      </c>
      <c r="U789" s="82">
        <f>IFERROR(T789/P787,"-")</f>
        <v>0.22488038277511962</v>
      </c>
      <c r="V789" s="120">
        <f t="shared" si="517"/>
        <v>24826.638297872341</v>
      </c>
      <c r="W789" s="83">
        <f t="shared" si="525"/>
        <v>0.21363636363636362</v>
      </c>
      <c r="X789" s="197"/>
      <c r="Y789" s="172"/>
      <c r="Z789" s="172"/>
      <c r="AA789" s="37" t="s">
        <v>70</v>
      </c>
      <c r="AB789" s="117">
        <v>149944001</v>
      </c>
      <c r="AC789" s="82">
        <f>IFERROR(AB789/Y787,"-")</f>
        <v>1.4347870629810746E-2</v>
      </c>
      <c r="AD789" s="117">
        <v>3038</v>
      </c>
      <c r="AE789" s="82">
        <f>IFERROR(AD789/Z787,"-")</f>
        <v>0.20550632483257797</v>
      </c>
      <c r="AF789" s="120">
        <f t="shared" si="518"/>
        <v>49356.155694535883</v>
      </c>
      <c r="AG789" s="83">
        <f t="shared" si="526"/>
        <v>0.18950782858212215</v>
      </c>
      <c r="AH789" s="197"/>
      <c r="AI789" s="172"/>
      <c r="AJ789" s="172"/>
      <c r="AK789" s="37" t="s">
        <v>70</v>
      </c>
      <c r="AL789" s="117">
        <v>121902101</v>
      </c>
      <c r="AM789" s="82">
        <f>IFERROR(AL789/AI787,"-")</f>
        <v>1.3052390156551257E-2</v>
      </c>
      <c r="AN789" s="117">
        <v>2553</v>
      </c>
      <c r="AO789" s="82">
        <f>IFERROR(AN789/AJ787,"-")</f>
        <v>0.25132900177200235</v>
      </c>
      <c r="AP789" s="120">
        <f t="shared" si="519"/>
        <v>47748.570701135919</v>
      </c>
      <c r="AQ789" s="83">
        <f t="shared" si="527"/>
        <v>0.23632324354346015</v>
      </c>
      <c r="AR789" s="197"/>
      <c r="AS789" s="172"/>
      <c r="AT789" s="172"/>
      <c r="AU789" s="37" t="s">
        <v>70</v>
      </c>
      <c r="AV789" s="117">
        <v>72509296</v>
      </c>
      <c r="AW789" s="82">
        <f>IFERROR(AV789/AS787,"-")</f>
        <v>1.2143874980147309E-2</v>
      </c>
      <c r="AX789" s="117">
        <v>1532</v>
      </c>
      <c r="AY789" s="82">
        <f>IFERROR(AX789/AT787,"-")</f>
        <v>0.26736474694589879</v>
      </c>
      <c r="AZ789" s="120">
        <f t="shared" si="520"/>
        <v>47329.827676240209</v>
      </c>
      <c r="BA789" s="83">
        <f t="shared" si="528"/>
        <v>0.24983692106979777</v>
      </c>
      <c r="BB789" s="197"/>
      <c r="BC789" s="172"/>
      <c r="BD789" s="172"/>
      <c r="BE789" s="37" t="s">
        <v>70</v>
      </c>
      <c r="BF789" s="117">
        <v>28511714</v>
      </c>
      <c r="BG789" s="82">
        <f>IFERROR(BF789/BC787,"-")</f>
        <v>1.0903628499095701E-2</v>
      </c>
      <c r="BH789" s="117">
        <v>541</v>
      </c>
      <c r="BI789" s="82">
        <f>IFERROR(BH789/BD787,"-")</f>
        <v>0.23218884120171673</v>
      </c>
      <c r="BJ789" s="120">
        <f t="shared" si="521"/>
        <v>52701.874306839185</v>
      </c>
      <c r="BK789" s="83">
        <f t="shared" si="529"/>
        <v>0.21349644830307812</v>
      </c>
      <c r="BL789" s="197"/>
      <c r="BM789" s="172"/>
      <c r="BN789" s="172"/>
      <c r="BO789" s="37" t="s">
        <v>70</v>
      </c>
      <c r="BP789" s="117">
        <v>7337547</v>
      </c>
      <c r="BQ789" s="82">
        <f>IFERROR(BP789/BM787,"-")</f>
        <v>7.3512629128301291E-3</v>
      </c>
      <c r="BR789" s="117">
        <v>173</v>
      </c>
      <c r="BS789" s="82">
        <f>IFERROR(BR789/BN787,"-")</f>
        <v>0.20969696969696969</v>
      </c>
      <c r="BT789" s="120">
        <f t="shared" si="522"/>
        <v>42413.566473988438</v>
      </c>
      <c r="BU789" s="83">
        <f t="shared" si="530"/>
        <v>0.18865866957470012</v>
      </c>
      <c r="BV789" s="197"/>
      <c r="BW789" s="172"/>
      <c r="BX789" s="172"/>
      <c r="BY789" s="37" t="s">
        <v>70</v>
      </c>
      <c r="BZ789" s="117">
        <f t="shared" si="490"/>
        <v>381558275</v>
      </c>
      <c r="CA789" s="82">
        <f>IFERROR(BZ789/BW787,"-")</f>
        <v>1.2709193488651837E-2</v>
      </c>
      <c r="CB789" s="117">
        <f t="shared" si="491"/>
        <v>7896</v>
      </c>
      <c r="CC789" s="82">
        <f>IFERROR(CB789/BX787,"-")</f>
        <v>0.23135071784353942</v>
      </c>
      <c r="CD789" s="120">
        <f t="shared" si="523"/>
        <v>48322.983156028371</v>
      </c>
      <c r="CE789" s="83">
        <f t="shared" si="531"/>
        <v>0.21490977382216053</v>
      </c>
    </row>
    <row r="790" spans="2:83" s="31" customFormat="1" ht="13.15" customHeight="1">
      <c r="B790" s="216"/>
      <c r="C790" s="175"/>
      <c r="D790" s="197"/>
      <c r="E790" s="172"/>
      <c r="F790" s="172"/>
      <c r="G790" s="37" t="s">
        <v>72</v>
      </c>
      <c r="H790" s="117">
        <v>19650</v>
      </c>
      <c r="I790" s="82">
        <f>IFERROR(H790/E787,"-")</f>
        <v>8.6852659832872505E-5</v>
      </c>
      <c r="J790" s="117">
        <v>6</v>
      </c>
      <c r="K790" s="82">
        <f>IFERROR(J790/F787,"-")</f>
        <v>6.3157894736842107E-2</v>
      </c>
      <c r="L790" s="120">
        <f t="shared" si="516"/>
        <v>3275</v>
      </c>
      <c r="M790" s="83">
        <f t="shared" si="524"/>
        <v>5.7692307692307696E-2</v>
      </c>
      <c r="N790" s="197"/>
      <c r="O790" s="172"/>
      <c r="P790" s="172"/>
      <c r="Q790" s="37" t="s">
        <v>72</v>
      </c>
      <c r="R790" s="117">
        <v>117808</v>
      </c>
      <c r="S790" s="82">
        <f>IFERROR(R790/O787,"-")</f>
        <v>2.7913071424462264E-4</v>
      </c>
      <c r="T790" s="117">
        <v>12</v>
      </c>
      <c r="U790" s="82">
        <f>IFERROR(T790/P787,"-")</f>
        <v>5.7416267942583733E-2</v>
      </c>
      <c r="V790" s="120">
        <f t="shared" si="517"/>
        <v>9817.3333333333339</v>
      </c>
      <c r="W790" s="83">
        <f t="shared" si="525"/>
        <v>5.4545454545454543E-2</v>
      </c>
      <c r="X790" s="197"/>
      <c r="Y790" s="172"/>
      <c r="Z790" s="172"/>
      <c r="AA790" s="37" t="s">
        <v>72</v>
      </c>
      <c r="AB790" s="117">
        <v>19229973</v>
      </c>
      <c r="AC790" s="82">
        <f>IFERROR(AB790/Y787,"-")</f>
        <v>1.8400813835743493E-3</v>
      </c>
      <c r="AD790" s="117">
        <v>363</v>
      </c>
      <c r="AE790" s="82">
        <f>IFERROR(AD790/Z787,"-")</f>
        <v>2.4555232361496312E-2</v>
      </c>
      <c r="AF790" s="120">
        <f t="shared" si="518"/>
        <v>52975.132231404961</v>
      </c>
      <c r="AG790" s="83">
        <f t="shared" si="526"/>
        <v>2.2643627970806563E-2</v>
      </c>
      <c r="AH790" s="197"/>
      <c r="AI790" s="172"/>
      <c r="AJ790" s="172"/>
      <c r="AK790" s="37" t="s">
        <v>72</v>
      </c>
      <c r="AL790" s="117">
        <v>15668090</v>
      </c>
      <c r="AM790" s="82">
        <f>IFERROR(AL790/AI787,"-")</f>
        <v>1.6776250943202297E-3</v>
      </c>
      <c r="AN790" s="117">
        <v>315</v>
      </c>
      <c r="AO790" s="82">
        <f>IFERROR(AN790/AJ787,"-")</f>
        <v>3.1010041346721796E-2</v>
      </c>
      <c r="AP790" s="120">
        <f t="shared" si="519"/>
        <v>49739.968253968254</v>
      </c>
      <c r="AQ790" s="83">
        <f t="shared" si="527"/>
        <v>2.9158567064704249E-2</v>
      </c>
      <c r="AR790" s="197"/>
      <c r="AS790" s="172"/>
      <c r="AT790" s="172"/>
      <c r="AU790" s="37" t="s">
        <v>72</v>
      </c>
      <c r="AV790" s="117">
        <v>3013744</v>
      </c>
      <c r="AW790" s="82">
        <f>IFERROR(AV790/AS787,"-")</f>
        <v>5.0474259684122539E-4</v>
      </c>
      <c r="AX790" s="117">
        <v>197</v>
      </c>
      <c r="AY790" s="82">
        <f>IFERROR(AX790/AT787,"-")</f>
        <v>3.4380453752181503E-2</v>
      </c>
      <c r="AZ790" s="120">
        <f t="shared" si="520"/>
        <v>15298.192893401016</v>
      </c>
      <c r="BA790" s="83">
        <f t="shared" si="528"/>
        <v>3.2126549249836919E-2</v>
      </c>
      <c r="BB790" s="197"/>
      <c r="BC790" s="172"/>
      <c r="BD790" s="172"/>
      <c r="BE790" s="37" t="s">
        <v>72</v>
      </c>
      <c r="BF790" s="117">
        <v>2215741</v>
      </c>
      <c r="BG790" s="82">
        <f>IFERROR(BF790/BC787,"-")</f>
        <v>8.473575707940536E-4</v>
      </c>
      <c r="BH790" s="117">
        <v>71</v>
      </c>
      <c r="BI790" s="82">
        <f>IFERROR(BH790/BD787,"-")</f>
        <v>3.0472103004291845E-2</v>
      </c>
      <c r="BJ790" s="120">
        <f t="shared" si="521"/>
        <v>31207.619718309859</v>
      </c>
      <c r="BK790" s="83">
        <f t="shared" si="529"/>
        <v>2.8018942383583267E-2</v>
      </c>
      <c r="BL790" s="197"/>
      <c r="BM790" s="172"/>
      <c r="BN790" s="172"/>
      <c r="BO790" s="37" t="s">
        <v>72</v>
      </c>
      <c r="BP790" s="117">
        <v>192530</v>
      </c>
      <c r="BQ790" s="82">
        <f>IFERROR(BP790/BM787,"-")</f>
        <v>1.9288989203165375E-4</v>
      </c>
      <c r="BR790" s="117">
        <v>13</v>
      </c>
      <c r="BS790" s="82">
        <f>IFERROR(BR790/BN787,"-")</f>
        <v>1.5757575757575758E-2</v>
      </c>
      <c r="BT790" s="120">
        <f t="shared" si="522"/>
        <v>14810</v>
      </c>
      <c r="BU790" s="83">
        <f t="shared" si="530"/>
        <v>1.4176663031624863E-2</v>
      </c>
      <c r="BV790" s="197"/>
      <c r="BW790" s="172"/>
      <c r="BX790" s="172"/>
      <c r="BY790" s="37" t="s">
        <v>72</v>
      </c>
      <c r="BZ790" s="117">
        <f t="shared" ref="BZ790:BZ853" si="532">SUM(H790,R790,AB790,AL790,AV790,BF790,BP790)</f>
        <v>40457536</v>
      </c>
      <c r="CA790" s="82">
        <f>IFERROR(BZ790/BW787,"-")</f>
        <v>1.3475861664855708E-3</v>
      </c>
      <c r="CB790" s="117">
        <f t="shared" ref="CB790:CB853" si="533">SUM(J790,T790,AD790,AN790,AX790,BH790,BR790)</f>
        <v>977</v>
      </c>
      <c r="CC790" s="82">
        <f>IFERROR(CB790/BX787,"-")</f>
        <v>2.8625842367418695E-2</v>
      </c>
      <c r="CD790" s="120">
        <f t="shared" si="523"/>
        <v>41409.965199590581</v>
      </c>
      <c r="CE790" s="83">
        <f t="shared" si="531"/>
        <v>2.6591546229008466E-2</v>
      </c>
    </row>
    <row r="791" spans="2:83" s="31" customFormat="1" ht="13.15" customHeight="1">
      <c r="B791" s="216"/>
      <c r="C791" s="175"/>
      <c r="D791" s="197"/>
      <c r="E791" s="172"/>
      <c r="F791" s="172"/>
      <c r="G791" s="37" t="s">
        <v>74</v>
      </c>
      <c r="H791" s="117">
        <v>2960524</v>
      </c>
      <c r="I791" s="82">
        <f>IFERROR(H791/E787,"-")</f>
        <v>1.3085464829468449E-2</v>
      </c>
      <c r="J791" s="117">
        <v>21</v>
      </c>
      <c r="K791" s="82">
        <f>IFERROR(J791/F787,"-")</f>
        <v>0.22105263157894736</v>
      </c>
      <c r="L791" s="120">
        <f t="shared" si="516"/>
        <v>140977.33333333334</v>
      </c>
      <c r="M791" s="83">
        <f t="shared" si="524"/>
        <v>0.20192307692307693</v>
      </c>
      <c r="N791" s="197"/>
      <c r="O791" s="172"/>
      <c r="P791" s="172"/>
      <c r="Q791" s="37" t="s">
        <v>74</v>
      </c>
      <c r="R791" s="117">
        <v>4052214</v>
      </c>
      <c r="S791" s="82">
        <f>IFERROR(R791/O787,"-")</f>
        <v>9.6011933662574645E-3</v>
      </c>
      <c r="T791" s="117">
        <v>57</v>
      </c>
      <c r="U791" s="82">
        <f>IFERROR(T791/P787,"-")</f>
        <v>0.27272727272727271</v>
      </c>
      <c r="V791" s="120">
        <f t="shared" si="517"/>
        <v>71091.473684210519</v>
      </c>
      <c r="W791" s="83">
        <f t="shared" si="525"/>
        <v>0.25909090909090909</v>
      </c>
      <c r="X791" s="197"/>
      <c r="Y791" s="172"/>
      <c r="Z791" s="172"/>
      <c r="AA791" s="37" t="s">
        <v>74</v>
      </c>
      <c r="AB791" s="117">
        <v>330307394</v>
      </c>
      <c r="AC791" s="82">
        <f>IFERROR(AB791/Y787,"-")</f>
        <v>3.1606517937199277E-2</v>
      </c>
      <c r="AD791" s="117">
        <v>4166</v>
      </c>
      <c r="AE791" s="82">
        <f>IFERROR(AD791/Z787,"-")</f>
        <v>0.28181018737739294</v>
      </c>
      <c r="AF791" s="120">
        <f t="shared" si="518"/>
        <v>79286.460393662986</v>
      </c>
      <c r="AG791" s="83">
        <f t="shared" si="526"/>
        <v>0.25987149897074419</v>
      </c>
      <c r="AH791" s="197"/>
      <c r="AI791" s="172"/>
      <c r="AJ791" s="172"/>
      <c r="AK791" s="37" t="s">
        <v>74</v>
      </c>
      <c r="AL791" s="117">
        <v>272435359</v>
      </c>
      <c r="AM791" s="82">
        <f>IFERROR(AL791/AI787,"-")</f>
        <v>2.9170396317518003E-2</v>
      </c>
      <c r="AN791" s="117">
        <v>3405</v>
      </c>
      <c r="AO791" s="82">
        <f>IFERROR(AN791/AJ787,"-")</f>
        <v>0.33520378027170705</v>
      </c>
      <c r="AP791" s="120">
        <f t="shared" si="519"/>
        <v>80010.384434654916</v>
      </c>
      <c r="AQ791" s="83">
        <f t="shared" si="527"/>
        <v>0.31519022493751736</v>
      </c>
      <c r="AR791" s="197"/>
      <c r="AS791" s="172"/>
      <c r="AT791" s="172"/>
      <c r="AU791" s="37" t="s">
        <v>74</v>
      </c>
      <c r="AV791" s="117">
        <v>104500401</v>
      </c>
      <c r="AW791" s="82">
        <f>IFERROR(AV791/AS787,"-")</f>
        <v>1.7501753225121108E-2</v>
      </c>
      <c r="AX791" s="117">
        <v>1897</v>
      </c>
      <c r="AY791" s="82">
        <f>IFERROR(AX791/AT787,"-")</f>
        <v>0.33106457242582898</v>
      </c>
      <c r="AZ791" s="120">
        <f t="shared" si="520"/>
        <v>55087.190827622559</v>
      </c>
      <c r="BA791" s="83">
        <f t="shared" si="528"/>
        <v>0.3093607305936073</v>
      </c>
      <c r="BB791" s="197"/>
      <c r="BC791" s="172"/>
      <c r="BD791" s="172"/>
      <c r="BE791" s="37" t="s">
        <v>74</v>
      </c>
      <c r="BF791" s="117">
        <v>42876239</v>
      </c>
      <c r="BG791" s="82">
        <f>IFERROR(BF791/BC787,"-")</f>
        <v>1.6397000246791145E-2</v>
      </c>
      <c r="BH791" s="117">
        <v>673</v>
      </c>
      <c r="BI791" s="82">
        <f>IFERROR(BH791/BD787,"-")</f>
        <v>0.28884120171673822</v>
      </c>
      <c r="BJ791" s="120">
        <f t="shared" si="521"/>
        <v>63709.121842496286</v>
      </c>
      <c r="BK791" s="83">
        <f t="shared" si="529"/>
        <v>0.26558800315706393</v>
      </c>
      <c r="BL791" s="197"/>
      <c r="BM791" s="172"/>
      <c r="BN791" s="172"/>
      <c r="BO791" s="37" t="s">
        <v>74</v>
      </c>
      <c r="BP791" s="117">
        <v>13501305</v>
      </c>
      <c r="BQ791" s="82">
        <f>IFERROR(BP791/BM787,"-")</f>
        <v>1.3526542688081997E-2</v>
      </c>
      <c r="BR791" s="117">
        <v>149</v>
      </c>
      <c r="BS791" s="82">
        <f>IFERROR(BR791/BN787,"-")</f>
        <v>0.1806060606060606</v>
      </c>
      <c r="BT791" s="120">
        <f t="shared" si="522"/>
        <v>90612.785234899333</v>
      </c>
      <c r="BU791" s="83">
        <f t="shared" si="530"/>
        <v>0.16248636859323881</v>
      </c>
      <c r="BV791" s="197"/>
      <c r="BW791" s="172"/>
      <c r="BX791" s="172"/>
      <c r="BY791" s="37" t="s">
        <v>74</v>
      </c>
      <c r="BZ791" s="117">
        <f t="shared" si="532"/>
        <v>770633436</v>
      </c>
      <c r="CA791" s="82">
        <f>IFERROR(BZ791/BW787,"-")</f>
        <v>2.5668764350474618E-2</v>
      </c>
      <c r="CB791" s="117">
        <f t="shared" si="533"/>
        <v>10368</v>
      </c>
      <c r="CC791" s="82">
        <f>IFERROR(CB791/BX787,"-")</f>
        <v>0.30377966598300615</v>
      </c>
      <c r="CD791" s="120">
        <f t="shared" si="523"/>
        <v>74328.070601851854</v>
      </c>
      <c r="CE791" s="83">
        <f t="shared" si="531"/>
        <v>0.28219155711602839</v>
      </c>
    </row>
    <row r="792" spans="2:83" s="31" customFormat="1" ht="13.15" customHeight="1">
      <c r="B792" s="216"/>
      <c r="C792" s="175"/>
      <c r="D792" s="197"/>
      <c r="E792" s="172"/>
      <c r="F792" s="172"/>
      <c r="G792" s="37" t="s">
        <v>76</v>
      </c>
      <c r="H792" s="117">
        <v>641679</v>
      </c>
      <c r="I792" s="82">
        <f>IFERROR(H792/E787,"-")</f>
        <v>2.8362100716996332E-3</v>
      </c>
      <c r="J792" s="117">
        <v>21</v>
      </c>
      <c r="K792" s="82">
        <f>IFERROR(J792/F787,"-")</f>
        <v>0.22105263157894736</v>
      </c>
      <c r="L792" s="120">
        <f t="shared" si="516"/>
        <v>30556.142857142859</v>
      </c>
      <c r="M792" s="83">
        <f t="shared" si="524"/>
        <v>0.20192307692307693</v>
      </c>
      <c r="N792" s="197"/>
      <c r="O792" s="172"/>
      <c r="P792" s="172"/>
      <c r="Q792" s="37" t="s">
        <v>76</v>
      </c>
      <c r="R792" s="117">
        <v>3840829</v>
      </c>
      <c r="S792" s="82">
        <f>IFERROR(R792/O787,"-")</f>
        <v>9.1003441367433421E-3</v>
      </c>
      <c r="T792" s="117">
        <v>75</v>
      </c>
      <c r="U792" s="82">
        <f>IFERROR(T792/P787,"-")</f>
        <v>0.35885167464114831</v>
      </c>
      <c r="V792" s="120">
        <f t="shared" si="517"/>
        <v>51211.053333333337</v>
      </c>
      <c r="W792" s="83">
        <f t="shared" si="525"/>
        <v>0.34090909090909088</v>
      </c>
      <c r="X792" s="197"/>
      <c r="Y792" s="172"/>
      <c r="Z792" s="172"/>
      <c r="AA792" s="37" t="s">
        <v>76</v>
      </c>
      <c r="AB792" s="117">
        <v>274217255</v>
      </c>
      <c r="AC792" s="82">
        <f>IFERROR(AB792/Y787,"-")</f>
        <v>2.6239353845185335E-2</v>
      </c>
      <c r="AD792" s="117">
        <v>4105</v>
      </c>
      <c r="AE792" s="82">
        <f>IFERROR(AD792/Z787,"-")</f>
        <v>0.27768382601637015</v>
      </c>
      <c r="AF792" s="120">
        <f t="shared" si="518"/>
        <v>66800.792935444581</v>
      </c>
      <c r="AG792" s="83">
        <f t="shared" si="526"/>
        <v>0.25606637140540206</v>
      </c>
      <c r="AH792" s="197"/>
      <c r="AI792" s="172"/>
      <c r="AJ792" s="172"/>
      <c r="AK792" s="37" t="s">
        <v>76</v>
      </c>
      <c r="AL792" s="117">
        <v>267967208</v>
      </c>
      <c r="AM792" s="82">
        <f>IFERROR(AL792/AI787,"-")</f>
        <v>2.8691979213530724E-2</v>
      </c>
      <c r="AN792" s="117">
        <v>3364</v>
      </c>
      <c r="AO792" s="82">
        <f>IFERROR(AN792/AJ787,"-")</f>
        <v>0.33116755266784798</v>
      </c>
      <c r="AP792" s="120">
        <f t="shared" si="519"/>
        <v>79657.315101070155</v>
      </c>
      <c r="AQ792" s="83">
        <f t="shared" si="527"/>
        <v>0.31139498287512729</v>
      </c>
      <c r="AR792" s="197"/>
      <c r="AS792" s="172"/>
      <c r="AT792" s="172"/>
      <c r="AU792" s="37" t="s">
        <v>76</v>
      </c>
      <c r="AV792" s="117">
        <v>183997642</v>
      </c>
      <c r="AW792" s="82">
        <f>IFERROR(AV792/AS787,"-")</f>
        <v>3.0815970976878632E-2</v>
      </c>
      <c r="AX792" s="117">
        <v>2202</v>
      </c>
      <c r="AY792" s="82">
        <f>IFERROR(AX792/AT787,"-")</f>
        <v>0.38429319371727749</v>
      </c>
      <c r="AZ792" s="120">
        <f t="shared" si="520"/>
        <v>83559.328792007262</v>
      </c>
      <c r="BA792" s="83">
        <f t="shared" si="528"/>
        <v>0.35909980430528377</v>
      </c>
      <c r="BB792" s="197"/>
      <c r="BC792" s="172"/>
      <c r="BD792" s="172"/>
      <c r="BE792" s="37" t="s">
        <v>76</v>
      </c>
      <c r="BF792" s="117">
        <v>81552609</v>
      </c>
      <c r="BG792" s="82">
        <f>IFERROR(BF792/BC787,"-")</f>
        <v>3.1187860248177594E-2</v>
      </c>
      <c r="BH792" s="117">
        <v>918</v>
      </c>
      <c r="BI792" s="82">
        <f>IFERROR(BH792/BD787,"-")</f>
        <v>0.39399141630901285</v>
      </c>
      <c r="BJ792" s="120">
        <f t="shared" si="521"/>
        <v>88837.26470588235</v>
      </c>
      <c r="BK792" s="83">
        <f t="shared" si="529"/>
        <v>0.36227308602999209</v>
      </c>
      <c r="BL792" s="197"/>
      <c r="BM792" s="172"/>
      <c r="BN792" s="172"/>
      <c r="BO792" s="37" t="s">
        <v>76</v>
      </c>
      <c r="BP792" s="117">
        <v>25703276</v>
      </c>
      <c r="BQ792" s="82">
        <f>IFERROR(BP792/BM787,"-")</f>
        <v>2.5751322560119444E-2</v>
      </c>
      <c r="BR792" s="117">
        <v>281</v>
      </c>
      <c r="BS792" s="82">
        <f>IFERROR(BR792/BN787,"-")</f>
        <v>0.34060606060606058</v>
      </c>
      <c r="BT792" s="120">
        <f t="shared" si="522"/>
        <v>91470.733096085416</v>
      </c>
      <c r="BU792" s="83">
        <f t="shared" si="530"/>
        <v>0.30643402399127589</v>
      </c>
      <c r="BV792" s="197"/>
      <c r="BW792" s="172"/>
      <c r="BX792" s="172"/>
      <c r="BY792" s="37" t="s">
        <v>76</v>
      </c>
      <c r="BZ792" s="117">
        <f t="shared" si="532"/>
        <v>837920498</v>
      </c>
      <c r="CA792" s="82">
        <f>IFERROR(BZ792/BW787,"-")</f>
        <v>2.7910005980579255E-2</v>
      </c>
      <c r="CB792" s="117">
        <f t="shared" si="533"/>
        <v>10966</v>
      </c>
      <c r="CC792" s="82">
        <f>IFERROR(CB792/BX787,"-")</f>
        <v>0.32130090829182539</v>
      </c>
      <c r="CD792" s="120">
        <f t="shared" si="523"/>
        <v>76410.769469268649</v>
      </c>
      <c r="CE792" s="83">
        <f t="shared" si="531"/>
        <v>0.29846765194197217</v>
      </c>
    </row>
    <row r="793" spans="2:83" s="31" customFormat="1" ht="13.15" customHeight="1">
      <c r="B793" s="216"/>
      <c r="C793" s="175"/>
      <c r="D793" s="197"/>
      <c r="E793" s="172"/>
      <c r="F793" s="172"/>
      <c r="G793" s="37" t="s">
        <v>77</v>
      </c>
      <c r="H793" s="117">
        <v>2156823</v>
      </c>
      <c r="I793" s="82">
        <f>IFERROR(H793/E787,"-")</f>
        <v>9.5331203225809454E-3</v>
      </c>
      <c r="J793" s="117">
        <v>5</v>
      </c>
      <c r="K793" s="82">
        <f>IFERROR(J793/F787,"-")</f>
        <v>5.2631578947368418E-2</v>
      </c>
      <c r="L793" s="120">
        <f t="shared" si="516"/>
        <v>431364.6</v>
      </c>
      <c r="M793" s="83">
        <f t="shared" si="524"/>
        <v>4.807692307692308E-2</v>
      </c>
      <c r="N793" s="197"/>
      <c r="O793" s="172"/>
      <c r="P793" s="172"/>
      <c r="Q793" s="37" t="s">
        <v>77</v>
      </c>
      <c r="R793" s="117">
        <v>1188402</v>
      </c>
      <c r="S793" s="82">
        <f>IFERROR(R793/O787,"-")</f>
        <v>2.8157637772455017E-3</v>
      </c>
      <c r="T793" s="117">
        <v>22</v>
      </c>
      <c r="U793" s="82">
        <f>IFERROR(T793/P787,"-")</f>
        <v>0.10526315789473684</v>
      </c>
      <c r="V793" s="120">
        <f t="shared" si="517"/>
        <v>54018.272727272728</v>
      </c>
      <c r="W793" s="83">
        <f t="shared" si="525"/>
        <v>0.1</v>
      </c>
      <c r="X793" s="197"/>
      <c r="Y793" s="172"/>
      <c r="Z793" s="172"/>
      <c r="AA793" s="37" t="s">
        <v>77</v>
      </c>
      <c r="AB793" s="117">
        <v>201489370</v>
      </c>
      <c r="AC793" s="82">
        <f>IFERROR(AB793/Y787,"-")</f>
        <v>1.9280153889198078E-2</v>
      </c>
      <c r="AD793" s="117">
        <v>1191</v>
      </c>
      <c r="AE793" s="82">
        <f>IFERROR(AD793/Z787,"-")</f>
        <v>8.0565514442264757E-2</v>
      </c>
      <c r="AF793" s="120">
        <f t="shared" si="518"/>
        <v>169176.63308144416</v>
      </c>
      <c r="AG793" s="83">
        <f t="shared" si="526"/>
        <v>7.4293556234795083E-2</v>
      </c>
      <c r="AH793" s="197"/>
      <c r="AI793" s="172"/>
      <c r="AJ793" s="172"/>
      <c r="AK793" s="37" t="s">
        <v>77</v>
      </c>
      <c r="AL793" s="117">
        <v>276210196</v>
      </c>
      <c r="AM793" s="82">
        <f>IFERROR(AL793/AI787,"-")</f>
        <v>2.9574578402135114E-2</v>
      </c>
      <c r="AN793" s="117">
        <v>1299</v>
      </c>
      <c r="AO793" s="82">
        <f>IFERROR(AN793/AJ787,"-")</f>
        <v>0.12787950383933847</v>
      </c>
      <c r="AP793" s="120">
        <f t="shared" si="519"/>
        <v>212632.94534257121</v>
      </c>
      <c r="AQ793" s="83">
        <f t="shared" si="527"/>
        <v>0.12024437656206609</v>
      </c>
      <c r="AR793" s="197"/>
      <c r="AS793" s="172"/>
      <c r="AT793" s="172"/>
      <c r="AU793" s="37" t="s">
        <v>77</v>
      </c>
      <c r="AV793" s="117">
        <v>245420284</v>
      </c>
      <c r="AW793" s="82">
        <f>IFERROR(AV793/AS787,"-")</f>
        <v>4.110305037975058E-2</v>
      </c>
      <c r="AX793" s="117">
        <v>1006</v>
      </c>
      <c r="AY793" s="82">
        <f>IFERROR(AX793/AT787,"-")</f>
        <v>0.17556719022687609</v>
      </c>
      <c r="AZ793" s="120">
        <f t="shared" si="520"/>
        <v>243956.54473161034</v>
      </c>
      <c r="BA793" s="83">
        <f t="shared" si="528"/>
        <v>0.16405740378343117</v>
      </c>
      <c r="BB793" s="197"/>
      <c r="BC793" s="172"/>
      <c r="BD793" s="172"/>
      <c r="BE793" s="37" t="s">
        <v>77</v>
      </c>
      <c r="BF793" s="117">
        <v>153799060</v>
      </c>
      <c r="BG793" s="82">
        <f>IFERROR(BF793/BC787,"-")</f>
        <v>5.88168011838969E-2</v>
      </c>
      <c r="BH793" s="117">
        <v>484</v>
      </c>
      <c r="BI793" s="82">
        <f>IFERROR(BH793/BD787,"-")</f>
        <v>0.20772532188841203</v>
      </c>
      <c r="BJ793" s="120">
        <f t="shared" si="521"/>
        <v>317766.65289256198</v>
      </c>
      <c r="BK793" s="83">
        <f t="shared" si="529"/>
        <v>0.19100236779794791</v>
      </c>
      <c r="BL793" s="197"/>
      <c r="BM793" s="172"/>
      <c r="BN793" s="172"/>
      <c r="BO793" s="37" t="s">
        <v>77</v>
      </c>
      <c r="BP793" s="117">
        <v>46611117</v>
      </c>
      <c r="BQ793" s="82">
        <f>IFERROR(BP793/BM787,"-")</f>
        <v>4.6698246120629408E-2</v>
      </c>
      <c r="BR793" s="117">
        <v>181</v>
      </c>
      <c r="BS793" s="82">
        <f>IFERROR(BR793/BN787,"-")</f>
        <v>0.21939393939393939</v>
      </c>
      <c r="BT793" s="120">
        <f t="shared" si="522"/>
        <v>257519.98342541436</v>
      </c>
      <c r="BU793" s="83">
        <f t="shared" si="530"/>
        <v>0.19738276990185388</v>
      </c>
      <c r="BV793" s="197"/>
      <c r="BW793" s="172"/>
      <c r="BX793" s="172"/>
      <c r="BY793" s="37" t="s">
        <v>77</v>
      </c>
      <c r="BZ793" s="117">
        <f t="shared" si="532"/>
        <v>926875252</v>
      </c>
      <c r="CA793" s="82">
        <f>IFERROR(BZ793/BW787,"-")</f>
        <v>3.0872969319066478E-2</v>
      </c>
      <c r="CB793" s="117">
        <f t="shared" si="533"/>
        <v>4188</v>
      </c>
      <c r="CC793" s="82">
        <f>IFERROR(CB793/BX787,"-")</f>
        <v>0.1227072956343393</v>
      </c>
      <c r="CD793" s="120">
        <f t="shared" si="523"/>
        <v>221316.91786055398</v>
      </c>
      <c r="CE793" s="83">
        <f t="shared" si="531"/>
        <v>0.1139870988813587</v>
      </c>
    </row>
    <row r="794" spans="2:83" s="31" customFormat="1" ht="13.15" customHeight="1">
      <c r="B794" s="216"/>
      <c r="C794" s="175"/>
      <c r="D794" s="197"/>
      <c r="E794" s="172"/>
      <c r="F794" s="172"/>
      <c r="G794" s="37" t="s">
        <v>79</v>
      </c>
      <c r="H794" s="117">
        <v>0</v>
      </c>
      <c r="I794" s="82">
        <f>IFERROR(H794/E787,"-")</f>
        <v>0</v>
      </c>
      <c r="J794" s="117">
        <v>0</v>
      </c>
      <c r="K794" s="82">
        <f>IFERROR(J794/F787,"-")</f>
        <v>0</v>
      </c>
      <c r="L794" s="120" t="str">
        <f t="shared" si="516"/>
        <v>-</v>
      </c>
      <c r="M794" s="83">
        <f t="shared" si="524"/>
        <v>0</v>
      </c>
      <c r="N794" s="197"/>
      <c r="O794" s="172"/>
      <c r="P794" s="172"/>
      <c r="Q794" s="37" t="s">
        <v>79</v>
      </c>
      <c r="R794" s="117">
        <v>0</v>
      </c>
      <c r="S794" s="82">
        <f>IFERROR(R794/O787,"-")</f>
        <v>0</v>
      </c>
      <c r="T794" s="117">
        <v>0</v>
      </c>
      <c r="U794" s="82">
        <f>IFERROR(T794/P787,"-")</f>
        <v>0</v>
      </c>
      <c r="V794" s="120" t="str">
        <f t="shared" si="517"/>
        <v>-</v>
      </c>
      <c r="W794" s="83">
        <f t="shared" si="525"/>
        <v>0</v>
      </c>
      <c r="X794" s="197"/>
      <c r="Y794" s="172"/>
      <c r="Z794" s="172"/>
      <c r="AA794" s="37" t="s">
        <v>79</v>
      </c>
      <c r="AB794" s="117">
        <v>1975</v>
      </c>
      <c r="AC794" s="82">
        <f>IFERROR(AB794/Y787,"-")</f>
        <v>1.8898418279419007E-7</v>
      </c>
      <c r="AD794" s="117">
        <v>2</v>
      </c>
      <c r="AE794" s="82">
        <f>IFERROR(AD794/Z787,"-")</f>
        <v>1.3529053642697694E-4</v>
      </c>
      <c r="AF794" s="120">
        <f t="shared" si="518"/>
        <v>987.5</v>
      </c>
      <c r="AG794" s="83">
        <f t="shared" si="526"/>
        <v>1.2475828083089016E-4</v>
      </c>
      <c r="AH794" s="197"/>
      <c r="AI794" s="172"/>
      <c r="AJ794" s="172"/>
      <c r="AK794" s="37" t="s">
        <v>79</v>
      </c>
      <c r="AL794" s="117">
        <v>2226</v>
      </c>
      <c r="AM794" s="82">
        <f>IFERROR(AL794/AI787,"-")</f>
        <v>2.3834388620162581E-7</v>
      </c>
      <c r="AN794" s="117">
        <v>2</v>
      </c>
      <c r="AO794" s="82">
        <f>IFERROR(AN794/AJ787,"-")</f>
        <v>1.9688915140775743E-4</v>
      </c>
      <c r="AP794" s="120">
        <f t="shared" si="519"/>
        <v>1113</v>
      </c>
      <c r="AQ794" s="83">
        <f t="shared" si="527"/>
        <v>1.8513375914097936E-4</v>
      </c>
      <c r="AR794" s="197"/>
      <c r="AS794" s="172"/>
      <c r="AT794" s="172"/>
      <c r="AU794" s="37" t="s">
        <v>79</v>
      </c>
      <c r="AV794" s="117">
        <v>2680</v>
      </c>
      <c r="AW794" s="82">
        <f>IFERROR(AV794/AS787,"-")</f>
        <v>4.4884706847512064E-7</v>
      </c>
      <c r="AX794" s="117">
        <v>2</v>
      </c>
      <c r="AY794" s="82">
        <f>IFERROR(AX794/AT787,"-")</f>
        <v>3.4904013961605586E-4</v>
      </c>
      <c r="AZ794" s="120">
        <f t="shared" si="520"/>
        <v>1340</v>
      </c>
      <c r="BA794" s="83">
        <f t="shared" si="528"/>
        <v>3.2615786040443573E-4</v>
      </c>
      <c r="BB794" s="197"/>
      <c r="BC794" s="172"/>
      <c r="BD794" s="172"/>
      <c r="BE794" s="37" t="s">
        <v>79</v>
      </c>
      <c r="BF794" s="117">
        <v>16589</v>
      </c>
      <c r="BG794" s="82">
        <f>IFERROR(BF794/BC787,"-")</f>
        <v>6.3440694295509068E-6</v>
      </c>
      <c r="BH794" s="117">
        <v>2</v>
      </c>
      <c r="BI794" s="82">
        <f>IFERROR(BH794/BD787,"-")</f>
        <v>8.5836909871244631E-4</v>
      </c>
      <c r="BJ794" s="120">
        <f t="shared" si="521"/>
        <v>8294.5</v>
      </c>
      <c r="BK794" s="83">
        <f t="shared" si="529"/>
        <v>7.8926598263614838E-4</v>
      </c>
      <c r="BL794" s="197"/>
      <c r="BM794" s="172"/>
      <c r="BN794" s="172"/>
      <c r="BO794" s="37" t="s">
        <v>79</v>
      </c>
      <c r="BP794" s="117">
        <v>0</v>
      </c>
      <c r="BQ794" s="82">
        <f>IFERROR(BP794/BM787,"-")</f>
        <v>0</v>
      </c>
      <c r="BR794" s="117">
        <v>0</v>
      </c>
      <c r="BS794" s="82">
        <f>IFERROR(BR794/BN787,"-")</f>
        <v>0</v>
      </c>
      <c r="BT794" s="120" t="str">
        <f t="shared" si="522"/>
        <v>-</v>
      </c>
      <c r="BU794" s="83">
        <f t="shared" si="530"/>
        <v>0</v>
      </c>
      <c r="BV794" s="197"/>
      <c r="BW794" s="172"/>
      <c r="BX794" s="172"/>
      <c r="BY794" s="37" t="s">
        <v>79</v>
      </c>
      <c r="BZ794" s="117">
        <f t="shared" si="532"/>
        <v>23470</v>
      </c>
      <c r="CA794" s="82">
        <f>IFERROR(BZ794/BW787,"-")</f>
        <v>7.8175416632926801E-7</v>
      </c>
      <c r="CB794" s="117">
        <f t="shared" si="533"/>
        <v>8</v>
      </c>
      <c r="CC794" s="82">
        <f>IFERROR(CB794/BX787,"-")</f>
        <v>2.3439789041898622E-4</v>
      </c>
      <c r="CD794" s="120">
        <f t="shared" si="523"/>
        <v>2933.75</v>
      </c>
      <c r="CE794" s="83">
        <f t="shared" si="531"/>
        <v>2.1774039900928119E-4</v>
      </c>
    </row>
    <row r="795" spans="2:83" s="31" customFormat="1" ht="13.15" customHeight="1">
      <c r="B795" s="216"/>
      <c r="C795" s="175"/>
      <c r="D795" s="197"/>
      <c r="E795" s="172"/>
      <c r="F795" s="172"/>
      <c r="G795" s="37" t="s">
        <v>81</v>
      </c>
      <c r="H795" s="117">
        <v>41659</v>
      </c>
      <c r="I795" s="82">
        <f>IFERROR(H795/E787,"-")</f>
        <v>1.8413205882837839E-4</v>
      </c>
      <c r="J795" s="117">
        <v>1</v>
      </c>
      <c r="K795" s="82">
        <f>IFERROR(J795/F787,"-")</f>
        <v>1.0526315789473684E-2</v>
      </c>
      <c r="L795" s="120">
        <f t="shared" si="516"/>
        <v>41659</v>
      </c>
      <c r="M795" s="83">
        <f t="shared" si="524"/>
        <v>9.6153846153846159E-3</v>
      </c>
      <c r="N795" s="197"/>
      <c r="O795" s="172"/>
      <c r="P795" s="172"/>
      <c r="Q795" s="37" t="s">
        <v>81</v>
      </c>
      <c r="R795" s="117">
        <v>91767</v>
      </c>
      <c r="S795" s="82">
        <f>IFERROR(R795/O787,"-")</f>
        <v>2.1742995597995285E-4</v>
      </c>
      <c r="T795" s="117">
        <v>4</v>
      </c>
      <c r="U795" s="82">
        <f>IFERROR(T795/P787,"-")</f>
        <v>1.9138755980861243E-2</v>
      </c>
      <c r="V795" s="120">
        <f t="shared" si="517"/>
        <v>22941.75</v>
      </c>
      <c r="W795" s="83">
        <f t="shared" si="525"/>
        <v>1.8181818181818181E-2</v>
      </c>
      <c r="X795" s="197"/>
      <c r="Y795" s="172"/>
      <c r="Z795" s="172"/>
      <c r="AA795" s="37" t="s">
        <v>81</v>
      </c>
      <c r="AB795" s="117">
        <v>5972256</v>
      </c>
      <c r="AC795" s="82">
        <f>IFERROR(AB795/Y787,"-")</f>
        <v>5.7147438966972074E-4</v>
      </c>
      <c r="AD795" s="117">
        <v>203</v>
      </c>
      <c r="AE795" s="82">
        <f>IFERROR(AD795/Z787,"-")</f>
        <v>1.3731989447338158E-2</v>
      </c>
      <c r="AF795" s="120">
        <f t="shared" si="518"/>
        <v>29419.980295566504</v>
      </c>
      <c r="AG795" s="83">
        <f t="shared" si="526"/>
        <v>1.266296550433535E-2</v>
      </c>
      <c r="AH795" s="197"/>
      <c r="AI795" s="172"/>
      <c r="AJ795" s="172"/>
      <c r="AK795" s="37" t="s">
        <v>81</v>
      </c>
      <c r="AL795" s="117">
        <v>5618035</v>
      </c>
      <c r="AM795" s="82">
        <f>IFERROR(AL795/AI787,"-")</f>
        <v>6.0153831748281715E-4</v>
      </c>
      <c r="AN795" s="117">
        <v>195</v>
      </c>
      <c r="AO795" s="82">
        <f>IFERROR(AN795/AJ787,"-")</f>
        <v>1.919669226225635E-2</v>
      </c>
      <c r="AP795" s="120">
        <f t="shared" si="519"/>
        <v>28810.435897435898</v>
      </c>
      <c r="AQ795" s="83">
        <f t="shared" si="527"/>
        <v>1.8050541516245487E-2</v>
      </c>
      <c r="AR795" s="197"/>
      <c r="AS795" s="172"/>
      <c r="AT795" s="172"/>
      <c r="AU795" s="37" t="s">
        <v>81</v>
      </c>
      <c r="AV795" s="117">
        <v>4059525</v>
      </c>
      <c r="AW795" s="82">
        <f>IFERROR(AV795/AS787,"-")</f>
        <v>6.7989025957144187E-4</v>
      </c>
      <c r="AX795" s="117">
        <v>130</v>
      </c>
      <c r="AY795" s="82">
        <f>IFERROR(AX795/AT787,"-")</f>
        <v>2.2687609075043629E-2</v>
      </c>
      <c r="AZ795" s="120">
        <f t="shared" si="520"/>
        <v>31227.115384615383</v>
      </c>
      <c r="BA795" s="83">
        <f t="shared" si="528"/>
        <v>2.1200260926288322E-2</v>
      </c>
      <c r="BB795" s="197"/>
      <c r="BC795" s="172"/>
      <c r="BD795" s="172"/>
      <c r="BE795" s="37" t="s">
        <v>81</v>
      </c>
      <c r="BF795" s="117">
        <v>2087220</v>
      </c>
      <c r="BG795" s="82">
        <f>IFERROR(BF795/BC787,"-")</f>
        <v>7.9820776386444283E-4</v>
      </c>
      <c r="BH795" s="117">
        <v>46</v>
      </c>
      <c r="BI795" s="82">
        <f>IFERROR(BH795/BD787,"-")</f>
        <v>1.9742489270386267E-2</v>
      </c>
      <c r="BJ795" s="120">
        <f t="shared" si="521"/>
        <v>45374.34782608696</v>
      </c>
      <c r="BK795" s="83">
        <f t="shared" si="529"/>
        <v>1.8153117600631413E-2</v>
      </c>
      <c r="BL795" s="197"/>
      <c r="BM795" s="172"/>
      <c r="BN795" s="172"/>
      <c r="BO795" s="37" t="s">
        <v>81</v>
      </c>
      <c r="BP795" s="117">
        <v>966631</v>
      </c>
      <c r="BQ795" s="82">
        <f>IFERROR(BP795/BM787,"-")</f>
        <v>9.6843790175271118E-4</v>
      </c>
      <c r="BR795" s="117">
        <v>18</v>
      </c>
      <c r="BS795" s="82">
        <f>IFERROR(BR795/BN787,"-")</f>
        <v>2.181818181818182E-2</v>
      </c>
      <c r="BT795" s="120">
        <f t="shared" si="522"/>
        <v>53701.722222222219</v>
      </c>
      <c r="BU795" s="83">
        <f t="shared" si="530"/>
        <v>1.9629225736095966E-2</v>
      </c>
      <c r="BV795" s="197"/>
      <c r="BW795" s="172"/>
      <c r="BX795" s="172"/>
      <c r="BY795" s="37" t="s">
        <v>81</v>
      </c>
      <c r="BZ795" s="117">
        <f t="shared" si="532"/>
        <v>18837093</v>
      </c>
      <c r="CA795" s="82">
        <f>IFERROR(BZ795/BW787,"-")</f>
        <v>6.2743825881047676E-4</v>
      </c>
      <c r="CB795" s="117">
        <f t="shared" si="533"/>
        <v>597</v>
      </c>
      <c r="CC795" s="82">
        <f>IFERROR(CB795/BX787,"-")</f>
        <v>1.7491942572516846E-2</v>
      </c>
      <c r="CD795" s="120">
        <f t="shared" si="523"/>
        <v>31552.919597989949</v>
      </c>
      <c r="CE795" s="83">
        <f t="shared" si="531"/>
        <v>1.6248877276067608E-2</v>
      </c>
    </row>
    <row r="796" spans="2:83" s="31" customFormat="1" ht="13.15" customHeight="1">
      <c r="B796" s="216"/>
      <c r="C796" s="175"/>
      <c r="D796" s="197"/>
      <c r="E796" s="172"/>
      <c r="F796" s="172"/>
      <c r="G796" s="37" t="s">
        <v>83</v>
      </c>
      <c r="H796" s="117">
        <v>117848</v>
      </c>
      <c r="I796" s="82">
        <f>IFERROR(H796/E787,"-")</f>
        <v>5.2088611989742285E-4</v>
      </c>
      <c r="J796" s="117">
        <v>3</v>
      </c>
      <c r="K796" s="82">
        <f>IFERROR(J796/F787,"-")</f>
        <v>3.1578947368421054E-2</v>
      </c>
      <c r="L796" s="120">
        <f t="shared" si="516"/>
        <v>39282.666666666664</v>
      </c>
      <c r="M796" s="83">
        <f t="shared" si="524"/>
        <v>2.8846153846153848E-2</v>
      </c>
      <c r="N796" s="197"/>
      <c r="O796" s="172"/>
      <c r="P796" s="172"/>
      <c r="Q796" s="37" t="s">
        <v>83</v>
      </c>
      <c r="R796" s="117">
        <v>639124</v>
      </c>
      <c r="S796" s="82">
        <f>IFERROR(R796/O787,"-")</f>
        <v>1.5143210869455403E-3</v>
      </c>
      <c r="T796" s="117">
        <v>9</v>
      </c>
      <c r="U796" s="82">
        <f>IFERROR(T796/P787,"-")</f>
        <v>4.3062200956937802E-2</v>
      </c>
      <c r="V796" s="120">
        <f t="shared" si="517"/>
        <v>71013.777777777781</v>
      </c>
      <c r="W796" s="83">
        <f t="shared" si="525"/>
        <v>4.0909090909090909E-2</v>
      </c>
      <c r="X796" s="197"/>
      <c r="Y796" s="172"/>
      <c r="Z796" s="172"/>
      <c r="AA796" s="37" t="s">
        <v>83</v>
      </c>
      <c r="AB796" s="117">
        <v>8414362</v>
      </c>
      <c r="AC796" s="82">
        <f>IFERROR(AB796/Y787,"-")</f>
        <v>8.0515510192632252E-4</v>
      </c>
      <c r="AD796" s="117">
        <v>412</v>
      </c>
      <c r="AE796" s="82">
        <f>IFERROR(AD796/Z787,"-")</f>
        <v>2.7869850503957249E-2</v>
      </c>
      <c r="AF796" s="120">
        <f t="shared" si="518"/>
        <v>20423.208737864079</v>
      </c>
      <c r="AG796" s="83">
        <f t="shared" si="526"/>
        <v>2.5700205851163373E-2</v>
      </c>
      <c r="AH796" s="197"/>
      <c r="AI796" s="172"/>
      <c r="AJ796" s="172"/>
      <c r="AK796" s="37" t="s">
        <v>83</v>
      </c>
      <c r="AL796" s="117">
        <v>11290811</v>
      </c>
      <c r="AM796" s="82">
        <f>IFERROR(AL796/AI787,"-")</f>
        <v>1.2089379030135062E-3</v>
      </c>
      <c r="AN796" s="117">
        <v>428</v>
      </c>
      <c r="AO796" s="82">
        <f>IFERROR(AN796/AJ787,"-")</f>
        <v>4.2134278401260092E-2</v>
      </c>
      <c r="AP796" s="120">
        <f t="shared" si="519"/>
        <v>26380.399532710282</v>
      </c>
      <c r="AQ796" s="83">
        <f t="shared" si="527"/>
        <v>3.9618624456169579E-2</v>
      </c>
      <c r="AR796" s="197"/>
      <c r="AS796" s="172"/>
      <c r="AT796" s="172"/>
      <c r="AU796" s="37" t="s">
        <v>83</v>
      </c>
      <c r="AV796" s="117">
        <v>7171622</v>
      </c>
      <c r="AW796" s="82">
        <f>IFERROR(AV796/AS787,"-")</f>
        <v>1.2011050413849558E-3</v>
      </c>
      <c r="AX796" s="117">
        <v>304</v>
      </c>
      <c r="AY796" s="82">
        <f>IFERROR(AX796/AT787,"-")</f>
        <v>5.305410122164049E-2</v>
      </c>
      <c r="AZ796" s="120">
        <f t="shared" si="520"/>
        <v>23590.861842105263</v>
      </c>
      <c r="BA796" s="83">
        <f t="shared" si="528"/>
        <v>4.9575994781474231E-2</v>
      </c>
      <c r="BB796" s="197"/>
      <c r="BC796" s="172"/>
      <c r="BD796" s="172"/>
      <c r="BE796" s="37" t="s">
        <v>83</v>
      </c>
      <c r="BF796" s="117">
        <v>7275830</v>
      </c>
      <c r="BG796" s="82">
        <f>IFERROR(BF796/BC787,"-")</f>
        <v>2.7824685440719374E-3</v>
      </c>
      <c r="BH796" s="117">
        <v>158</v>
      </c>
      <c r="BI796" s="82">
        <f>IFERROR(BH796/BD787,"-")</f>
        <v>6.7811158798283255E-2</v>
      </c>
      <c r="BJ796" s="120">
        <f t="shared" si="521"/>
        <v>46049.556962025315</v>
      </c>
      <c r="BK796" s="83">
        <f t="shared" si="529"/>
        <v>6.2352012628255724E-2</v>
      </c>
      <c r="BL796" s="197"/>
      <c r="BM796" s="172"/>
      <c r="BN796" s="172"/>
      <c r="BO796" s="37" t="s">
        <v>83</v>
      </c>
      <c r="BP796" s="117">
        <v>1895721</v>
      </c>
      <c r="BQ796" s="82">
        <f>IFERROR(BP796/BM787,"-")</f>
        <v>1.8992646289520524E-3</v>
      </c>
      <c r="BR796" s="117">
        <v>80</v>
      </c>
      <c r="BS796" s="82">
        <f>IFERROR(BR796/BN787,"-")</f>
        <v>9.696969696969697E-2</v>
      </c>
      <c r="BT796" s="120">
        <f t="shared" si="522"/>
        <v>23696.512500000001</v>
      </c>
      <c r="BU796" s="83">
        <f t="shared" si="530"/>
        <v>8.7241003271537623E-2</v>
      </c>
      <c r="BV796" s="197"/>
      <c r="BW796" s="172"/>
      <c r="BX796" s="172"/>
      <c r="BY796" s="37" t="s">
        <v>83</v>
      </c>
      <c r="BZ796" s="117">
        <f t="shared" si="532"/>
        <v>36805318</v>
      </c>
      <c r="CA796" s="82">
        <f>IFERROR(BZ796/BW787,"-")</f>
        <v>1.2259356919289987E-3</v>
      </c>
      <c r="CB796" s="117">
        <f t="shared" si="533"/>
        <v>1394</v>
      </c>
      <c r="CC796" s="82">
        <f>IFERROR(CB796/BX787,"-")</f>
        <v>4.0843832405508353E-2</v>
      </c>
      <c r="CD796" s="120">
        <f t="shared" si="523"/>
        <v>26402.667144906743</v>
      </c>
      <c r="CE796" s="83">
        <f t="shared" si="531"/>
        <v>3.7941264527367249E-2</v>
      </c>
    </row>
    <row r="797" spans="2:83" s="31" customFormat="1" ht="13.15" customHeight="1">
      <c r="B797" s="216"/>
      <c r="C797" s="175"/>
      <c r="D797" s="197"/>
      <c r="E797" s="172"/>
      <c r="F797" s="172"/>
      <c r="G797" s="37" t="s">
        <v>85</v>
      </c>
      <c r="H797" s="117">
        <v>717761</v>
      </c>
      <c r="I797" s="82">
        <f>IFERROR(H797/E787,"-")</f>
        <v>3.1724911946209872E-3</v>
      </c>
      <c r="J797" s="117">
        <v>6</v>
      </c>
      <c r="K797" s="82">
        <f>IFERROR(J797/F787,"-")</f>
        <v>6.3157894736842107E-2</v>
      </c>
      <c r="L797" s="120">
        <f t="shared" si="516"/>
        <v>119626.83333333333</v>
      </c>
      <c r="M797" s="83">
        <f t="shared" si="524"/>
        <v>5.7692307692307696E-2</v>
      </c>
      <c r="N797" s="197"/>
      <c r="O797" s="172"/>
      <c r="P797" s="172"/>
      <c r="Q797" s="37" t="s">
        <v>85</v>
      </c>
      <c r="R797" s="117">
        <v>214140</v>
      </c>
      <c r="S797" s="82">
        <f>IFERROR(R797/O787,"-")</f>
        <v>5.0737684323936823E-4</v>
      </c>
      <c r="T797" s="117">
        <v>4</v>
      </c>
      <c r="U797" s="82">
        <f>IFERROR(T797/P787,"-")</f>
        <v>1.9138755980861243E-2</v>
      </c>
      <c r="V797" s="120">
        <f t="shared" si="517"/>
        <v>53535</v>
      </c>
      <c r="W797" s="83">
        <f t="shared" si="525"/>
        <v>1.8181818181818181E-2</v>
      </c>
      <c r="X797" s="197"/>
      <c r="Y797" s="172"/>
      <c r="Z797" s="172"/>
      <c r="AA797" s="37" t="s">
        <v>85</v>
      </c>
      <c r="AB797" s="117">
        <v>8055846</v>
      </c>
      <c r="AC797" s="82">
        <f>IFERROR(AB797/Y787,"-")</f>
        <v>7.7084935343080762E-4</v>
      </c>
      <c r="AD797" s="117">
        <v>138</v>
      </c>
      <c r="AE797" s="82">
        <f>IFERROR(AD797/Z787,"-")</f>
        <v>9.3350470134614082E-3</v>
      </c>
      <c r="AF797" s="120">
        <f t="shared" si="518"/>
        <v>58375.695652173912</v>
      </c>
      <c r="AG797" s="83">
        <f t="shared" si="526"/>
        <v>8.60832137733142E-3</v>
      </c>
      <c r="AH797" s="197"/>
      <c r="AI797" s="172"/>
      <c r="AJ797" s="172"/>
      <c r="AK797" s="37" t="s">
        <v>85</v>
      </c>
      <c r="AL797" s="117">
        <v>11392194</v>
      </c>
      <c r="AM797" s="82">
        <f>IFERROR(AL797/AI787,"-")</f>
        <v>1.2197932571081961E-3</v>
      </c>
      <c r="AN797" s="117">
        <v>192</v>
      </c>
      <c r="AO797" s="82">
        <f>IFERROR(AN797/AJ787,"-")</f>
        <v>1.8901358535144713E-2</v>
      </c>
      <c r="AP797" s="120">
        <f t="shared" si="519"/>
        <v>59334.34375</v>
      </c>
      <c r="AQ797" s="83">
        <f t="shared" si="527"/>
        <v>1.7772840877534019E-2</v>
      </c>
      <c r="AR797" s="197"/>
      <c r="AS797" s="172"/>
      <c r="AT797" s="172"/>
      <c r="AU797" s="37" t="s">
        <v>85</v>
      </c>
      <c r="AV797" s="117">
        <v>8512803</v>
      </c>
      <c r="AW797" s="82">
        <f>IFERROR(AV797/AS787,"-")</f>
        <v>1.4257263697970942E-3</v>
      </c>
      <c r="AX797" s="117">
        <v>145</v>
      </c>
      <c r="AY797" s="82">
        <f>IFERROR(AX797/AT787,"-")</f>
        <v>2.530541012216405E-2</v>
      </c>
      <c r="AZ797" s="120">
        <f t="shared" si="520"/>
        <v>58708.986206896552</v>
      </c>
      <c r="BA797" s="83">
        <f t="shared" si="528"/>
        <v>2.364644487932159E-2</v>
      </c>
      <c r="BB797" s="197"/>
      <c r="BC797" s="172"/>
      <c r="BD797" s="172"/>
      <c r="BE797" s="37" t="s">
        <v>85</v>
      </c>
      <c r="BF797" s="117">
        <v>8672112</v>
      </c>
      <c r="BG797" s="82">
        <f>IFERROR(BF797/BC787,"-")</f>
        <v>3.3164434642740112E-3</v>
      </c>
      <c r="BH797" s="117">
        <v>98</v>
      </c>
      <c r="BI797" s="82">
        <f>IFERROR(BH797/BD787,"-")</f>
        <v>4.2060085836909872E-2</v>
      </c>
      <c r="BJ797" s="120">
        <f t="shared" si="521"/>
        <v>88490.938775510207</v>
      </c>
      <c r="BK797" s="83">
        <f t="shared" si="529"/>
        <v>3.8674033149171269E-2</v>
      </c>
      <c r="BL797" s="197"/>
      <c r="BM797" s="172"/>
      <c r="BN797" s="172"/>
      <c r="BO797" s="37" t="s">
        <v>85</v>
      </c>
      <c r="BP797" s="117">
        <v>8164553</v>
      </c>
      <c r="BQ797" s="82">
        <f>IFERROR(BP797/BM787,"-")</f>
        <v>8.1798148166868263E-3</v>
      </c>
      <c r="BR797" s="117">
        <v>48</v>
      </c>
      <c r="BS797" s="82">
        <f>IFERROR(BR797/BN787,"-")</f>
        <v>5.8181818181818182E-2</v>
      </c>
      <c r="BT797" s="120">
        <f t="shared" si="522"/>
        <v>170094.85416666666</v>
      </c>
      <c r="BU797" s="83">
        <f t="shared" si="530"/>
        <v>5.2344601962922573E-2</v>
      </c>
      <c r="BV797" s="197"/>
      <c r="BW797" s="172"/>
      <c r="BX797" s="172"/>
      <c r="BY797" s="37" t="s">
        <v>85</v>
      </c>
      <c r="BZ797" s="117">
        <f t="shared" si="532"/>
        <v>45729409</v>
      </c>
      <c r="CA797" s="82">
        <f>IFERROR(BZ797/BW787,"-")</f>
        <v>1.5231851729665584E-3</v>
      </c>
      <c r="CB797" s="117">
        <f t="shared" si="533"/>
        <v>631</v>
      </c>
      <c r="CC797" s="82">
        <f>IFERROR(CB797/BX787,"-")</f>
        <v>1.848813360679754E-2</v>
      </c>
      <c r="CD797" s="120">
        <f t="shared" si="523"/>
        <v>72471.329635499205</v>
      </c>
      <c r="CE797" s="83">
        <f t="shared" si="531"/>
        <v>1.7174273971857053E-2</v>
      </c>
    </row>
    <row r="798" spans="2:83" s="31" customFormat="1" ht="13.15" customHeight="1">
      <c r="B798" s="216"/>
      <c r="C798" s="175"/>
      <c r="D798" s="197"/>
      <c r="E798" s="172"/>
      <c r="F798" s="172"/>
      <c r="G798" s="37" t="s">
        <v>87</v>
      </c>
      <c r="H798" s="117">
        <v>508372</v>
      </c>
      <c r="I798" s="82">
        <f>IFERROR(H798/E787,"-")</f>
        <v>2.2469954394176619E-3</v>
      </c>
      <c r="J798" s="117">
        <v>6</v>
      </c>
      <c r="K798" s="82">
        <f>IFERROR(J798/F787,"-")</f>
        <v>6.3157894736842107E-2</v>
      </c>
      <c r="L798" s="120">
        <f t="shared" si="516"/>
        <v>84728.666666666672</v>
      </c>
      <c r="M798" s="83">
        <f t="shared" si="524"/>
        <v>5.7692307692307696E-2</v>
      </c>
      <c r="N798" s="197"/>
      <c r="O798" s="172"/>
      <c r="P798" s="172"/>
      <c r="Q798" s="37" t="s">
        <v>87</v>
      </c>
      <c r="R798" s="117">
        <v>5716216</v>
      </c>
      <c r="S798" s="82">
        <f>IFERROR(R798/O787,"-")</f>
        <v>1.3543829407650922E-2</v>
      </c>
      <c r="T798" s="117">
        <v>12</v>
      </c>
      <c r="U798" s="82">
        <f>IFERROR(T798/P787,"-")</f>
        <v>5.7416267942583733E-2</v>
      </c>
      <c r="V798" s="120">
        <f t="shared" si="517"/>
        <v>476351.33333333331</v>
      </c>
      <c r="W798" s="83">
        <f t="shared" si="525"/>
        <v>5.4545454545454543E-2</v>
      </c>
      <c r="X798" s="197"/>
      <c r="Y798" s="172"/>
      <c r="Z798" s="172"/>
      <c r="AA798" s="37" t="s">
        <v>87</v>
      </c>
      <c r="AB798" s="117">
        <v>71747043</v>
      </c>
      <c r="AC798" s="82">
        <f>IFERROR(AB798/Y787,"-")</f>
        <v>6.865344956584616E-3</v>
      </c>
      <c r="AD798" s="117">
        <v>196</v>
      </c>
      <c r="AE798" s="82">
        <f>IFERROR(AD798/Z787,"-")</f>
        <v>1.325847256984374E-2</v>
      </c>
      <c r="AF798" s="120">
        <f t="shared" si="518"/>
        <v>366056.34183673467</v>
      </c>
      <c r="AG798" s="83">
        <f t="shared" si="526"/>
        <v>1.2226311521427235E-2</v>
      </c>
      <c r="AH798" s="197"/>
      <c r="AI798" s="172"/>
      <c r="AJ798" s="172"/>
      <c r="AK798" s="37" t="s">
        <v>87</v>
      </c>
      <c r="AL798" s="117">
        <v>116881367</v>
      </c>
      <c r="AM798" s="82">
        <f>IFERROR(AL798/AI787,"-")</f>
        <v>1.2514806484878016E-2</v>
      </c>
      <c r="AN798" s="117">
        <v>264</v>
      </c>
      <c r="AO798" s="82">
        <f>IFERROR(AN798/AJ787,"-")</f>
        <v>2.5989367985823981E-2</v>
      </c>
      <c r="AP798" s="120">
        <f t="shared" si="519"/>
        <v>442732.45075757575</v>
      </c>
      <c r="AQ798" s="83">
        <f t="shared" si="527"/>
        <v>2.4437656206609277E-2</v>
      </c>
      <c r="AR798" s="197"/>
      <c r="AS798" s="172"/>
      <c r="AT798" s="172"/>
      <c r="AU798" s="37" t="s">
        <v>87</v>
      </c>
      <c r="AV798" s="117">
        <v>132246650</v>
      </c>
      <c r="AW798" s="82">
        <f>IFERROR(AV798/AS787,"-")</f>
        <v>2.214870192841616E-2</v>
      </c>
      <c r="AX798" s="117">
        <v>287</v>
      </c>
      <c r="AY798" s="82">
        <f>IFERROR(AX798/AT787,"-")</f>
        <v>5.0087260034904012E-2</v>
      </c>
      <c r="AZ798" s="120">
        <f t="shared" si="520"/>
        <v>460789.72125435539</v>
      </c>
      <c r="BA798" s="83">
        <f t="shared" si="528"/>
        <v>4.6803652968036527E-2</v>
      </c>
      <c r="BB798" s="197"/>
      <c r="BC798" s="172"/>
      <c r="BD798" s="172"/>
      <c r="BE798" s="37" t="s">
        <v>87</v>
      </c>
      <c r="BF798" s="117">
        <v>77383447</v>
      </c>
      <c r="BG798" s="82">
        <f>IFERROR(BF798/BC787,"-")</f>
        <v>2.9593463166313387E-2</v>
      </c>
      <c r="BH798" s="117">
        <v>193</v>
      </c>
      <c r="BI798" s="82">
        <f>IFERROR(BH798/BD787,"-")</f>
        <v>8.2832618025751079E-2</v>
      </c>
      <c r="BJ798" s="120">
        <f t="shared" si="521"/>
        <v>400950.50259067357</v>
      </c>
      <c r="BK798" s="83">
        <f t="shared" si="529"/>
        <v>7.6164167324388313E-2</v>
      </c>
      <c r="BL798" s="197"/>
      <c r="BM798" s="172"/>
      <c r="BN798" s="172"/>
      <c r="BO798" s="37" t="s">
        <v>87</v>
      </c>
      <c r="BP798" s="117">
        <v>45959418</v>
      </c>
      <c r="BQ798" s="82">
        <f>IFERROR(BP798/BM787,"-")</f>
        <v>4.6045328914234893E-2</v>
      </c>
      <c r="BR798" s="117">
        <v>111</v>
      </c>
      <c r="BS798" s="82">
        <f>IFERROR(BR798/BN787,"-")</f>
        <v>0.13454545454545455</v>
      </c>
      <c r="BT798" s="120">
        <f t="shared" si="522"/>
        <v>414048.81081081083</v>
      </c>
      <c r="BU798" s="83">
        <f t="shared" si="530"/>
        <v>0.12104689203925845</v>
      </c>
      <c r="BV798" s="197"/>
      <c r="BW798" s="172"/>
      <c r="BX798" s="172"/>
      <c r="BY798" s="37" t="s">
        <v>87</v>
      </c>
      <c r="BZ798" s="117">
        <f t="shared" si="532"/>
        <v>450442513</v>
      </c>
      <c r="CA798" s="82">
        <f>IFERROR(BZ798/BW787,"-")</f>
        <v>1.5003634905393075E-2</v>
      </c>
      <c r="CB798" s="117">
        <f t="shared" si="533"/>
        <v>1069</v>
      </c>
      <c r="CC798" s="82">
        <f>IFERROR(CB798/BX787,"-")</f>
        <v>3.1321418107237035E-2</v>
      </c>
      <c r="CD798" s="120">
        <f t="shared" si="523"/>
        <v>421368.11318989709</v>
      </c>
      <c r="CE798" s="83">
        <f t="shared" si="531"/>
        <v>2.9095560817615197E-2</v>
      </c>
    </row>
    <row r="799" spans="2:83" s="31" customFormat="1" ht="13.15" customHeight="1">
      <c r="B799" s="216"/>
      <c r="C799" s="175"/>
      <c r="D799" s="197"/>
      <c r="E799" s="172"/>
      <c r="F799" s="172"/>
      <c r="G799" s="37" t="s">
        <v>89</v>
      </c>
      <c r="H799" s="117">
        <v>1069379</v>
      </c>
      <c r="I799" s="82">
        <f>IFERROR(H799/E787,"-")</f>
        <v>4.7266366676548275E-3</v>
      </c>
      <c r="J799" s="117">
        <v>9</v>
      </c>
      <c r="K799" s="82">
        <f>IFERROR(J799/F787,"-")</f>
        <v>9.4736842105263161E-2</v>
      </c>
      <c r="L799" s="120">
        <f t="shared" si="516"/>
        <v>118819.88888888889</v>
      </c>
      <c r="M799" s="83">
        <f t="shared" si="524"/>
        <v>8.6538461538461536E-2</v>
      </c>
      <c r="N799" s="197"/>
      <c r="O799" s="172"/>
      <c r="P799" s="172"/>
      <c r="Q799" s="37" t="s">
        <v>89</v>
      </c>
      <c r="R799" s="117">
        <v>10665945</v>
      </c>
      <c r="S799" s="82">
        <f>IFERROR(R799/O787,"-")</f>
        <v>2.5271567685928475E-2</v>
      </c>
      <c r="T799" s="117">
        <v>41</v>
      </c>
      <c r="U799" s="82">
        <f>IFERROR(T799/P787,"-")</f>
        <v>0.19617224880382775</v>
      </c>
      <c r="V799" s="120">
        <f t="shared" si="517"/>
        <v>260145</v>
      </c>
      <c r="W799" s="83">
        <f t="shared" si="525"/>
        <v>0.18636363636363637</v>
      </c>
      <c r="X799" s="197"/>
      <c r="Y799" s="172"/>
      <c r="Z799" s="172"/>
      <c r="AA799" s="37" t="s">
        <v>89</v>
      </c>
      <c r="AB799" s="117">
        <v>88785310</v>
      </c>
      <c r="AC799" s="82">
        <f>IFERROR(AB799/Y787,"-")</f>
        <v>8.4957059516348517E-3</v>
      </c>
      <c r="AD799" s="117">
        <v>1696</v>
      </c>
      <c r="AE799" s="82">
        <f>IFERROR(AD799/Z787,"-")</f>
        <v>0.11472637489007644</v>
      </c>
      <c r="AF799" s="120">
        <f t="shared" si="518"/>
        <v>52349.829009433961</v>
      </c>
      <c r="AG799" s="83">
        <f t="shared" si="526"/>
        <v>0.10579502214459485</v>
      </c>
      <c r="AH799" s="197"/>
      <c r="AI799" s="172"/>
      <c r="AJ799" s="172"/>
      <c r="AK799" s="37" t="s">
        <v>89</v>
      </c>
      <c r="AL799" s="117">
        <v>100842603</v>
      </c>
      <c r="AM799" s="82">
        <f>IFERROR(AL799/AI787,"-")</f>
        <v>1.0797492315232584E-2</v>
      </c>
      <c r="AN799" s="117">
        <v>1400</v>
      </c>
      <c r="AO799" s="82">
        <f>IFERROR(AN799/AJ787,"-")</f>
        <v>0.13782240598543019</v>
      </c>
      <c r="AP799" s="120">
        <f t="shared" si="519"/>
        <v>72030.430714285714</v>
      </c>
      <c r="AQ799" s="83">
        <f t="shared" si="527"/>
        <v>0.12959363139868554</v>
      </c>
      <c r="AR799" s="197"/>
      <c r="AS799" s="172"/>
      <c r="AT799" s="172"/>
      <c r="AU799" s="37" t="s">
        <v>89</v>
      </c>
      <c r="AV799" s="117">
        <v>66341350</v>
      </c>
      <c r="AW799" s="82">
        <f>IFERROR(AV799/AS787,"-")</f>
        <v>1.1110865845590278E-2</v>
      </c>
      <c r="AX799" s="117">
        <v>913</v>
      </c>
      <c r="AY799" s="82">
        <f>IFERROR(AX799/AT787,"-")</f>
        <v>0.15933682373472949</v>
      </c>
      <c r="AZ799" s="120">
        <f t="shared" si="520"/>
        <v>72663.033953997816</v>
      </c>
      <c r="BA799" s="83">
        <f t="shared" si="528"/>
        <v>0.14889106327462492</v>
      </c>
      <c r="BB799" s="197"/>
      <c r="BC799" s="172"/>
      <c r="BD799" s="172"/>
      <c r="BE799" s="37" t="s">
        <v>89</v>
      </c>
      <c r="BF799" s="117">
        <v>32211349</v>
      </c>
      <c r="BG799" s="82">
        <f>IFERROR(BF799/BC787,"-")</f>
        <v>1.2318466120651947E-2</v>
      </c>
      <c r="BH799" s="117">
        <v>358</v>
      </c>
      <c r="BI799" s="82">
        <f>IFERROR(BH799/BD787,"-")</f>
        <v>0.1536480686695279</v>
      </c>
      <c r="BJ799" s="120">
        <f t="shared" si="521"/>
        <v>89975.83519553073</v>
      </c>
      <c r="BK799" s="83">
        <f t="shared" si="529"/>
        <v>0.14127861089187055</v>
      </c>
      <c r="BL799" s="197"/>
      <c r="BM799" s="172"/>
      <c r="BN799" s="172"/>
      <c r="BO799" s="37" t="s">
        <v>89</v>
      </c>
      <c r="BP799" s="117">
        <v>21851630</v>
      </c>
      <c r="BQ799" s="82">
        <f>IFERROR(BP799/BM787,"-")</f>
        <v>2.1892476764221916E-2</v>
      </c>
      <c r="BR799" s="117">
        <v>131</v>
      </c>
      <c r="BS799" s="82">
        <f>IFERROR(BR799/BN787,"-")</f>
        <v>0.15878787878787878</v>
      </c>
      <c r="BT799" s="120">
        <f t="shared" si="522"/>
        <v>166806.33587786258</v>
      </c>
      <c r="BU799" s="83">
        <f t="shared" si="530"/>
        <v>0.14285714285714285</v>
      </c>
      <c r="BV799" s="197"/>
      <c r="BW799" s="172"/>
      <c r="BX799" s="172"/>
      <c r="BY799" s="37" t="s">
        <v>89</v>
      </c>
      <c r="BZ799" s="117">
        <f t="shared" si="532"/>
        <v>321767566</v>
      </c>
      <c r="CA799" s="82">
        <f>IFERROR(BZ799/BW787,"-")</f>
        <v>1.0717645305075744E-2</v>
      </c>
      <c r="CB799" s="117">
        <f t="shared" si="533"/>
        <v>4548</v>
      </c>
      <c r="CC799" s="82">
        <f>IFERROR(CB799/BX787,"-")</f>
        <v>0.13325520070319366</v>
      </c>
      <c r="CD799" s="120">
        <f t="shared" si="523"/>
        <v>70749.244942832011</v>
      </c>
      <c r="CE799" s="83">
        <f t="shared" si="531"/>
        <v>0.12378541683677635</v>
      </c>
    </row>
    <row r="800" spans="2:83" s="31" customFormat="1" ht="13.15" customHeight="1">
      <c r="B800" s="216"/>
      <c r="C800" s="175"/>
      <c r="D800" s="197"/>
      <c r="E800" s="172"/>
      <c r="F800" s="172"/>
      <c r="G800" s="37" t="s">
        <v>91</v>
      </c>
      <c r="H800" s="117">
        <v>117835</v>
      </c>
      <c r="I800" s="82">
        <f>IFERROR(H800/E787,"-")</f>
        <v>5.208286601224698E-4</v>
      </c>
      <c r="J800" s="117">
        <v>5</v>
      </c>
      <c r="K800" s="82">
        <f>IFERROR(J800/F787,"-")</f>
        <v>5.2631578947368418E-2</v>
      </c>
      <c r="L800" s="120">
        <f t="shared" si="516"/>
        <v>23567</v>
      </c>
      <c r="M800" s="83">
        <f t="shared" si="524"/>
        <v>4.807692307692308E-2</v>
      </c>
      <c r="N800" s="197"/>
      <c r="O800" s="172"/>
      <c r="P800" s="172"/>
      <c r="Q800" s="37" t="s">
        <v>91</v>
      </c>
      <c r="R800" s="117">
        <v>5357105</v>
      </c>
      <c r="S800" s="82">
        <f>IFERROR(R800/O787,"-")</f>
        <v>1.2692962659016697E-2</v>
      </c>
      <c r="T800" s="117">
        <v>15</v>
      </c>
      <c r="U800" s="82">
        <f>IFERROR(T800/P787,"-")</f>
        <v>7.1770334928229665E-2</v>
      </c>
      <c r="V800" s="120">
        <f t="shared" si="517"/>
        <v>357140.33333333331</v>
      </c>
      <c r="W800" s="83">
        <f t="shared" si="525"/>
        <v>6.8181818181818177E-2</v>
      </c>
      <c r="X800" s="197"/>
      <c r="Y800" s="172"/>
      <c r="Z800" s="172"/>
      <c r="AA800" s="37" t="s">
        <v>91</v>
      </c>
      <c r="AB800" s="117">
        <v>131919555</v>
      </c>
      <c r="AC800" s="82">
        <f>IFERROR(AB800/Y787,"-")</f>
        <v>1.262314394746745E-2</v>
      </c>
      <c r="AD800" s="117">
        <v>940</v>
      </c>
      <c r="AE800" s="82">
        <f>IFERROR(AD800/Z787,"-")</f>
        <v>6.3586552120679152E-2</v>
      </c>
      <c r="AF800" s="120">
        <f t="shared" si="518"/>
        <v>140339.95212765958</v>
      </c>
      <c r="AG800" s="83">
        <f t="shared" si="526"/>
        <v>5.8636391990518372E-2</v>
      </c>
      <c r="AH800" s="197"/>
      <c r="AI800" s="172"/>
      <c r="AJ800" s="172"/>
      <c r="AK800" s="37" t="s">
        <v>91</v>
      </c>
      <c r="AL800" s="117">
        <v>169490900</v>
      </c>
      <c r="AM800" s="82">
        <f>IFERROR(AL800/AI787,"-")</f>
        <v>1.8147852552475804E-2</v>
      </c>
      <c r="AN800" s="117">
        <v>1285</v>
      </c>
      <c r="AO800" s="82">
        <f>IFERROR(AN800/AJ787,"-")</f>
        <v>0.12650127977948414</v>
      </c>
      <c r="AP800" s="120">
        <f t="shared" si="519"/>
        <v>131899.53307392995</v>
      </c>
      <c r="AQ800" s="83">
        <f t="shared" si="527"/>
        <v>0.11894844024807924</v>
      </c>
      <c r="AR800" s="197"/>
      <c r="AS800" s="172"/>
      <c r="AT800" s="172"/>
      <c r="AU800" s="37" t="s">
        <v>91</v>
      </c>
      <c r="AV800" s="117">
        <v>226879710</v>
      </c>
      <c r="AW800" s="82">
        <f>IFERROR(AV800/AS787,"-")</f>
        <v>3.7997870421636382E-2</v>
      </c>
      <c r="AX800" s="117">
        <v>1279</v>
      </c>
      <c r="AY800" s="82">
        <f>IFERROR(AX800/AT787,"-")</f>
        <v>0.22321116928446771</v>
      </c>
      <c r="AZ800" s="120">
        <f t="shared" si="520"/>
        <v>177388.35809225959</v>
      </c>
      <c r="BA800" s="83">
        <f t="shared" si="528"/>
        <v>0.20857795172863666</v>
      </c>
      <c r="BB800" s="197"/>
      <c r="BC800" s="172"/>
      <c r="BD800" s="172"/>
      <c r="BE800" s="37" t="s">
        <v>91</v>
      </c>
      <c r="BF800" s="117">
        <v>127653277</v>
      </c>
      <c r="BG800" s="82">
        <f>IFERROR(BF800/BC787,"-")</f>
        <v>4.8817966857417197E-2</v>
      </c>
      <c r="BH800" s="117">
        <v>752</v>
      </c>
      <c r="BI800" s="82">
        <f>IFERROR(BH800/BD787,"-")</f>
        <v>0.32274678111587984</v>
      </c>
      <c r="BJ800" s="120">
        <f t="shared" si="521"/>
        <v>169751.69813829788</v>
      </c>
      <c r="BK800" s="83">
        <f t="shared" si="529"/>
        <v>0.2967640094711918</v>
      </c>
      <c r="BL800" s="197"/>
      <c r="BM800" s="172"/>
      <c r="BN800" s="172"/>
      <c r="BO800" s="37" t="s">
        <v>91</v>
      </c>
      <c r="BP800" s="117">
        <v>36069996</v>
      </c>
      <c r="BQ800" s="82">
        <f>IFERROR(BP800/BM787,"-")</f>
        <v>3.6137420838426124E-2</v>
      </c>
      <c r="BR800" s="117">
        <v>262</v>
      </c>
      <c r="BS800" s="82">
        <f>IFERROR(BR800/BN787,"-")</f>
        <v>0.31757575757575757</v>
      </c>
      <c r="BT800" s="120">
        <f t="shared" si="522"/>
        <v>137671.74045801527</v>
      </c>
      <c r="BU800" s="83">
        <f t="shared" si="530"/>
        <v>0.2857142857142857</v>
      </c>
      <c r="BV800" s="197"/>
      <c r="BW800" s="172"/>
      <c r="BX800" s="172"/>
      <c r="BY800" s="37" t="s">
        <v>91</v>
      </c>
      <c r="BZ800" s="117">
        <f t="shared" si="532"/>
        <v>697488378</v>
      </c>
      <c r="CA800" s="82">
        <f>IFERROR(BZ800/BW787,"-")</f>
        <v>2.3232400744258346E-2</v>
      </c>
      <c r="CB800" s="117">
        <f t="shared" si="533"/>
        <v>4538</v>
      </c>
      <c r="CC800" s="82">
        <f>IFERROR(CB800/BX787,"-")</f>
        <v>0.13296220334016995</v>
      </c>
      <c r="CD800" s="120">
        <f t="shared" si="523"/>
        <v>153699.51035698547</v>
      </c>
      <c r="CE800" s="83">
        <f t="shared" si="531"/>
        <v>0.12351324133801475</v>
      </c>
    </row>
    <row r="801" spans="2:83" s="31" customFormat="1" ht="13.15" customHeight="1">
      <c r="B801" s="216"/>
      <c r="C801" s="175"/>
      <c r="D801" s="197"/>
      <c r="E801" s="172"/>
      <c r="F801" s="172"/>
      <c r="G801" s="37" t="s">
        <v>95</v>
      </c>
      <c r="H801" s="117">
        <v>1247208</v>
      </c>
      <c r="I801" s="82">
        <f>IFERROR(H801/E787,"-")</f>
        <v>5.5126377692029131E-3</v>
      </c>
      <c r="J801" s="117">
        <v>6</v>
      </c>
      <c r="K801" s="82">
        <f>IFERROR(J801/F787,"-")</f>
        <v>6.3157894736842107E-2</v>
      </c>
      <c r="L801" s="120">
        <f t="shared" si="516"/>
        <v>207868</v>
      </c>
      <c r="M801" s="83">
        <f t="shared" si="524"/>
        <v>5.7692307692307696E-2</v>
      </c>
      <c r="N801" s="197"/>
      <c r="O801" s="172"/>
      <c r="P801" s="172"/>
      <c r="Q801" s="37" t="s">
        <v>95</v>
      </c>
      <c r="R801" s="117">
        <v>1766737</v>
      </c>
      <c r="S801" s="82">
        <f>IFERROR(R801/O787,"-")</f>
        <v>4.1860532450461929E-3</v>
      </c>
      <c r="T801" s="117">
        <v>17</v>
      </c>
      <c r="U801" s="82">
        <f>IFERROR(T801/P787,"-")</f>
        <v>8.1339712918660281E-2</v>
      </c>
      <c r="V801" s="120">
        <f t="shared" si="517"/>
        <v>103925.70588235294</v>
      </c>
      <c r="W801" s="83">
        <f t="shared" si="525"/>
        <v>7.7272727272727271E-2</v>
      </c>
      <c r="X801" s="197"/>
      <c r="Y801" s="172"/>
      <c r="Z801" s="172"/>
      <c r="AA801" s="37" t="s">
        <v>95</v>
      </c>
      <c r="AB801" s="117">
        <v>52015839</v>
      </c>
      <c r="AC801" s="82">
        <f>IFERROR(AB801/Y787,"-")</f>
        <v>4.9773016839337525E-3</v>
      </c>
      <c r="AD801" s="117">
        <v>824</v>
      </c>
      <c r="AE801" s="82">
        <f>IFERROR(AD801/Z787,"-")</f>
        <v>5.5739701007914498E-2</v>
      </c>
      <c r="AF801" s="120">
        <f t="shared" si="518"/>
        <v>63126.018203883497</v>
      </c>
      <c r="AG801" s="83">
        <f t="shared" si="526"/>
        <v>5.1400411702326745E-2</v>
      </c>
      <c r="AH801" s="197"/>
      <c r="AI801" s="172"/>
      <c r="AJ801" s="172"/>
      <c r="AK801" s="37" t="s">
        <v>95</v>
      </c>
      <c r="AL801" s="117">
        <v>44074270</v>
      </c>
      <c r="AM801" s="82">
        <f>IFERROR(AL801/AI787,"-")</f>
        <v>4.7191521982478573E-3</v>
      </c>
      <c r="AN801" s="117">
        <v>696</v>
      </c>
      <c r="AO801" s="82">
        <f>IFERROR(AN801/AJ787,"-")</f>
        <v>6.8517424689899589E-2</v>
      </c>
      <c r="AP801" s="120">
        <f t="shared" si="519"/>
        <v>63325.10057471264</v>
      </c>
      <c r="AQ801" s="83">
        <f t="shared" si="527"/>
        <v>6.4426548181060819E-2</v>
      </c>
      <c r="AR801" s="197"/>
      <c r="AS801" s="172"/>
      <c r="AT801" s="172"/>
      <c r="AU801" s="37" t="s">
        <v>95</v>
      </c>
      <c r="AV801" s="117">
        <v>19201955</v>
      </c>
      <c r="AW801" s="82">
        <f>IFERROR(AV801/AS787,"-")</f>
        <v>3.2159482129631286E-3</v>
      </c>
      <c r="AX801" s="117">
        <v>420</v>
      </c>
      <c r="AY801" s="82">
        <f>IFERROR(AX801/AT787,"-")</f>
        <v>7.3298429319371722E-2</v>
      </c>
      <c r="AZ801" s="120">
        <f t="shared" si="520"/>
        <v>45718.940476190473</v>
      </c>
      <c r="BA801" s="83">
        <f t="shared" si="528"/>
        <v>6.8493150684931503E-2</v>
      </c>
      <c r="BB801" s="197"/>
      <c r="BC801" s="172"/>
      <c r="BD801" s="172"/>
      <c r="BE801" s="37" t="s">
        <v>95</v>
      </c>
      <c r="BF801" s="117">
        <v>8239264</v>
      </c>
      <c r="BG801" s="82">
        <f>IFERROR(BF801/BC787,"-")</f>
        <v>3.1509110172041302E-3</v>
      </c>
      <c r="BH801" s="117">
        <v>162</v>
      </c>
      <c r="BI801" s="82">
        <f>IFERROR(BH801/BD787,"-")</f>
        <v>6.9527896995708161E-2</v>
      </c>
      <c r="BJ801" s="120">
        <f t="shared" si="521"/>
        <v>50859.654320987655</v>
      </c>
      <c r="BK801" s="83">
        <f t="shared" si="529"/>
        <v>6.3930544593528024E-2</v>
      </c>
      <c r="BL801" s="197"/>
      <c r="BM801" s="172"/>
      <c r="BN801" s="172"/>
      <c r="BO801" s="37" t="s">
        <v>95</v>
      </c>
      <c r="BP801" s="117">
        <v>1681016</v>
      </c>
      <c r="BQ801" s="82">
        <f>IFERROR(BP801/BM787,"-")</f>
        <v>1.6841582856878536E-3</v>
      </c>
      <c r="BR801" s="117">
        <v>58</v>
      </c>
      <c r="BS801" s="82">
        <f>IFERROR(BR801/BN787,"-")</f>
        <v>7.0303030303030298E-2</v>
      </c>
      <c r="BT801" s="120">
        <f t="shared" si="522"/>
        <v>28983.03448275862</v>
      </c>
      <c r="BU801" s="83">
        <f t="shared" si="530"/>
        <v>6.3249727371864781E-2</v>
      </c>
      <c r="BV801" s="197"/>
      <c r="BW801" s="172"/>
      <c r="BX801" s="172"/>
      <c r="BY801" s="37" t="s">
        <v>95</v>
      </c>
      <c r="BZ801" s="117">
        <f t="shared" si="532"/>
        <v>128226289</v>
      </c>
      <c r="CA801" s="82">
        <f>IFERROR(BZ801/BW787,"-")</f>
        <v>4.2710454051423426E-3</v>
      </c>
      <c r="CB801" s="117">
        <f t="shared" si="533"/>
        <v>2183</v>
      </c>
      <c r="CC801" s="82">
        <f>IFERROR(CB801/BX787,"-")</f>
        <v>6.396132434808087E-2</v>
      </c>
      <c r="CD801" s="120">
        <f t="shared" si="523"/>
        <v>58738.565735226752</v>
      </c>
      <c r="CE801" s="83">
        <f t="shared" si="531"/>
        <v>5.9415911379657606E-2</v>
      </c>
    </row>
    <row r="802" spans="2:83" s="31" customFormat="1" ht="13.15" customHeight="1">
      <c r="B802" s="216"/>
      <c r="C802" s="175"/>
      <c r="D802" s="197"/>
      <c r="E802" s="172"/>
      <c r="F802" s="172"/>
      <c r="G802" s="38" t="s">
        <v>93</v>
      </c>
      <c r="H802" s="118">
        <v>449468</v>
      </c>
      <c r="I802" s="84">
        <f>IFERROR(H802/E787,"-")</f>
        <v>1.9866407791227247E-3</v>
      </c>
      <c r="J802" s="118">
        <v>23</v>
      </c>
      <c r="K802" s="84">
        <f>IFERROR(J802/F787,"-")</f>
        <v>0.24210526315789474</v>
      </c>
      <c r="L802" s="121">
        <f t="shared" si="516"/>
        <v>19542.08695652174</v>
      </c>
      <c r="M802" s="87">
        <f t="shared" si="524"/>
        <v>0.22115384615384615</v>
      </c>
      <c r="N802" s="197"/>
      <c r="O802" s="172"/>
      <c r="P802" s="172"/>
      <c r="Q802" s="38" t="s">
        <v>93</v>
      </c>
      <c r="R802" s="118">
        <v>789750</v>
      </c>
      <c r="S802" s="84">
        <f>IFERROR(R802/O787,"-")</f>
        <v>1.871209778408009E-3</v>
      </c>
      <c r="T802" s="118">
        <v>41</v>
      </c>
      <c r="U802" s="84">
        <f>IFERROR(T802/P787,"-")</f>
        <v>0.19617224880382775</v>
      </c>
      <c r="V802" s="121">
        <f t="shared" si="517"/>
        <v>19262.195121951219</v>
      </c>
      <c r="W802" s="87">
        <f t="shared" si="525"/>
        <v>0.18636363636363637</v>
      </c>
      <c r="X802" s="197"/>
      <c r="Y802" s="172"/>
      <c r="Z802" s="172"/>
      <c r="AA802" s="38" t="s">
        <v>93</v>
      </c>
      <c r="AB802" s="118">
        <v>21180112</v>
      </c>
      <c r="AC802" s="84">
        <f>IFERROR(AB802/Y787,"-")</f>
        <v>2.0266866621819844E-3</v>
      </c>
      <c r="AD802" s="118">
        <v>1083</v>
      </c>
      <c r="AE802" s="84">
        <f>IFERROR(AD802/Z787,"-")</f>
        <v>7.3259825475208012E-2</v>
      </c>
      <c r="AF802" s="121">
        <f t="shared" si="518"/>
        <v>19556.890120036933</v>
      </c>
      <c r="AG802" s="87">
        <f t="shared" si="526"/>
        <v>6.7556609069927012E-2</v>
      </c>
      <c r="AH802" s="197"/>
      <c r="AI802" s="172"/>
      <c r="AJ802" s="172"/>
      <c r="AK802" s="38" t="s">
        <v>93</v>
      </c>
      <c r="AL802" s="118">
        <v>30006951</v>
      </c>
      <c r="AM802" s="84">
        <f>IFERROR(AL802/AI787,"-")</f>
        <v>3.2129260172514655E-3</v>
      </c>
      <c r="AN802" s="118">
        <v>1125</v>
      </c>
      <c r="AO802" s="84">
        <f>IFERROR(AN802/AJ787,"-")</f>
        <v>0.11075014766686356</v>
      </c>
      <c r="AP802" s="121">
        <f t="shared" si="519"/>
        <v>26672.845333333335</v>
      </c>
      <c r="AQ802" s="87">
        <f t="shared" si="527"/>
        <v>0.10413773951680089</v>
      </c>
      <c r="AR802" s="197"/>
      <c r="AS802" s="172"/>
      <c r="AT802" s="172"/>
      <c r="AU802" s="38" t="s">
        <v>93</v>
      </c>
      <c r="AV802" s="118">
        <v>30074368</v>
      </c>
      <c r="AW802" s="84">
        <f>IFERROR(AV802/AS787,"-")</f>
        <v>5.0368626541201405E-3</v>
      </c>
      <c r="AX802" s="118">
        <v>889</v>
      </c>
      <c r="AY802" s="84">
        <f>IFERROR(AX802/AT787,"-")</f>
        <v>0.15514834205933684</v>
      </c>
      <c r="AZ802" s="121">
        <f t="shared" si="520"/>
        <v>33829.435320584926</v>
      </c>
      <c r="BA802" s="87">
        <f t="shared" si="528"/>
        <v>0.1449771689497717</v>
      </c>
      <c r="BB802" s="197"/>
      <c r="BC802" s="172"/>
      <c r="BD802" s="172"/>
      <c r="BE802" s="38" t="s">
        <v>93</v>
      </c>
      <c r="BF802" s="118">
        <v>13726758</v>
      </c>
      <c r="BG802" s="84">
        <f>IFERROR(BF802/BC787,"-")</f>
        <v>5.2494728913523026E-3</v>
      </c>
      <c r="BH802" s="118">
        <v>443</v>
      </c>
      <c r="BI802" s="84">
        <f>IFERROR(BH802/BD787,"-")</f>
        <v>0.19012875536480686</v>
      </c>
      <c r="BJ802" s="121">
        <f t="shared" si="521"/>
        <v>30985.909706546274</v>
      </c>
      <c r="BK802" s="87">
        <f t="shared" si="529"/>
        <v>0.17482241515390687</v>
      </c>
      <c r="BL802" s="197"/>
      <c r="BM802" s="172"/>
      <c r="BN802" s="172"/>
      <c r="BO802" s="38" t="s">
        <v>93</v>
      </c>
      <c r="BP802" s="118">
        <v>7544993</v>
      </c>
      <c r="BQ802" s="84">
        <f>IFERROR(BP802/BM787,"-")</f>
        <v>7.5590966870076517E-3</v>
      </c>
      <c r="BR802" s="118">
        <v>159</v>
      </c>
      <c r="BS802" s="84">
        <f>IFERROR(BR802/BN787,"-")</f>
        <v>0.19272727272727272</v>
      </c>
      <c r="BT802" s="121">
        <f t="shared" si="522"/>
        <v>47452.786163522011</v>
      </c>
      <c r="BU802" s="87">
        <f t="shared" si="530"/>
        <v>0.17339149400218101</v>
      </c>
      <c r="BV802" s="197"/>
      <c r="BW802" s="172"/>
      <c r="BX802" s="172"/>
      <c r="BY802" s="38" t="s">
        <v>93</v>
      </c>
      <c r="BZ802" s="118">
        <f t="shared" si="532"/>
        <v>103772400</v>
      </c>
      <c r="CA802" s="84">
        <f>IFERROR(BZ802/BW787,"-")</f>
        <v>3.4565192181502911E-3</v>
      </c>
      <c r="CB802" s="118">
        <f t="shared" si="533"/>
        <v>3763</v>
      </c>
      <c r="CC802" s="84">
        <f>IFERROR(CB802/BX787,"-")</f>
        <v>0.11025490770583064</v>
      </c>
      <c r="CD802" s="121">
        <f t="shared" si="523"/>
        <v>27577.039596066967</v>
      </c>
      <c r="CE802" s="87">
        <f t="shared" si="531"/>
        <v>0.10241964018399063</v>
      </c>
    </row>
    <row r="803" spans="2:83" s="31" customFormat="1" ht="13.15" customHeight="1">
      <c r="B803" s="216"/>
      <c r="C803" s="176"/>
      <c r="D803" s="198"/>
      <c r="E803" s="173"/>
      <c r="F803" s="173"/>
      <c r="G803" s="39" t="s">
        <v>100</v>
      </c>
      <c r="H803" s="114">
        <f>SUM(H787:H802)</f>
        <v>18681255</v>
      </c>
      <c r="I803" s="84">
        <f>IFERROR(H803/E787,"-")</f>
        <v>8.257082370311189E-2</v>
      </c>
      <c r="J803" s="118">
        <v>71</v>
      </c>
      <c r="K803" s="84">
        <f>IFERROR(J803/F787,"-")</f>
        <v>0.74736842105263157</v>
      </c>
      <c r="L803" s="121">
        <f t="shared" si="516"/>
        <v>263116.26760563382</v>
      </c>
      <c r="M803" s="88">
        <f t="shared" si="524"/>
        <v>0.68269230769230771</v>
      </c>
      <c r="N803" s="198"/>
      <c r="O803" s="173"/>
      <c r="P803" s="173"/>
      <c r="Q803" s="39" t="s">
        <v>100</v>
      </c>
      <c r="R803" s="114">
        <f>SUM(R787:R802)</f>
        <v>48188150</v>
      </c>
      <c r="S803" s="84">
        <f>IFERROR(R803/O787,"-")</f>
        <v>0.11417554603784982</v>
      </c>
      <c r="T803" s="118">
        <v>169</v>
      </c>
      <c r="U803" s="84">
        <f>IFERROR(T803/P787,"-")</f>
        <v>0.80861244019138756</v>
      </c>
      <c r="V803" s="121">
        <f t="shared" si="517"/>
        <v>285136.98224852071</v>
      </c>
      <c r="W803" s="88">
        <f t="shared" si="525"/>
        <v>0.76818181818181819</v>
      </c>
      <c r="X803" s="198"/>
      <c r="Y803" s="173"/>
      <c r="Z803" s="173"/>
      <c r="AA803" s="39" t="s">
        <v>100</v>
      </c>
      <c r="AB803" s="114">
        <f>SUM(AB787:AB802)</f>
        <v>1844431853</v>
      </c>
      <c r="AC803" s="84">
        <f>IFERROR(AB803/Y787,"-")</f>
        <v>0.17649035263735632</v>
      </c>
      <c r="AD803" s="118">
        <v>10613</v>
      </c>
      <c r="AE803" s="84">
        <f>IFERROR(AD803/Z787,"-")</f>
        <v>0.71791923154975312</v>
      </c>
      <c r="AF803" s="121">
        <f t="shared" si="518"/>
        <v>173789.86648450015</v>
      </c>
      <c r="AG803" s="88">
        <f t="shared" si="526"/>
        <v>0.66202981722911858</v>
      </c>
      <c r="AH803" s="198"/>
      <c r="AI803" s="173"/>
      <c r="AJ803" s="173"/>
      <c r="AK803" s="39" t="s">
        <v>100</v>
      </c>
      <c r="AL803" s="114">
        <f>SUM(AL787:AL802)</f>
        <v>1938496588</v>
      </c>
      <c r="AM803" s="84">
        <f>IFERROR(AL803/AI787,"-")</f>
        <v>0.20756011238657318</v>
      </c>
      <c r="AN803" s="118">
        <v>8189</v>
      </c>
      <c r="AO803" s="84">
        <f>IFERROR(AN803/AJ787,"-")</f>
        <v>0.80616263043906278</v>
      </c>
      <c r="AP803" s="121">
        <f t="shared" si="519"/>
        <v>236719.573574307</v>
      </c>
      <c r="AQ803" s="88">
        <f t="shared" si="527"/>
        <v>0.75803017680273999</v>
      </c>
      <c r="AR803" s="198"/>
      <c r="AS803" s="173"/>
      <c r="AT803" s="173"/>
      <c r="AU803" s="39" t="s">
        <v>100</v>
      </c>
      <c r="AV803" s="114">
        <f>SUM(AV787:AV802)</f>
        <v>1404597709</v>
      </c>
      <c r="AW803" s="84">
        <f>IFERROR(AV803/AS787,"-")</f>
        <v>0.23524237465355244</v>
      </c>
      <c r="AX803" s="118">
        <v>4964</v>
      </c>
      <c r="AY803" s="84">
        <f>IFERROR(AX803/AT787,"-")</f>
        <v>0.86631762652705058</v>
      </c>
      <c r="AZ803" s="121">
        <f t="shared" si="520"/>
        <v>282956.83098307817</v>
      </c>
      <c r="BA803" s="88">
        <f t="shared" si="528"/>
        <v>0.80952380952380953</v>
      </c>
      <c r="BB803" s="198"/>
      <c r="BC803" s="173"/>
      <c r="BD803" s="173"/>
      <c r="BE803" s="39" t="s">
        <v>100</v>
      </c>
      <c r="BF803" s="114">
        <f>SUM(BF787:BF802)</f>
        <v>777770513</v>
      </c>
      <c r="BG803" s="84">
        <f>IFERROR(BF803/BC787,"-")</f>
        <v>0.29743987791484877</v>
      </c>
      <c r="BH803" s="118">
        <v>2074</v>
      </c>
      <c r="BI803" s="84">
        <f>IFERROR(BH803/BD787,"-")</f>
        <v>0.89012875536480685</v>
      </c>
      <c r="BJ803" s="121">
        <f t="shared" si="521"/>
        <v>375009.89054966246</v>
      </c>
      <c r="BK803" s="88">
        <f t="shared" si="529"/>
        <v>0.81846882399368592</v>
      </c>
      <c r="BL803" s="198"/>
      <c r="BM803" s="173"/>
      <c r="BN803" s="173"/>
      <c r="BO803" s="39" t="s">
        <v>100</v>
      </c>
      <c r="BP803" s="114">
        <f>SUM(BP787:BP802)</f>
        <v>287656947</v>
      </c>
      <c r="BQ803" s="84">
        <f>IFERROR(BP803/BM787,"-")</f>
        <v>0.28819465771040953</v>
      </c>
      <c r="BR803" s="118">
        <v>718</v>
      </c>
      <c r="BS803" s="84">
        <f>IFERROR(BR803/BN787,"-")</f>
        <v>0.87030303030303036</v>
      </c>
      <c r="BT803" s="121">
        <f t="shared" si="522"/>
        <v>400636.41643454041</v>
      </c>
      <c r="BU803" s="88">
        <f t="shared" si="530"/>
        <v>0.78298800436205018</v>
      </c>
      <c r="BV803" s="198"/>
      <c r="BW803" s="173"/>
      <c r="BX803" s="173"/>
      <c r="BY803" s="39" t="s">
        <v>100</v>
      </c>
      <c r="BZ803" s="114">
        <f t="shared" si="532"/>
        <v>6319823015</v>
      </c>
      <c r="CA803" s="84">
        <f>IFERROR(BZ803/BW787,"-")</f>
        <v>0.21050481348273736</v>
      </c>
      <c r="CB803" s="114">
        <f t="shared" si="533"/>
        <v>26798</v>
      </c>
      <c r="CC803" s="84">
        <f>IFERROR(CB803/BX787,"-")</f>
        <v>0.78517433343099907</v>
      </c>
      <c r="CD803" s="121">
        <f t="shared" si="523"/>
        <v>235831.89099932832</v>
      </c>
      <c r="CE803" s="88">
        <f t="shared" si="531"/>
        <v>0.72937590158133969</v>
      </c>
    </row>
    <row r="804" spans="2:83" s="31" customFormat="1" ht="13.15" customHeight="1">
      <c r="B804" s="216">
        <v>48</v>
      </c>
      <c r="C804" s="174" t="s">
        <v>26</v>
      </c>
      <c r="D804" s="196">
        <f>CI52</f>
        <v>34</v>
      </c>
      <c r="E804" s="171">
        <v>33735930</v>
      </c>
      <c r="F804" s="171">
        <v>33</v>
      </c>
      <c r="G804" s="35" t="s">
        <v>66</v>
      </c>
      <c r="H804" s="124">
        <v>3542325</v>
      </c>
      <c r="I804" s="80">
        <f>IFERROR(H804/E804,"-")</f>
        <v>0.10500155175802178</v>
      </c>
      <c r="J804" s="124">
        <v>5</v>
      </c>
      <c r="K804" s="80">
        <f>IFERROR(J804/F804,"-")</f>
        <v>0.15151515151515152</v>
      </c>
      <c r="L804" s="119">
        <f t="shared" si="516"/>
        <v>708465</v>
      </c>
      <c r="M804" s="81">
        <f t="shared" ref="M804:M820" si="534">IFERROR(J804/$CI$52,"-")</f>
        <v>0.14705882352941177</v>
      </c>
      <c r="N804" s="196">
        <f>CJ52</f>
        <v>123</v>
      </c>
      <c r="O804" s="171">
        <v>167802230</v>
      </c>
      <c r="P804" s="171">
        <v>115</v>
      </c>
      <c r="Q804" s="35" t="s">
        <v>66</v>
      </c>
      <c r="R804" s="124">
        <v>4429967</v>
      </c>
      <c r="S804" s="80">
        <f>IFERROR(R804/O804,"-")</f>
        <v>2.639992925004632E-2</v>
      </c>
      <c r="T804" s="124">
        <v>29</v>
      </c>
      <c r="U804" s="80">
        <f>IFERROR(T804/P804,"-")</f>
        <v>0.25217391304347825</v>
      </c>
      <c r="V804" s="119">
        <f t="shared" si="517"/>
        <v>152757.4827586207</v>
      </c>
      <c r="W804" s="81">
        <f t="shared" ref="W804:W820" si="535">IFERROR(T804/$CJ$52,"-")</f>
        <v>0.23577235772357724</v>
      </c>
      <c r="X804" s="196">
        <f>CK52</f>
        <v>7990</v>
      </c>
      <c r="Y804" s="171">
        <v>5281336800</v>
      </c>
      <c r="Z804" s="171">
        <v>7516</v>
      </c>
      <c r="AA804" s="35" t="s">
        <v>66</v>
      </c>
      <c r="AB804" s="124">
        <v>168720750</v>
      </c>
      <c r="AC804" s="80">
        <f>IFERROR(AB804/Y804,"-")</f>
        <v>3.1946599201929327E-2</v>
      </c>
      <c r="AD804" s="124">
        <v>1184</v>
      </c>
      <c r="AE804" s="80">
        <f>IFERROR(AD804/Z804,"-")</f>
        <v>0.15753060138371475</v>
      </c>
      <c r="AF804" s="119">
        <f t="shared" si="518"/>
        <v>142500.63344594595</v>
      </c>
      <c r="AG804" s="81">
        <f t="shared" ref="AG804:AG820" si="536">IFERROR(AD804/$CK$52,"-")</f>
        <v>0.14818523153942428</v>
      </c>
      <c r="AH804" s="196">
        <f>CL52</f>
        <v>5532</v>
      </c>
      <c r="AI804" s="171">
        <v>4984271070</v>
      </c>
      <c r="AJ804" s="171">
        <v>5300</v>
      </c>
      <c r="AK804" s="35" t="s">
        <v>66</v>
      </c>
      <c r="AL804" s="124">
        <v>138419051</v>
      </c>
      <c r="AM804" s="80">
        <f>IFERROR(AL804/AI804,"-")</f>
        <v>2.7771172365230128E-2</v>
      </c>
      <c r="AN804" s="124">
        <v>1178</v>
      </c>
      <c r="AO804" s="80">
        <f>IFERROR(AN804/AJ804,"-")</f>
        <v>0.22226415094339622</v>
      </c>
      <c r="AP804" s="119">
        <f t="shared" si="519"/>
        <v>117503.43887945671</v>
      </c>
      <c r="AQ804" s="81">
        <f t="shared" ref="AQ804:AQ820" si="537">IFERROR(AN804/$CL$52,"-")</f>
        <v>0.21294287780187998</v>
      </c>
      <c r="AR804" s="196">
        <f>CM52</f>
        <v>3547</v>
      </c>
      <c r="AS804" s="171">
        <v>3739983870</v>
      </c>
      <c r="AT804" s="171">
        <v>3385</v>
      </c>
      <c r="AU804" s="35" t="s">
        <v>66</v>
      </c>
      <c r="AV804" s="124">
        <v>132436365</v>
      </c>
      <c r="AW804" s="80">
        <f>IFERROR(AV804/AS804,"-")</f>
        <v>3.5410945502286351E-2</v>
      </c>
      <c r="AX804" s="124">
        <v>936</v>
      </c>
      <c r="AY804" s="80">
        <f>IFERROR(AX804/AT804,"-")</f>
        <v>0.27651403249630724</v>
      </c>
      <c r="AZ804" s="119">
        <f t="shared" si="520"/>
        <v>141491.84294871794</v>
      </c>
      <c r="BA804" s="81">
        <f t="shared" ref="BA804:BA820" si="538">IFERROR(AX804/$CM$52,"-")</f>
        <v>0.26388497321680293</v>
      </c>
      <c r="BB804" s="196">
        <f>CN52</f>
        <v>1847</v>
      </c>
      <c r="BC804" s="171">
        <v>2137016330</v>
      </c>
      <c r="BD804" s="171">
        <v>1737</v>
      </c>
      <c r="BE804" s="35" t="s">
        <v>66</v>
      </c>
      <c r="BF804" s="124">
        <v>111763135</v>
      </c>
      <c r="BG804" s="80">
        <f>IFERROR(BF804/BC804,"-")</f>
        <v>5.2298680843491728E-2</v>
      </c>
      <c r="BH804" s="124">
        <v>460</v>
      </c>
      <c r="BI804" s="80">
        <f>IFERROR(BH804/BD804,"-")</f>
        <v>0.26482440990213013</v>
      </c>
      <c r="BJ804" s="119">
        <f t="shared" si="521"/>
        <v>242963.33695652173</v>
      </c>
      <c r="BK804" s="81">
        <f t="shared" ref="BK804:BK820" si="539">IFERROR(BH804/$CN$52,"-")</f>
        <v>0.24905251759610178</v>
      </c>
      <c r="BL804" s="196">
        <f>CO52</f>
        <v>619</v>
      </c>
      <c r="BM804" s="171">
        <v>792081080</v>
      </c>
      <c r="BN804" s="171">
        <v>576</v>
      </c>
      <c r="BO804" s="35" t="s">
        <v>66</v>
      </c>
      <c r="BP804" s="124">
        <v>51705823</v>
      </c>
      <c r="BQ804" s="80">
        <f>IFERROR(BP804/BM804,"-")</f>
        <v>6.5278447251889915E-2</v>
      </c>
      <c r="BR804" s="124">
        <v>148</v>
      </c>
      <c r="BS804" s="80">
        <f>IFERROR(BR804/BN804,"-")</f>
        <v>0.25694444444444442</v>
      </c>
      <c r="BT804" s="119">
        <f t="shared" si="522"/>
        <v>349363.66891891893</v>
      </c>
      <c r="BU804" s="81">
        <f t="shared" ref="BU804:BU820" si="540">IFERROR(BR804/$CO$52,"-")</f>
        <v>0.23909531502423265</v>
      </c>
      <c r="BV804" s="196">
        <f>CP52</f>
        <v>19692</v>
      </c>
      <c r="BW804" s="171">
        <f>SUM(E804,O804,Y804,AI804,AS804,BC804,BM804)</f>
        <v>17136227310</v>
      </c>
      <c r="BX804" s="171">
        <f>SUM(F804,P804,Z804,AJ804,AT804,BD804,BN804)</f>
        <v>18662</v>
      </c>
      <c r="BY804" s="35" t="s">
        <v>66</v>
      </c>
      <c r="BZ804" s="124">
        <f t="shared" si="532"/>
        <v>611017416</v>
      </c>
      <c r="CA804" s="80">
        <f>IFERROR(BZ804/BW804,"-")</f>
        <v>3.5656472393047409E-2</v>
      </c>
      <c r="CB804" s="124">
        <f t="shared" si="533"/>
        <v>3940</v>
      </c>
      <c r="CC804" s="80">
        <f>IFERROR(CB804/BX804,"-")</f>
        <v>0.21112420962383452</v>
      </c>
      <c r="CD804" s="119">
        <f t="shared" si="523"/>
        <v>155080.56243654824</v>
      </c>
      <c r="CE804" s="81">
        <f t="shared" ref="CE804:CE820" si="541">IFERROR(CB804/$CP$52,"-")</f>
        <v>0.20008125126955109</v>
      </c>
    </row>
    <row r="805" spans="2:83" s="31" customFormat="1" ht="13.15" customHeight="1">
      <c r="B805" s="216"/>
      <c r="C805" s="175"/>
      <c r="D805" s="197"/>
      <c r="E805" s="172"/>
      <c r="F805" s="172"/>
      <c r="G805" s="36" t="s">
        <v>68</v>
      </c>
      <c r="H805" s="117">
        <v>59171</v>
      </c>
      <c r="I805" s="82">
        <f>IFERROR(H805/E804,"-")</f>
        <v>1.7539460154203546E-3</v>
      </c>
      <c r="J805" s="117">
        <v>4</v>
      </c>
      <c r="K805" s="82">
        <f>IFERROR(J805/F804,"-")</f>
        <v>0.12121212121212122</v>
      </c>
      <c r="L805" s="120">
        <f t="shared" si="516"/>
        <v>14792.75</v>
      </c>
      <c r="M805" s="83">
        <f t="shared" si="534"/>
        <v>0.11764705882352941</v>
      </c>
      <c r="N805" s="197"/>
      <c r="O805" s="172"/>
      <c r="P805" s="172"/>
      <c r="Q805" s="36" t="s">
        <v>68</v>
      </c>
      <c r="R805" s="117">
        <v>2375944</v>
      </c>
      <c r="S805" s="82">
        <f>IFERROR(R805/O804,"-")</f>
        <v>1.4159192044110499E-2</v>
      </c>
      <c r="T805" s="117">
        <v>31</v>
      </c>
      <c r="U805" s="82">
        <f>IFERROR(T805/P804,"-")</f>
        <v>0.26956521739130435</v>
      </c>
      <c r="V805" s="120">
        <f t="shared" si="517"/>
        <v>76643.354838709682</v>
      </c>
      <c r="W805" s="83">
        <f t="shared" si="535"/>
        <v>0.25203252032520324</v>
      </c>
      <c r="X805" s="197"/>
      <c r="Y805" s="172"/>
      <c r="Z805" s="172"/>
      <c r="AA805" s="36" t="s">
        <v>68</v>
      </c>
      <c r="AB805" s="117">
        <v>129708592</v>
      </c>
      <c r="AC805" s="82">
        <f>IFERROR(AB805/Y804,"-")</f>
        <v>2.4559803116513984E-2</v>
      </c>
      <c r="AD805" s="117">
        <v>1554</v>
      </c>
      <c r="AE805" s="82">
        <f>IFERROR(AD805/Z804,"-")</f>
        <v>0.20675891431612559</v>
      </c>
      <c r="AF805" s="120">
        <f t="shared" si="518"/>
        <v>83467.562419562426</v>
      </c>
      <c r="AG805" s="83">
        <f t="shared" si="536"/>
        <v>0.19449311639549438</v>
      </c>
      <c r="AH805" s="197"/>
      <c r="AI805" s="172"/>
      <c r="AJ805" s="172"/>
      <c r="AK805" s="36" t="s">
        <v>68</v>
      </c>
      <c r="AL805" s="117">
        <v>122412781</v>
      </c>
      <c r="AM805" s="82">
        <f>IFERROR(AL805/AI804,"-")</f>
        <v>2.45598161257309E-2</v>
      </c>
      <c r="AN805" s="117">
        <v>1346</v>
      </c>
      <c r="AO805" s="82">
        <f>IFERROR(AN805/AJ804,"-")</f>
        <v>0.25396226415094342</v>
      </c>
      <c r="AP805" s="120">
        <f t="shared" si="519"/>
        <v>90945.602526002971</v>
      </c>
      <c r="AQ805" s="83">
        <f t="shared" si="537"/>
        <v>0.2433116413593637</v>
      </c>
      <c r="AR805" s="197"/>
      <c r="AS805" s="172"/>
      <c r="AT805" s="172"/>
      <c r="AU805" s="36" t="s">
        <v>68</v>
      </c>
      <c r="AV805" s="117">
        <v>61341881</v>
      </c>
      <c r="AW805" s="82">
        <f>IFERROR(AV805/AS804,"-")</f>
        <v>1.6401643197461169E-2</v>
      </c>
      <c r="AX805" s="117">
        <v>978</v>
      </c>
      <c r="AY805" s="82">
        <f>IFERROR(AX805/AT804,"-")</f>
        <v>0.28892171344165435</v>
      </c>
      <c r="AZ805" s="120">
        <f t="shared" si="520"/>
        <v>62721.759713701431</v>
      </c>
      <c r="BA805" s="83">
        <f t="shared" si="538"/>
        <v>0.27572596560473639</v>
      </c>
      <c r="BB805" s="197"/>
      <c r="BC805" s="172"/>
      <c r="BD805" s="172"/>
      <c r="BE805" s="36" t="s">
        <v>68</v>
      </c>
      <c r="BF805" s="117">
        <v>26832291</v>
      </c>
      <c r="BG805" s="82">
        <f>IFERROR(BF805/BC804,"-")</f>
        <v>1.255595973850139E-2</v>
      </c>
      <c r="BH805" s="117">
        <v>494</v>
      </c>
      <c r="BI805" s="82">
        <f>IFERROR(BH805/BD804,"-")</f>
        <v>0.28439838802533102</v>
      </c>
      <c r="BJ805" s="120">
        <f t="shared" si="521"/>
        <v>54316.378542510123</v>
      </c>
      <c r="BK805" s="83">
        <f t="shared" si="539"/>
        <v>0.2674607471575528</v>
      </c>
      <c r="BL805" s="197"/>
      <c r="BM805" s="172"/>
      <c r="BN805" s="172"/>
      <c r="BO805" s="36" t="s">
        <v>68</v>
      </c>
      <c r="BP805" s="117">
        <v>9178510</v>
      </c>
      <c r="BQ805" s="82">
        <f>IFERROR(BP805/BM804,"-")</f>
        <v>1.1587841487136645E-2</v>
      </c>
      <c r="BR805" s="117">
        <v>134</v>
      </c>
      <c r="BS805" s="82">
        <f>IFERROR(BR805/BN804,"-")</f>
        <v>0.2326388888888889</v>
      </c>
      <c r="BT805" s="120">
        <f t="shared" si="522"/>
        <v>68496.343283582086</v>
      </c>
      <c r="BU805" s="83">
        <f t="shared" si="540"/>
        <v>0.21647819063004847</v>
      </c>
      <c r="BV805" s="197"/>
      <c r="BW805" s="172"/>
      <c r="BX805" s="172"/>
      <c r="BY805" s="36" t="s">
        <v>68</v>
      </c>
      <c r="BZ805" s="117">
        <f t="shared" si="532"/>
        <v>351909170</v>
      </c>
      <c r="CA805" s="82">
        <f>IFERROR(BZ805/BW804,"-")</f>
        <v>2.0535977005547785E-2</v>
      </c>
      <c r="CB805" s="117">
        <f t="shared" si="533"/>
        <v>4541</v>
      </c>
      <c r="CC805" s="82">
        <f>IFERROR(CB805/BX804,"-")</f>
        <v>0.24332868931518595</v>
      </c>
      <c r="CD805" s="120">
        <f t="shared" si="523"/>
        <v>77495.963444175286</v>
      </c>
      <c r="CE805" s="83">
        <f t="shared" si="541"/>
        <v>0.23060125939467804</v>
      </c>
    </row>
    <row r="806" spans="2:83" s="31" customFormat="1" ht="13.15" customHeight="1">
      <c r="B806" s="216"/>
      <c r="C806" s="175"/>
      <c r="D806" s="197"/>
      <c r="E806" s="172"/>
      <c r="F806" s="172"/>
      <c r="G806" s="37" t="s">
        <v>70</v>
      </c>
      <c r="H806" s="117">
        <v>200974</v>
      </c>
      <c r="I806" s="82">
        <f>IFERROR(H806/E804,"-")</f>
        <v>5.9572687043161401E-3</v>
      </c>
      <c r="J806" s="117">
        <v>2</v>
      </c>
      <c r="K806" s="82">
        <f>IFERROR(J806/F804,"-")</f>
        <v>6.0606060606060608E-2</v>
      </c>
      <c r="L806" s="120">
        <f t="shared" si="516"/>
        <v>100487</v>
      </c>
      <c r="M806" s="83">
        <f t="shared" si="534"/>
        <v>5.8823529411764705E-2</v>
      </c>
      <c r="N806" s="197"/>
      <c r="O806" s="172"/>
      <c r="P806" s="172"/>
      <c r="Q806" s="37" t="s">
        <v>70</v>
      </c>
      <c r="R806" s="117">
        <v>211025</v>
      </c>
      <c r="S806" s="82">
        <f>IFERROR(R806/O804,"-")</f>
        <v>1.2575816185517916E-3</v>
      </c>
      <c r="T806" s="117">
        <v>15</v>
      </c>
      <c r="U806" s="82">
        <f>IFERROR(T806/P804,"-")</f>
        <v>0.13043478260869565</v>
      </c>
      <c r="V806" s="120">
        <f t="shared" si="517"/>
        <v>14068.333333333334</v>
      </c>
      <c r="W806" s="83">
        <f t="shared" si="535"/>
        <v>0.12195121951219512</v>
      </c>
      <c r="X806" s="197"/>
      <c r="Y806" s="172"/>
      <c r="Z806" s="172"/>
      <c r="AA806" s="37" t="s">
        <v>70</v>
      </c>
      <c r="AB806" s="117">
        <v>62117639</v>
      </c>
      <c r="AC806" s="82">
        <f>IFERROR(AB806/Y804,"-")</f>
        <v>1.1761726500760187E-2</v>
      </c>
      <c r="AD806" s="117">
        <v>1585</v>
      </c>
      <c r="AE806" s="82">
        <f>IFERROR(AD806/Z804,"-")</f>
        <v>0.21088344864289515</v>
      </c>
      <c r="AF806" s="120">
        <f t="shared" si="518"/>
        <v>39190.939432176659</v>
      </c>
      <c r="AG806" s="83">
        <f t="shared" si="536"/>
        <v>0.19837296620775971</v>
      </c>
      <c r="AH806" s="197"/>
      <c r="AI806" s="172"/>
      <c r="AJ806" s="172"/>
      <c r="AK806" s="37" t="s">
        <v>70</v>
      </c>
      <c r="AL806" s="117">
        <v>52378336</v>
      </c>
      <c r="AM806" s="82">
        <f>IFERROR(AL806/AI804,"-")</f>
        <v>1.0508725401245081E-2</v>
      </c>
      <c r="AN806" s="117">
        <v>1325</v>
      </c>
      <c r="AO806" s="82">
        <f>IFERROR(AN806/AJ804,"-")</f>
        <v>0.25</v>
      </c>
      <c r="AP806" s="120">
        <f t="shared" si="519"/>
        <v>39530.819622641509</v>
      </c>
      <c r="AQ806" s="83">
        <f t="shared" si="537"/>
        <v>0.23951554591467825</v>
      </c>
      <c r="AR806" s="197"/>
      <c r="AS806" s="172"/>
      <c r="AT806" s="172"/>
      <c r="AU806" s="37" t="s">
        <v>70</v>
      </c>
      <c r="AV806" s="117">
        <v>61993062</v>
      </c>
      <c r="AW806" s="82">
        <f>IFERROR(AV806/AS804,"-")</f>
        <v>1.6575756515227965E-2</v>
      </c>
      <c r="AX806" s="117">
        <v>903</v>
      </c>
      <c r="AY806" s="82">
        <f>IFERROR(AX806/AT804,"-")</f>
        <v>0.26676514032496307</v>
      </c>
      <c r="AZ806" s="120">
        <f t="shared" si="520"/>
        <v>68652.338870431893</v>
      </c>
      <c r="BA806" s="83">
        <f t="shared" si="538"/>
        <v>0.25458133634056951</v>
      </c>
      <c r="BB806" s="197"/>
      <c r="BC806" s="172"/>
      <c r="BD806" s="172"/>
      <c r="BE806" s="37" t="s">
        <v>70</v>
      </c>
      <c r="BF806" s="117">
        <v>38250428</v>
      </c>
      <c r="BG806" s="82">
        <f>IFERROR(BF806/BC804,"-")</f>
        <v>1.7898987229545409E-2</v>
      </c>
      <c r="BH806" s="117">
        <v>513</v>
      </c>
      <c r="BI806" s="82">
        <f>IFERROR(BH806/BD804,"-")</f>
        <v>0.29533678756476683</v>
      </c>
      <c r="BJ806" s="120">
        <f t="shared" si="521"/>
        <v>74562.237816764129</v>
      </c>
      <c r="BK806" s="83">
        <f t="shared" si="539"/>
        <v>0.2777476989713048</v>
      </c>
      <c r="BL806" s="197"/>
      <c r="BM806" s="172"/>
      <c r="BN806" s="172"/>
      <c r="BO806" s="37" t="s">
        <v>70</v>
      </c>
      <c r="BP806" s="117">
        <v>21944783</v>
      </c>
      <c r="BQ806" s="82">
        <f>IFERROR(BP806/BM804,"-")</f>
        <v>2.7705223056205305E-2</v>
      </c>
      <c r="BR806" s="117">
        <v>129</v>
      </c>
      <c r="BS806" s="82">
        <f>IFERROR(BR806/BN804,"-")</f>
        <v>0.22395833333333334</v>
      </c>
      <c r="BT806" s="120">
        <f t="shared" si="522"/>
        <v>170114.59689922479</v>
      </c>
      <c r="BU806" s="83">
        <f t="shared" si="540"/>
        <v>0.20840064620355411</v>
      </c>
      <c r="BV806" s="197"/>
      <c r="BW806" s="172"/>
      <c r="BX806" s="172"/>
      <c r="BY806" s="37" t="s">
        <v>70</v>
      </c>
      <c r="BZ806" s="117">
        <f t="shared" si="532"/>
        <v>237096247</v>
      </c>
      <c r="CA806" s="82">
        <f>IFERROR(BZ806/BW804,"-")</f>
        <v>1.3835965333025219E-2</v>
      </c>
      <c r="CB806" s="117">
        <f t="shared" si="533"/>
        <v>4472</v>
      </c>
      <c r="CC806" s="82">
        <f>IFERROR(CB806/BX804,"-")</f>
        <v>0.23963133640552994</v>
      </c>
      <c r="CD806" s="120">
        <f t="shared" si="523"/>
        <v>53017.944320214672</v>
      </c>
      <c r="CE806" s="83">
        <f t="shared" si="541"/>
        <v>0.22709729839528742</v>
      </c>
    </row>
    <row r="807" spans="2:83" s="31" customFormat="1" ht="13.15" customHeight="1">
      <c r="B807" s="216"/>
      <c r="C807" s="175"/>
      <c r="D807" s="197"/>
      <c r="E807" s="172"/>
      <c r="F807" s="172"/>
      <c r="G807" s="37" t="s">
        <v>72</v>
      </c>
      <c r="H807" s="117">
        <v>15632</v>
      </c>
      <c r="I807" s="82">
        <f>IFERROR(H807/E804,"-")</f>
        <v>4.6336354148233055E-4</v>
      </c>
      <c r="J807" s="117">
        <v>3</v>
      </c>
      <c r="K807" s="82">
        <f>IFERROR(J807/F804,"-")</f>
        <v>9.0909090909090912E-2</v>
      </c>
      <c r="L807" s="120">
        <f t="shared" si="516"/>
        <v>5210.666666666667</v>
      </c>
      <c r="M807" s="83">
        <f t="shared" si="534"/>
        <v>8.8235294117647065E-2</v>
      </c>
      <c r="N807" s="197"/>
      <c r="O807" s="172"/>
      <c r="P807" s="172"/>
      <c r="Q807" s="37" t="s">
        <v>72</v>
      </c>
      <c r="R807" s="117">
        <v>46415</v>
      </c>
      <c r="S807" s="82">
        <f>IFERROR(R807/O804,"-")</f>
        <v>2.7660538241953042E-4</v>
      </c>
      <c r="T807" s="117">
        <v>8</v>
      </c>
      <c r="U807" s="82">
        <f>IFERROR(T807/P804,"-")</f>
        <v>6.9565217391304349E-2</v>
      </c>
      <c r="V807" s="120">
        <f t="shared" si="517"/>
        <v>5801.875</v>
      </c>
      <c r="W807" s="83">
        <f t="shared" si="535"/>
        <v>6.5040650406504072E-2</v>
      </c>
      <c r="X807" s="197"/>
      <c r="Y807" s="172"/>
      <c r="Z807" s="172"/>
      <c r="AA807" s="37" t="s">
        <v>72</v>
      </c>
      <c r="AB807" s="117">
        <v>4262145</v>
      </c>
      <c r="AC807" s="82">
        <f>IFERROR(AB807/Y804,"-")</f>
        <v>8.0702010899967602E-4</v>
      </c>
      <c r="AD807" s="117">
        <v>241</v>
      </c>
      <c r="AE807" s="82">
        <f>IFERROR(AD807/Z804,"-")</f>
        <v>3.2064928153273019E-2</v>
      </c>
      <c r="AF807" s="120">
        <f t="shared" si="518"/>
        <v>17685.248962655602</v>
      </c>
      <c r="AG807" s="83">
        <f t="shared" si="536"/>
        <v>3.016270337922403E-2</v>
      </c>
      <c r="AH807" s="197"/>
      <c r="AI807" s="172"/>
      <c r="AJ807" s="172"/>
      <c r="AK807" s="37" t="s">
        <v>72</v>
      </c>
      <c r="AL807" s="117">
        <v>9350109</v>
      </c>
      <c r="AM807" s="82">
        <f>IFERROR(AL807/AI804,"-")</f>
        <v>1.8759230524755548E-3</v>
      </c>
      <c r="AN807" s="117">
        <v>198</v>
      </c>
      <c r="AO807" s="82">
        <f>IFERROR(AN807/AJ804,"-")</f>
        <v>3.7358490566037739E-2</v>
      </c>
      <c r="AP807" s="120">
        <f t="shared" si="519"/>
        <v>47222.772727272728</v>
      </c>
      <c r="AQ807" s="83">
        <f t="shared" si="537"/>
        <v>3.5791757049891543E-2</v>
      </c>
      <c r="AR807" s="197"/>
      <c r="AS807" s="172"/>
      <c r="AT807" s="172"/>
      <c r="AU807" s="37" t="s">
        <v>72</v>
      </c>
      <c r="AV807" s="117">
        <v>1955952</v>
      </c>
      <c r="AW807" s="82">
        <f>IFERROR(AV807/AS804,"-")</f>
        <v>5.2298407372543027E-4</v>
      </c>
      <c r="AX807" s="117">
        <v>154</v>
      </c>
      <c r="AY807" s="82">
        <f>IFERROR(AX807/AT804,"-")</f>
        <v>4.5494830132939437E-2</v>
      </c>
      <c r="AZ807" s="120">
        <f t="shared" si="520"/>
        <v>12700.987012987012</v>
      </c>
      <c r="BA807" s="83">
        <f t="shared" si="538"/>
        <v>4.3416972089089373E-2</v>
      </c>
      <c r="BB807" s="197"/>
      <c r="BC807" s="172"/>
      <c r="BD807" s="172"/>
      <c r="BE807" s="37" t="s">
        <v>72</v>
      </c>
      <c r="BF807" s="117">
        <v>3069755</v>
      </c>
      <c r="BG807" s="82">
        <f>IFERROR(BF807/BC804,"-")</f>
        <v>1.4364677316246806E-3</v>
      </c>
      <c r="BH807" s="117">
        <v>45</v>
      </c>
      <c r="BI807" s="82">
        <f>IFERROR(BH807/BD804,"-")</f>
        <v>2.5906735751295335E-2</v>
      </c>
      <c r="BJ807" s="120">
        <f t="shared" si="521"/>
        <v>68216.777777777781</v>
      </c>
      <c r="BK807" s="83">
        <f t="shared" si="539"/>
        <v>2.4363833243096916E-2</v>
      </c>
      <c r="BL807" s="197"/>
      <c r="BM807" s="172"/>
      <c r="BN807" s="172"/>
      <c r="BO807" s="37" t="s">
        <v>72</v>
      </c>
      <c r="BP807" s="117">
        <v>2940624</v>
      </c>
      <c r="BQ807" s="82">
        <f>IFERROR(BP807/BM804,"-")</f>
        <v>3.7125290254376485E-3</v>
      </c>
      <c r="BR807" s="117">
        <v>12</v>
      </c>
      <c r="BS807" s="82">
        <f>IFERROR(BR807/BN804,"-")</f>
        <v>2.0833333333333332E-2</v>
      </c>
      <c r="BT807" s="120">
        <f t="shared" si="522"/>
        <v>245052</v>
      </c>
      <c r="BU807" s="83">
        <f t="shared" si="540"/>
        <v>1.9386106623586429E-2</v>
      </c>
      <c r="BV807" s="197"/>
      <c r="BW807" s="172"/>
      <c r="BX807" s="172"/>
      <c r="BY807" s="37" t="s">
        <v>72</v>
      </c>
      <c r="BZ807" s="117">
        <f t="shared" si="532"/>
        <v>21640632</v>
      </c>
      <c r="CA807" s="82">
        <f>IFERROR(BZ807/BW804,"-")</f>
        <v>1.2628585982500018E-3</v>
      </c>
      <c r="CB807" s="117">
        <f t="shared" si="533"/>
        <v>661</v>
      </c>
      <c r="CC807" s="82">
        <f>IFERROR(CB807/BX804,"-")</f>
        <v>3.5419569178008786E-2</v>
      </c>
      <c r="CD807" s="120">
        <f t="shared" si="523"/>
        <v>32739.231467473524</v>
      </c>
      <c r="CE807" s="83">
        <f t="shared" si="541"/>
        <v>3.3566930733292706E-2</v>
      </c>
    </row>
    <row r="808" spans="2:83" s="31" customFormat="1" ht="13.15" customHeight="1">
      <c r="B808" s="216"/>
      <c r="C808" s="175"/>
      <c r="D808" s="197"/>
      <c r="E808" s="172"/>
      <c r="F808" s="172"/>
      <c r="G808" s="37" t="s">
        <v>74</v>
      </c>
      <c r="H808" s="117">
        <v>215679</v>
      </c>
      <c r="I808" s="82">
        <f>IFERROR(H808/E804,"-")</f>
        <v>6.3931541238080583E-3</v>
      </c>
      <c r="J808" s="117">
        <v>7</v>
      </c>
      <c r="K808" s="82">
        <f>IFERROR(J808/F804,"-")</f>
        <v>0.21212121212121213</v>
      </c>
      <c r="L808" s="120">
        <f t="shared" si="516"/>
        <v>30811.285714285714</v>
      </c>
      <c r="M808" s="83">
        <f t="shared" si="534"/>
        <v>0.20588235294117646</v>
      </c>
      <c r="N808" s="197"/>
      <c r="O808" s="172"/>
      <c r="P808" s="172"/>
      <c r="Q808" s="37" t="s">
        <v>74</v>
      </c>
      <c r="R808" s="117">
        <v>1561176</v>
      </c>
      <c r="S808" s="82">
        <f>IFERROR(R808/O804,"-")</f>
        <v>9.3036665841687571E-3</v>
      </c>
      <c r="T808" s="117">
        <v>29</v>
      </c>
      <c r="U808" s="82">
        <f>IFERROR(T808/P804,"-")</f>
        <v>0.25217391304347825</v>
      </c>
      <c r="V808" s="120">
        <f t="shared" si="517"/>
        <v>53833.65517241379</v>
      </c>
      <c r="W808" s="83">
        <f t="shared" si="535"/>
        <v>0.23577235772357724</v>
      </c>
      <c r="X808" s="197"/>
      <c r="Y808" s="172"/>
      <c r="Z808" s="172"/>
      <c r="AA808" s="37" t="s">
        <v>74</v>
      </c>
      <c r="AB808" s="117">
        <v>86162383</v>
      </c>
      <c r="AC808" s="82">
        <f>IFERROR(AB808/Y804,"-")</f>
        <v>1.631450260850624E-2</v>
      </c>
      <c r="AD808" s="117">
        <v>1928</v>
      </c>
      <c r="AE808" s="82">
        <f>IFERROR(AD808/Z804,"-")</f>
        <v>0.25651942522618415</v>
      </c>
      <c r="AF808" s="120">
        <f t="shared" si="518"/>
        <v>44690.03267634855</v>
      </c>
      <c r="AG808" s="83">
        <f t="shared" si="536"/>
        <v>0.24130162703379224</v>
      </c>
      <c r="AH808" s="197"/>
      <c r="AI808" s="172"/>
      <c r="AJ808" s="172"/>
      <c r="AK808" s="37" t="s">
        <v>74</v>
      </c>
      <c r="AL808" s="117">
        <v>95966772</v>
      </c>
      <c r="AM808" s="82">
        <f>IFERROR(AL808/AI804,"-")</f>
        <v>1.9253923121801641E-2</v>
      </c>
      <c r="AN808" s="117">
        <v>1586</v>
      </c>
      <c r="AO808" s="82">
        <f>IFERROR(AN808/AJ804,"-")</f>
        <v>0.29924528301886794</v>
      </c>
      <c r="AP808" s="120">
        <f t="shared" si="519"/>
        <v>60508.683480453976</v>
      </c>
      <c r="AQ808" s="83">
        <f t="shared" si="537"/>
        <v>0.28669558929862615</v>
      </c>
      <c r="AR808" s="197"/>
      <c r="AS808" s="172"/>
      <c r="AT808" s="172"/>
      <c r="AU808" s="37" t="s">
        <v>74</v>
      </c>
      <c r="AV808" s="117">
        <v>60327014</v>
      </c>
      <c r="AW808" s="82">
        <f>IFERROR(AV808/AS804,"-")</f>
        <v>1.6130287214313574E-2</v>
      </c>
      <c r="AX808" s="117">
        <v>1086</v>
      </c>
      <c r="AY808" s="82">
        <f>IFERROR(AX808/AT804,"-")</f>
        <v>0.3208271787296898</v>
      </c>
      <c r="AZ808" s="120">
        <f t="shared" si="520"/>
        <v>55549.736648250459</v>
      </c>
      <c r="BA808" s="83">
        <f t="shared" si="538"/>
        <v>0.30617423174513675</v>
      </c>
      <c r="BB808" s="197"/>
      <c r="BC808" s="172"/>
      <c r="BD808" s="172"/>
      <c r="BE808" s="37" t="s">
        <v>74</v>
      </c>
      <c r="BF808" s="117">
        <v>24885285</v>
      </c>
      <c r="BG808" s="82">
        <f>IFERROR(BF808/BC804,"-")</f>
        <v>1.164487357941715E-2</v>
      </c>
      <c r="BH808" s="117">
        <v>508</v>
      </c>
      <c r="BI808" s="82">
        <f>IFERROR(BH808/BD804,"-")</f>
        <v>0.2924582613701785</v>
      </c>
      <c r="BJ808" s="120">
        <f t="shared" si="521"/>
        <v>48986.781496062991</v>
      </c>
      <c r="BK808" s="83">
        <f t="shared" si="539"/>
        <v>0.27504060638873851</v>
      </c>
      <c r="BL808" s="197"/>
      <c r="BM808" s="172"/>
      <c r="BN808" s="172"/>
      <c r="BO808" s="37" t="s">
        <v>74</v>
      </c>
      <c r="BP808" s="117">
        <v>14006322</v>
      </c>
      <c r="BQ808" s="82">
        <f>IFERROR(BP808/BM804,"-")</f>
        <v>1.7682939731371944E-2</v>
      </c>
      <c r="BR808" s="117">
        <v>113</v>
      </c>
      <c r="BS808" s="82">
        <f>IFERROR(BR808/BN804,"-")</f>
        <v>0.19618055555555555</v>
      </c>
      <c r="BT808" s="120">
        <f t="shared" si="522"/>
        <v>123949.75221238939</v>
      </c>
      <c r="BU808" s="83">
        <f t="shared" si="540"/>
        <v>0.18255250403877221</v>
      </c>
      <c r="BV808" s="197"/>
      <c r="BW808" s="172"/>
      <c r="BX808" s="172"/>
      <c r="BY808" s="37" t="s">
        <v>74</v>
      </c>
      <c r="BZ808" s="117">
        <f t="shared" si="532"/>
        <v>283124631</v>
      </c>
      <c r="CA808" s="82">
        <f>IFERROR(BZ808/BW804,"-")</f>
        <v>1.6521993194778647E-2</v>
      </c>
      <c r="CB808" s="117">
        <f t="shared" si="533"/>
        <v>5257</v>
      </c>
      <c r="CC808" s="82">
        <f>IFERROR(CB808/BX804,"-")</f>
        <v>0.28169542385596397</v>
      </c>
      <c r="CD808" s="120">
        <f t="shared" si="523"/>
        <v>53856.692219897282</v>
      </c>
      <c r="CE808" s="83">
        <f t="shared" si="541"/>
        <v>0.26696120251878935</v>
      </c>
    </row>
    <row r="809" spans="2:83" s="31" customFormat="1" ht="13.15" customHeight="1">
      <c r="B809" s="216"/>
      <c r="C809" s="175"/>
      <c r="D809" s="197"/>
      <c r="E809" s="172"/>
      <c r="F809" s="172"/>
      <c r="G809" s="37" t="s">
        <v>76</v>
      </c>
      <c r="H809" s="117">
        <v>137331</v>
      </c>
      <c r="I809" s="82">
        <f>IFERROR(H809/E804,"-")</f>
        <v>4.0707637228320076E-3</v>
      </c>
      <c r="J809" s="117">
        <v>3</v>
      </c>
      <c r="K809" s="82">
        <f>IFERROR(J809/F804,"-")</f>
        <v>9.0909090909090912E-2</v>
      </c>
      <c r="L809" s="120">
        <f t="shared" si="516"/>
        <v>45777</v>
      </c>
      <c r="M809" s="83">
        <f t="shared" si="534"/>
        <v>8.8235294117647065E-2</v>
      </c>
      <c r="N809" s="197"/>
      <c r="O809" s="172"/>
      <c r="P809" s="172"/>
      <c r="Q809" s="37" t="s">
        <v>76</v>
      </c>
      <c r="R809" s="117">
        <v>1097395</v>
      </c>
      <c r="S809" s="82">
        <f>IFERROR(R809/O804,"-")</f>
        <v>6.5398117772332348E-3</v>
      </c>
      <c r="T809" s="117">
        <v>35</v>
      </c>
      <c r="U809" s="82">
        <f>IFERROR(T809/P804,"-")</f>
        <v>0.30434782608695654</v>
      </c>
      <c r="V809" s="120">
        <f t="shared" si="517"/>
        <v>31354.142857142859</v>
      </c>
      <c r="W809" s="83">
        <f t="shared" si="535"/>
        <v>0.28455284552845528</v>
      </c>
      <c r="X809" s="197"/>
      <c r="Y809" s="172"/>
      <c r="Z809" s="172"/>
      <c r="AA809" s="37" t="s">
        <v>76</v>
      </c>
      <c r="AB809" s="117">
        <v>113150443</v>
      </c>
      <c r="AC809" s="82">
        <f>IFERROR(AB809/Y804,"-")</f>
        <v>2.1424583828851818E-2</v>
      </c>
      <c r="AD809" s="117">
        <v>2142</v>
      </c>
      <c r="AE809" s="82">
        <f>IFERROR(AD809/Z804,"-")</f>
        <v>0.28499201703033528</v>
      </c>
      <c r="AF809" s="120">
        <f t="shared" si="518"/>
        <v>52824.669934640522</v>
      </c>
      <c r="AG809" s="83">
        <f t="shared" si="536"/>
        <v>0.26808510638297872</v>
      </c>
      <c r="AH809" s="197"/>
      <c r="AI809" s="172"/>
      <c r="AJ809" s="172"/>
      <c r="AK809" s="37" t="s">
        <v>76</v>
      </c>
      <c r="AL809" s="117">
        <v>105753655</v>
      </c>
      <c r="AM809" s="82">
        <f>IFERROR(AL809/AI804,"-")</f>
        <v>2.12174766409725E-2</v>
      </c>
      <c r="AN809" s="117">
        <v>1785</v>
      </c>
      <c r="AO809" s="82">
        <f>IFERROR(AN809/AJ804,"-")</f>
        <v>0.33679245283018866</v>
      </c>
      <c r="AP809" s="120">
        <f t="shared" si="519"/>
        <v>59245.745098039217</v>
      </c>
      <c r="AQ809" s="83">
        <f t="shared" si="537"/>
        <v>0.32266811279826463</v>
      </c>
      <c r="AR809" s="197"/>
      <c r="AS809" s="172"/>
      <c r="AT809" s="172"/>
      <c r="AU809" s="37" t="s">
        <v>76</v>
      </c>
      <c r="AV809" s="117">
        <v>90197062</v>
      </c>
      <c r="AW809" s="82">
        <f>IFERROR(AV809/AS804,"-")</f>
        <v>2.4116965509800449E-2</v>
      </c>
      <c r="AX809" s="117">
        <v>1314</v>
      </c>
      <c r="AY809" s="82">
        <f>IFERROR(AX809/AT804,"-")</f>
        <v>0.38818316100443129</v>
      </c>
      <c r="AZ809" s="120">
        <f t="shared" si="520"/>
        <v>68643.121765601216</v>
      </c>
      <c r="BA809" s="83">
        <f t="shared" si="538"/>
        <v>0.37045390470820411</v>
      </c>
      <c r="BB809" s="197"/>
      <c r="BC809" s="172"/>
      <c r="BD809" s="172"/>
      <c r="BE809" s="37" t="s">
        <v>76</v>
      </c>
      <c r="BF809" s="117">
        <v>53517896</v>
      </c>
      <c r="BG809" s="82">
        <f>IFERROR(BF809/BC804,"-")</f>
        <v>2.5043278915889238E-2</v>
      </c>
      <c r="BH809" s="117">
        <v>679</v>
      </c>
      <c r="BI809" s="82">
        <f>IFERROR(BH809/BD804,"-")</f>
        <v>0.39090385722510074</v>
      </c>
      <c r="BJ809" s="120">
        <f t="shared" si="521"/>
        <v>78818.698085419732</v>
      </c>
      <c r="BK809" s="83">
        <f t="shared" si="539"/>
        <v>0.36762317271250677</v>
      </c>
      <c r="BL809" s="197"/>
      <c r="BM809" s="172"/>
      <c r="BN809" s="172"/>
      <c r="BO809" s="37" t="s">
        <v>76</v>
      </c>
      <c r="BP809" s="117">
        <v>11157178</v>
      </c>
      <c r="BQ809" s="82">
        <f>IFERROR(BP809/BM804,"-")</f>
        <v>1.4085903932966054E-2</v>
      </c>
      <c r="BR809" s="117">
        <v>183</v>
      </c>
      <c r="BS809" s="82">
        <f>IFERROR(BR809/BN804,"-")</f>
        <v>0.31770833333333331</v>
      </c>
      <c r="BT809" s="120">
        <f t="shared" si="522"/>
        <v>60968.18579234973</v>
      </c>
      <c r="BU809" s="83">
        <f t="shared" si="540"/>
        <v>0.29563812600969308</v>
      </c>
      <c r="BV809" s="197"/>
      <c r="BW809" s="172"/>
      <c r="BX809" s="172"/>
      <c r="BY809" s="37" t="s">
        <v>76</v>
      </c>
      <c r="BZ809" s="117">
        <f t="shared" si="532"/>
        <v>375010960</v>
      </c>
      <c r="CA809" s="82">
        <f>IFERROR(BZ809/BW804,"-")</f>
        <v>2.1884102796719963E-2</v>
      </c>
      <c r="CB809" s="117">
        <f t="shared" si="533"/>
        <v>6141</v>
      </c>
      <c r="CC809" s="82">
        <f>IFERROR(CB809/BX804,"-")</f>
        <v>0.32906440895938271</v>
      </c>
      <c r="CD809" s="120">
        <f t="shared" si="523"/>
        <v>61066.75785702654</v>
      </c>
      <c r="CE809" s="83">
        <f t="shared" si="541"/>
        <v>0.31185252894576476</v>
      </c>
    </row>
    <row r="810" spans="2:83" s="31" customFormat="1" ht="13.15" customHeight="1">
      <c r="B810" s="216"/>
      <c r="C810" s="175"/>
      <c r="D810" s="197"/>
      <c r="E810" s="172"/>
      <c r="F810" s="172"/>
      <c r="G810" s="37" t="s">
        <v>77</v>
      </c>
      <c r="H810" s="117">
        <v>4571</v>
      </c>
      <c r="I810" s="82">
        <f>IFERROR(H810/E804,"-")</f>
        <v>1.3549352278120094E-4</v>
      </c>
      <c r="J810" s="117">
        <v>1</v>
      </c>
      <c r="K810" s="82">
        <f>IFERROR(J810/F804,"-")</f>
        <v>3.0303030303030304E-2</v>
      </c>
      <c r="L810" s="120">
        <f t="shared" si="516"/>
        <v>4571</v>
      </c>
      <c r="M810" s="83">
        <f t="shared" si="534"/>
        <v>2.9411764705882353E-2</v>
      </c>
      <c r="N810" s="197"/>
      <c r="O810" s="172"/>
      <c r="P810" s="172"/>
      <c r="Q810" s="37" t="s">
        <v>77</v>
      </c>
      <c r="R810" s="117">
        <v>3134852</v>
      </c>
      <c r="S810" s="82">
        <f>IFERROR(R810/O804,"-")</f>
        <v>1.8681825622937191E-2</v>
      </c>
      <c r="T810" s="117">
        <v>9</v>
      </c>
      <c r="U810" s="82">
        <f>IFERROR(T810/P804,"-")</f>
        <v>7.8260869565217397E-2</v>
      </c>
      <c r="V810" s="120">
        <f t="shared" si="517"/>
        <v>348316.88888888888</v>
      </c>
      <c r="W810" s="83">
        <f t="shared" si="535"/>
        <v>7.3170731707317069E-2</v>
      </c>
      <c r="X810" s="197"/>
      <c r="Y810" s="172"/>
      <c r="Z810" s="172"/>
      <c r="AA810" s="37" t="s">
        <v>77</v>
      </c>
      <c r="AB810" s="117">
        <v>62553877</v>
      </c>
      <c r="AC810" s="82">
        <f>IFERROR(AB810/Y804,"-")</f>
        <v>1.1844326421295457E-2</v>
      </c>
      <c r="AD810" s="117">
        <v>544</v>
      </c>
      <c r="AE810" s="82">
        <f>IFERROR(AD810/Z804,"-")</f>
        <v>7.2378924960085148E-2</v>
      </c>
      <c r="AF810" s="120">
        <f t="shared" si="518"/>
        <v>114988.74448529411</v>
      </c>
      <c r="AG810" s="83">
        <f t="shared" si="536"/>
        <v>6.8085106382978725E-2</v>
      </c>
      <c r="AH810" s="197"/>
      <c r="AI810" s="172"/>
      <c r="AJ810" s="172"/>
      <c r="AK810" s="37" t="s">
        <v>77</v>
      </c>
      <c r="AL810" s="117">
        <v>114637191</v>
      </c>
      <c r="AM810" s="82">
        <f>IFERROR(AL810/AI804,"-")</f>
        <v>2.299979061933323E-2</v>
      </c>
      <c r="AN810" s="117">
        <v>585</v>
      </c>
      <c r="AO810" s="82">
        <f>IFERROR(AN810/AJ804,"-")</f>
        <v>0.11037735849056604</v>
      </c>
      <c r="AP810" s="120">
        <f t="shared" si="519"/>
        <v>195961.01025641026</v>
      </c>
      <c r="AQ810" s="83">
        <f t="shared" si="537"/>
        <v>0.10574837310195227</v>
      </c>
      <c r="AR810" s="197"/>
      <c r="AS810" s="172"/>
      <c r="AT810" s="172"/>
      <c r="AU810" s="37" t="s">
        <v>77</v>
      </c>
      <c r="AV810" s="117">
        <v>153530601</v>
      </c>
      <c r="AW810" s="82">
        <f>IFERROR(AV810/AS804,"-")</f>
        <v>4.1051139880985639E-2</v>
      </c>
      <c r="AX810" s="117">
        <v>600</v>
      </c>
      <c r="AY810" s="82">
        <f>IFERROR(AX810/AT804,"-")</f>
        <v>0.17725258493353027</v>
      </c>
      <c r="AZ810" s="120">
        <f t="shared" si="520"/>
        <v>255884.33499999999</v>
      </c>
      <c r="BA810" s="83">
        <f t="shared" si="538"/>
        <v>0.16915703411333521</v>
      </c>
      <c r="BB810" s="197"/>
      <c r="BC810" s="172"/>
      <c r="BD810" s="172"/>
      <c r="BE810" s="37" t="s">
        <v>77</v>
      </c>
      <c r="BF810" s="117">
        <v>139260068</v>
      </c>
      <c r="BG810" s="82">
        <f>IFERROR(BF810/BC804,"-")</f>
        <v>6.5165654583463101E-2</v>
      </c>
      <c r="BH810" s="117">
        <v>353</v>
      </c>
      <c r="BI810" s="82">
        <f>IFERROR(BH810/BD804,"-")</f>
        <v>0.20322394933793897</v>
      </c>
      <c r="BJ810" s="120">
        <f t="shared" si="521"/>
        <v>394504.44192634564</v>
      </c>
      <c r="BK810" s="83">
        <f t="shared" si="539"/>
        <v>0.19112073632918244</v>
      </c>
      <c r="BL810" s="197"/>
      <c r="BM810" s="172"/>
      <c r="BN810" s="172"/>
      <c r="BO810" s="37" t="s">
        <v>77</v>
      </c>
      <c r="BP810" s="117">
        <v>55058148</v>
      </c>
      <c r="BQ810" s="82">
        <f>IFERROR(BP810/BM804,"-")</f>
        <v>6.9510747561348132E-2</v>
      </c>
      <c r="BR810" s="117">
        <v>122</v>
      </c>
      <c r="BS810" s="82">
        <f>IFERROR(BR810/BN804,"-")</f>
        <v>0.21180555555555555</v>
      </c>
      <c r="BT810" s="120">
        <f t="shared" si="522"/>
        <v>451296.2950819672</v>
      </c>
      <c r="BU810" s="83">
        <f t="shared" si="540"/>
        <v>0.19709208400646203</v>
      </c>
      <c r="BV810" s="197"/>
      <c r="BW810" s="172"/>
      <c r="BX810" s="172"/>
      <c r="BY810" s="37" t="s">
        <v>77</v>
      </c>
      <c r="BZ810" s="117">
        <f t="shared" si="532"/>
        <v>528179308</v>
      </c>
      <c r="CA810" s="82">
        <f>IFERROR(BZ810/BW804,"-")</f>
        <v>3.0822379888236905E-2</v>
      </c>
      <c r="CB810" s="117">
        <f t="shared" si="533"/>
        <v>2214</v>
      </c>
      <c r="CC810" s="82">
        <f>IFERROR(CB810/BX804,"-")</f>
        <v>0.11863680205765727</v>
      </c>
      <c r="CD810" s="120">
        <f t="shared" si="523"/>
        <v>238563.37308039746</v>
      </c>
      <c r="CE810" s="83">
        <f t="shared" si="541"/>
        <v>0.11243144424131626</v>
      </c>
    </row>
    <row r="811" spans="2:83" s="31" customFormat="1" ht="13.15" customHeight="1">
      <c r="B811" s="216"/>
      <c r="C811" s="175"/>
      <c r="D811" s="197"/>
      <c r="E811" s="172"/>
      <c r="F811" s="172"/>
      <c r="G811" s="37" t="s">
        <v>79</v>
      </c>
      <c r="H811" s="117">
        <v>0</v>
      </c>
      <c r="I811" s="82">
        <f>IFERROR(H811/E804,"-")</f>
        <v>0</v>
      </c>
      <c r="J811" s="117">
        <v>0</v>
      </c>
      <c r="K811" s="82">
        <f>IFERROR(J811/F804,"-")</f>
        <v>0</v>
      </c>
      <c r="L811" s="120" t="str">
        <f t="shared" si="516"/>
        <v>-</v>
      </c>
      <c r="M811" s="83">
        <f t="shared" si="534"/>
        <v>0</v>
      </c>
      <c r="N811" s="197"/>
      <c r="O811" s="172"/>
      <c r="P811" s="172"/>
      <c r="Q811" s="37" t="s">
        <v>79</v>
      </c>
      <c r="R811" s="117">
        <v>0</v>
      </c>
      <c r="S811" s="82">
        <f>IFERROR(R811/O804,"-")</f>
        <v>0</v>
      </c>
      <c r="T811" s="117">
        <v>0</v>
      </c>
      <c r="U811" s="82">
        <f>IFERROR(T811/P804,"-")</f>
        <v>0</v>
      </c>
      <c r="V811" s="120" t="str">
        <f t="shared" si="517"/>
        <v>-</v>
      </c>
      <c r="W811" s="83">
        <f t="shared" si="535"/>
        <v>0</v>
      </c>
      <c r="X811" s="197"/>
      <c r="Y811" s="172"/>
      <c r="Z811" s="172"/>
      <c r="AA811" s="37" t="s">
        <v>79</v>
      </c>
      <c r="AB811" s="117">
        <v>1055</v>
      </c>
      <c r="AC811" s="82">
        <f>IFERROR(AB811/Y804,"-")</f>
        <v>1.9976003045289593E-7</v>
      </c>
      <c r="AD811" s="117">
        <v>1</v>
      </c>
      <c r="AE811" s="82">
        <f>IFERROR(AD811/Z804,"-")</f>
        <v>1.3304949441192123E-4</v>
      </c>
      <c r="AF811" s="120">
        <f t="shared" si="518"/>
        <v>1055</v>
      </c>
      <c r="AG811" s="83">
        <f t="shared" si="536"/>
        <v>1.2515644555694618E-4</v>
      </c>
      <c r="AH811" s="197"/>
      <c r="AI811" s="172"/>
      <c r="AJ811" s="172"/>
      <c r="AK811" s="37" t="s">
        <v>79</v>
      </c>
      <c r="AL811" s="117">
        <v>3660</v>
      </c>
      <c r="AM811" s="82">
        <f>IFERROR(AL811/AI804,"-")</f>
        <v>7.3430998206122841E-7</v>
      </c>
      <c r="AN811" s="117">
        <v>2</v>
      </c>
      <c r="AO811" s="82">
        <f>IFERROR(AN811/AJ804,"-")</f>
        <v>3.7735849056603772E-4</v>
      </c>
      <c r="AP811" s="120">
        <f t="shared" si="519"/>
        <v>1830</v>
      </c>
      <c r="AQ811" s="83">
        <f t="shared" si="537"/>
        <v>3.6153289949385393E-4</v>
      </c>
      <c r="AR811" s="197"/>
      <c r="AS811" s="172"/>
      <c r="AT811" s="172"/>
      <c r="AU811" s="37" t="s">
        <v>79</v>
      </c>
      <c r="AV811" s="117">
        <v>8981</v>
      </c>
      <c r="AW811" s="82">
        <f>IFERROR(AV811/AS804,"-")</f>
        <v>2.4013472550083486E-6</v>
      </c>
      <c r="AX811" s="117">
        <v>3</v>
      </c>
      <c r="AY811" s="82">
        <f>IFERROR(AX811/AT804,"-")</f>
        <v>8.8626292466765144E-4</v>
      </c>
      <c r="AZ811" s="120">
        <f t="shared" si="520"/>
        <v>2993.6666666666665</v>
      </c>
      <c r="BA811" s="83">
        <f t="shared" si="538"/>
        <v>8.4578517056667607E-4</v>
      </c>
      <c r="BB811" s="197"/>
      <c r="BC811" s="172"/>
      <c r="BD811" s="172"/>
      <c r="BE811" s="37" t="s">
        <v>79</v>
      </c>
      <c r="BF811" s="117">
        <v>3957</v>
      </c>
      <c r="BG811" s="82">
        <f>IFERROR(BF811/BC804,"-")</f>
        <v>1.8516470578397498E-6</v>
      </c>
      <c r="BH811" s="117">
        <v>1</v>
      </c>
      <c r="BI811" s="82">
        <f>IFERROR(BH811/BD804,"-")</f>
        <v>5.757052389176742E-4</v>
      </c>
      <c r="BJ811" s="120">
        <f t="shared" si="521"/>
        <v>3957</v>
      </c>
      <c r="BK811" s="83">
        <f t="shared" si="539"/>
        <v>5.4141851651326478E-4</v>
      </c>
      <c r="BL811" s="197"/>
      <c r="BM811" s="172"/>
      <c r="BN811" s="172"/>
      <c r="BO811" s="37" t="s">
        <v>79</v>
      </c>
      <c r="BP811" s="117">
        <v>12144</v>
      </c>
      <c r="BQ811" s="82">
        <f>IFERROR(BP811/BM804,"-")</f>
        <v>1.5331763763376345E-5</v>
      </c>
      <c r="BR811" s="117">
        <v>2</v>
      </c>
      <c r="BS811" s="82">
        <f>IFERROR(BR811/BN804,"-")</f>
        <v>3.472222222222222E-3</v>
      </c>
      <c r="BT811" s="120">
        <f t="shared" si="522"/>
        <v>6072</v>
      </c>
      <c r="BU811" s="83">
        <f t="shared" si="540"/>
        <v>3.2310177705977385E-3</v>
      </c>
      <c r="BV811" s="197"/>
      <c r="BW811" s="172"/>
      <c r="BX811" s="172"/>
      <c r="BY811" s="37" t="s">
        <v>79</v>
      </c>
      <c r="BZ811" s="117">
        <f t="shared" si="532"/>
        <v>29797</v>
      </c>
      <c r="CA811" s="82">
        <f>IFERROR(BZ811/BW804,"-")</f>
        <v>1.7388308091951892E-6</v>
      </c>
      <c r="CB811" s="117">
        <f t="shared" si="533"/>
        <v>9</v>
      </c>
      <c r="CC811" s="82">
        <f>IFERROR(CB811/BX804,"-")</f>
        <v>4.8226342299860682E-4</v>
      </c>
      <c r="CD811" s="120">
        <f t="shared" si="523"/>
        <v>3310.7777777777778</v>
      </c>
      <c r="CE811" s="83">
        <f t="shared" si="541"/>
        <v>4.5703839122486289E-4</v>
      </c>
    </row>
    <row r="812" spans="2:83" s="31" customFormat="1" ht="13.15" customHeight="1">
      <c r="B812" s="216"/>
      <c r="C812" s="175"/>
      <c r="D812" s="197"/>
      <c r="E812" s="172"/>
      <c r="F812" s="172"/>
      <c r="G812" s="37" t="s">
        <v>81</v>
      </c>
      <c r="H812" s="117">
        <v>0</v>
      </c>
      <c r="I812" s="82">
        <f>IFERROR(H812/E804,"-")</f>
        <v>0</v>
      </c>
      <c r="J812" s="117">
        <v>0</v>
      </c>
      <c r="K812" s="82">
        <f>IFERROR(J812/F804,"-")</f>
        <v>0</v>
      </c>
      <c r="L812" s="120" t="str">
        <f t="shared" si="516"/>
        <v>-</v>
      </c>
      <c r="M812" s="83">
        <f t="shared" si="534"/>
        <v>0</v>
      </c>
      <c r="N812" s="197"/>
      <c r="O812" s="172"/>
      <c r="P812" s="172"/>
      <c r="Q812" s="37" t="s">
        <v>81</v>
      </c>
      <c r="R812" s="117">
        <v>0</v>
      </c>
      <c r="S812" s="82">
        <f>IFERROR(R812/O804,"-")</f>
        <v>0</v>
      </c>
      <c r="T812" s="117">
        <v>0</v>
      </c>
      <c r="U812" s="82">
        <f>IFERROR(T812/P804,"-")</f>
        <v>0</v>
      </c>
      <c r="V812" s="120" t="str">
        <f t="shared" si="517"/>
        <v>-</v>
      </c>
      <c r="W812" s="83">
        <f t="shared" si="535"/>
        <v>0</v>
      </c>
      <c r="X812" s="197"/>
      <c r="Y812" s="172"/>
      <c r="Z812" s="172"/>
      <c r="AA812" s="37" t="s">
        <v>81</v>
      </c>
      <c r="AB812" s="117">
        <v>593764</v>
      </c>
      <c r="AC812" s="82">
        <f>IFERROR(AB812/Y804,"-")</f>
        <v>1.1242683859889413E-4</v>
      </c>
      <c r="AD812" s="117">
        <v>34</v>
      </c>
      <c r="AE812" s="82">
        <f>IFERROR(AD812/Z804,"-")</f>
        <v>4.5236828100053217E-3</v>
      </c>
      <c r="AF812" s="120">
        <f t="shared" si="518"/>
        <v>17463.647058823528</v>
      </c>
      <c r="AG812" s="83">
        <f t="shared" si="536"/>
        <v>4.2553191489361703E-3</v>
      </c>
      <c r="AH812" s="197"/>
      <c r="AI812" s="172"/>
      <c r="AJ812" s="172"/>
      <c r="AK812" s="37" t="s">
        <v>81</v>
      </c>
      <c r="AL812" s="117">
        <v>466673</v>
      </c>
      <c r="AM812" s="82">
        <f>IFERROR(AL812/AI804,"-")</f>
        <v>9.3629137229087341E-5</v>
      </c>
      <c r="AN812" s="117">
        <v>27</v>
      </c>
      <c r="AO812" s="82">
        <f>IFERROR(AN812/AJ804,"-")</f>
        <v>5.0943396226415093E-3</v>
      </c>
      <c r="AP812" s="120">
        <f t="shared" si="519"/>
        <v>17284.185185185186</v>
      </c>
      <c r="AQ812" s="83">
        <f t="shared" si="537"/>
        <v>4.8806941431670282E-3</v>
      </c>
      <c r="AR812" s="197"/>
      <c r="AS812" s="172"/>
      <c r="AT812" s="172"/>
      <c r="AU812" s="37" t="s">
        <v>81</v>
      </c>
      <c r="AV812" s="117">
        <v>427021</v>
      </c>
      <c r="AW812" s="82">
        <f>IFERROR(AV812/AS804,"-")</f>
        <v>1.1417723039538136E-4</v>
      </c>
      <c r="AX812" s="117">
        <v>24</v>
      </c>
      <c r="AY812" s="82">
        <f>IFERROR(AX812/AT804,"-")</f>
        <v>7.0901033973412115E-3</v>
      </c>
      <c r="AZ812" s="120">
        <f t="shared" si="520"/>
        <v>17792.541666666668</v>
      </c>
      <c r="BA812" s="83">
        <f t="shared" si="538"/>
        <v>6.7662813645334085E-3</v>
      </c>
      <c r="BB812" s="197"/>
      <c r="BC812" s="172"/>
      <c r="BD812" s="172"/>
      <c r="BE812" s="37" t="s">
        <v>81</v>
      </c>
      <c r="BF812" s="117">
        <v>116666</v>
      </c>
      <c r="BG812" s="82">
        <f>IFERROR(BF812/BC804,"-")</f>
        <v>5.4592937995939413E-5</v>
      </c>
      <c r="BH812" s="117">
        <v>6</v>
      </c>
      <c r="BI812" s="82">
        <f>IFERROR(BH812/BD804,"-")</f>
        <v>3.4542314335060447E-3</v>
      </c>
      <c r="BJ812" s="120">
        <f t="shared" si="521"/>
        <v>19444.333333333332</v>
      </c>
      <c r="BK812" s="83">
        <f t="shared" si="539"/>
        <v>3.2485110990795887E-3</v>
      </c>
      <c r="BL812" s="197"/>
      <c r="BM812" s="172"/>
      <c r="BN812" s="172"/>
      <c r="BO812" s="37" t="s">
        <v>81</v>
      </c>
      <c r="BP812" s="117">
        <v>20572</v>
      </c>
      <c r="BQ812" s="82">
        <f>IFERROR(BP812/BM804,"-")</f>
        <v>2.5972088614968558E-5</v>
      </c>
      <c r="BR812" s="117">
        <v>1</v>
      </c>
      <c r="BS812" s="82">
        <f>IFERROR(BR812/BN804,"-")</f>
        <v>1.736111111111111E-3</v>
      </c>
      <c r="BT812" s="120">
        <f t="shared" si="522"/>
        <v>20572</v>
      </c>
      <c r="BU812" s="83">
        <f t="shared" si="540"/>
        <v>1.6155088852988692E-3</v>
      </c>
      <c r="BV812" s="197"/>
      <c r="BW812" s="172"/>
      <c r="BX812" s="172"/>
      <c r="BY812" s="37" t="s">
        <v>81</v>
      </c>
      <c r="BZ812" s="117">
        <f t="shared" si="532"/>
        <v>1624696</v>
      </c>
      <c r="CA812" s="82">
        <f>IFERROR(BZ812/BW804,"-")</f>
        <v>9.4810600408638018E-5</v>
      </c>
      <c r="CB812" s="117">
        <f t="shared" si="533"/>
        <v>92</v>
      </c>
      <c r="CC812" s="82">
        <f>IFERROR(CB812/BX804,"-")</f>
        <v>4.9298038795413139E-3</v>
      </c>
      <c r="CD812" s="120">
        <f t="shared" si="523"/>
        <v>17659.739130434784</v>
      </c>
      <c r="CE812" s="83">
        <f t="shared" si="541"/>
        <v>4.6719479991874872E-3</v>
      </c>
    </row>
    <row r="813" spans="2:83" s="31" customFormat="1" ht="13.15" customHeight="1">
      <c r="B813" s="216"/>
      <c r="C813" s="175"/>
      <c r="D813" s="197"/>
      <c r="E813" s="172"/>
      <c r="F813" s="172"/>
      <c r="G813" s="37" t="s">
        <v>83</v>
      </c>
      <c r="H813" s="117">
        <v>0</v>
      </c>
      <c r="I813" s="82">
        <f>IFERROR(H813/E804,"-")</f>
        <v>0</v>
      </c>
      <c r="J813" s="117">
        <v>0</v>
      </c>
      <c r="K813" s="82">
        <f>IFERROR(J813/F804,"-")</f>
        <v>0</v>
      </c>
      <c r="L813" s="120" t="str">
        <f t="shared" si="516"/>
        <v>-</v>
      </c>
      <c r="M813" s="83">
        <f t="shared" si="534"/>
        <v>0</v>
      </c>
      <c r="N813" s="197"/>
      <c r="O813" s="172"/>
      <c r="P813" s="172"/>
      <c r="Q813" s="37" t="s">
        <v>83</v>
      </c>
      <c r="R813" s="117">
        <v>94213</v>
      </c>
      <c r="S813" s="82">
        <f>IFERROR(R813/O804,"-")</f>
        <v>5.6145261001596942E-4</v>
      </c>
      <c r="T813" s="117">
        <v>7</v>
      </c>
      <c r="U813" s="82">
        <f>IFERROR(T813/P804,"-")</f>
        <v>6.0869565217391307E-2</v>
      </c>
      <c r="V813" s="120">
        <f t="shared" si="517"/>
        <v>13459</v>
      </c>
      <c r="W813" s="83">
        <f t="shared" si="535"/>
        <v>5.6910569105691054E-2</v>
      </c>
      <c r="X813" s="197"/>
      <c r="Y813" s="172"/>
      <c r="Z813" s="172"/>
      <c r="AA813" s="37" t="s">
        <v>83</v>
      </c>
      <c r="AB813" s="117">
        <v>4949346</v>
      </c>
      <c r="AC813" s="82">
        <f>IFERROR(AB813/Y804,"-")</f>
        <v>9.3713886984068127E-4</v>
      </c>
      <c r="AD813" s="117">
        <v>314</v>
      </c>
      <c r="AE813" s="82">
        <f>IFERROR(AD813/Z804,"-")</f>
        <v>4.1777541245343268E-2</v>
      </c>
      <c r="AF813" s="120">
        <f t="shared" si="518"/>
        <v>15762.248407643312</v>
      </c>
      <c r="AG813" s="83">
        <f t="shared" si="536"/>
        <v>3.9299123904881099E-2</v>
      </c>
      <c r="AH813" s="197"/>
      <c r="AI813" s="172"/>
      <c r="AJ813" s="172"/>
      <c r="AK813" s="37" t="s">
        <v>83</v>
      </c>
      <c r="AL813" s="117">
        <v>9781625</v>
      </c>
      <c r="AM813" s="82">
        <f>IFERROR(AL813/AI804,"-")</f>
        <v>1.9624986006228592E-3</v>
      </c>
      <c r="AN813" s="117">
        <v>235</v>
      </c>
      <c r="AO813" s="82">
        <f>IFERROR(AN813/AJ804,"-")</f>
        <v>4.4339622641509431E-2</v>
      </c>
      <c r="AP813" s="120">
        <f t="shared" si="519"/>
        <v>41623.936170212764</v>
      </c>
      <c r="AQ813" s="83">
        <f t="shared" si="537"/>
        <v>4.2480115690527835E-2</v>
      </c>
      <c r="AR813" s="197"/>
      <c r="AS813" s="172"/>
      <c r="AT813" s="172"/>
      <c r="AU813" s="37" t="s">
        <v>83</v>
      </c>
      <c r="AV813" s="117">
        <v>9283590</v>
      </c>
      <c r="AW813" s="82">
        <f>IFERROR(AV813/AS804,"-")</f>
        <v>2.4822540210581176E-3</v>
      </c>
      <c r="AX813" s="117">
        <v>205</v>
      </c>
      <c r="AY813" s="82">
        <f>IFERROR(AX813/AT804,"-")</f>
        <v>6.0561299852289516E-2</v>
      </c>
      <c r="AZ813" s="120">
        <f t="shared" si="520"/>
        <v>45285.804878048781</v>
      </c>
      <c r="BA813" s="83">
        <f t="shared" si="538"/>
        <v>5.7795319988722865E-2</v>
      </c>
      <c r="BB813" s="197"/>
      <c r="BC813" s="172"/>
      <c r="BD813" s="172"/>
      <c r="BE813" s="37" t="s">
        <v>83</v>
      </c>
      <c r="BF813" s="117">
        <v>14119305</v>
      </c>
      <c r="BG813" s="82">
        <f>IFERROR(BF813/BC804,"-")</f>
        <v>6.6070178321941042E-3</v>
      </c>
      <c r="BH813" s="117">
        <v>105</v>
      </c>
      <c r="BI813" s="82">
        <f>IFERROR(BH813/BD804,"-")</f>
        <v>6.0449050086355788E-2</v>
      </c>
      <c r="BJ813" s="120">
        <f t="shared" si="521"/>
        <v>134469.57142857142</v>
      </c>
      <c r="BK813" s="83">
        <f t="shared" si="539"/>
        <v>5.6848944233892799E-2</v>
      </c>
      <c r="BL813" s="197"/>
      <c r="BM813" s="172"/>
      <c r="BN813" s="172"/>
      <c r="BO813" s="37" t="s">
        <v>83</v>
      </c>
      <c r="BP813" s="117">
        <v>792113</v>
      </c>
      <c r="BQ813" s="82">
        <f>IFERROR(BP813/BM804,"-")</f>
        <v>1.0000402989047536E-3</v>
      </c>
      <c r="BR813" s="117">
        <v>25</v>
      </c>
      <c r="BS813" s="82">
        <f>IFERROR(BR813/BN804,"-")</f>
        <v>4.3402777777777776E-2</v>
      </c>
      <c r="BT813" s="120">
        <f t="shared" si="522"/>
        <v>31684.52</v>
      </c>
      <c r="BU813" s="83">
        <f t="shared" si="540"/>
        <v>4.0387722132471729E-2</v>
      </c>
      <c r="BV813" s="197"/>
      <c r="BW813" s="172"/>
      <c r="BX813" s="172"/>
      <c r="BY813" s="37" t="s">
        <v>83</v>
      </c>
      <c r="BZ813" s="117">
        <f t="shared" si="532"/>
        <v>39020192</v>
      </c>
      <c r="CA813" s="82">
        <f>IFERROR(BZ813/BW804,"-")</f>
        <v>2.277058496838999E-3</v>
      </c>
      <c r="CB813" s="117">
        <f t="shared" si="533"/>
        <v>891</v>
      </c>
      <c r="CC813" s="82">
        <f>IFERROR(CB813/BX804,"-")</f>
        <v>4.7744078876862071E-2</v>
      </c>
      <c r="CD813" s="120">
        <f t="shared" si="523"/>
        <v>43793.705948372612</v>
      </c>
      <c r="CE813" s="83">
        <f t="shared" si="541"/>
        <v>4.5246800731261423E-2</v>
      </c>
    </row>
    <row r="814" spans="2:83" s="31" customFormat="1" ht="13.15" customHeight="1">
      <c r="B814" s="216"/>
      <c r="C814" s="175"/>
      <c r="D814" s="197"/>
      <c r="E814" s="172"/>
      <c r="F814" s="172"/>
      <c r="G814" s="37" t="s">
        <v>85</v>
      </c>
      <c r="H814" s="117">
        <v>1836</v>
      </c>
      <c r="I814" s="82">
        <f>IFERROR(H814/E804,"-")</f>
        <v>5.4422688214019886E-5</v>
      </c>
      <c r="J814" s="117">
        <v>1</v>
      </c>
      <c r="K814" s="82">
        <f>IFERROR(J814/F804,"-")</f>
        <v>3.0303030303030304E-2</v>
      </c>
      <c r="L814" s="120">
        <f t="shared" si="516"/>
        <v>1836</v>
      </c>
      <c r="M814" s="83">
        <f t="shared" si="534"/>
        <v>2.9411764705882353E-2</v>
      </c>
      <c r="N814" s="197"/>
      <c r="O814" s="172"/>
      <c r="P814" s="172"/>
      <c r="Q814" s="37" t="s">
        <v>85</v>
      </c>
      <c r="R814" s="117">
        <v>10757</v>
      </c>
      <c r="S814" s="82">
        <f>IFERROR(R814/O804,"-")</f>
        <v>6.4105226730300303E-5</v>
      </c>
      <c r="T814" s="117">
        <v>2</v>
      </c>
      <c r="U814" s="82">
        <f>IFERROR(T814/P804,"-")</f>
        <v>1.7391304347826087E-2</v>
      </c>
      <c r="V814" s="120">
        <f t="shared" si="517"/>
        <v>5378.5</v>
      </c>
      <c r="W814" s="83">
        <f t="shared" si="535"/>
        <v>1.6260162601626018E-2</v>
      </c>
      <c r="X814" s="197"/>
      <c r="Y814" s="172"/>
      <c r="Z814" s="172"/>
      <c r="AA814" s="37" t="s">
        <v>85</v>
      </c>
      <c r="AB814" s="117">
        <v>1272538</v>
      </c>
      <c r="AC814" s="82">
        <f>IFERROR(AB814/Y804,"-")</f>
        <v>2.4094998069428179E-4</v>
      </c>
      <c r="AD814" s="117">
        <v>40</v>
      </c>
      <c r="AE814" s="82">
        <f>IFERROR(AD814/Z804,"-")</f>
        <v>5.3219797764768491E-3</v>
      </c>
      <c r="AF814" s="120">
        <f t="shared" si="518"/>
        <v>31813.45</v>
      </c>
      <c r="AG814" s="83">
        <f t="shared" si="536"/>
        <v>5.0062578222778474E-3</v>
      </c>
      <c r="AH814" s="197"/>
      <c r="AI814" s="172"/>
      <c r="AJ814" s="172"/>
      <c r="AK814" s="37" t="s">
        <v>85</v>
      </c>
      <c r="AL814" s="117">
        <v>3309028</v>
      </c>
      <c r="AM814" s="82">
        <f>IFERROR(AL814/AI804,"-")</f>
        <v>6.6389406866669478E-4</v>
      </c>
      <c r="AN814" s="117">
        <v>44</v>
      </c>
      <c r="AO814" s="82">
        <f>IFERROR(AN814/AJ804,"-")</f>
        <v>8.3018867924528304E-3</v>
      </c>
      <c r="AP814" s="120">
        <f t="shared" si="519"/>
        <v>75205.181818181823</v>
      </c>
      <c r="AQ814" s="83">
        <f t="shared" si="537"/>
        <v>7.9537237888647871E-3</v>
      </c>
      <c r="AR814" s="197"/>
      <c r="AS814" s="172"/>
      <c r="AT814" s="172"/>
      <c r="AU814" s="37" t="s">
        <v>85</v>
      </c>
      <c r="AV814" s="117">
        <v>3862252</v>
      </c>
      <c r="AW814" s="82">
        <f>IFERROR(AV814/AS804,"-")</f>
        <v>1.0326921543648262E-3</v>
      </c>
      <c r="AX814" s="117">
        <v>47</v>
      </c>
      <c r="AY814" s="82">
        <f>IFERROR(AX814/AT804,"-")</f>
        <v>1.3884785819793206E-2</v>
      </c>
      <c r="AZ814" s="120">
        <f t="shared" si="520"/>
        <v>82175.574468085106</v>
      </c>
      <c r="BA814" s="83">
        <f t="shared" si="538"/>
        <v>1.3250634338877925E-2</v>
      </c>
      <c r="BB814" s="197"/>
      <c r="BC814" s="172"/>
      <c r="BD814" s="172"/>
      <c r="BE814" s="37" t="s">
        <v>85</v>
      </c>
      <c r="BF814" s="117">
        <v>3192256</v>
      </c>
      <c r="BG814" s="82">
        <f>IFERROR(BF814/BC804,"-")</f>
        <v>1.4937911120220593E-3</v>
      </c>
      <c r="BH814" s="117">
        <v>24</v>
      </c>
      <c r="BI814" s="82">
        <f>IFERROR(BH814/BD804,"-")</f>
        <v>1.3816925734024179E-2</v>
      </c>
      <c r="BJ814" s="120">
        <f t="shared" si="521"/>
        <v>133010.66666666666</v>
      </c>
      <c r="BK814" s="83">
        <f t="shared" si="539"/>
        <v>1.2994044396318355E-2</v>
      </c>
      <c r="BL814" s="197"/>
      <c r="BM814" s="172"/>
      <c r="BN814" s="172"/>
      <c r="BO814" s="37" t="s">
        <v>85</v>
      </c>
      <c r="BP814" s="117">
        <v>1317816</v>
      </c>
      <c r="BQ814" s="82">
        <f>IFERROR(BP814/BM804,"-")</f>
        <v>1.6637387677534224E-3</v>
      </c>
      <c r="BR814" s="117">
        <v>9</v>
      </c>
      <c r="BS814" s="82">
        <f>IFERROR(BR814/BN804,"-")</f>
        <v>1.5625E-2</v>
      </c>
      <c r="BT814" s="120">
        <f t="shared" si="522"/>
        <v>146424</v>
      </c>
      <c r="BU814" s="83">
        <f t="shared" si="540"/>
        <v>1.4539579967689823E-2</v>
      </c>
      <c r="BV814" s="197"/>
      <c r="BW814" s="172"/>
      <c r="BX814" s="172"/>
      <c r="BY814" s="37" t="s">
        <v>85</v>
      </c>
      <c r="BZ814" s="117">
        <f t="shared" si="532"/>
        <v>12966483</v>
      </c>
      <c r="CA814" s="82">
        <f>IFERROR(BZ814/BW804,"-")</f>
        <v>7.5667081005824962E-4</v>
      </c>
      <c r="CB814" s="117">
        <f t="shared" si="533"/>
        <v>167</v>
      </c>
      <c r="CC814" s="82">
        <f>IFERROR(CB814/BX804,"-")</f>
        <v>8.9486657378630378E-3</v>
      </c>
      <c r="CD814" s="120">
        <f t="shared" si="523"/>
        <v>77643.610778443108</v>
      </c>
      <c r="CE814" s="83">
        <f t="shared" si="541"/>
        <v>8.4806012593946784E-3</v>
      </c>
    </row>
    <row r="815" spans="2:83" s="31" customFormat="1" ht="13.15" customHeight="1">
      <c r="B815" s="216"/>
      <c r="C815" s="175"/>
      <c r="D815" s="197"/>
      <c r="E815" s="172"/>
      <c r="F815" s="172"/>
      <c r="G815" s="37" t="s">
        <v>87</v>
      </c>
      <c r="H815" s="117">
        <v>0</v>
      </c>
      <c r="I815" s="82">
        <f>IFERROR(H815/E804,"-")</f>
        <v>0</v>
      </c>
      <c r="J815" s="117">
        <v>0</v>
      </c>
      <c r="K815" s="82">
        <f>IFERROR(J815/F804,"-")</f>
        <v>0</v>
      </c>
      <c r="L815" s="120" t="str">
        <f t="shared" si="516"/>
        <v>-</v>
      </c>
      <c r="M815" s="83">
        <f t="shared" si="534"/>
        <v>0</v>
      </c>
      <c r="N815" s="197"/>
      <c r="O815" s="172"/>
      <c r="P815" s="172"/>
      <c r="Q815" s="37" t="s">
        <v>87</v>
      </c>
      <c r="R815" s="117">
        <v>5829</v>
      </c>
      <c r="S815" s="82">
        <f>IFERROR(R815/O804,"-")</f>
        <v>3.4737321428922605E-5</v>
      </c>
      <c r="T815" s="117">
        <v>2</v>
      </c>
      <c r="U815" s="82">
        <f>IFERROR(T815/P804,"-")</f>
        <v>1.7391304347826087E-2</v>
      </c>
      <c r="V815" s="120">
        <f t="shared" si="517"/>
        <v>2914.5</v>
      </c>
      <c r="W815" s="83">
        <f t="shared" si="535"/>
        <v>1.6260162601626018E-2</v>
      </c>
      <c r="X815" s="197"/>
      <c r="Y815" s="172"/>
      <c r="Z815" s="172"/>
      <c r="AA815" s="37" t="s">
        <v>87</v>
      </c>
      <c r="AB815" s="117">
        <v>24626001</v>
      </c>
      <c r="AC815" s="82">
        <f>IFERROR(AB815/Y804,"-")</f>
        <v>4.6628347959175786E-3</v>
      </c>
      <c r="AD815" s="117">
        <v>55</v>
      </c>
      <c r="AE815" s="82">
        <f>IFERROR(AD815/Z804,"-")</f>
        <v>7.3177221926556679E-3</v>
      </c>
      <c r="AF815" s="120">
        <f t="shared" si="518"/>
        <v>447745.47272727272</v>
      </c>
      <c r="AG815" s="83">
        <f t="shared" si="536"/>
        <v>6.8836045056320403E-3</v>
      </c>
      <c r="AH815" s="197"/>
      <c r="AI815" s="172"/>
      <c r="AJ815" s="172"/>
      <c r="AK815" s="37" t="s">
        <v>87</v>
      </c>
      <c r="AL815" s="117">
        <v>32147900</v>
      </c>
      <c r="AM815" s="82">
        <f>IFERROR(AL815/AI804,"-")</f>
        <v>6.4498699104661656E-3</v>
      </c>
      <c r="AN815" s="117">
        <v>69</v>
      </c>
      <c r="AO815" s="82">
        <f>IFERROR(AN815/AJ804,"-")</f>
        <v>1.3018867924528301E-2</v>
      </c>
      <c r="AP815" s="120">
        <f t="shared" si="519"/>
        <v>465911.59420289856</v>
      </c>
      <c r="AQ815" s="83">
        <f t="shared" si="537"/>
        <v>1.2472885032537961E-2</v>
      </c>
      <c r="AR815" s="197"/>
      <c r="AS815" s="172"/>
      <c r="AT815" s="172"/>
      <c r="AU815" s="37" t="s">
        <v>87</v>
      </c>
      <c r="AV815" s="117">
        <v>39351010</v>
      </c>
      <c r="AW815" s="82">
        <f>IFERROR(AV815/AS804,"-")</f>
        <v>1.0521705806180389E-2</v>
      </c>
      <c r="AX815" s="117">
        <v>115</v>
      </c>
      <c r="AY815" s="82">
        <f>IFERROR(AX815/AT804,"-")</f>
        <v>3.3973412112259974E-2</v>
      </c>
      <c r="AZ815" s="120">
        <f t="shared" si="520"/>
        <v>342182.69565217389</v>
      </c>
      <c r="BA815" s="83">
        <f t="shared" si="538"/>
        <v>3.2421764871722582E-2</v>
      </c>
      <c r="BB815" s="197"/>
      <c r="BC815" s="172"/>
      <c r="BD815" s="172"/>
      <c r="BE815" s="37" t="s">
        <v>87</v>
      </c>
      <c r="BF815" s="117">
        <v>36363023</v>
      </c>
      <c r="BG815" s="82">
        <f>IFERROR(BF815/BC804,"-")</f>
        <v>1.7015790890095819E-2</v>
      </c>
      <c r="BH815" s="117">
        <v>63</v>
      </c>
      <c r="BI815" s="82">
        <f>IFERROR(BH815/BD804,"-")</f>
        <v>3.6269430051813469E-2</v>
      </c>
      <c r="BJ815" s="120">
        <f t="shared" si="521"/>
        <v>577190.8412698413</v>
      </c>
      <c r="BK815" s="83">
        <f t="shared" si="539"/>
        <v>3.4109366540335681E-2</v>
      </c>
      <c r="BL815" s="197"/>
      <c r="BM815" s="172"/>
      <c r="BN815" s="172"/>
      <c r="BO815" s="37" t="s">
        <v>87</v>
      </c>
      <c r="BP815" s="117">
        <v>22594535</v>
      </c>
      <c r="BQ815" s="82">
        <f>IFERROR(BP815/BM804,"-")</f>
        <v>2.8525533017402713E-2</v>
      </c>
      <c r="BR815" s="117">
        <v>35</v>
      </c>
      <c r="BS815" s="82">
        <f>IFERROR(BR815/BN804,"-")</f>
        <v>6.0763888888888888E-2</v>
      </c>
      <c r="BT815" s="120">
        <f t="shared" si="522"/>
        <v>645558.14285714284</v>
      </c>
      <c r="BU815" s="83">
        <f t="shared" si="540"/>
        <v>5.6542810985460421E-2</v>
      </c>
      <c r="BV815" s="197"/>
      <c r="BW815" s="172"/>
      <c r="BX815" s="172"/>
      <c r="BY815" s="37" t="s">
        <v>87</v>
      </c>
      <c r="BZ815" s="117">
        <f t="shared" si="532"/>
        <v>155088298</v>
      </c>
      <c r="CA815" s="82">
        <f>IFERROR(BZ815/BW804,"-")</f>
        <v>9.0503175053879472E-3</v>
      </c>
      <c r="CB815" s="117">
        <f t="shared" si="533"/>
        <v>339</v>
      </c>
      <c r="CC815" s="82">
        <f>IFERROR(CB815/BX804,"-")</f>
        <v>1.816525559961419E-2</v>
      </c>
      <c r="CD815" s="120">
        <f t="shared" si="523"/>
        <v>457487.60471976403</v>
      </c>
      <c r="CE815" s="83">
        <f t="shared" si="541"/>
        <v>1.7215112736136504E-2</v>
      </c>
    </row>
    <row r="816" spans="2:83" s="31" customFormat="1" ht="13.15" customHeight="1">
      <c r="B816" s="216"/>
      <c r="C816" s="175"/>
      <c r="D816" s="197"/>
      <c r="E816" s="172"/>
      <c r="F816" s="172"/>
      <c r="G816" s="37" t="s">
        <v>89</v>
      </c>
      <c r="H816" s="117">
        <v>344791</v>
      </c>
      <c r="I816" s="82">
        <f>IFERROR(H816/E804,"-")</f>
        <v>1.0220290355119897E-2</v>
      </c>
      <c r="J816" s="117">
        <v>4</v>
      </c>
      <c r="K816" s="82">
        <f>IFERROR(J816/F804,"-")</f>
        <v>0.12121212121212122</v>
      </c>
      <c r="L816" s="120">
        <f t="shared" si="516"/>
        <v>86197.75</v>
      </c>
      <c r="M816" s="83">
        <f t="shared" si="534"/>
        <v>0.11764705882352941</v>
      </c>
      <c r="N816" s="197"/>
      <c r="O816" s="172"/>
      <c r="P816" s="172"/>
      <c r="Q816" s="37" t="s">
        <v>89</v>
      </c>
      <c r="R816" s="117">
        <v>6631720</v>
      </c>
      <c r="S816" s="82">
        <f>IFERROR(R816/O804,"-")</f>
        <v>3.9521048081422996E-2</v>
      </c>
      <c r="T816" s="117">
        <v>24</v>
      </c>
      <c r="U816" s="82">
        <f>IFERROR(T816/P804,"-")</f>
        <v>0.20869565217391303</v>
      </c>
      <c r="V816" s="120">
        <f t="shared" si="517"/>
        <v>276321.66666666669</v>
      </c>
      <c r="W816" s="83">
        <f t="shared" si="535"/>
        <v>0.1951219512195122</v>
      </c>
      <c r="X816" s="197"/>
      <c r="Y816" s="172"/>
      <c r="Z816" s="172"/>
      <c r="AA816" s="37" t="s">
        <v>89</v>
      </c>
      <c r="AB816" s="117">
        <v>38824362</v>
      </c>
      <c r="AC816" s="82">
        <f>IFERROR(AB816/Y804,"-")</f>
        <v>7.3512376639187256E-3</v>
      </c>
      <c r="AD816" s="117">
        <v>701</v>
      </c>
      <c r="AE816" s="82">
        <f>IFERROR(AD816/Z804,"-")</f>
        <v>9.3267695582756785E-2</v>
      </c>
      <c r="AF816" s="120">
        <f t="shared" si="518"/>
        <v>55384.253922967189</v>
      </c>
      <c r="AG816" s="83">
        <f t="shared" si="536"/>
        <v>8.7734668335419277E-2</v>
      </c>
      <c r="AH816" s="197"/>
      <c r="AI816" s="172"/>
      <c r="AJ816" s="172"/>
      <c r="AK816" s="37" t="s">
        <v>89</v>
      </c>
      <c r="AL816" s="117">
        <v>49177740</v>
      </c>
      <c r="AM816" s="82">
        <f>IFERROR(AL816/AI804,"-")</f>
        <v>9.8665861686370922E-3</v>
      </c>
      <c r="AN816" s="117">
        <v>644</v>
      </c>
      <c r="AO816" s="82">
        <f>IFERROR(AN816/AJ804,"-")</f>
        <v>0.12150943396226416</v>
      </c>
      <c r="AP816" s="120">
        <f t="shared" si="519"/>
        <v>76362.950310559012</v>
      </c>
      <c r="AQ816" s="83">
        <f t="shared" si="537"/>
        <v>0.11641359363702097</v>
      </c>
      <c r="AR816" s="197"/>
      <c r="AS816" s="172"/>
      <c r="AT816" s="172"/>
      <c r="AU816" s="37" t="s">
        <v>89</v>
      </c>
      <c r="AV816" s="117">
        <v>46025537</v>
      </c>
      <c r="AW816" s="82">
        <f>IFERROR(AV816/AS804,"-")</f>
        <v>1.2306346390739915E-2</v>
      </c>
      <c r="AX816" s="117">
        <v>495</v>
      </c>
      <c r="AY816" s="82">
        <f>IFERROR(AX816/AT804,"-")</f>
        <v>0.14623338257016247</v>
      </c>
      <c r="AZ816" s="120">
        <f t="shared" si="520"/>
        <v>92980.882828282833</v>
      </c>
      <c r="BA816" s="83">
        <f t="shared" si="538"/>
        <v>0.13955455314350154</v>
      </c>
      <c r="BB816" s="197"/>
      <c r="BC816" s="172"/>
      <c r="BD816" s="172"/>
      <c r="BE816" s="37" t="s">
        <v>89</v>
      </c>
      <c r="BF816" s="117">
        <v>29991716</v>
      </c>
      <c r="BG816" s="82">
        <f>IFERROR(BF816/BC804,"-")</f>
        <v>1.4034387842043304E-2</v>
      </c>
      <c r="BH816" s="117">
        <v>267</v>
      </c>
      <c r="BI816" s="82">
        <f>IFERROR(BH816/BD804,"-")</f>
        <v>0.153713298791019</v>
      </c>
      <c r="BJ816" s="120">
        <f t="shared" si="521"/>
        <v>112328.52434456929</v>
      </c>
      <c r="BK816" s="83">
        <f t="shared" si="539"/>
        <v>0.14455874390904169</v>
      </c>
      <c r="BL816" s="197"/>
      <c r="BM816" s="172"/>
      <c r="BN816" s="172"/>
      <c r="BO816" s="37" t="s">
        <v>89</v>
      </c>
      <c r="BP816" s="117">
        <v>16778219</v>
      </c>
      <c r="BQ816" s="82">
        <f>IFERROR(BP816/BM804,"-")</f>
        <v>2.1182451422776062E-2</v>
      </c>
      <c r="BR816" s="117">
        <v>91</v>
      </c>
      <c r="BS816" s="82">
        <f>IFERROR(BR816/BN804,"-")</f>
        <v>0.1579861111111111</v>
      </c>
      <c r="BT816" s="120">
        <f t="shared" si="522"/>
        <v>184376.03296703298</v>
      </c>
      <c r="BU816" s="83">
        <f t="shared" si="540"/>
        <v>0.1470113085621971</v>
      </c>
      <c r="BV816" s="197"/>
      <c r="BW816" s="172"/>
      <c r="BX816" s="172"/>
      <c r="BY816" s="37" t="s">
        <v>89</v>
      </c>
      <c r="BZ816" s="117">
        <f t="shared" si="532"/>
        <v>187774085</v>
      </c>
      <c r="CA816" s="82">
        <f>IFERROR(BZ816/BW804,"-")</f>
        <v>1.0957726085392363E-2</v>
      </c>
      <c r="CB816" s="117">
        <f t="shared" si="533"/>
        <v>2226</v>
      </c>
      <c r="CC816" s="82">
        <f>IFERROR(CB816/BX804,"-")</f>
        <v>0.11927981995498875</v>
      </c>
      <c r="CD816" s="120">
        <f t="shared" si="523"/>
        <v>84354.934860736743</v>
      </c>
      <c r="CE816" s="83">
        <f t="shared" si="541"/>
        <v>0.11304082876294942</v>
      </c>
    </row>
    <row r="817" spans="2:83" s="31" customFormat="1" ht="13.15" customHeight="1">
      <c r="B817" s="216"/>
      <c r="C817" s="175"/>
      <c r="D817" s="197"/>
      <c r="E817" s="172"/>
      <c r="F817" s="172"/>
      <c r="G817" s="37" t="s">
        <v>91</v>
      </c>
      <c r="H817" s="117">
        <v>75393</v>
      </c>
      <c r="I817" s="82">
        <f>IFERROR(H817/E804,"-")</f>
        <v>2.2347983292590424E-3</v>
      </c>
      <c r="J817" s="117">
        <v>3</v>
      </c>
      <c r="K817" s="82">
        <f>IFERROR(J817/F804,"-")</f>
        <v>9.0909090909090912E-2</v>
      </c>
      <c r="L817" s="120">
        <f t="shared" si="516"/>
        <v>25131</v>
      </c>
      <c r="M817" s="83">
        <f t="shared" si="534"/>
        <v>8.8235294117647065E-2</v>
      </c>
      <c r="N817" s="197"/>
      <c r="O817" s="172"/>
      <c r="P817" s="172"/>
      <c r="Q817" s="37" t="s">
        <v>91</v>
      </c>
      <c r="R817" s="117">
        <v>206862</v>
      </c>
      <c r="S817" s="82">
        <f>IFERROR(R817/O804,"-")</f>
        <v>1.2327726514719142E-3</v>
      </c>
      <c r="T817" s="117">
        <v>4</v>
      </c>
      <c r="U817" s="82">
        <f>IFERROR(T817/P804,"-")</f>
        <v>3.4782608695652174E-2</v>
      </c>
      <c r="V817" s="120">
        <f t="shared" si="517"/>
        <v>51715.5</v>
      </c>
      <c r="W817" s="83">
        <f t="shared" si="535"/>
        <v>3.2520325203252036E-2</v>
      </c>
      <c r="X817" s="197"/>
      <c r="Y817" s="172"/>
      <c r="Z817" s="172"/>
      <c r="AA817" s="37" t="s">
        <v>91</v>
      </c>
      <c r="AB817" s="117">
        <v>87520382</v>
      </c>
      <c r="AC817" s="82">
        <f>IFERROR(AB817/Y804,"-")</f>
        <v>1.6571634287743209E-2</v>
      </c>
      <c r="AD817" s="117">
        <v>418</v>
      </c>
      <c r="AE817" s="82">
        <f>IFERROR(AD817/Z804,"-")</f>
        <v>5.5614688664183079E-2</v>
      </c>
      <c r="AF817" s="120">
        <f t="shared" si="518"/>
        <v>209378.90430622009</v>
      </c>
      <c r="AG817" s="83">
        <f t="shared" si="536"/>
        <v>5.2315394242803508E-2</v>
      </c>
      <c r="AH817" s="197"/>
      <c r="AI817" s="172"/>
      <c r="AJ817" s="172"/>
      <c r="AK817" s="37" t="s">
        <v>91</v>
      </c>
      <c r="AL817" s="117">
        <v>159739862</v>
      </c>
      <c r="AM817" s="82">
        <f>IFERROR(AL817/AI804,"-")</f>
        <v>3.2048791038164784E-2</v>
      </c>
      <c r="AN817" s="117">
        <v>681</v>
      </c>
      <c r="AO817" s="82">
        <f>IFERROR(AN817/AJ804,"-")</f>
        <v>0.12849056603773584</v>
      </c>
      <c r="AP817" s="120">
        <f t="shared" si="519"/>
        <v>234566.61086637297</v>
      </c>
      <c r="AQ817" s="83">
        <f t="shared" si="537"/>
        <v>0.12310195227765727</v>
      </c>
      <c r="AR817" s="197"/>
      <c r="AS817" s="172"/>
      <c r="AT817" s="172"/>
      <c r="AU817" s="37" t="s">
        <v>91</v>
      </c>
      <c r="AV817" s="117">
        <v>157918941</v>
      </c>
      <c r="AW817" s="82">
        <f>IFERROR(AV817/AS804,"-")</f>
        <v>4.2224497882660653E-2</v>
      </c>
      <c r="AX817" s="117">
        <v>786</v>
      </c>
      <c r="AY817" s="82">
        <f>IFERROR(AX817/AT804,"-")</f>
        <v>0.23220088626292468</v>
      </c>
      <c r="AZ817" s="120">
        <f t="shared" si="520"/>
        <v>200914.68320610686</v>
      </c>
      <c r="BA817" s="83">
        <f t="shared" si="538"/>
        <v>0.22159571468846914</v>
      </c>
      <c r="BB817" s="197"/>
      <c r="BC817" s="172"/>
      <c r="BD817" s="172"/>
      <c r="BE817" s="37" t="s">
        <v>91</v>
      </c>
      <c r="BF817" s="117">
        <v>150964874</v>
      </c>
      <c r="BG817" s="82">
        <f>IFERROR(BF817/BC804,"-")</f>
        <v>7.0642826580553084E-2</v>
      </c>
      <c r="BH817" s="117">
        <v>467</v>
      </c>
      <c r="BI817" s="82">
        <f>IFERROR(BH817/BD804,"-")</f>
        <v>0.26885434657455382</v>
      </c>
      <c r="BJ817" s="120">
        <f t="shared" si="521"/>
        <v>323265.25481798715</v>
      </c>
      <c r="BK817" s="83">
        <f t="shared" si="539"/>
        <v>0.25284244721169463</v>
      </c>
      <c r="BL817" s="197"/>
      <c r="BM817" s="172"/>
      <c r="BN817" s="172"/>
      <c r="BO817" s="37" t="s">
        <v>91</v>
      </c>
      <c r="BP817" s="117">
        <v>70802948</v>
      </c>
      <c r="BQ817" s="82">
        <f>IFERROR(BP817/BM804,"-")</f>
        <v>8.9388510580255237E-2</v>
      </c>
      <c r="BR817" s="117">
        <v>181</v>
      </c>
      <c r="BS817" s="82">
        <f>IFERROR(BR817/BN804,"-")</f>
        <v>0.3142361111111111</v>
      </c>
      <c r="BT817" s="120">
        <f t="shared" si="522"/>
        <v>391176.50828729279</v>
      </c>
      <c r="BU817" s="83">
        <f t="shared" si="540"/>
        <v>0.29240710823909533</v>
      </c>
      <c r="BV817" s="197"/>
      <c r="BW817" s="172"/>
      <c r="BX817" s="172"/>
      <c r="BY817" s="37" t="s">
        <v>91</v>
      </c>
      <c r="BZ817" s="117">
        <f t="shared" si="532"/>
        <v>627229262</v>
      </c>
      <c r="CA817" s="82">
        <f>IFERROR(BZ817/BW804,"-")</f>
        <v>3.6602529287994137E-2</v>
      </c>
      <c r="CB817" s="117">
        <f t="shared" si="533"/>
        <v>2540</v>
      </c>
      <c r="CC817" s="82">
        <f>IFERROR(CB817/BX804,"-")</f>
        <v>0.13610545493516235</v>
      </c>
      <c r="CD817" s="120">
        <f t="shared" si="523"/>
        <v>246940.65433070867</v>
      </c>
      <c r="CE817" s="83">
        <f t="shared" si="541"/>
        <v>0.12898639041235019</v>
      </c>
    </row>
    <row r="818" spans="2:83" s="31" customFormat="1" ht="13.15" customHeight="1">
      <c r="B818" s="216"/>
      <c r="C818" s="175"/>
      <c r="D818" s="197"/>
      <c r="E818" s="172"/>
      <c r="F818" s="172"/>
      <c r="G818" s="37" t="s">
        <v>95</v>
      </c>
      <c r="H818" s="117">
        <v>1375509</v>
      </c>
      <c r="I818" s="82">
        <f>IFERROR(H818/E804,"-")</f>
        <v>4.0772819957831309E-2</v>
      </c>
      <c r="J818" s="117">
        <v>6</v>
      </c>
      <c r="K818" s="82">
        <f>IFERROR(J818/F804,"-")</f>
        <v>0.18181818181818182</v>
      </c>
      <c r="L818" s="120">
        <f t="shared" si="516"/>
        <v>229251.5</v>
      </c>
      <c r="M818" s="83">
        <f t="shared" si="534"/>
        <v>0.17647058823529413</v>
      </c>
      <c r="N818" s="197"/>
      <c r="O818" s="172"/>
      <c r="P818" s="172"/>
      <c r="Q818" s="37" t="s">
        <v>95</v>
      </c>
      <c r="R818" s="117">
        <v>966512</v>
      </c>
      <c r="S818" s="82">
        <f>IFERROR(R818/O804,"-")</f>
        <v>5.7598281024036453E-3</v>
      </c>
      <c r="T818" s="117">
        <v>11</v>
      </c>
      <c r="U818" s="82">
        <f>IFERROR(T818/P804,"-")</f>
        <v>9.5652173913043481E-2</v>
      </c>
      <c r="V818" s="120">
        <f t="shared" si="517"/>
        <v>87864.727272727279</v>
      </c>
      <c r="W818" s="83">
        <f t="shared" si="535"/>
        <v>8.943089430894309E-2</v>
      </c>
      <c r="X818" s="197"/>
      <c r="Y818" s="172"/>
      <c r="Z818" s="172"/>
      <c r="AA818" s="37" t="s">
        <v>95</v>
      </c>
      <c r="AB818" s="117">
        <v>24817258</v>
      </c>
      <c r="AC818" s="82">
        <f>IFERROR(AB818/Y804,"-")</f>
        <v>4.6990485439216828E-3</v>
      </c>
      <c r="AD818" s="117">
        <v>386</v>
      </c>
      <c r="AE818" s="82">
        <f>IFERROR(AD818/Z804,"-")</f>
        <v>5.13571048430016E-2</v>
      </c>
      <c r="AF818" s="120">
        <f t="shared" si="518"/>
        <v>64293.414507772024</v>
      </c>
      <c r="AG818" s="83">
        <f t="shared" si="536"/>
        <v>4.8310387984981225E-2</v>
      </c>
      <c r="AH818" s="197"/>
      <c r="AI818" s="172"/>
      <c r="AJ818" s="172"/>
      <c r="AK818" s="37" t="s">
        <v>95</v>
      </c>
      <c r="AL818" s="117">
        <v>26665879</v>
      </c>
      <c r="AM818" s="82">
        <f>IFERROR(AL818/AI804,"-")</f>
        <v>5.350005773261445E-3</v>
      </c>
      <c r="AN818" s="117">
        <v>396</v>
      </c>
      <c r="AO818" s="82">
        <f>IFERROR(AN818/AJ804,"-")</f>
        <v>7.4716981132075477E-2</v>
      </c>
      <c r="AP818" s="120">
        <f t="shared" si="519"/>
        <v>67338.078282828283</v>
      </c>
      <c r="AQ818" s="83">
        <f t="shared" si="537"/>
        <v>7.1583514099783085E-2</v>
      </c>
      <c r="AR818" s="197"/>
      <c r="AS818" s="172"/>
      <c r="AT818" s="172"/>
      <c r="AU818" s="37" t="s">
        <v>95</v>
      </c>
      <c r="AV818" s="117">
        <v>18417314</v>
      </c>
      <c r="AW818" s="82">
        <f>IFERROR(AV818/AS804,"-")</f>
        <v>4.9244367463007269E-3</v>
      </c>
      <c r="AX818" s="117">
        <v>297</v>
      </c>
      <c r="AY818" s="82">
        <f>IFERROR(AX818/AT804,"-")</f>
        <v>8.7740029542097489E-2</v>
      </c>
      <c r="AZ818" s="120">
        <f t="shared" si="520"/>
        <v>62011.158249158252</v>
      </c>
      <c r="BA818" s="83">
        <f t="shared" si="538"/>
        <v>8.3732731886100933E-2</v>
      </c>
      <c r="BB818" s="197"/>
      <c r="BC818" s="172"/>
      <c r="BD818" s="172"/>
      <c r="BE818" s="37" t="s">
        <v>95</v>
      </c>
      <c r="BF818" s="117">
        <v>26357074</v>
      </c>
      <c r="BG818" s="82">
        <f>IFERROR(BF818/BC804,"-")</f>
        <v>1.23335856773729E-2</v>
      </c>
      <c r="BH818" s="117">
        <v>175</v>
      </c>
      <c r="BI818" s="82">
        <f>IFERROR(BH818/BD804,"-")</f>
        <v>0.10074841681059298</v>
      </c>
      <c r="BJ818" s="120">
        <f t="shared" si="521"/>
        <v>150611.85142857142</v>
      </c>
      <c r="BK818" s="83">
        <f t="shared" si="539"/>
        <v>9.4748240389821325E-2</v>
      </c>
      <c r="BL818" s="197"/>
      <c r="BM818" s="172"/>
      <c r="BN818" s="172"/>
      <c r="BO818" s="37" t="s">
        <v>95</v>
      </c>
      <c r="BP818" s="117">
        <v>1406554</v>
      </c>
      <c r="BQ818" s="82">
        <f>IFERROR(BP818/BM804,"-")</f>
        <v>1.7757702279670661E-3</v>
      </c>
      <c r="BR818" s="117">
        <v>45</v>
      </c>
      <c r="BS818" s="82">
        <f>IFERROR(BR818/BN804,"-")</f>
        <v>7.8125E-2</v>
      </c>
      <c r="BT818" s="120">
        <f t="shared" si="522"/>
        <v>31256.755555555555</v>
      </c>
      <c r="BU818" s="83">
        <f t="shared" si="540"/>
        <v>7.2697899838449112E-2</v>
      </c>
      <c r="BV818" s="197"/>
      <c r="BW818" s="172"/>
      <c r="BX818" s="172"/>
      <c r="BY818" s="37" t="s">
        <v>95</v>
      </c>
      <c r="BZ818" s="117">
        <f t="shared" si="532"/>
        <v>100006100</v>
      </c>
      <c r="CA818" s="82">
        <f>IFERROR(BZ818/BW804,"-")</f>
        <v>5.8359461619443232E-3</v>
      </c>
      <c r="CB818" s="117">
        <f t="shared" si="533"/>
        <v>1316</v>
      </c>
      <c r="CC818" s="82">
        <f>IFERROR(CB818/BX804,"-")</f>
        <v>7.0517629407351831E-2</v>
      </c>
      <c r="CD818" s="120">
        <f t="shared" si="523"/>
        <v>75992.477203647417</v>
      </c>
      <c r="CE818" s="83">
        <f t="shared" si="541"/>
        <v>6.682916920576884E-2</v>
      </c>
    </row>
    <row r="819" spans="2:83" s="31" customFormat="1" ht="13.15" customHeight="1">
      <c r="B819" s="216"/>
      <c r="C819" s="175"/>
      <c r="D819" s="197"/>
      <c r="E819" s="172"/>
      <c r="F819" s="172"/>
      <c r="G819" s="38" t="s">
        <v>93</v>
      </c>
      <c r="H819" s="118">
        <v>52791</v>
      </c>
      <c r="I819" s="84">
        <f>IFERROR(H819/E804,"-")</f>
        <v>1.5648301380753399E-3</v>
      </c>
      <c r="J819" s="118">
        <v>3</v>
      </c>
      <c r="K819" s="84">
        <f>IFERROR(J819/F804,"-")</f>
        <v>9.0909090909090912E-2</v>
      </c>
      <c r="L819" s="121">
        <f t="shared" si="516"/>
        <v>17597</v>
      </c>
      <c r="M819" s="87">
        <f t="shared" si="534"/>
        <v>8.8235294117647065E-2</v>
      </c>
      <c r="N819" s="197"/>
      <c r="O819" s="172"/>
      <c r="P819" s="172"/>
      <c r="Q819" s="38" t="s">
        <v>93</v>
      </c>
      <c r="R819" s="118">
        <v>1362639</v>
      </c>
      <c r="S819" s="84">
        <f>IFERROR(R819/O804,"-")</f>
        <v>8.1205059074602286E-3</v>
      </c>
      <c r="T819" s="118">
        <v>17</v>
      </c>
      <c r="U819" s="84">
        <f>IFERROR(T819/P804,"-")</f>
        <v>0.14782608695652175</v>
      </c>
      <c r="V819" s="121">
        <f t="shared" si="517"/>
        <v>80155.23529411765</v>
      </c>
      <c r="W819" s="87">
        <f t="shared" si="535"/>
        <v>0.13821138211382114</v>
      </c>
      <c r="X819" s="197"/>
      <c r="Y819" s="172"/>
      <c r="Z819" s="172"/>
      <c r="AA819" s="38" t="s">
        <v>93</v>
      </c>
      <c r="AB819" s="118">
        <v>8107066</v>
      </c>
      <c r="AC819" s="84">
        <f>IFERROR(AB819/Y804,"-")</f>
        <v>1.535040522316244E-3</v>
      </c>
      <c r="AD819" s="118">
        <v>605</v>
      </c>
      <c r="AE819" s="84">
        <f>IFERROR(AD819/Z804,"-")</f>
        <v>8.0494944119212347E-2</v>
      </c>
      <c r="AF819" s="121">
        <f t="shared" si="518"/>
        <v>13400.109090909091</v>
      </c>
      <c r="AG819" s="87">
        <f t="shared" si="536"/>
        <v>7.5719649561952443E-2</v>
      </c>
      <c r="AH819" s="197"/>
      <c r="AI819" s="172"/>
      <c r="AJ819" s="172"/>
      <c r="AK819" s="38" t="s">
        <v>93</v>
      </c>
      <c r="AL819" s="118">
        <v>12784274</v>
      </c>
      <c r="AM819" s="84">
        <f>IFERROR(AL819/AI804,"-")</f>
        <v>2.5649235004387514E-3</v>
      </c>
      <c r="AN819" s="118">
        <v>584</v>
      </c>
      <c r="AO819" s="84">
        <f>IFERROR(AN819/AJ804,"-")</f>
        <v>0.11018867924528301</v>
      </c>
      <c r="AP819" s="121">
        <f t="shared" si="519"/>
        <v>21890.880136986303</v>
      </c>
      <c r="AQ819" s="87">
        <f t="shared" si="537"/>
        <v>0.10556760665220535</v>
      </c>
      <c r="AR819" s="197"/>
      <c r="AS819" s="172"/>
      <c r="AT819" s="172"/>
      <c r="AU819" s="38" t="s">
        <v>93</v>
      </c>
      <c r="AV819" s="118">
        <v>12615353</v>
      </c>
      <c r="AW819" s="84">
        <f>IFERROR(AV819/AS804,"-")</f>
        <v>3.3731035850697397E-3</v>
      </c>
      <c r="AX819" s="118">
        <v>539</v>
      </c>
      <c r="AY819" s="84">
        <f>IFERROR(AX819/AT804,"-")</f>
        <v>0.15923190546528804</v>
      </c>
      <c r="AZ819" s="121">
        <f t="shared" si="520"/>
        <v>23405.107606679034</v>
      </c>
      <c r="BA819" s="87">
        <f t="shared" si="538"/>
        <v>0.15195940231181279</v>
      </c>
      <c r="BB819" s="197"/>
      <c r="BC819" s="172"/>
      <c r="BD819" s="172"/>
      <c r="BE819" s="38" t="s">
        <v>93</v>
      </c>
      <c r="BF819" s="118">
        <v>7790475</v>
      </c>
      <c r="BG819" s="84">
        <f>IFERROR(BF819/BC804,"-")</f>
        <v>3.6454915625282096E-3</v>
      </c>
      <c r="BH819" s="118">
        <v>313</v>
      </c>
      <c r="BI819" s="84">
        <f>IFERROR(BH819/BD804,"-")</f>
        <v>0.18019573978123202</v>
      </c>
      <c r="BJ819" s="121">
        <f t="shared" si="521"/>
        <v>24889.696485623004</v>
      </c>
      <c r="BK819" s="87">
        <f t="shared" si="539"/>
        <v>0.16946399566865186</v>
      </c>
      <c r="BL819" s="197"/>
      <c r="BM819" s="172"/>
      <c r="BN819" s="172"/>
      <c r="BO819" s="38" t="s">
        <v>93</v>
      </c>
      <c r="BP819" s="118">
        <v>2380679</v>
      </c>
      <c r="BQ819" s="84">
        <f>IFERROR(BP819/BM804,"-")</f>
        <v>3.0056001337640838E-3</v>
      </c>
      <c r="BR819" s="118">
        <v>101</v>
      </c>
      <c r="BS819" s="84">
        <f>IFERROR(BR819/BN804,"-")</f>
        <v>0.17534722222222221</v>
      </c>
      <c r="BT819" s="121">
        <f t="shared" si="522"/>
        <v>23571.079207920793</v>
      </c>
      <c r="BU819" s="87">
        <f t="shared" si="540"/>
        <v>0.16316639741518579</v>
      </c>
      <c r="BV819" s="197"/>
      <c r="BW819" s="172"/>
      <c r="BX819" s="172"/>
      <c r="BY819" s="38" t="s">
        <v>93</v>
      </c>
      <c r="BZ819" s="118">
        <f t="shared" si="532"/>
        <v>45093277</v>
      </c>
      <c r="CA819" s="84">
        <f>IFERROR(BZ819/BW804,"-")</f>
        <v>2.6314588493866098E-3</v>
      </c>
      <c r="CB819" s="118">
        <f t="shared" si="533"/>
        <v>2162</v>
      </c>
      <c r="CC819" s="84">
        <f>IFERROR(CB819/BX804,"-")</f>
        <v>0.11585039116922087</v>
      </c>
      <c r="CD819" s="121">
        <f t="shared" si="523"/>
        <v>20857.204902867714</v>
      </c>
      <c r="CE819" s="87">
        <f t="shared" si="541"/>
        <v>0.10979077798090595</v>
      </c>
    </row>
    <row r="820" spans="2:83" s="31" customFormat="1" ht="13.15" customHeight="1">
      <c r="B820" s="216"/>
      <c r="C820" s="176"/>
      <c r="D820" s="198"/>
      <c r="E820" s="173"/>
      <c r="F820" s="173"/>
      <c r="G820" s="39" t="s">
        <v>100</v>
      </c>
      <c r="H820" s="114">
        <f>SUM(H804:H819)</f>
        <v>6026003</v>
      </c>
      <c r="I820" s="84">
        <f>IFERROR(H820/E804,"-")</f>
        <v>0.1786227028571615</v>
      </c>
      <c r="J820" s="118">
        <v>24</v>
      </c>
      <c r="K820" s="84">
        <f>IFERROR(J820/F804,"-")</f>
        <v>0.72727272727272729</v>
      </c>
      <c r="L820" s="121">
        <f t="shared" si="516"/>
        <v>251083.45833333334</v>
      </c>
      <c r="M820" s="88">
        <f t="shared" si="534"/>
        <v>0.70588235294117652</v>
      </c>
      <c r="N820" s="198"/>
      <c r="O820" s="173"/>
      <c r="P820" s="173"/>
      <c r="Q820" s="39" t="s">
        <v>100</v>
      </c>
      <c r="R820" s="114">
        <f>SUM(R804:R819)</f>
        <v>22135306</v>
      </c>
      <c r="S820" s="84">
        <f>IFERROR(R820/O804,"-")</f>
        <v>0.1319130621804013</v>
      </c>
      <c r="T820" s="118">
        <v>104</v>
      </c>
      <c r="U820" s="84">
        <f>IFERROR(T820/P804,"-")</f>
        <v>0.90434782608695652</v>
      </c>
      <c r="V820" s="121">
        <f t="shared" si="517"/>
        <v>212839.48076923078</v>
      </c>
      <c r="W820" s="88">
        <f t="shared" si="535"/>
        <v>0.84552845528455289</v>
      </c>
      <c r="X820" s="198"/>
      <c r="Y820" s="173"/>
      <c r="Z820" s="173"/>
      <c r="AA820" s="39" t="s">
        <v>100</v>
      </c>
      <c r="AB820" s="114">
        <f>SUM(AB804:AB819)</f>
        <v>817387601</v>
      </c>
      <c r="AC820" s="84">
        <f>IFERROR(AB820/Y804,"-")</f>
        <v>0.15476907304983845</v>
      </c>
      <c r="AD820" s="118">
        <v>5390</v>
      </c>
      <c r="AE820" s="84">
        <f>IFERROR(AD820/Z804,"-")</f>
        <v>0.7171367748802554</v>
      </c>
      <c r="AF820" s="121">
        <f t="shared" si="518"/>
        <v>151648.90556586272</v>
      </c>
      <c r="AG820" s="88">
        <f t="shared" si="536"/>
        <v>0.67459324155193989</v>
      </c>
      <c r="AH820" s="198"/>
      <c r="AI820" s="173"/>
      <c r="AJ820" s="173"/>
      <c r="AK820" s="39" t="s">
        <v>100</v>
      </c>
      <c r="AL820" s="114">
        <f>SUM(AL804:AL819)</f>
        <v>932994536</v>
      </c>
      <c r="AM820" s="84">
        <f>IFERROR(AL820/AI804,"-")</f>
        <v>0.18718775983425798</v>
      </c>
      <c r="AN820" s="118">
        <v>4250</v>
      </c>
      <c r="AO820" s="84">
        <f>IFERROR(AN820/AJ804,"-")</f>
        <v>0.80188679245283023</v>
      </c>
      <c r="AP820" s="121">
        <f t="shared" si="519"/>
        <v>219528.12611764707</v>
      </c>
      <c r="AQ820" s="88">
        <f t="shared" si="537"/>
        <v>0.7682574114244396</v>
      </c>
      <c r="AR820" s="198"/>
      <c r="AS820" s="173"/>
      <c r="AT820" s="173"/>
      <c r="AU820" s="39" t="s">
        <v>100</v>
      </c>
      <c r="AV820" s="114">
        <f>SUM(AV804:AV819)</f>
        <v>849691936</v>
      </c>
      <c r="AW820" s="84">
        <f>IFERROR(AV820/AS804,"-")</f>
        <v>0.22719133705782532</v>
      </c>
      <c r="AX820" s="118">
        <v>2980</v>
      </c>
      <c r="AY820" s="84">
        <f>IFERROR(AX820/AT804,"-")</f>
        <v>0.88035450516986702</v>
      </c>
      <c r="AZ820" s="121">
        <f t="shared" si="520"/>
        <v>285131.52214765101</v>
      </c>
      <c r="BA820" s="88">
        <f t="shared" si="538"/>
        <v>0.84014660276289821</v>
      </c>
      <c r="BB820" s="198"/>
      <c r="BC820" s="173"/>
      <c r="BD820" s="173"/>
      <c r="BE820" s="39" t="s">
        <v>100</v>
      </c>
      <c r="BF820" s="114">
        <f>SUM(BF804:BF819)</f>
        <v>666478204</v>
      </c>
      <c r="BG820" s="84">
        <f>IFERROR(BF820/BC804,"-")</f>
        <v>0.31187323870379596</v>
      </c>
      <c r="BH820" s="118">
        <v>1514</v>
      </c>
      <c r="BI820" s="84">
        <f>IFERROR(BH820/BD804,"-")</f>
        <v>0.8716177317213587</v>
      </c>
      <c r="BJ820" s="121">
        <f t="shared" si="521"/>
        <v>440210.17437252309</v>
      </c>
      <c r="BK820" s="88">
        <f t="shared" si="539"/>
        <v>0.81970763400108282</v>
      </c>
      <c r="BL820" s="198"/>
      <c r="BM820" s="173"/>
      <c r="BN820" s="173"/>
      <c r="BO820" s="39" t="s">
        <v>100</v>
      </c>
      <c r="BP820" s="114">
        <f>SUM(BP804:BP819)</f>
        <v>282096968</v>
      </c>
      <c r="BQ820" s="84">
        <f>IFERROR(BP820/BM804,"-")</f>
        <v>0.35614658034755736</v>
      </c>
      <c r="BR820" s="118">
        <v>509</v>
      </c>
      <c r="BS820" s="84">
        <f>IFERROR(BR820/BN804,"-")</f>
        <v>0.88368055555555558</v>
      </c>
      <c r="BT820" s="121">
        <f t="shared" si="522"/>
        <v>554218.01178781921</v>
      </c>
      <c r="BU820" s="88">
        <f t="shared" si="540"/>
        <v>0.82229402261712436</v>
      </c>
      <c r="BV820" s="198"/>
      <c r="BW820" s="173"/>
      <c r="BX820" s="173"/>
      <c r="BY820" s="39" t="s">
        <v>100</v>
      </c>
      <c r="BZ820" s="114">
        <f t="shared" si="532"/>
        <v>3576810554</v>
      </c>
      <c r="CA820" s="84">
        <f>IFERROR(BZ820/BW804,"-")</f>
        <v>0.20872800583782639</v>
      </c>
      <c r="CB820" s="114">
        <f t="shared" si="533"/>
        <v>14771</v>
      </c>
      <c r="CC820" s="84">
        <f>IFERROR(CB820/BX804,"-")</f>
        <v>0.79150144679026901</v>
      </c>
      <c r="CD820" s="121">
        <f t="shared" si="523"/>
        <v>242150.87360368288</v>
      </c>
      <c r="CE820" s="88">
        <f t="shared" si="541"/>
        <v>0.75010156408693884</v>
      </c>
    </row>
    <row r="821" spans="2:83" s="31" customFormat="1" ht="13.15" customHeight="1">
      <c r="B821" s="216">
        <v>49</v>
      </c>
      <c r="C821" s="174" t="s">
        <v>27</v>
      </c>
      <c r="D821" s="196">
        <f>CI53</f>
        <v>13</v>
      </c>
      <c r="E821" s="171">
        <v>18222530</v>
      </c>
      <c r="F821" s="171">
        <v>12</v>
      </c>
      <c r="G821" s="35" t="s">
        <v>66</v>
      </c>
      <c r="H821" s="124">
        <v>9306</v>
      </c>
      <c r="I821" s="80">
        <f>IFERROR(H821/E821,"-")</f>
        <v>5.1068649633173883E-4</v>
      </c>
      <c r="J821" s="124">
        <v>1</v>
      </c>
      <c r="K821" s="80">
        <f>IFERROR(J821/F821,"-")</f>
        <v>8.3333333333333329E-2</v>
      </c>
      <c r="L821" s="119">
        <f t="shared" si="516"/>
        <v>9306</v>
      </c>
      <c r="M821" s="81">
        <f t="shared" ref="M821:M837" si="542">IFERROR(J821/$CI$53,"-")</f>
        <v>7.6923076923076927E-2</v>
      </c>
      <c r="N821" s="196">
        <f>CJ53</f>
        <v>46</v>
      </c>
      <c r="O821" s="171">
        <v>65852590</v>
      </c>
      <c r="P821" s="171">
        <v>43</v>
      </c>
      <c r="Q821" s="35" t="s">
        <v>66</v>
      </c>
      <c r="R821" s="124">
        <v>322389</v>
      </c>
      <c r="S821" s="80">
        <f>IFERROR(R821/O821,"-")</f>
        <v>4.8956161025709086E-3</v>
      </c>
      <c r="T821" s="124">
        <v>9</v>
      </c>
      <c r="U821" s="80">
        <f>IFERROR(T821/P821,"-")</f>
        <v>0.20930232558139536</v>
      </c>
      <c r="V821" s="119">
        <f t="shared" si="517"/>
        <v>35821</v>
      </c>
      <c r="W821" s="81">
        <f t="shared" ref="W821:W837" si="543">IFERROR(T821/$CJ$53,"-")</f>
        <v>0.19565217391304349</v>
      </c>
      <c r="X821" s="196">
        <f>CK53</f>
        <v>8513</v>
      </c>
      <c r="Y821" s="171">
        <v>5651677910</v>
      </c>
      <c r="Z821" s="171">
        <v>7949</v>
      </c>
      <c r="AA821" s="35" t="s">
        <v>66</v>
      </c>
      <c r="AB821" s="124">
        <v>109079541</v>
      </c>
      <c r="AC821" s="80">
        <f>IFERROR(AB821/Y821,"-")</f>
        <v>1.930038171619727E-2</v>
      </c>
      <c r="AD821" s="124">
        <v>1493</v>
      </c>
      <c r="AE821" s="80">
        <f>IFERROR(AD821/Z821,"-")</f>
        <v>0.18782236759340798</v>
      </c>
      <c r="AF821" s="119">
        <f t="shared" si="518"/>
        <v>73060.643670462159</v>
      </c>
      <c r="AG821" s="81">
        <f t="shared" ref="AG821:AG837" si="544">IFERROR(AD821/$CK$53,"-")</f>
        <v>0.17537883237401622</v>
      </c>
      <c r="AH821" s="196">
        <f>CL53</f>
        <v>6076</v>
      </c>
      <c r="AI821" s="171">
        <v>5129643520</v>
      </c>
      <c r="AJ821" s="171">
        <v>5777</v>
      </c>
      <c r="AK821" s="35" t="s">
        <v>66</v>
      </c>
      <c r="AL821" s="124">
        <v>144591971</v>
      </c>
      <c r="AM821" s="80">
        <f>IFERROR(AL821/AI821,"-")</f>
        <v>2.818752812671084E-2</v>
      </c>
      <c r="AN821" s="124">
        <v>1506</v>
      </c>
      <c r="AO821" s="80">
        <f>IFERROR(AN821/AJ821,"-")</f>
        <v>0.26068893889562056</v>
      </c>
      <c r="AP821" s="119">
        <f t="shared" si="519"/>
        <v>96010.604913678617</v>
      </c>
      <c r="AQ821" s="81">
        <f t="shared" ref="AQ821:AQ837" si="545">IFERROR(AN821/$CL$53,"-")</f>
        <v>0.24786043449637921</v>
      </c>
      <c r="AR821" s="196">
        <f>CM53</f>
        <v>3372</v>
      </c>
      <c r="AS821" s="171">
        <v>3138367930</v>
      </c>
      <c r="AT821" s="171">
        <v>3178</v>
      </c>
      <c r="AU821" s="35" t="s">
        <v>66</v>
      </c>
      <c r="AV821" s="124">
        <v>89060680</v>
      </c>
      <c r="AW821" s="80">
        <f>IFERROR(AV821/AS821,"-")</f>
        <v>2.8378023860319016E-2</v>
      </c>
      <c r="AX821" s="124">
        <v>882</v>
      </c>
      <c r="AY821" s="80">
        <f>IFERROR(AX821/AT821,"-")</f>
        <v>0.27753303964757708</v>
      </c>
      <c r="AZ821" s="119">
        <f t="shared" si="520"/>
        <v>100975.8276643991</v>
      </c>
      <c r="BA821" s="81">
        <f t="shared" ref="BA821:BA837" si="546">IFERROR(AX821/$CM$53,"-")</f>
        <v>0.26156583629893237</v>
      </c>
      <c r="BB821" s="196">
        <f>CN53</f>
        <v>1491</v>
      </c>
      <c r="BC821" s="171">
        <v>1339682960</v>
      </c>
      <c r="BD821" s="171">
        <v>1346</v>
      </c>
      <c r="BE821" s="35" t="s">
        <v>66</v>
      </c>
      <c r="BF821" s="124">
        <v>51206233</v>
      </c>
      <c r="BG821" s="80">
        <f>IFERROR(BF821/BC821,"-")</f>
        <v>3.822265008132969E-2</v>
      </c>
      <c r="BH821" s="124">
        <v>388</v>
      </c>
      <c r="BI821" s="80">
        <f>IFERROR(BH821/BD821,"-")</f>
        <v>0.28826151560178304</v>
      </c>
      <c r="BJ821" s="119">
        <f t="shared" si="521"/>
        <v>131974.82731958764</v>
      </c>
      <c r="BK821" s="81">
        <f t="shared" ref="BK821:BK837" si="547">IFERROR(BH821/$CN$53,"-")</f>
        <v>0.26022803487592222</v>
      </c>
      <c r="BL821" s="196">
        <f>CO53</f>
        <v>529</v>
      </c>
      <c r="BM821" s="171">
        <v>480180030</v>
      </c>
      <c r="BN821" s="171">
        <v>469</v>
      </c>
      <c r="BO821" s="35" t="s">
        <v>66</v>
      </c>
      <c r="BP821" s="124">
        <v>12654410</v>
      </c>
      <c r="BQ821" s="80">
        <f>IFERROR(BP821/BM821,"-")</f>
        <v>2.6353469968336669E-2</v>
      </c>
      <c r="BR821" s="124">
        <v>125</v>
      </c>
      <c r="BS821" s="80">
        <f>IFERROR(BR821/BN821,"-")</f>
        <v>0.26652452025586354</v>
      </c>
      <c r="BT821" s="119">
        <f t="shared" si="522"/>
        <v>101235.28</v>
      </c>
      <c r="BU821" s="81">
        <f t="shared" ref="BU821:BU837" si="548">IFERROR(BR821/$CO$53,"-")</f>
        <v>0.23629489603024575</v>
      </c>
      <c r="BV821" s="196">
        <f>CP53</f>
        <v>20040</v>
      </c>
      <c r="BW821" s="171">
        <f>SUM(E821,O821,Y821,AI821,AS821,BC821,BM821)</f>
        <v>15823627470</v>
      </c>
      <c r="BX821" s="171">
        <f>SUM(F821,P821,Z821,AJ821,AT821,BD821,BN821)</f>
        <v>18774</v>
      </c>
      <c r="BY821" s="35" t="s">
        <v>66</v>
      </c>
      <c r="BZ821" s="124">
        <f t="shared" si="532"/>
        <v>406924530</v>
      </c>
      <c r="CA821" s="80">
        <f>IFERROR(BZ821/BW821,"-")</f>
        <v>2.5716260748143104E-2</v>
      </c>
      <c r="CB821" s="124">
        <f t="shared" si="533"/>
        <v>4404</v>
      </c>
      <c r="CC821" s="80">
        <f>IFERROR(CB821/BX821,"-")</f>
        <v>0.23457973793544262</v>
      </c>
      <c r="CD821" s="119">
        <f t="shared" si="523"/>
        <v>92398.848773841964</v>
      </c>
      <c r="CE821" s="81">
        <f t="shared" ref="CE821:CE837" si="549">IFERROR(CB821/$CP$53,"-")</f>
        <v>0.21976047904191617</v>
      </c>
    </row>
    <row r="822" spans="2:83" s="31" customFormat="1" ht="13.15" customHeight="1">
      <c r="B822" s="216"/>
      <c r="C822" s="175"/>
      <c r="D822" s="197"/>
      <c r="E822" s="172"/>
      <c r="F822" s="172"/>
      <c r="G822" s="36" t="s">
        <v>68</v>
      </c>
      <c r="H822" s="117">
        <v>0</v>
      </c>
      <c r="I822" s="82">
        <f>IFERROR(H822/E821,"-")</f>
        <v>0</v>
      </c>
      <c r="J822" s="117">
        <v>0</v>
      </c>
      <c r="K822" s="82">
        <f>IFERROR(J822/F821,"-")</f>
        <v>0</v>
      </c>
      <c r="L822" s="120" t="str">
        <f t="shared" si="516"/>
        <v>-</v>
      </c>
      <c r="M822" s="83">
        <f t="shared" si="542"/>
        <v>0</v>
      </c>
      <c r="N822" s="197"/>
      <c r="O822" s="172"/>
      <c r="P822" s="172"/>
      <c r="Q822" s="36" t="s">
        <v>68</v>
      </c>
      <c r="R822" s="117">
        <v>175225</v>
      </c>
      <c r="S822" s="82">
        <f>IFERROR(R822/O821,"-")</f>
        <v>2.6608672491089569E-3</v>
      </c>
      <c r="T822" s="117">
        <v>10</v>
      </c>
      <c r="U822" s="82">
        <f>IFERROR(T822/P821,"-")</f>
        <v>0.23255813953488372</v>
      </c>
      <c r="V822" s="120">
        <f t="shared" si="517"/>
        <v>17522.5</v>
      </c>
      <c r="W822" s="83">
        <f t="shared" si="543"/>
        <v>0.21739130434782608</v>
      </c>
      <c r="X822" s="197"/>
      <c r="Y822" s="172"/>
      <c r="Z822" s="172"/>
      <c r="AA822" s="36" t="s">
        <v>68</v>
      </c>
      <c r="AB822" s="117">
        <v>99572678</v>
      </c>
      <c r="AC822" s="82">
        <f>IFERROR(AB822/Y821,"-")</f>
        <v>1.7618250647974381E-2</v>
      </c>
      <c r="AD822" s="117">
        <v>1814</v>
      </c>
      <c r="AE822" s="82">
        <f>IFERROR(AD822/Z821,"-")</f>
        <v>0.22820480563592904</v>
      </c>
      <c r="AF822" s="120">
        <f t="shared" si="518"/>
        <v>54891.222712238145</v>
      </c>
      <c r="AG822" s="83">
        <f t="shared" si="544"/>
        <v>0.21308586867144366</v>
      </c>
      <c r="AH822" s="197"/>
      <c r="AI822" s="172"/>
      <c r="AJ822" s="172"/>
      <c r="AK822" s="36" t="s">
        <v>68</v>
      </c>
      <c r="AL822" s="117">
        <v>94685351</v>
      </c>
      <c r="AM822" s="82">
        <f>IFERROR(AL822/AI821,"-")</f>
        <v>1.8458466096295128E-2</v>
      </c>
      <c r="AN822" s="117">
        <v>1701</v>
      </c>
      <c r="AO822" s="82">
        <f>IFERROR(AN822/AJ821,"-")</f>
        <v>0.2944434827765276</v>
      </c>
      <c r="AP822" s="120">
        <f t="shared" si="519"/>
        <v>55664.5214579659</v>
      </c>
      <c r="AQ822" s="83">
        <f t="shared" si="545"/>
        <v>0.27995391705069123</v>
      </c>
      <c r="AR822" s="197"/>
      <c r="AS822" s="172"/>
      <c r="AT822" s="172"/>
      <c r="AU822" s="36" t="s">
        <v>68</v>
      </c>
      <c r="AV822" s="117">
        <v>38891528</v>
      </c>
      <c r="AW822" s="82">
        <f>IFERROR(AV822/AS821,"-")</f>
        <v>1.2392278046251894E-2</v>
      </c>
      <c r="AX822" s="117">
        <v>997</v>
      </c>
      <c r="AY822" s="82">
        <f>IFERROR(AX822/AT821,"-")</f>
        <v>0.31371932032724986</v>
      </c>
      <c r="AZ822" s="120">
        <f t="shared" si="520"/>
        <v>39008.553660982951</v>
      </c>
      <c r="BA822" s="83">
        <f t="shared" si="546"/>
        <v>0.2956702253855279</v>
      </c>
      <c r="BB822" s="197"/>
      <c r="BC822" s="172"/>
      <c r="BD822" s="172"/>
      <c r="BE822" s="36" t="s">
        <v>68</v>
      </c>
      <c r="BF822" s="117">
        <v>15821204</v>
      </c>
      <c r="BG822" s="82">
        <f>IFERROR(BF822/BC821,"-")</f>
        <v>1.1809662787679259E-2</v>
      </c>
      <c r="BH822" s="117">
        <v>467</v>
      </c>
      <c r="BI822" s="82">
        <f>IFERROR(BH822/BD821,"-")</f>
        <v>0.34695393759286774</v>
      </c>
      <c r="BJ822" s="120">
        <f t="shared" si="521"/>
        <v>33878.381156316915</v>
      </c>
      <c r="BK822" s="83">
        <f t="shared" si="547"/>
        <v>0.31321260898725689</v>
      </c>
      <c r="BL822" s="197"/>
      <c r="BM822" s="172"/>
      <c r="BN822" s="172"/>
      <c r="BO822" s="36" t="s">
        <v>68</v>
      </c>
      <c r="BP822" s="117">
        <v>6058533</v>
      </c>
      <c r="BQ822" s="82">
        <f>IFERROR(BP822/BM821,"-")</f>
        <v>1.2617211507109115E-2</v>
      </c>
      <c r="BR822" s="117">
        <v>157</v>
      </c>
      <c r="BS822" s="82">
        <f>IFERROR(BR822/BN821,"-")</f>
        <v>0.3347547974413646</v>
      </c>
      <c r="BT822" s="120">
        <f t="shared" si="522"/>
        <v>38589.382165605093</v>
      </c>
      <c r="BU822" s="83">
        <f t="shared" si="548"/>
        <v>0.29678638941398866</v>
      </c>
      <c r="BV822" s="197"/>
      <c r="BW822" s="172"/>
      <c r="BX822" s="172"/>
      <c r="BY822" s="36" t="s">
        <v>68</v>
      </c>
      <c r="BZ822" s="117">
        <f t="shared" si="532"/>
        <v>255204519</v>
      </c>
      <c r="CA822" s="82">
        <f>IFERROR(BZ822/BW821,"-")</f>
        <v>1.6128066682803421E-2</v>
      </c>
      <c r="CB822" s="117">
        <f t="shared" si="533"/>
        <v>5146</v>
      </c>
      <c r="CC822" s="82">
        <f>IFERROR(CB822/BX821,"-")</f>
        <v>0.27410248215617344</v>
      </c>
      <c r="CD822" s="120">
        <f t="shared" si="523"/>
        <v>49592.794209094442</v>
      </c>
      <c r="CE822" s="83">
        <f t="shared" si="549"/>
        <v>0.2567864271457086</v>
      </c>
    </row>
    <row r="823" spans="2:83" s="31" customFormat="1" ht="13.15" customHeight="1">
      <c r="B823" s="216"/>
      <c r="C823" s="175"/>
      <c r="D823" s="197"/>
      <c r="E823" s="172"/>
      <c r="F823" s="172"/>
      <c r="G823" s="37" t="s">
        <v>70</v>
      </c>
      <c r="H823" s="117">
        <v>2160</v>
      </c>
      <c r="I823" s="82">
        <f>IFERROR(H823/E821,"-")</f>
        <v>1.1853458328783105E-4</v>
      </c>
      <c r="J823" s="117">
        <v>1</v>
      </c>
      <c r="K823" s="82">
        <f>IFERROR(J823/F821,"-")</f>
        <v>8.3333333333333329E-2</v>
      </c>
      <c r="L823" s="120">
        <f t="shared" si="516"/>
        <v>2160</v>
      </c>
      <c r="M823" s="83">
        <f t="shared" si="542"/>
        <v>7.6923076923076927E-2</v>
      </c>
      <c r="N823" s="197"/>
      <c r="O823" s="172"/>
      <c r="P823" s="172"/>
      <c r="Q823" s="37" t="s">
        <v>70</v>
      </c>
      <c r="R823" s="117">
        <v>2051012</v>
      </c>
      <c r="S823" s="82">
        <f>IFERROR(R823/O821,"-")</f>
        <v>3.1145502401651932E-2</v>
      </c>
      <c r="T823" s="117">
        <v>9</v>
      </c>
      <c r="U823" s="82">
        <f>IFERROR(T823/P821,"-")</f>
        <v>0.20930232558139536</v>
      </c>
      <c r="V823" s="120">
        <f t="shared" si="517"/>
        <v>227890.22222222222</v>
      </c>
      <c r="W823" s="83">
        <f t="shared" si="543"/>
        <v>0.19565217391304349</v>
      </c>
      <c r="X823" s="197"/>
      <c r="Y823" s="172"/>
      <c r="Z823" s="172"/>
      <c r="AA823" s="37" t="s">
        <v>70</v>
      </c>
      <c r="AB823" s="117">
        <v>97016095</v>
      </c>
      <c r="AC823" s="82">
        <f>IFERROR(AB823/Y821,"-")</f>
        <v>1.7165892420787299E-2</v>
      </c>
      <c r="AD823" s="117">
        <v>1925</v>
      </c>
      <c r="AE823" s="82">
        <f>IFERROR(AD823/Z821,"-")</f>
        <v>0.24216882626745503</v>
      </c>
      <c r="AF823" s="120">
        <f t="shared" si="518"/>
        <v>50397.971428571429</v>
      </c>
      <c r="AG823" s="83">
        <f t="shared" si="544"/>
        <v>0.22612475038176905</v>
      </c>
      <c r="AH823" s="197"/>
      <c r="AI823" s="172"/>
      <c r="AJ823" s="172"/>
      <c r="AK823" s="37" t="s">
        <v>70</v>
      </c>
      <c r="AL823" s="117">
        <v>68415523</v>
      </c>
      <c r="AM823" s="82">
        <f>IFERROR(AL823/AI821,"-")</f>
        <v>1.333728605764792E-2</v>
      </c>
      <c r="AN823" s="117">
        <v>1600</v>
      </c>
      <c r="AO823" s="82">
        <f>IFERROR(AN823/AJ821,"-")</f>
        <v>0.27696036004846808</v>
      </c>
      <c r="AP823" s="120">
        <f t="shared" si="519"/>
        <v>42759.701874999999</v>
      </c>
      <c r="AQ823" s="83">
        <f t="shared" si="545"/>
        <v>0.2633311389071758</v>
      </c>
      <c r="AR823" s="197"/>
      <c r="AS823" s="172"/>
      <c r="AT823" s="172"/>
      <c r="AU823" s="37" t="s">
        <v>70</v>
      </c>
      <c r="AV823" s="117">
        <v>31416405</v>
      </c>
      <c r="AW823" s="82">
        <f>IFERROR(AV823/AS821,"-")</f>
        <v>1.0010427617389017E-2</v>
      </c>
      <c r="AX823" s="117">
        <v>922</v>
      </c>
      <c r="AY823" s="82">
        <f>IFERROR(AX823/AT821,"-")</f>
        <v>0.29011957205789807</v>
      </c>
      <c r="AZ823" s="120">
        <f t="shared" si="520"/>
        <v>34074.191973969631</v>
      </c>
      <c r="BA823" s="83">
        <f t="shared" si="546"/>
        <v>0.27342823250296561</v>
      </c>
      <c r="BB823" s="197"/>
      <c r="BC823" s="172"/>
      <c r="BD823" s="172"/>
      <c r="BE823" s="37" t="s">
        <v>70</v>
      </c>
      <c r="BF823" s="117">
        <v>15450203</v>
      </c>
      <c r="BG823" s="82">
        <f>IFERROR(BF823/BC821,"-")</f>
        <v>1.1532730848498663E-2</v>
      </c>
      <c r="BH823" s="117">
        <v>352</v>
      </c>
      <c r="BI823" s="82">
        <f>IFERROR(BH823/BD821,"-")</f>
        <v>0.26151560178306094</v>
      </c>
      <c r="BJ823" s="120">
        <f t="shared" si="521"/>
        <v>43892.622159090912</v>
      </c>
      <c r="BK823" s="83">
        <f t="shared" si="547"/>
        <v>0.23608316566063045</v>
      </c>
      <c r="BL823" s="197"/>
      <c r="BM823" s="172"/>
      <c r="BN823" s="172"/>
      <c r="BO823" s="37" t="s">
        <v>70</v>
      </c>
      <c r="BP823" s="117">
        <v>3264453</v>
      </c>
      <c r="BQ823" s="82">
        <f>IFERROR(BP823/BM821,"-")</f>
        <v>6.7983939273776129E-3</v>
      </c>
      <c r="BR823" s="117">
        <v>92</v>
      </c>
      <c r="BS823" s="82">
        <f>IFERROR(BR823/BN821,"-")</f>
        <v>0.19616204690831557</v>
      </c>
      <c r="BT823" s="120">
        <f t="shared" si="522"/>
        <v>35483.184782608696</v>
      </c>
      <c r="BU823" s="83">
        <f t="shared" si="548"/>
        <v>0.17391304347826086</v>
      </c>
      <c r="BV823" s="197"/>
      <c r="BW823" s="172"/>
      <c r="BX823" s="172"/>
      <c r="BY823" s="37" t="s">
        <v>70</v>
      </c>
      <c r="BZ823" s="117">
        <f t="shared" si="532"/>
        <v>217615851</v>
      </c>
      <c r="CA823" s="82">
        <f>IFERROR(BZ823/BW821,"-")</f>
        <v>1.3752589373870036E-2</v>
      </c>
      <c r="CB823" s="117">
        <f t="shared" si="533"/>
        <v>4901</v>
      </c>
      <c r="CC823" s="82">
        <f>IFERROR(CB823/BX821,"-")</f>
        <v>0.26105251944178121</v>
      </c>
      <c r="CD823" s="120">
        <f t="shared" si="523"/>
        <v>44402.336461946543</v>
      </c>
      <c r="CE823" s="83">
        <f t="shared" si="549"/>
        <v>0.24456087824351297</v>
      </c>
    </row>
    <row r="824" spans="2:83" s="31" customFormat="1" ht="13.15" customHeight="1">
      <c r="B824" s="216"/>
      <c r="C824" s="175"/>
      <c r="D824" s="197"/>
      <c r="E824" s="172"/>
      <c r="F824" s="172"/>
      <c r="G824" s="37" t="s">
        <v>72</v>
      </c>
      <c r="H824" s="117">
        <v>0</v>
      </c>
      <c r="I824" s="82">
        <f>IFERROR(H824/E821,"-")</f>
        <v>0</v>
      </c>
      <c r="J824" s="117">
        <v>0</v>
      </c>
      <c r="K824" s="82">
        <f>IFERROR(J824/F821,"-")</f>
        <v>0</v>
      </c>
      <c r="L824" s="120" t="str">
        <f t="shared" si="516"/>
        <v>-</v>
      </c>
      <c r="M824" s="83">
        <f t="shared" si="542"/>
        <v>0</v>
      </c>
      <c r="N824" s="197"/>
      <c r="O824" s="172"/>
      <c r="P824" s="172"/>
      <c r="Q824" s="37" t="s">
        <v>72</v>
      </c>
      <c r="R824" s="117">
        <v>18446</v>
      </c>
      <c r="S824" s="82">
        <f>IFERROR(R824/O821,"-")</f>
        <v>2.8011047097767908E-4</v>
      </c>
      <c r="T824" s="117">
        <v>3</v>
      </c>
      <c r="U824" s="82">
        <f>IFERROR(T824/P821,"-")</f>
        <v>6.9767441860465115E-2</v>
      </c>
      <c r="V824" s="120">
        <f t="shared" si="517"/>
        <v>6148.666666666667</v>
      </c>
      <c r="W824" s="83">
        <f t="shared" si="543"/>
        <v>6.5217391304347824E-2</v>
      </c>
      <c r="X824" s="197"/>
      <c r="Y824" s="172"/>
      <c r="Z824" s="172"/>
      <c r="AA824" s="37" t="s">
        <v>72</v>
      </c>
      <c r="AB824" s="117">
        <v>12275593</v>
      </c>
      <c r="AC824" s="82">
        <f>IFERROR(AB824/Y821,"-")</f>
        <v>2.1720262894457834E-3</v>
      </c>
      <c r="AD824" s="117">
        <v>270</v>
      </c>
      <c r="AE824" s="82">
        <f>IFERROR(AD824/Z821,"-")</f>
        <v>3.3966536671279406E-2</v>
      </c>
      <c r="AF824" s="120">
        <f t="shared" si="518"/>
        <v>45465.159259259257</v>
      </c>
      <c r="AG824" s="83">
        <f t="shared" si="544"/>
        <v>3.1716198754845527E-2</v>
      </c>
      <c r="AH824" s="197"/>
      <c r="AI824" s="172"/>
      <c r="AJ824" s="172"/>
      <c r="AK824" s="37" t="s">
        <v>72</v>
      </c>
      <c r="AL824" s="117">
        <v>8137223</v>
      </c>
      <c r="AM824" s="82">
        <f>IFERROR(AL824/AI821,"-")</f>
        <v>1.5863135456243166E-3</v>
      </c>
      <c r="AN824" s="117">
        <v>221</v>
      </c>
      <c r="AO824" s="82">
        <f>IFERROR(AN824/AJ821,"-")</f>
        <v>3.8255149731694651E-2</v>
      </c>
      <c r="AP824" s="120">
        <f t="shared" si="519"/>
        <v>36820.013574660632</v>
      </c>
      <c r="AQ824" s="83">
        <f t="shared" si="545"/>
        <v>3.6372613561553656E-2</v>
      </c>
      <c r="AR824" s="197"/>
      <c r="AS824" s="172"/>
      <c r="AT824" s="172"/>
      <c r="AU824" s="37" t="s">
        <v>72</v>
      </c>
      <c r="AV824" s="117">
        <v>7032511</v>
      </c>
      <c r="AW824" s="82">
        <f>IFERROR(AV824/AS821,"-")</f>
        <v>2.2408178890612101E-3</v>
      </c>
      <c r="AX824" s="117">
        <v>144</v>
      </c>
      <c r="AY824" s="82">
        <f>IFERROR(AX824/AT821,"-")</f>
        <v>4.5311516677155446E-2</v>
      </c>
      <c r="AZ824" s="120">
        <f t="shared" si="520"/>
        <v>48836.881944444445</v>
      </c>
      <c r="BA824" s="83">
        <f t="shared" si="546"/>
        <v>4.2704626334519574E-2</v>
      </c>
      <c r="BB824" s="197"/>
      <c r="BC824" s="172"/>
      <c r="BD824" s="172"/>
      <c r="BE824" s="37" t="s">
        <v>72</v>
      </c>
      <c r="BF824" s="117">
        <v>811232</v>
      </c>
      <c r="BG824" s="82">
        <f>IFERROR(BF824/BC821,"-")</f>
        <v>6.0554028394897252E-4</v>
      </c>
      <c r="BH824" s="117">
        <v>35</v>
      </c>
      <c r="BI824" s="82">
        <f>IFERROR(BH824/BD821,"-")</f>
        <v>2.6002971768202082E-2</v>
      </c>
      <c r="BJ824" s="120">
        <f t="shared" si="521"/>
        <v>23178.057142857142</v>
      </c>
      <c r="BK824" s="83">
        <f t="shared" si="547"/>
        <v>2.3474178403755867E-2</v>
      </c>
      <c r="BL824" s="197"/>
      <c r="BM824" s="172"/>
      <c r="BN824" s="172"/>
      <c r="BO824" s="37" t="s">
        <v>72</v>
      </c>
      <c r="BP824" s="117">
        <v>277326</v>
      </c>
      <c r="BQ824" s="82">
        <f>IFERROR(BP824/BM821,"-")</f>
        <v>5.7754588419680838E-4</v>
      </c>
      <c r="BR824" s="117">
        <v>11</v>
      </c>
      <c r="BS824" s="82">
        <f>IFERROR(BR824/BN821,"-")</f>
        <v>2.3454157782515993E-2</v>
      </c>
      <c r="BT824" s="120">
        <f t="shared" si="522"/>
        <v>25211.454545454544</v>
      </c>
      <c r="BU824" s="83">
        <f t="shared" si="548"/>
        <v>2.0793950850661626E-2</v>
      </c>
      <c r="BV824" s="197"/>
      <c r="BW824" s="172"/>
      <c r="BX824" s="172"/>
      <c r="BY824" s="37" t="s">
        <v>72</v>
      </c>
      <c r="BZ824" s="117">
        <f t="shared" si="532"/>
        <v>28552331</v>
      </c>
      <c r="CA824" s="82">
        <f>IFERROR(BZ824/BW821,"-")</f>
        <v>1.8044112232882337E-3</v>
      </c>
      <c r="CB824" s="117">
        <f t="shared" si="533"/>
        <v>684</v>
      </c>
      <c r="CC824" s="82">
        <f>IFERROR(CB824/BX821,"-")</f>
        <v>3.6433365292425697E-2</v>
      </c>
      <c r="CD824" s="120">
        <f t="shared" si="523"/>
        <v>41743.173976608188</v>
      </c>
      <c r="CE824" s="83">
        <f t="shared" si="549"/>
        <v>3.4131736526946108E-2</v>
      </c>
    </row>
    <row r="825" spans="2:83" s="31" customFormat="1" ht="13.15" customHeight="1">
      <c r="B825" s="216"/>
      <c r="C825" s="175"/>
      <c r="D825" s="197"/>
      <c r="E825" s="172"/>
      <c r="F825" s="172"/>
      <c r="G825" s="37" t="s">
        <v>74</v>
      </c>
      <c r="H825" s="117">
        <v>104249</v>
      </c>
      <c r="I825" s="82">
        <f>IFERROR(H825/E821,"-")</f>
        <v>5.7208850801727315E-3</v>
      </c>
      <c r="J825" s="117">
        <v>3</v>
      </c>
      <c r="K825" s="82">
        <f>IFERROR(J825/F821,"-")</f>
        <v>0.25</v>
      </c>
      <c r="L825" s="120">
        <f t="shared" si="516"/>
        <v>34749.666666666664</v>
      </c>
      <c r="M825" s="83">
        <f t="shared" si="542"/>
        <v>0.23076923076923078</v>
      </c>
      <c r="N825" s="197"/>
      <c r="O825" s="172"/>
      <c r="P825" s="172"/>
      <c r="Q825" s="37" t="s">
        <v>74</v>
      </c>
      <c r="R825" s="117">
        <v>339023</v>
      </c>
      <c r="S825" s="82">
        <f>IFERROR(R825/O821,"-")</f>
        <v>5.1482105715204216E-3</v>
      </c>
      <c r="T825" s="117">
        <v>12</v>
      </c>
      <c r="U825" s="82">
        <f>IFERROR(T825/P821,"-")</f>
        <v>0.27906976744186046</v>
      </c>
      <c r="V825" s="120">
        <f t="shared" si="517"/>
        <v>28251.916666666668</v>
      </c>
      <c r="W825" s="83">
        <f t="shared" si="543"/>
        <v>0.2608695652173913</v>
      </c>
      <c r="X825" s="197"/>
      <c r="Y825" s="172"/>
      <c r="Z825" s="172"/>
      <c r="AA825" s="37" t="s">
        <v>74</v>
      </c>
      <c r="AB825" s="117">
        <v>127000193</v>
      </c>
      <c r="AC825" s="82">
        <f>IFERROR(AB825/Y821,"-")</f>
        <v>2.2471236864947244E-2</v>
      </c>
      <c r="AD825" s="117">
        <v>2254</v>
      </c>
      <c r="AE825" s="82">
        <f>IFERROR(AD825/Z821,"-")</f>
        <v>0.28355768021134736</v>
      </c>
      <c r="AF825" s="120">
        <f t="shared" si="518"/>
        <v>56344.362466725819</v>
      </c>
      <c r="AG825" s="83">
        <f t="shared" si="544"/>
        <v>0.26477152590156233</v>
      </c>
      <c r="AH825" s="197"/>
      <c r="AI825" s="172"/>
      <c r="AJ825" s="172"/>
      <c r="AK825" s="37" t="s">
        <v>74</v>
      </c>
      <c r="AL825" s="117">
        <v>96744504</v>
      </c>
      <c r="AM825" s="82">
        <f>IFERROR(AL825/AI821,"-")</f>
        <v>1.8859888337815725E-2</v>
      </c>
      <c r="AN825" s="117">
        <v>1924</v>
      </c>
      <c r="AO825" s="82">
        <f>IFERROR(AN825/AJ821,"-")</f>
        <v>0.33304483295828285</v>
      </c>
      <c r="AP825" s="120">
        <f t="shared" si="519"/>
        <v>50283.006237006237</v>
      </c>
      <c r="AQ825" s="83">
        <f t="shared" si="545"/>
        <v>0.31665569453587888</v>
      </c>
      <c r="AR825" s="197"/>
      <c r="AS825" s="172"/>
      <c r="AT825" s="172"/>
      <c r="AU825" s="37" t="s">
        <v>74</v>
      </c>
      <c r="AV825" s="117">
        <v>47688767</v>
      </c>
      <c r="AW825" s="82">
        <f>IFERROR(AV825/AS821,"-")</f>
        <v>1.5195403491138784E-2</v>
      </c>
      <c r="AX825" s="117">
        <v>1081</v>
      </c>
      <c r="AY825" s="82">
        <f>IFERROR(AX825/AT821,"-")</f>
        <v>0.34015103838892385</v>
      </c>
      <c r="AZ825" s="120">
        <f t="shared" si="520"/>
        <v>44115.418131359853</v>
      </c>
      <c r="BA825" s="83">
        <f t="shared" si="546"/>
        <v>0.32058125741399762</v>
      </c>
      <c r="BB825" s="197"/>
      <c r="BC825" s="172"/>
      <c r="BD825" s="172"/>
      <c r="BE825" s="37" t="s">
        <v>74</v>
      </c>
      <c r="BF825" s="117">
        <v>12693445</v>
      </c>
      <c r="BG825" s="82">
        <f>IFERROR(BF825/BC821,"-")</f>
        <v>9.4749618969550819E-3</v>
      </c>
      <c r="BH825" s="117">
        <v>395</v>
      </c>
      <c r="BI825" s="82">
        <f>IFERROR(BH825/BD821,"-")</f>
        <v>0.29346210995542349</v>
      </c>
      <c r="BJ825" s="120">
        <f t="shared" si="521"/>
        <v>32135.303797468354</v>
      </c>
      <c r="BK825" s="83">
        <f t="shared" si="547"/>
        <v>0.26492287055667335</v>
      </c>
      <c r="BL825" s="197"/>
      <c r="BM825" s="172"/>
      <c r="BN825" s="172"/>
      <c r="BO825" s="37" t="s">
        <v>74</v>
      </c>
      <c r="BP825" s="117">
        <v>9775228</v>
      </c>
      <c r="BQ825" s="82">
        <f>IFERROR(BP825/BM821,"-")</f>
        <v>2.0357423027359135E-2</v>
      </c>
      <c r="BR825" s="117">
        <v>94</v>
      </c>
      <c r="BS825" s="82">
        <f>IFERROR(BR825/BN821,"-")</f>
        <v>0.20042643923240938</v>
      </c>
      <c r="BT825" s="120">
        <f t="shared" si="522"/>
        <v>103991.78723404255</v>
      </c>
      <c r="BU825" s="83">
        <f t="shared" si="548"/>
        <v>0.17769376181474481</v>
      </c>
      <c r="BV825" s="197"/>
      <c r="BW825" s="172"/>
      <c r="BX825" s="172"/>
      <c r="BY825" s="37" t="s">
        <v>74</v>
      </c>
      <c r="BZ825" s="117">
        <f t="shared" si="532"/>
        <v>294345409</v>
      </c>
      <c r="CA825" s="82">
        <f>IFERROR(BZ825/BW821,"-")</f>
        <v>1.8601639197968301E-2</v>
      </c>
      <c r="CB825" s="117">
        <f t="shared" si="533"/>
        <v>5763</v>
      </c>
      <c r="CC825" s="82">
        <f>IFERROR(CB825/BX821,"-")</f>
        <v>0.3069670821348674</v>
      </c>
      <c r="CD825" s="120">
        <f t="shared" si="523"/>
        <v>51075.031927815377</v>
      </c>
      <c r="CE825" s="83">
        <f t="shared" si="549"/>
        <v>0.28757485029940122</v>
      </c>
    </row>
    <row r="826" spans="2:83" s="31" customFormat="1" ht="13.15" customHeight="1">
      <c r="B826" s="216"/>
      <c r="C826" s="175"/>
      <c r="D826" s="197"/>
      <c r="E826" s="172"/>
      <c r="F826" s="172"/>
      <c r="G826" s="37" t="s">
        <v>76</v>
      </c>
      <c r="H826" s="117">
        <v>45901</v>
      </c>
      <c r="I826" s="82">
        <f>IFERROR(H826/E821,"-")</f>
        <v>2.5189147719883024E-3</v>
      </c>
      <c r="J826" s="117">
        <v>1</v>
      </c>
      <c r="K826" s="82">
        <f>IFERROR(J826/F821,"-")</f>
        <v>8.3333333333333329E-2</v>
      </c>
      <c r="L826" s="120">
        <f t="shared" si="516"/>
        <v>45901</v>
      </c>
      <c r="M826" s="83">
        <f t="shared" si="542"/>
        <v>7.6923076923076927E-2</v>
      </c>
      <c r="N826" s="197"/>
      <c r="O826" s="172"/>
      <c r="P826" s="172"/>
      <c r="Q826" s="37" t="s">
        <v>76</v>
      </c>
      <c r="R826" s="117">
        <v>1299089</v>
      </c>
      <c r="S826" s="82">
        <f>IFERROR(R826/O821,"-")</f>
        <v>1.9727227129563166E-2</v>
      </c>
      <c r="T826" s="117">
        <v>18</v>
      </c>
      <c r="U826" s="82">
        <f>IFERROR(T826/P821,"-")</f>
        <v>0.41860465116279072</v>
      </c>
      <c r="V826" s="120">
        <f t="shared" si="517"/>
        <v>72171.611111111109</v>
      </c>
      <c r="W826" s="83">
        <f t="shared" si="543"/>
        <v>0.39130434782608697</v>
      </c>
      <c r="X826" s="197"/>
      <c r="Y826" s="172"/>
      <c r="Z826" s="172"/>
      <c r="AA826" s="37" t="s">
        <v>76</v>
      </c>
      <c r="AB826" s="117">
        <v>140683135</v>
      </c>
      <c r="AC826" s="82">
        <f>IFERROR(AB826/Y821,"-")</f>
        <v>2.4892277521880224E-2</v>
      </c>
      <c r="AD826" s="117">
        <v>2349</v>
      </c>
      <c r="AE826" s="82">
        <f>IFERROR(AD826/Z821,"-")</f>
        <v>0.29550886904013085</v>
      </c>
      <c r="AF826" s="120">
        <f t="shared" si="518"/>
        <v>59890.649212430821</v>
      </c>
      <c r="AG826" s="83">
        <f t="shared" si="544"/>
        <v>0.27593092916715611</v>
      </c>
      <c r="AH826" s="197"/>
      <c r="AI826" s="172"/>
      <c r="AJ826" s="172"/>
      <c r="AK826" s="37" t="s">
        <v>76</v>
      </c>
      <c r="AL826" s="117">
        <v>139389895</v>
      </c>
      <c r="AM826" s="82">
        <f>IFERROR(AL826/AI821,"-")</f>
        <v>2.7173407753683439E-2</v>
      </c>
      <c r="AN826" s="117">
        <v>1996</v>
      </c>
      <c r="AO826" s="82">
        <f>IFERROR(AN826/AJ821,"-")</f>
        <v>0.3455080491604639</v>
      </c>
      <c r="AP826" s="120">
        <f t="shared" si="519"/>
        <v>69834.61673346693</v>
      </c>
      <c r="AQ826" s="83">
        <f t="shared" si="545"/>
        <v>0.3285055957867018</v>
      </c>
      <c r="AR826" s="197"/>
      <c r="AS826" s="172"/>
      <c r="AT826" s="172"/>
      <c r="AU826" s="37" t="s">
        <v>76</v>
      </c>
      <c r="AV826" s="117">
        <v>102624130</v>
      </c>
      <c r="AW826" s="82">
        <f>IFERROR(AV826/AS821,"-")</f>
        <v>3.2699840263789595E-2</v>
      </c>
      <c r="AX826" s="117">
        <v>1213</v>
      </c>
      <c r="AY826" s="82">
        <f>IFERROR(AX826/AT821,"-")</f>
        <v>0.38168659534298299</v>
      </c>
      <c r="AZ826" s="120">
        <f t="shared" si="520"/>
        <v>84603.569661995047</v>
      </c>
      <c r="BA826" s="83">
        <f t="shared" si="546"/>
        <v>0.35972716488730722</v>
      </c>
      <c r="BB826" s="197"/>
      <c r="BC826" s="172"/>
      <c r="BD826" s="172"/>
      <c r="BE826" s="37" t="s">
        <v>76</v>
      </c>
      <c r="BF826" s="117">
        <v>39787901</v>
      </c>
      <c r="BG826" s="82">
        <f>IFERROR(BF826/BC821,"-")</f>
        <v>2.9699490243572255E-2</v>
      </c>
      <c r="BH826" s="117">
        <v>506</v>
      </c>
      <c r="BI826" s="82">
        <f>IFERROR(BH826/BD821,"-")</f>
        <v>0.37592867756315007</v>
      </c>
      <c r="BJ826" s="120">
        <f t="shared" si="521"/>
        <v>78632.21541501976</v>
      </c>
      <c r="BK826" s="83">
        <f t="shared" si="547"/>
        <v>0.33936955063715629</v>
      </c>
      <c r="BL826" s="197"/>
      <c r="BM826" s="172"/>
      <c r="BN826" s="172"/>
      <c r="BO826" s="37" t="s">
        <v>76</v>
      </c>
      <c r="BP826" s="117">
        <v>12786218</v>
      </c>
      <c r="BQ826" s="82">
        <f>IFERROR(BP826/BM821,"-")</f>
        <v>2.6627967014788183E-2</v>
      </c>
      <c r="BR826" s="117">
        <v>164</v>
      </c>
      <c r="BS826" s="82">
        <f>IFERROR(BR826/BN821,"-")</f>
        <v>0.34968017057569295</v>
      </c>
      <c r="BT826" s="120">
        <f t="shared" si="522"/>
        <v>77964.743902439019</v>
      </c>
      <c r="BU826" s="83">
        <f t="shared" si="548"/>
        <v>0.31001890359168244</v>
      </c>
      <c r="BV826" s="197"/>
      <c r="BW826" s="172"/>
      <c r="BX826" s="172"/>
      <c r="BY826" s="37" t="s">
        <v>76</v>
      </c>
      <c r="BZ826" s="117">
        <f t="shared" si="532"/>
        <v>436616269</v>
      </c>
      <c r="CA826" s="82">
        <f>IFERROR(BZ826/BW821,"-")</f>
        <v>2.7592678722232332E-2</v>
      </c>
      <c r="CB826" s="117">
        <f t="shared" si="533"/>
        <v>6247</v>
      </c>
      <c r="CC826" s="82">
        <f>IFERROR(CB826/BX821,"-")</f>
        <v>0.3327474166400341</v>
      </c>
      <c r="CD826" s="120">
        <f t="shared" si="523"/>
        <v>69892.151272610849</v>
      </c>
      <c r="CE826" s="83">
        <f t="shared" si="549"/>
        <v>0.31172654690618762</v>
      </c>
    </row>
    <row r="827" spans="2:83" s="31" customFormat="1" ht="13.15" customHeight="1">
      <c r="B827" s="216"/>
      <c r="C827" s="175"/>
      <c r="D827" s="197"/>
      <c r="E827" s="172"/>
      <c r="F827" s="172"/>
      <c r="G827" s="37" t="s">
        <v>77</v>
      </c>
      <c r="H827" s="117">
        <v>16510</v>
      </c>
      <c r="I827" s="82">
        <f>IFERROR(H827/E821,"-")</f>
        <v>9.0602128244541235E-4</v>
      </c>
      <c r="J827" s="117">
        <v>1</v>
      </c>
      <c r="K827" s="82">
        <f>IFERROR(J827/F821,"-")</f>
        <v>8.3333333333333329E-2</v>
      </c>
      <c r="L827" s="120">
        <f t="shared" si="516"/>
        <v>16510</v>
      </c>
      <c r="M827" s="83">
        <f t="shared" si="542"/>
        <v>7.6923076923076927E-2</v>
      </c>
      <c r="N827" s="197"/>
      <c r="O827" s="172"/>
      <c r="P827" s="172"/>
      <c r="Q827" s="37" t="s">
        <v>77</v>
      </c>
      <c r="R827" s="117">
        <v>37959</v>
      </c>
      <c r="S827" s="82">
        <f>IFERROR(R827/O821,"-")</f>
        <v>5.7642379745428388E-4</v>
      </c>
      <c r="T827" s="117">
        <v>4</v>
      </c>
      <c r="U827" s="82">
        <f>IFERROR(T827/P821,"-")</f>
        <v>9.3023255813953487E-2</v>
      </c>
      <c r="V827" s="120">
        <f t="shared" si="517"/>
        <v>9489.75</v>
      </c>
      <c r="W827" s="83">
        <f t="shared" si="543"/>
        <v>8.6956521739130432E-2</v>
      </c>
      <c r="X827" s="197"/>
      <c r="Y827" s="172"/>
      <c r="Z827" s="172"/>
      <c r="AA827" s="37" t="s">
        <v>77</v>
      </c>
      <c r="AB827" s="117">
        <v>99713734</v>
      </c>
      <c r="AC827" s="82">
        <f>IFERROR(AB827/Y821,"-")</f>
        <v>1.7643208899708867E-2</v>
      </c>
      <c r="AD827" s="117">
        <v>749</v>
      </c>
      <c r="AE827" s="82">
        <f>IFERROR(AD827/Z821,"-")</f>
        <v>9.4225688765882498E-2</v>
      </c>
      <c r="AF827" s="120">
        <f t="shared" si="518"/>
        <v>133129.15086782377</v>
      </c>
      <c r="AG827" s="83">
        <f t="shared" si="544"/>
        <v>8.7983084693997418E-2</v>
      </c>
      <c r="AH827" s="197"/>
      <c r="AI827" s="172"/>
      <c r="AJ827" s="172"/>
      <c r="AK827" s="37" t="s">
        <v>77</v>
      </c>
      <c r="AL827" s="117">
        <v>144253085</v>
      </c>
      <c r="AM827" s="82">
        <f>IFERROR(AL827/AI821,"-")</f>
        <v>2.8121463886831653E-2</v>
      </c>
      <c r="AN827" s="117">
        <v>793</v>
      </c>
      <c r="AO827" s="82">
        <f>IFERROR(AN827/AJ821,"-")</f>
        <v>0.13726847844902199</v>
      </c>
      <c r="AP827" s="120">
        <f t="shared" si="519"/>
        <v>181908.05170239595</v>
      </c>
      <c r="AQ827" s="83">
        <f t="shared" si="545"/>
        <v>0.13051349572086898</v>
      </c>
      <c r="AR827" s="197"/>
      <c r="AS827" s="172"/>
      <c r="AT827" s="172"/>
      <c r="AU827" s="37" t="s">
        <v>77</v>
      </c>
      <c r="AV827" s="117">
        <v>177926126</v>
      </c>
      <c r="AW827" s="82">
        <f>IFERROR(AV827/AS821,"-")</f>
        <v>5.669383895342061E-2</v>
      </c>
      <c r="AX827" s="117">
        <v>598</v>
      </c>
      <c r="AY827" s="82">
        <f>IFERROR(AX827/AT821,"-")</f>
        <v>0.18816865953429829</v>
      </c>
      <c r="AZ827" s="120">
        <f t="shared" si="520"/>
        <v>297535.32775919733</v>
      </c>
      <c r="BA827" s="83">
        <f t="shared" si="546"/>
        <v>0.17734282325029657</v>
      </c>
      <c r="BB827" s="197"/>
      <c r="BC827" s="172"/>
      <c r="BD827" s="172"/>
      <c r="BE827" s="37" t="s">
        <v>77</v>
      </c>
      <c r="BF827" s="117">
        <v>86272152</v>
      </c>
      <c r="BG827" s="82">
        <f>IFERROR(BF827/BC821,"-")</f>
        <v>6.4397439226964559E-2</v>
      </c>
      <c r="BH827" s="117">
        <v>278</v>
      </c>
      <c r="BI827" s="82">
        <f>IFERROR(BH827/BD821,"-")</f>
        <v>0.20653789004457651</v>
      </c>
      <c r="BJ827" s="120">
        <f t="shared" si="521"/>
        <v>310331.48201438849</v>
      </c>
      <c r="BK827" s="83">
        <f t="shared" si="547"/>
        <v>0.18645204560697518</v>
      </c>
      <c r="BL827" s="197"/>
      <c r="BM827" s="172"/>
      <c r="BN827" s="172"/>
      <c r="BO827" s="37" t="s">
        <v>77</v>
      </c>
      <c r="BP827" s="117">
        <v>30308492</v>
      </c>
      <c r="BQ827" s="82">
        <f>IFERROR(BP827/BM821,"-")</f>
        <v>6.3119018089944301E-2</v>
      </c>
      <c r="BR827" s="117">
        <v>96</v>
      </c>
      <c r="BS827" s="82">
        <f>IFERROR(BR827/BN821,"-")</f>
        <v>0.20469083155650319</v>
      </c>
      <c r="BT827" s="120">
        <f t="shared" si="522"/>
        <v>315713.45833333331</v>
      </c>
      <c r="BU827" s="83">
        <f t="shared" si="548"/>
        <v>0.18147448015122875</v>
      </c>
      <c r="BV827" s="197"/>
      <c r="BW827" s="172"/>
      <c r="BX827" s="172"/>
      <c r="BY827" s="37" t="s">
        <v>77</v>
      </c>
      <c r="BZ827" s="117">
        <f t="shared" si="532"/>
        <v>538528058</v>
      </c>
      <c r="CA827" s="82">
        <f>IFERROR(BZ827/BW821,"-")</f>
        <v>3.4033160792049412E-2</v>
      </c>
      <c r="CB827" s="117">
        <f t="shared" si="533"/>
        <v>2519</v>
      </c>
      <c r="CC827" s="82">
        <f>IFERROR(CB827/BX821,"-")</f>
        <v>0.13417492276552678</v>
      </c>
      <c r="CD827" s="120">
        <f t="shared" si="523"/>
        <v>213786.44620881302</v>
      </c>
      <c r="CE827" s="83">
        <f t="shared" si="549"/>
        <v>0.12569860279441117</v>
      </c>
    </row>
    <row r="828" spans="2:83" s="31" customFormat="1" ht="13.15" customHeight="1">
      <c r="B828" s="216"/>
      <c r="C828" s="175"/>
      <c r="D828" s="197"/>
      <c r="E828" s="172"/>
      <c r="F828" s="172"/>
      <c r="G828" s="37" t="s">
        <v>79</v>
      </c>
      <c r="H828" s="117">
        <v>0</v>
      </c>
      <c r="I828" s="82">
        <f>IFERROR(H828/E821,"-")</f>
        <v>0</v>
      </c>
      <c r="J828" s="117">
        <v>0</v>
      </c>
      <c r="K828" s="82">
        <f>IFERROR(J828/F821,"-")</f>
        <v>0</v>
      </c>
      <c r="L828" s="120" t="str">
        <f t="shared" si="516"/>
        <v>-</v>
      </c>
      <c r="M828" s="83">
        <f t="shared" si="542"/>
        <v>0</v>
      </c>
      <c r="N828" s="197"/>
      <c r="O828" s="172"/>
      <c r="P828" s="172"/>
      <c r="Q828" s="37" t="s">
        <v>79</v>
      </c>
      <c r="R828" s="117">
        <v>0</v>
      </c>
      <c r="S828" s="82">
        <f>IFERROR(R828/O821,"-")</f>
        <v>0</v>
      </c>
      <c r="T828" s="117">
        <v>0</v>
      </c>
      <c r="U828" s="82">
        <f>IFERROR(T828/P821,"-")</f>
        <v>0</v>
      </c>
      <c r="V828" s="120" t="str">
        <f t="shared" si="517"/>
        <v>-</v>
      </c>
      <c r="W828" s="83">
        <f t="shared" si="543"/>
        <v>0</v>
      </c>
      <c r="X828" s="197"/>
      <c r="Y828" s="172"/>
      <c r="Z828" s="172"/>
      <c r="AA828" s="37" t="s">
        <v>79</v>
      </c>
      <c r="AB828" s="117">
        <v>3735</v>
      </c>
      <c r="AC828" s="82">
        <f>IFERROR(AB828/Y821,"-")</f>
        <v>6.6086568616929556E-7</v>
      </c>
      <c r="AD828" s="117">
        <v>2</v>
      </c>
      <c r="AE828" s="82">
        <f>IFERROR(AD828/Z821,"-")</f>
        <v>2.5160397534281041E-4</v>
      </c>
      <c r="AF828" s="120">
        <f t="shared" si="518"/>
        <v>1867.5</v>
      </c>
      <c r="AG828" s="83">
        <f t="shared" si="544"/>
        <v>2.3493480559144838E-4</v>
      </c>
      <c r="AH828" s="197"/>
      <c r="AI828" s="172"/>
      <c r="AJ828" s="172"/>
      <c r="AK828" s="37" t="s">
        <v>79</v>
      </c>
      <c r="AL828" s="117">
        <v>0</v>
      </c>
      <c r="AM828" s="82">
        <f>IFERROR(AL828/AI821,"-")</f>
        <v>0</v>
      </c>
      <c r="AN828" s="117">
        <v>0</v>
      </c>
      <c r="AO828" s="82">
        <f>IFERROR(AN828/AJ821,"-")</f>
        <v>0</v>
      </c>
      <c r="AP828" s="120" t="str">
        <f t="shared" si="519"/>
        <v>-</v>
      </c>
      <c r="AQ828" s="83">
        <f t="shared" si="545"/>
        <v>0</v>
      </c>
      <c r="AR828" s="197"/>
      <c r="AS828" s="172"/>
      <c r="AT828" s="172"/>
      <c r="AU828" s="37" t="s">
        <v>79</v>
      </c>
      <c r="AV828" s="117">
        <v>4244</v>
      </c>
      <c r="AW828" s="82">
        <f>IFERROR(AV828/AS821,"-")</f>
        <v>1.3522952358234174E-6</v>
      </c>
      <c r="AX828" s="117">
        <v>3</v>
      </c>
      <c r="AY828" s="82">
        <f>IFERROR(AX828/AT821,"-")</f>
        <v>9.4398993077407175E-4</v>
      </c>
      <c r="AZ828" s="120">
        <f t="shared" si="520"/>
        <v>1414.6666666666667</v>
      </c>
      <c r="BA828" s="83">
        <f t="shared" si="546"/>
        <v>8.8967971530249106E-4</v>
      </c>
      <c r="BB828" s="197"/>
      <c r="BC828" s="172"/>
      <c r="BD828" s="172"/>
      <c r="BE828" s="37" t="s">
        <v>79</v>
      </c>
      <c r="BF828" s="117">
        <v>5754</v>
      </c>
      <c r="BG828" s="82">
        <f>IFERROR(BF828/BC821,"-")</f>
        <v>4.2950460458196768E-6</v>
      </c>
      <c r="BH828" s="117">
        <v>3</v>
      </c>
      <c r="BI828" s="82">
        <f>IFERROR(BH828/BD821,"-")</f>
        <v>2.2288261515601782E-3</v>
      </c>
      <c r="BJ828" s="120">
        <f t="shared" si="521"/>
        <v>1918</v>
      </c>
      <c r="BK828" s="83">
        <f t="shared" si="547"/>
        <v>2.012072434607646E-3</v>
      </c>
      <c r="BL828" s="197"/>
      <c r="BM828" s="172"/>
      <c r="BN828" s="172"/>
      <c r="BO828" s="37" t="s">
        <v>79</v>
      </c>
      <c r="BP828" s="117">
        <v>1454</v>
      </c>
      <c r="BQ828" s="82">
        <f>IFERROR(BP828/BM821,"-")</f>
        <v>3.0280309658025553E-6</v>
      </c>
      <c r="BR828" s="117">
        <v>1</v>
      </c>
      <c r="BS828" s="82">
        <f>IFERROR(BR828/BN821,"-")</f>
        <v>2.1321961620469083E-3</v>
      </c>
      <c r="BT828" s="120">
        <f t="shared" si="522"/>
        <v>1454</v>
      </c>
      <c r="BU828" s="83">
        <f t="shared" si="548"/>
        <v>1.890359168241966E-3</v>
      </c>
      <c r="BV828" s="197"/>
      <c r="BW828" s="172"/>
      <c r="BX828" s="172"/>
      <c r="BY828" s="37" t="s">
        <v>79</v>
      </c>
      <c r="BZ828" s="117">
        <f t="shared" si="532"/>
        <v>15187</v>
      </c>
      <c r="CA828" s="82">
        <f>IFERROR(BZ828/BW821,"-")</f>
        <v>9.5976728653357255E-7</v>
      </c>
      <c r="CB828" s="117">
        <f t="shared" si="533"/>
        <v>9</v>
      </c>
      <c r="CC828" s="82">
        <f>IFERROR(CB828/BX821,"-")</f>
        <v>4.7938638542665386E-4</v>
      </c>
      <c r="CD828" s="120">
        <f t="shared" si="523"/>
        <v>1687.4444444444443</v>
      </c>
      <c r="CE828" s="83">
        <f t="shared" si="549"/>
        <v>4.4910179640718562E-4</v>
      </c>
    </row>
    <row r="829" spans="2:83" s="31" customFormat="1" ht="13.15" customHeight="1">
      <c r="B829" s="216"/>
      <c r="C829" s="175"/>
      <c r="D829" s="197"/>
      <c r="E829" s="172"/>
      <c r="F829" s="172"/>
      <c r="G829" s="37" t="s">
        <v>81</v>
      </c>
      <c r="H829" s="117">
        <v>0</v>
      </c>
      <c r="I829" s="82">
        <f>IFERROR(H829/E821,"-")</f>
        <v>0</v>
      </c>
      <c r="J829" s="117">
        <v>0</v>
      </c>
      <c r="K829" s="82">
        <f>IFERROR(J829/F821,"-")</f>
        <v>0</v>
      </c>
      <c r="L829" s="120" t="str">
        <f t="shared" si="516"/>
        <v>-</v>
      </c>
      <c r="M829" s="83">
        <f t="shared" si="542"/>
        <v>0</v>
      </c>
      <c r="N829" s="197"/>
      <c r="O829" s="172"/>
      <c r="P829" s="172"/>
      <c r="Q829" s="37" t="s">
        <v>81</v>
      </c>
      <c r="R829" s="117">
        <v>0</v>
      </c>
      <c r="S829" s="82">
        <f>IFERROR(R829/O821,"-")</f>
        <v>0</v>
      </c>
      <c r="T829" s="117">
        <v>0</v>
      </c>
      <c r="U829" s="82">
        <f>IFERROR(T829/P821,"-")</f>
        <v>0</v>
      </c>
      <c r="V829" s="120" t="str">
        <f t="shared" si="517"/>
        <v>-</v>
      </c>
      <c r="W829" s="83">
        <f t="shared" si="543"/>
        <v>0</v>
      </c>
      <c r="X829" s="197"/>
      <c r="Y829" s="172"/>
      <c r="Z829" s="172"/>
      <c r="AA829" s="37" t="s">
        <v>81</v>
      </c>
      <c r="AB829" s="117">
        <v>878148</v>
      </c>
      <c r="AC829" s="82">
        <f>IFERROR(AB829/Y821,"-")</f>
        <v>1.5537828127930241E-4</v>
      </c>
      <c r="AD829" s="117">
        <v>43</v>
      </c>
      <c r="AE829" s="82">
        <f>IFERROR(AD829/Z821,"-")</f>
        <v>5.4094854698704242E-3</v>
      </c>
      <c r="AF829" s="120">
        <f t="shared" si="518"/>
        <v>20422.046511627908</v>
      </c>
      <c r="AG829" s="83">
        <f t="shared" si="544"/>
        <v>5.0510983202161396E-3</v>
      </c>
      <c r="AH829" s="197"/>
      <c r="AI829" s="172"/>
      <c r="AJ829" s="172"/>
      <c r="AK829" s="37" t="s">
        <v>81</v>
      </c>
      <c r="AL829" s="117">
        <v>1115494</v>
      </c>
      <c r="AM829" s="82">
        <f>IFERROR(AL829/AI821,"-")</f>
        <v>2.1746033533339955E-4</v>
      </c>
      <c r="AN829" s="117">
        <v>45</v>
      </c>
      <c r="AO829" s="82">
        <f>IFERROR(AN829/AJ821,"-")</f>
        <v>7.7895101263631642E-3</v>
      </c>
      <c r="AP829" s="120">
        <f t="shared" si="519"/>
        <v>24788.755555555555</v>
      </c>
      <c r="AQ829" s="83">
        <f t="shared" si="545"/>
        <v>7.4061882817643187E-3</v>
      </c>
      <c r="AR829" s="197"/>
      <c r="AS829" s="172"/>
      <c r="AT829" s="172"/>
      <c r="AU829" s="37" t="s">
        <v>81</v>
      </c>
      <c r="AV829" s="117">
        <v>606245</v>
      </c>
      <c r="AW829" s="82">
        <f>IFERROR(AV829/AS821,"-")</f>
        <v>1.931720606130461E-4</v>
      </c>
      <c r="AX829" s="117">
        <v>23</v>
      </c>
      <c r="AY829" s="82">
        <f>IFERROR(AX829/AT821,"-")</f>
        <v>7.2372561359345501E-3</v>
      </c>
      <c r="AZ829" s="120">
        <f t="shared" si="520"/>
        <v>26358.478260869564</v>
      </c>
      <c r="BA829" s="83">
        <f t="shared" si="546"/>
        <v>6.8208778173190982E-3</v>
      </c>
      <c r="BB829" s="197"/>
      <c r="BC829" s="172"/>
      <c r="BD829" s="172"/>
      <c r="BE829" s="37" t="s">
        <v>81</v>
      </c>
      <c r="BF829" s="117">
        <v>186431</v>
      </c>
      <c r="BG829" s="82">
        <f>IFERROR(BF829/BC821,"-")</f>
        <v>1.3916053690792634E-4</v>
      </c>
      <c r="BH829" s="117">
        <v>4</v>
      </c>
      <c r="BI829" s="82">
        <f>IFERROR(BH829/BD821,"-")</f>
        <v>2.9717682020802376E-3</v>
      </c>
      <c r="BJ829" s="120">
        <f t="shared" si="521"/>
        <v>46607.75</v>
      </c>
      <c r="BK829" s="83">
        <f t="shared" si="547"/>
        <v>2.6827632461435278E-3</v>
      </c>
      <c r="BL829" s="197"/>
      <c r="BM829" s="172"/>
      <c r="BN829" s="172"/>
      <c r="BO829" s="37" t="s">
        <v>81</v>
      </c>
      <c r="BP829" s="117">
        <v>224620</v>
      </c>
      <c r="BQ829" s="82">
        <f>IFERROR(BP829/BM821,"-")</f>
        <v>4.6778288551483494E-4</v>
      </c>
      <c r="BR829" s="117">
        <v>2</v>
      </c>
      <c r="BS829" s="82">
        <f>IFERROR(BR829/BN821,"-")</f>
        <v>4.2643923240938165E-3</v>
      </c>
      <c r="BT829" s="120">
        <f t="shared" si="522"/>
        <v>112310</v>
      </c>
      <c r="BU829" s="83">
        <f t="shared" si="548"/>
        <v>3.780718336483932E-3</v>
      </c>
      <c r="BV829" s="197"/>
      <c r="BW829" s="172"/>
      <c r="BX829" s="172"/>
      <c r="BY829" s="37" t="s">
        <v>81</v>
      </c>
      <c r="BZ829" s="117">
        <f t="shared" si="532"/>
        <v>3010938</v>
      </c>
      <c r="CA829" s="82">
        <f>IFERROR(BZ829/BW821,"-")</f>
        <v>1.9028114796739462E-4</v>
      </c>
      <c r="CB829" s="117">
        <f t="shared" si="533"/>
        <v>117</v>
      </c>
      <c r="CC829" s="82">
        <f>IFERROR(CB829/BX821,"-")</f>
        <v>6.2320230105465009E-3</v>
      </c>
      <c r="CD829" s="120">
        <f t="shared" si="523"/>
        <v>25734.51282051282</v>
      </c>
      <c r="CE829" s="83">
        <f t="shared" si="549"/>
        <v>5.8383233532934131E-3</v>
      </c>
    </row>
    <row r="830" spans="2:83" s="31" customFormat="1" ht="13.15" customHeight="1">
      <c r="B830" s="216"/>
      <c r="C830" s="175"/>
      <c r="D830" s="197"/>
      <c r="E830" s="172"/>
      <c r="F830" s="172"/>
      <c r="G830" s="37" t="s">
        <v>83</v>
      </c>
      <c r="H830" s="117">
        <v>0</v>
      </c>
      <c r="I830" s="82">
        <f>IFERROR(H830/E821,"-")</f>
        <v>0</v>
      </c>
      <c r="J830" s="117">
        <v>0</v>
      </c>
      <c r="K830" s="82">
        <f>IFERROR(J830/F821,"-")</f>
        <v>0</v>
      </c>
      <c r="L830" s="120" t="str">
        <f t="shared" si="516"/>
        <v>-</v>
      </c>
      <c r="M830" s="83">
        <f t="shared" si="542"/>
        <v>0</v>
      </c>
      <c r="N830" s="197"/>
      <c r="O830" s="172"/>
      <c r="P830" s="172"/>
      <c r="Q830" s="37" t="s">
        <v>83</v>
      </c>
      <c r="R830" s="117">
        <v>119785</v>
      </c>
      <c r="S830" s="82">
        <f>IFERROR(R830/O821,"-")</f>
        <v>1.8189869221544666E-3</v>
      </c>
      <c r="T830" s="117">
        <v>3</v>
      </c>
      <c r="U830" s="82">
        <f>IFERROR(T830/P821,"-")</f>
        <v>6.9767441860465115E-2</v>
      </c>
      <c r="V830" s="120">
        <f t="shared" si="517"/>
        <v>39928.333333333336</v>
      </c>
      <c r="W830" s="83">
        <f t="shared" si="543"/>
        <v>6.5217391304347824E-2</v>
      </c>
      <c r="X830" s="197"/>
      <c r="Y830" s="172"/>
      <c r="Z830" s="172"/>
      <c r="AA830" s="37" t="s">
        <v>83</v>
      </c>
      <c r="AB830" s="117">
        <v>3471050</v>
      </c>
      <c r="AC830" s="82">
        <f>IFERROR(AB830/Y821,"-")</f>
        <v>6.1416274162729139E-4</v>
      </c>
      <c r="AD830" s="117">
        <v>351</v>
      </c>
      <c r="AE830" s="82">
        <f>IFERROR(AD830/Z821,"-")</f>
        <v>4.4156497672663227E-2</v>
      </c>
      <c r="AF830" s="120">
        <f t="shared" si="518"/>
        <v>9889.0313390313386</v>
      </c>
      <c r="AG830" s="83">
        <f t="shared" si="544"/>
        <v>4.1231058381299188E-2</v>
      </c>
      <c r="AH830" s="197"/>
      <c r="AI830" s="172"/>
      <c r="AJ830" s="172"/>
      <c r="AK830" s="37" t="s">
        <v>83</v>
      </c>
      <c r="AL830" s="117">
        <v>5051303</v>
      </c>
      <c r="AM830" s="82">
        <f>IFERROR(AL830/AI821,"-")</f>
        <v>9.8472788222133604E-4</v>
      </c>
      <c r="AN830" s="117">
        <v>328</v>
      </c>
      <c r="AO830" s="82">
        <f>IFERROR(AN830/AJ821,"-")</f>
        <v>5.677687380993595E-2</v>
      </c>
      <c r="AP830" s="120">
        <f t="shared" si="519"/>
        <v>15400.314024390244</v>
      </c>
      <c r="AQ830" s="83">
        <f t="shared" si="545"/>
        <v>5.3982883475971036E-2</v>
      </c>
      <c r="AR830" s="197"/>
      <c r="AS830" s="172"/>
      <c r="AT830" s="172"/>
      <c r="AU830" s="37" t="s">
        <v>83</v>
      </c>
      <c r="AV830" s="117">
        <v>5906133</v>
      </c>
      <c r="AW830" s="82">
        <f>IFERROR(AV830/AS821,"-")</f>
        <v>1.881912233279799E-3</v>
      </c>
      <c r="AX830" s="117">
        <v>238</v>
      </c>
      <c r="AY830" s="82">
        <f>IFERROR(AX830/AT821,"-")</f>
        <v>7.4889867841409691E-2</v>
      </c>
      <c r="AZ830" s="120">
        <f t="shared" si="520"/>
        <v>24815.68487394958</v>
      </c>
      <c r="BA830" s="83">
        <f t="shared" si="546"/>
        <v>7.0581257413997622E-2</v>
      </c>
      <c r="BB830" s="197"/>
      <c r="BC830" s="172"/>
      <c r="BD830" s="172"/>
      <c r="BE830" s="37" t="s">
        <v>83</v>
      </c>
      <c r="BF830" s="117">
        <v>1980802</v>
      </c>
      <c r="BG830" s="82">
        <f>IFERROR(BF830/BC821,"-")</f>
        <v>1.4785602707076306E-3</v>
      </c>
      <c r="BH830" s="117">
        <v>115</v>
      </c>
      <c r="BI830" s="82">
        <f>IFERROR(BH830/BD821,"-")</f>
        <v>8.5438335809806837E-2</v>
      </c>
      <c r="BJ830" s="120">
        <f t="shared" si="521"/>
        <v>17224.365217391303</v>
      </c>
      <c r="BK830" s="83">
        <f t="shared" si="547"/>
        <v>7.7129443326626426E-2</v>
      </c>
      <c r="BL830" s="197"/>
      <c r="BM830" s="172"/>
      <c r="BN830" s="172"/>
      <c r="BO830" s="37" t="s">
        <v>83</v>
      </c>
      <c r="BP830" s="117">
        <v>923890</v>
      </c>
      <c r="BQ830" s="82">
        <f>IFERROR(BP830/BM821,"-")</f>
        <v>1.9240491946322716E-3</v>
      </c>
      <c r="BR830" s="117">
        <v>43</v>
      </c>
      <c r="BS830" s="82">
        <f>IFERROR(BR830/BN821,"-")</f>
        <v>9.1684434968017064E-2</v>
      </c>
      <c r="BT830" s="120">
        <f t="shared" si="522"/>
        <v>21485.81395348837</v>
      </c>
      <c r="BU830" s="83">
        <f t="shared" si="548"/>
        <v>8.1285444234404536E-2</v>
      </c>
      <c r="BV830" s="197"/>
      <c r="BW830" s="172"/>
      <c r="BX830" s="172"/>
      <c r="BY830" s="37" t="s">
        <v>83</v>
      </c>
      <c r="BZ830" s="117">
        <f t="shared" si="532"/>
        <v>17452963</v>
      </c>
      <c r="CA830" s="82">
        <f>IFERROR(BZ830/BW821,"-")</f>
        <v>1.1029685217936946E-3</v>
      </c>
      <c r="CB830" s="117">
        <f t="shared" si="533"/>
        <v>1078</v>
      </c>
      <c r="CC830" s="82">
        <f>IFERROR(CB830/BX821,"-")</f>
        <v>5.7419835943325878E-2</v>
      </c>
      <c r="CD830" s="120">
        <f t="shared" si="523"/>
        <v>16190.132653061224</v>
      </c>
      <c r="CE830" s="83">
        <f t="shared" si="549"/>
        <v>5.3792415169660678E-2</v>
      </c>
    </row>
    <row r="831" spans="2:83" s="31" customFormat="1" ht="13.15" customHeight="1">
      <c r="B831" s="216"/>
      <c r="C831" s="175"/>
      <c r="D831" s="197"/>
      <c r="E831" s="172"/>
      <c r="F831" s="172"/>
      <c r="G831" s="37" t="s">
        <v>85</v>
      </c>
      <c r="H831" s="117">
        <v>0</v>
      </c>
      <c r="I831" s="82">
        <f>IFERROR(H831/E821,"-")</f>
        <v>0</v>
      </c>
      <c r="J831" s="117">
        <v>0</v>
      </c>
      <c r="K831" s="82">
        <f>IFERROR(J831/F821,"-")</f>
        <v>0</v>
      </c>
      <c r="L831" s="120" t="str">
        <f t="shared" si="516"/>
        <v>-</v>
      </c>
      <c r="M831" s="83">
        <f t="shared" si="542"/>
        <v>0</v>
      </c>
      <c r="N831" s="197"/>
      <c r="O831" s="172"/>
      <c r="P831" s="172"/>
      <c r="Q831" s="37" t="s">
        <v>85</v>
      </c>
      <c r="R831" s="117">
        <v>0</v>
      </c>
      <c r="S831" s="82">
        <f>IFERROR(R831/O821,"-")</f>
        <v>0</v>
      </c>
      <c r="T831" s="117">
        <v>0</v>
      </c>
      <c r="U831" s="82">
        <f>IFERROR(T831/P821,"-")</f>
        <v>0</v>
      </c>
      <c r="V831" s="120" t="str">
        <f t="shared" si="517"/>
        <v>-</v>
      </c>
      <c r="W831" s="83">
        <f t="shared" si="543"/>
        <v>0</v>
      </c>
      <c r="X831" s="197"/>
      <c r="Y831" s="172"/>
      <c r="Z831" s="172"/>
      <c r="AA831" s="37" t="s">
        <v>85</v>
      </c>
      <c r="AB831" s="117">
        <v>1072441</v>
      </c>
      <c r="AC831" s="82">
        <f>IFERROR(AB831/Y821,"-")</f>
        <v>1.8975621347820226E-4</v>
      </c>
      <c r="AD831" s="117">
        <v>41</v>
      </c>
      <c r="AE831" s="82">
        <f>IFERROR(AD831/Z821,"-")</f>
        <v>5.1578814945276137E-3</v>
      </c>
      <c r="AF831" s="120">
        <f t="shared" si="518"/>
        <v>26157.09756097561</v>
      </c>
      <c r="AG831" s="83">
        <f t="shared" si="544"/>
        <v>4.8161635146246919E-3</v>
      </c>
      <c r="AH831" s="197"/>
      <c r="AI831" s="172"/>
      <c r="AJ831" s="172"/>
      <c r="AK831" s="37" t="s">
        <v>85</v>
      </c>
      <c r="AL831" s="117">
        <v>2792948</v>
      </c>
      <c r="AM831" s="82">
        <f>IFERROR(AL831/AI821,"-")</f>
        <v>5.4447214296871841E-4</v>
      </c>
      <c r="AN831" s="117">
        <v>64</v>
      </c>
      <c r="AO831" s="82">
        <f>IFERROR(AN831/AJ821,"-")</f>
        <v>1.1078414401938722E-2</v>
      </c>
      <c r="AP831" s="120">
        <f t="shared" si="519"/>
        <v>43639.8125</v>
      </c>
      <c r="AQ831" s="83">
        <f t="shared" si="545"/>
        <v>1.053324555628703E-2</v>
      </c>
      <c r="AR831" s="197"/>
      <c r="AS831" s="172"/>
      <c r="AT831" s="172"/>
      <c r="AU831" s="37" t="s">
        <v>85</v>
      </c>
      <c r="AV831" s="117">
        <v>4832189</v>
      </c>
      <c r="AW831" s="82">
        <f>IFERROR(AV831/AS821,"-")</f>
        <v>1.5397139875820741E-3</v>
      </c>
      <c r="AX831" s="117">
        <v>57</v>
      </c>
      <c r="AY831" s="82">
        <f>IFERROR(AX831/AT821,"-")</f>
        <v>1.7935808684707365E-2</v>
      </c>
      <c r="AZ831" s="120">
        <f t="shared" si="520"/>
        <v>84775.245614035084</v>
      </c>
      <c r="BA831" s="83">
        <f t="shared" si="546"/>
        <v>1.6903914590747332E-2</v>
      </c>
      <c r="BB831" s="197"/>
      <c r="BC831" s="172"/>
      <c r="BD831" s="172"/>
      <c r="BE831" s="37" t="s">
        <v>85</v>
      </c>
      <c r="BF831" s="117">
        <v>809688</v>
      </c>
      <c r="BG831" s="82">
        <f>IFERROR(BF831/BC821,"-")</f>
        <v>6.0438777246222489E-4</v>
      </c>
      <c r="BH831" s="117">
        <v>24</v>
      </c>
      <c r="BI831" s="82">
        <f>IFERROR(BH831/BD821,"-")</f>
        <v>1.7830609212481426E-2</v>
      </c>
      <c r="BJ831" s="120">
        <f t="shared" si="521"/>
        <v>33737</v>
      </c>
      <c r="BK831" s="83">
        <f t="shared" si="547"/>
        <v>1.6096579476861168E-2</v>
      </c>
      <c r="BL831" s="197"/>
      <c r="BM831" s="172"/>
      <c r="BN831" s="172"/>
      <c r="BO831" s="37" t="s">
        <v>85</v>
      </c>
      <c r="BP831" s="117">
        <v>313308</v>
      </c>
      <c r="BQ831" s="82">
        <f>IFERROR(BP831/BM821,"-")</f>
        <v>6.5248027911531429E-4</v>
      </c>
      <c r="BR831" s="117">
        <v>17</v>
      </c>
      <c r="BS831" s="82">
        <f>IFERROR(BR831/BN821,"-")</f>
        <v>3.6247334754797439E-2</v>
      </c>
      <c r="BT831" s="120">
        <f t="shared" si="522"/>
        <v>18429.882352941175</v>
      </c>
      <c r="BU831" s="83">
        <f t="shared" si="548"/>
        <v>3.2136105860113423E-2</v>
      </c>
      <c r="BV831" s="197"/>
      <c r="BW831" s="172"/>
      <c r="BX831" s="172"/>
      <c r="BY831" s="37" t="s">
        <v>85</v>
      </c>
      <c r="BZ831" s="117">
        <f t="shared" si="532"/>
        <v>9820574</v>
      </c>
      <c r="CA831" s="82">
        <f>IFERROR(BZ831/BW821,"-")</f>
        <v>6.2062722461198082E-4</v>
      </c>
      <c r="CB831" s="117">
        <f t="shared" si="533"/>
        <v>203</v>
      </c>
      <c r="CC831" s="82">
        <f>IFERROR(CB831/BX821,"-")</f>
        <v>1.0812826249067859E-2</v>
      </c>
      <c r="CD831" s="120">
        <f t="shared" si="523"/>
        <v>48377.211822660101</v>
      </c>
      <c r="CE831" s="83">
        <f t="shared" si="549"/>
        <v>1.0129740518962076E-2</v>
      </c>
    </row>
    <row r="832" spans="2:83" s="31" customFormat="1" ht="13.15" customHeight="1">
      <c r="B832" s="216"/>
      <c r="C832" s="175"/>
      <c r="D832" s="197"/>
      <c r="E832" s="172"/>
      <c r="F832" s="172"/>
      <c r="G832" s="37" t="s">
        <v>87</v>
      </c>
      <c r="H832" s="117">
        <v>0</v>
      </c>
      <c r="I832" s="82">
        <f>IFERROR(H832/E821,"-")</f>
        <v>0</v>
      </c>
      <c r="J832" s="117">
        <v>0</v>
      </c>
      <c r="K832" s="82">
        <f>IFERROR(J832/F821,"-")</f>
        <v>0</v>
      </c>
      <c r="L832" s="120" t="str">
        <f t="shared" si="516"/>
        <v>-</v>
      </c>
      <c r="M832" s="83">
        <f t="shared" si="542"/>
        <v>0</v>
      </c>
      <c r="N832" s="197"/>
      <c r="O832" s="172"/>
      <c r="P832" s="172"/>
      <c r="Q832" s="37" t="s">
        <v>87</v>
      </c>
      <c r="R832" s="117">
        <v>0</v>
      </c>
      <c r="S832" s="82">
        <f>IFERROR(R832/O821,"-")</f>
        <v>0</v>
      </c>
      <c r="T832" s="117">
        <v>0</v>
      </c>
      <c r="U832" s="82">
        <f>IFERROR(T832/P821,"-")</f>
        <v>0</v>
      </c>
      <c r="V832" s="120" t="str">
        <f t="shared" si="517"/>
        <v>-</v>
      </c>
      <c r="W832" s="83">
        <f t="shared" si="543"/>
        <v>0</v>
      </c>
      <c r="X832" s="197"/>
      <c r="Y832" s="172"/>
      <c r="Z832" s="172"/>
      <c r="AA832" s="37" t="s">
        <v>87</v>
      </c>
      <c r="AB832" s="117">
        <v>24728299</v>
      </c>
      <c r="AC832" s="82">
        <f>IFERROR(AB832/Y821,"-")</f>
        <v>4.3753907058726917E-3</v>
      </c>
      <c r="AD832" s="117">
        <v>79</v>
      </c>
      <c r="AE832" s="82">
        <f>IFERROR(AD832/Z821,"-")</f>
        <v>9.9383570260410115E-3</v>
      </c>
      <c r="AF832" s="120">
        <f t="shared" si="518"/>
        <v>313016.44303797471</v>
      </c>
      <c r="AG832" s="83">
        <f t="shared" si="544"/>
        <v>9.27992482086221E-3</v>
      </c>
      <c r="AH832" s="197"/>
      <c r="AI832" s="172"/>
      <c r="AJ832" s="172"/>
      <c r="AK832" s="37" t="s">
        <v>87</v>
      </c>
      <c r="AL832" s="117">
        <v>35993984</v>
      </c>
      <c r="AM832" s="82">
        <f>IFERROR(AL832/AI821,"-")</f>
        <v>7.0168587465508714E-3</v>
      </c>
      <c r="AN832" s="117">
        <v>116</v>
      </c>
      <c r="AO832" s="82">
        <f>IFERROR(AN832/AJ821,"-")</f>
        <v>2.0079626103513933E-2</v>
      </c>
      <c r="AP832" s="120">
        <f t="shared" si="519"/>
        <v>310292.96551724139</v>
      </c>
      <c r="AQ832" s="83">
        <f t="shared" si="545"/>
        <v>1.9091507570770244E-2</v>
      </c>
      <c r="AR832" s="197"/>
      <c r="AS832" s="172"/>
      <c r="AT832" s="172"/>
      <c r="AU832" s="37" t="s">
        <v>87</v>
      </c>
      <c r="AV832" s="117">
        <v>47292741</v>
      </c>
      <c r="AW832" s="82">
        <f>IFERROR(AV832/AS821,"-")</f>
        <v>1.5069214972509612E-2</v>
      </c>
      <c r="AX832" s="117">
        <v>114</v>
      </c>
      <c r="AY832" s="82">
        <f>IFERROR(AX832/AT821,"-")</f>
        <v>3.5871617369414729E-2</v>
      </c>
      <c r="AZ832" s="120">
        <f t="shared" si="520"/>
        <v>414848.60526315792</v>
      </c>
      <c r="BA832" s="83">
        <f t="shared" si="546"/>
        <v>3.3807829181494664E-2</v>
      </c>
      <c r="BB832" s="197"/>
      <c r="BC832" s="172"/>
      <c r="BD832" s="172"/>
      <c r="BE832" s="37" t="s">
        <v>87</v>
      </c>
      <c r="BF832" s="117">
        <v>27890988</v>
      </c>
      <c r="BG832" s="82">
        <f>IFERROR(BF832/BC821,"-")</f>
        <v>2.0819095885193612E-2</v>
      </c>
      <c r="BH832" s="117">
        <v>69</v>
      </c>
      <c r="BI832" s="82">
        <f>IFERROR(BH832/BD821,"-")</f>
        <v>5.1263001485884099E-2</v>
      </c>
      <c r="BJ832" s="120">
        <f t="shared" si="521"/>
        <v>404217.21739130432</v>
      </c>
      <c r="BK832" s="83">
        <f t="shared" si="547"/>
        <v>4.6277665995975853E-2</v>
      </c>
      <c r="BL832" s="197"/>
      <c r="BM832" s="172"/>
      <c r="BN832" s="172"/>
      <c r="BO832" s="37" t="s">
        <v>87</v>
      </c>
      <c r="BP832" s="117">
        <v>16491084</v>
      </c>
      <c r="BQ832" s="82">
        <f>IFERROR(BP832/BM821,"-")</f>
        <v>3.4343544024519307E-2</v>
      </c>
      <c r="BR832" s="117">
        <v>38</v>
      </c>
      <c r="BS832" s="82">
        <f>IFERROR(BR832/BN821,"-")</f>
        <v>8.1023454157782518E-2</v>
      </c>
      <c r="BT832" s="120">
        <f t="shared" si="522"/>
        <v>433975.89473684208</v>
      </c>
      <c r="BU832" s="83">
        <f t="shared" si="548"/>
        <v>7.1833648393194713E-2</v>
      </c>
      <c r="BV832" s="197"/>
      <c r="BW832" s="172"/>
      <c r="BX832" s="172"/>
      <c r="BY832" s="37" t="s">
        <v>87</v>
      </c>
      <c r="BZ832" s="117">
        <f t="shared" si="532"/>
        <v>152397096</v>
      </c>
      <c r="CA832" s="82">
        <f>IFERROR(BZ832/BW821,"-")</f>
        <v>9.6309835585379842E-3</v>
      </c>
      <c r="CB832" s="117">
        <f t="shared" si="533"/>
        <v>416</v>
      </c>
      <c r="CC832" s="82">
        <f>IFERROR(CB832/BX821,"-")</f>
        <v>2.2158304037498668E-2</v>
      </c>
      <c r="CD832" s="120">
        <f t="shared" si="523"/>
        <v>366339.17307692306</v>
      </c>
      <c r="CE832" s="83">
        <f t="shared" si="549"/>
        <v>2.0758483033932136E-2</v>
      </c>
    </row>
    <row r="833" spans="2:83" s="31" customFormat="1" ht="13.15" customHeight="1">
      <c r="B833" s="216"/>
      <c r="C833" s="175"/>
      <c r="D833" s="197"/>
      <c r="E833" s="172"/>
      <c r="F833" s="172"/>
      <c r="G833" s="37" t="s">
        <v>89</v>
      </c>
      <c r="H833" s="117">
        <v>846513</v>
      </c>
      <c r="I833" s="82">
        <f>IFERROR(H833/E821,"-")</f>
        <v>4.6454197084598026E-2</v>
      </c>
      <c r="J833" s="117">
        <v>2</v>
      </c>
      <c r="K833" s="82">
        <f>IFERROR(J833/F821,"-")</f>
        <v>0.16666666666666666</v>
      </c>
      <c r="L833" s="120">
        <f t="shared" si="516"/>
        <v>423256.5</v>
      </c>
      <c r="M833" s="83">
        <f t="shared" si="542"/>
        <v>0.15384615384615385</v>
      </c>
      <c r="N833" s="197"/>
      <c r="O833" s="172"/>
      <c r="P833" s="172"/>
      <c r="Q833" s="37" t="s">
        <v>89</v>
      </c>
      <c r="R833" s="117">
        <v>610365</v>
      </c>
      <c r="S833" s="82">
        <f>IFERROR(R833/O821,"-")</f>
        <v>9.2686559480804013E-3</v>
      </c>
      <c r="T833" s="117">
        <v>6</v>
      </c>
      <c r="U833" s="82">
        <f>IFERROR(T833/P821,"-")</f>
        <v>0.13953488372093023</v>
      </c>
      <c r="V833" s="120">
        <f t="shared" si="517"/>
        <v>101727.5</v>
      </c>
      <c r="W833" s="83">
        <f t="shared" si="543"/>
        <v>0.13043478260869565</v>
      </c>
      <c r="X833" s="197"/>
      <c r="Y833" s="172"/>
      <c r="Z833" s="172"/>
      <c r="AA833" s="37" t="s">
        <v>89</v>
      </c>
      <c r="AB833" s="117">
        <v>50261412</v>
      </c>
      <c r="AC833" s="82">
        <f>IFERROR(AB833/Y821,"-")</f>
        <v>8.8931840774344479E-3</v>
      </c>
      <c r="AD833" s="117">
        <v>886</v>
      </c>
      <c r="AE833" s="82">
        <f>IFERROR(AD833/Z821,"-")</f>
        <v>0.11146056107686501</v>
      </c>
      <c r="AF833" s="120">
        <f t="shared" si="518"/>
        <v>56728.455981941312</v>
      </c>
      <c r="AG833" s="83">
        <f t="shared" si="544"/>
        <v>0.10407611887701163</v>
      </c>
      <c r="AH833" s="197"/>
      <c r="AI833" s="172"/>
      <c r="AJ833" s="172"/>
      <c r="AK833" s="37" t="s">
        <v>89</v>
      </c>
      <c r="AL833" s="117">
        <v>50886285</v>
      </c>
      <c r="AM833" s="82">
        <f>IFERROR(AL833/AI821,"-")</f>
        <v>9.9200431378124298E-3</v>
      </c>
      <c r="AN833" s="117">
        <v>785</v>
      </c>
      <c r="AO833" s="82">
        <f>IFERROR(AN833/AJ821,"-")</f>
        <v>0.13588367664877965</v>
      </c>
      <c r="AP833" s="120">
        <f t="shared" si="519"/>
        <v>64823.292993630574</v>
      </c>
      <c r="AQ833" s="83">
        <f t="shared" si="545"/>
        <v>0.12919684002633311</v>
      </c>
      <c r="AR833" s="197"/>
      <c r="AS833" s="172"/>
      <c r="AT833" s="172"/>
      <c r="AU833" s="37" t="s">
        <v>89</v>
      </c>
      <c r="AV833" s="117">
        <v>43856684</v>
      </c>
      <c r="AW833" s="82">
        <f>IFERROR(AV833/AS821,"-")</f>
        <v>1.3974360233791963E-2</v>
      </c>
      <c r="AX833" s="117">
        <v>508</v>
      </c>
      <c r="AY833" s="82">
        <f>IFERROR(AX833/AT821,"-")</f>
        <v>0.15984896161107615</v>
      </c>
      <c r="AZ833" s="120">
        <f t="shared" si="520"/>
        <v>86332.055118110235</v>
      </c>
      <c r="BA833" s="83">
        <f t="shared" si="546"/>
        <v>0.15065243179122181</v>
      </c>
      <c r="BB833" s="197"/>
      <c r="BC833" s="172"/>
      <c r="BD833" s="172"/>
      <c r="BE833" s="37" t="s">
        <v>89</v>
      </c>
      <c r="BF833" s="117">
        <v>22061492</v>
      </c>
      <c r="BG833" s="82">
        <f>IFERROR(BF833/BC821,"-")</f>
        <v>1.6467696207765455E-2</v>
      </c>
      <c r="BH833" s="117">
        <v>232</v>
      </c>
      <c r="BI833" s="82">
        <f>IFERROR(BH833/BD821,"-")</f>
        <v>0.17236255572065379</v>
      </c>
      <c r="BJ833" s="120">
        <f t="shared" si="521"/>
        <v>95092.637931034478</v>
      </c>
      <c r="BK833" s="83">
        <f t="shared" si="547"/>
        <v>0.15560026827632462</v>
      </c>
      <c r="BL833" s="197"/>
      <c r="BM833" s="172"/>
      <c r="BN833" s="172"/>
      <c r="BO833" s="37" t="s">
        <v>89</v>
      </c>
      <c r="BP833" s="117">
        <v>5784700</v>
      </c>
      <c r="BQ833" s="82">
        <f>IFERROR(BP833/BM821,"-")</f>
        <v>1.2046939977907869E-2</v>
      </c>
      <c r="BR833" s="117">
        <v>71</v>
      </c>
      <c r="BS833" s="82">
        <f>IFERROR(BR833/BN821,"-")</f>
        <v>0.1513859275053305</v>
      </c>
      <c r="BT833" s="120">
        <f t="shared" si="522"/>
        <v>81474.647887323939</v>
      </c>
      <c r="BU833" s="83">
        <f t="shared" si="548"/>
        <v>0.13421550094517959</v>
      </c>
      <c r="BV833" s="197"/>
      <c r="BW833" s="172"/>
      <c r="BX833" s="172"/>
      <c r="BY833" s="37" t="s">
        <v>89</v>
      </c>
      <c r="BZ833" s="117">
        <f t="shared" si="532"/>
        <v>174307451</v>
      </c>
      <c r="CA833" s="82">
        <f>IFERROR(BZ833/BW821,"-")</f>
        <v>1.101564425290404E-2</v>
      </c>
      <c r="CB833" s="117">
        <f t="shared" si="533"/>
        <v>2490</v>
      </c>
      <c r="CC833" s="82">
        <f>IFERROR(CB833/BX821,"-")</f>
        <v>0.13263023330137425</v>
      </c>
      <c r="CD833" s="120">
        <f t="shared" si="523"/>
        <v>70002.992369477914</v>
      </c>
      <c r="CE833" s="83">
        <f t="shared" si="549"/>
        <v>0.12425149700598802</v>
      </c>
    </row>
    <row r="834" spans="2:83" s="31" customFormat="1" ht="13.15" customHeight="1">
      <c r="B834" s="216"/>
      <c r="C834" s="175"/>
      <c r="D834" s="197"/>
      <c r="E834" s="172"/>
      <c r="F834" s="172"/>
      <c r="G834" s="37" t="s">
        <v>91</v>
      </c>
      <c r="H834" s="117">
        <v>0</v>
      </c>
      <c r="I834" s="82">
        <f>IFERROR(H834/E821,"-")</f>
        <v>0</v>
      </c>
      <c r="J834" s="117">
        <v>0</v>
      </c>
      <c r="K834" s="82">
        <f>IFERROR(J834/F821,"-")</f>
        <v>0</v>
      </c>
      <c r="L834" s="120" t="str">
        <f t="shared" si="516"/>
        <v>-</v>
      </c>
      <c r="M834" s="83">
        <f t="shared" si="542"/>
        <v>0</v>
      </c>
      <c r="N834" s="197"/>
      <c r="O834" s="172"/>
      <c r="P834" s="172"/>
      <c r="Q834" s="37" t="s">
        <v>91</v>
      </c>
      <c r="R834" s="117">
        <v>164858</v>
      </c>
      <c r="S834" s="82">
        <f>IFERROR(R834/O821,"-")</f>
        <v>2.5034398798893104E-3</v>
      </c>
      <c r="T834" s="117">
        <v>3</v>
      </c>
      <c r="U834" s="82">
        <f>IFERROR(T834/P821,"-")</f>
        <v>6.9767441860465115E-2</v>
      </c>
      <c r="V834" s="120">
        <f t="shared" si="517"/>
        <v>54952.666666666664</v>
      </c>
      <c r="W834" s="83">
        <f t="shared" si="543"/>
        <v>6.5217391304347824E-2</v>
      </c>
      <c r="X834" s="197"/>
      <c r="Y834" s="172"/>
      <c r="Z834" s="172"/>
      <c r="AA834" s="37" t="s">
        <v>91</v>
      </c>
      <c r="AB834" s="117">
        <v>104690764</v>
      </c>
      <c r="AC834" s="82">
        <f>IFERROR(AB834/Y821,"-")</f>
        <v>1.8523837640280531E-2</v>
      </c>
      <c r="AD834" s="117">
        <v>598</v>
      </c>
      <c r="AE834" s="82">
        <f>IFERROR(AD834/Z821,"-")</f>
        <v>7.5229588627500316E-2</v>
      </c>
      <c r="AF834" s="120">
        <f t="shared" si="518"/>
        <v>175068.16722408027</v>
      </c>
      <c r="AG834" s="83">
        <f t="shared" si="544"/>
        <v>7.0245506871843069E-2</v>
      </c>
      <c r="AH834" s="197"/>
      <c r="AI834" s="172"/>
      <c r="AJ834" s="172"/>
      <c r="AK834" s="37" t="s">
        <v>91</v>
      </c>
      <c r="AL834" s="117">
        <v>145799259</v>
      </c>
      <c r="AM834" s="82">
        <f>IFERROR(AL834/AI821,"-")</f>
        <v>2.8422883272793194E-2</v>
      </c>
      <c r="AN834" s="117">
        <v>816</v>
      </c>
      <c r="AO834" s="82">
        <f>IFERROR(AN834/AJ821,"-")</f>
        <v>0.14124978362471871</v>
      </c>
      <c r="AP834" s="120">
        <f t="shared" si="519"/>
        <v>178675.5625</v>
      </c>
      <c r="AQ834" s="83">
        <f t="shared" si="545"/>
        <v>0.13429888084265965</v>
      </c>
      <c r="AR834" s="197"/>
      <c r="AS834" s="172"/>
      <c r="AT834" s="172"/>
      <c r="AU834" s="37" t="s">
        <v>91</v>
      </c>
      <c r="AV834" s="117">
        <v>130505519</v>
      </c>
      <c r="AW834" s="82">
        <f>IFERROR(AV834/AS821,"-")</f>
        <v>4.158388114805902E-2</v>
      </c>
      <c r="AX834" s="117">
        <v>766</v>
      </c>
      <c r="AY834" s="82">
        <f>IFERROR(AX834/AT821,"-")</f>
        <v>0.24103209565764633</v>
      </c>
      <c r="AZ834" s="120">
        <f t="shared" si="520"/>
        <v>170372.74020887728</v>
      </c>
      <c r="BA834" s="83">
        <f t="shared" si="546"/>
        <v>0.22716488730723605</v>
      </c>
      <c r="BB834" s="197"/>
      <c r="BC834" s="172"/>
      <c r="BD834" s="172"/>
      <c r="BE834" s="37" t="s">
        <v>91</v>
      </c>
      <c r="BF834" s="117">
        <v>54665948</v>
      </c>
      <c r="BG834" s="82">
        <f>IFERROR(BF834/BC821,"-")</f>
        <v>4.080513795592354E-2</v>
      </c>
      <c r="BH834" s="117">
        <v>366</v>
      </c>
      <c r="BI834" s="82">
        <f>IFERROR(BH834/BD821,"-")</f>
        <v>0.27191679049034173</v>
      </c>
      <c r="BJ834" s="120">
        <f t="shared" si="521"/>
        <v>149360.51366120219</v>
      </c>
      <c r="BK834" s="83">
        <f t="shared" si="547"/>
        <v>0.24547283702213279</v>
      </c>
      <c r="BL834" s="197"/>
      <c r="BM834" s="172"/>
      <c r="BN834" s="172"/>
      <c r="BO834" s="37" t="s">
        <v>91</v>
      </c>
      <c r="BP834" s="117">
        <v>18440692</v>
      </c>
      <c r="BQ834" s="82">
        <f>IFERROR(BP834/BM821,"-")</f>
        <v>3.840370454389784E-2</v>
      </c>
      <c r="BR834" s="117">
        <v>128</v>
      </c>
      <c r="BS834" s="82">
        <f>IFERROR(BR834/BN821,"-")</f>
        <v>0.27292110874200426</v>
      </c>
      <c r="BT834" s="120">
        <f t="shared" si="522"/>
        <v>144067.90625</v>
      </c>
      <c r="BU834" s="83">
        <f t="shared" si="548"/>
        <v>0.24196597353497165</v>
      </c>
      <c r="BV834" s="197"/>
      <c r="BW834" s="172"/>
      <c r="BX834" s="172"/>
      <c r="BY834" s="37" t="s">
        <v>91</v>
      </c>
      <c r="BZ834" s="117">
        <f t="shared" si="532"/>
        <v>454267040</v>
      </c>
      <c r="CA834" s="82">
        <f>IFERROR(BZ834/BW821,"-")</f>
        <v>2.8708148043882126E-2</v>
      </c>
      <c r="CB834" s="117">
        <f t="shared" si="533"/>
        <v>2677</v>
      </c>
      <c r="CC834" s="82">
        <f>IFERROR(CB834/BX821,"-")</f>
        <v>0.14259081708746138</v>
      </c>
      <c r="CD834" s="120">
        <f t="shared" si="523"/>
        <v>169692.58124766531</v>
      </c>
      <c r="CE834" s="83">
        <f t="shared" si="549"/>
        <v>0.13358283433133733</v>
      </c>
    </row>
    <row r="835" spans="2:83" s="31" customFormat="1" ht="13.15" customHeight="1">
      <c r="B835" s="216"/>
      <c r="C835" s="175"/>
      <c r="D835" s="197"/>
      <c r="E835" s="172"/>
      <c r="F835" s="172"/>
      <c r="G835" s="37" t="s">
        <v>95</v>
      </c>
      <c r="H835" s="117">
        <v>2753243</v>
      </c>
      <c r="I835" s="82">
        <f>IFERROR(H835/E821,"-")</f>
        <v>0.15109005171071196</v>
      </c>
      <c r="J835" s="117">
        <v>3</v>
      </c>
      <c r="K835" s="82">
        <f>IFERROR(J835/F821,"-")</f>
        <v>0.25</v>
      </c>
      <c r="L835" s="120">
        <f t="shared" si="516"/>
        <v>917747.66666666663</v>
      </c>
      <c r="M835" s="83">
        <f t="shared" si="542"/>
        <v>0.23076923076923078</v>
      </c>
      <c r="N835" s="197"/>
      <c r="O835" s="172"/>
      <c r="P835" s="172"/>
      <c r="Q835" s="37" t="s">
        <v>95</v>
      </c>
      <c r="R835" s="117">
        <v>2722885</v>
      </c>
      <c r="S835" s="82">
        <f>IFERROR(R835/O821,"-")</f>
        <v>4.1348183875531699E-2</v>
      </c>
      <c r="T835" s="117">
        <v>7</v>
      </c>
      <c r="U835" s="82">
        <f>IFERROR(T835/P821,"-")</f>
        <v>0.16279069767441862</v>
      </c>
      <c r="V835" s="120">
        <f t="shared" si="517"/>
        <v>388983.57142857142</v>
      </c>
      <c r="W835" s="83">
        <f t="shared" si="543"/>
        <v>0.15217391304347827</v>
      </c>
      <c r="X835" s="197"/>
      <c r="Y835" s="172"/>
      <c r="Z835" s="172"/>
      <c r="AA835" s="37" t="s">
        <v>95</v>
      </c>
      <c r="AB835" s="117">
        <v>41263546</v>
      </c>
      <c r="AC835" s="82">
        <f>IFERROR(AB835/Y821,"-")</f>
        <v>7.3011142278629959E-3</v>
      </c>
      <c r="AD835" s="117">
        <v>543</v>
      </c>
      <c r="AE835" s="82">
        <f>IFERROR(AD835/Z821,"-")</f>
        <v>6.8310479305573032E-2</v>
      </c>
      <c r="AF835" s="120">
        <f t="shared" si="518"/>
        <v>75991.797421731128</v>
      </c>
      <c r="AG835" s="83">
        <f t="shared" si="544"/>
        <v>6.3784799718078239E-2</v>
      </c>
      <c r="AH835" s="197"/>
      <c r="AI835" s="172"/>
      <c r="AJ835" s="172"/>
      <c r="AK835" s="37" t="s">
        <v>95</v>
      </c>
      <c r="AL835" s="117">
        <v>34982950</v>
      </c>
      <c r="AM835" s="82">
        <f>IFERROR(AL835/AI821,"-")</f>
        <v>6.8197623993957379E-3</v>
      </c>
      <c r="AN835" s="117">
        <v>501</v>
      </c>
      <c r="AO835" s="82">
        <f>IFERROR(AN835/AJ821,"-")</f>
        <v>8.6723212740176567E-2</v>
      </c>
      <c r="AP835" s="120">
        <f t="shared" si="519"/>
        <v>69826.247504990024</v>
      </c>
      <c r="AQ835" s="83">
        <f t="shared" si="545"/>
        <v>8.2455562870309418E-2</v>
      </c>
      <c r="AR835" s="197"/>
      <c r="AS835" s="172"/>
      <c r="AT835" s="172"/>
      <c r="AU835" s="37" t="s">
        <v>95</v>
      </c>
      <c r="AV835" s="117">
        <v>16064427</v>
      </c>
      <c r="AW835" s="82">
        <f>IFERROR(AV835/AS821,"-")</f>
        <v>5.1187200985704697E-3</v>
      </c>
      <c r="AX835" s="117">
        <v>289</v>
      </c>
      <c r="AY835" s="82">
        <f>IFERROR(AX835/AT821,"-")</f>
        <v>9.0937696664568912E-2</v>
      </c>
      <c r="AZ835" s="120">
        <f t="shared" si="520"/>
        <v>55586.252595155711</v>
      </c>
      <c r="BA835" s="83">
        <f t="shared" si="546"/>
        <v>8.5705812574139978E-2</v>
      </c>
      <c r="BB835" s="197"/>
      <c r="BC835" s="172"/>
      <c r="BD835" s="172"/>
      <c r="BE835" s="37" t="s">
        <v>95</v>
      </c>
      <c r="BF835" s="117">
        <v>8856941</v>
      </c>
      <c r="BG835" s="82">
        <f>IFERROR(BF835/BC821,"-")</f>
        <v>6.6112216579958588E-3</v>
      </c>
      <c r="BH835" s="117">
        <v>107</v>
      </c>
      <c r="BI835" s="82">
        <f>IFERROR(BH835/BD821,"-")</f>
        <v>7.9494799405646355E-2</v>
      </c>
      <c r="BJ835" s="120">
        <f t="shared" si="521"/>
        <v>82775.149532710275</v>
      </c>
      <c r="BK835" s="83">
        <f t="shared" si="547"/>
        <v>7.1763916834339372E-2</v>
      </c>
      <c r="BL835" s="197"/>
      <c r="BM835" s="172"/>
      <c r="BN835" s="172"/>
      <c r="BO835" s="37" t="s">
        <v>95</v>
      </c>
      <c r="BP835" s="117">
        <v>1231515</v>
      </c>
      <c r="BQ835" s="82">
        <f>IFERROR(BP835/BM821,"-")</f>
        <v>2.5646943293331044E-3</v>
      </c>
      <c r="BR835" s="117">
        <v>29</v>
      </c>
      <c r="BS835" s="82">
        <f>IFERROR(BR835/BN821,"-")</f>
        <v>6.1833688699360338E-2</v>
      </c>
      <c r="BT835" s="120">
        <f t="shared" si="522"/>
        <v>42466.034482758623</v>
      </c>
      <c r="BU835" s="83">
        <f t="shared" si="548"/>
        <v>5.4820415879017016E-2</v>
      </c>
      <c r="BV835" s="197"/>
      <c r="BW835" s="172"/>
      <c r="BX835" s="172"/>
      <c r="BY835" s="37" t="s">
        <v>95</v>
      </c>
      <c r="BZ835" s="117">
        <f t="shared" si="532"/>
        <v>107875507</v>
      </c>
      <c r="CA835" s="82">
        <f>IFERROR(BZ835/BW821,"-")</f>
        <v>6.8173689758888141E-3</v>
      </c>
      <c r="CB835" s="117">
        <f t="shared" si="533"/>
        <v>1479</v>
      </c>
      <c r="CC835" s="82">
        <f>IFERROR(CB835/BX821,"-")</f>
        <v>7.8779162671780117E-2</v>
      </c>
      <c r="CD835" s="120">
        <f t="shared" si="523"/>
        <v>72938.138607166999</v>
      </c>
      <c r="CE835" s="83">
        <f t="shared" si="549"/>
        <v>7.3802395209580832E-2</v>
      </c>
    </row>
    <row r="836" spans="2:83" s="31" customFormat="1" ht="13.15" customHeight="1">
      <c r="B836" s="216"/>
      <c r="C836" s="175"/>
      <c r="D836" s="197"/>
      <c r="E836" s="172"/>
      <c r="F836" s="172"/>
      <c r="G836" s="38" t="s">
        <v>93</v>
      </c>
      <c r="H836" s="118">
        <v>8330</v>
      </c>
      <c r="I836" s="84">
        <f>IFERROR(H836/E821,"-")</f>
        <v>4.5712642536464474E-4</v>
      </c>
      <c r="J836" s="118">
        <v>3</v>
      </c>
      <c r="K836" s="84">
        <f>IFERROR(J836/F821,"-")</f>
        <v>0.25</v>
      </c>
      <c r="L836" s="121">
        <f t="shared" si="516"/>
        <v>2776.6666666666665</v>
      </c>
      <c r="M836" s="87">
        <f t="shared" si="542"/>
        <v>0.23076923076923078</v>
      </c>
      <c r="N836" s="197"/>
      <c r="O836" s="172"/>
      <c r="P836" s="172"/>
      <c r="Q836" s="38" t="s">
        <v>93</v>
      </c>
      <c r="R836" s="118">
        <v>64441</v>
      </c>
      <c r="S836" s="84">
        <f>IFERROR(R836/O821,"-")</f>
        <v>9.7856439663193207E-4</v>
      </c>
      <c r="T836" s="118">
        <v>4</v>
      </c>
      <c r="U836" s="84">
        <f>IFERROR(T836/P821,"-")</f>
        <v>9.3023255813953487E-2</v>
      </c>
      <c r="V836" s="121">
        <f t="shared" si="517"/>
        <v>16110.25</v>
      </c>
      <c r="W836" s="87">
        <f t="shared" si="543"/>
        <v>8.6956521739130432E-2</v>
      </c>
      <c r="X836" s="197"/>
      <c r="Y836" s="172"/>
      <c r="Z836" s="172"/>
      <c r="AA836" s="38" t="s">
        <v>93</v>
      </c>
      <c r="AB836" s="118">
        <v>19944183</v>
      </c>
      <c r="AC836" s="84">
        <f>IFERROR(AB836/Y821,"-")</f>
        <v>3.5288958991649259E-3</v>
      </c>
      <c r="AD836" s="118">
        <v>517</v>
      </c>
      <c r="AE836" s="84">
        <f>IFERROR(AD836/Z821,"-")</f>
        <v>6.5039627626116495E-2</v>
      </c>
      <c r="AF836" s="121">
        <f t="shared" si="518"/>
        <v>38576.756286266922</v>
      </c>
      <c r="AG836" s="87">
        <f t="shared" si="544"/>
        <v>6.0730647245389402E-2</v>
      </c>
      <c r="AH836" s="197"/>
      <c r="AI836" s="172"/>
      <c r="AJ836" s="172"/>
      <c r="AK836" s="38" t="s">
        <v>93</v>
      </c>
      <c r="AL836" s="118">
        <v>24449966</v>
      </c>
      <c r="AM836" s="84">
        <f>IFERROR(AL836/AI821,"-")</f>
        <v>4.7664064578117112E-3</v>
      </c>
      <c r="AN836" s="118">
        <v>541</v>
      </c>
      <c r="AO836" s="84">
        <f>IFERROR(AN836/AJ821,"-")</f>
        <v>9.3647221741388259E-2</v>
      </c>
      <c r="AP836" s="121">
        <f t="shared" si="519"/>
        <v>45194.022181146029</v>
      </c>
      <c r="AQ836" s="87">
        <f t="shared" si="545"/>
        <v>8.9038841342988811E-2</v>
      </c>
      <c r="AR836" s="197"/>
      <c r="AS836" s="172"/>
      <c r="AT836" s="172"/>
      <c r="AU836" s="38" t="s">
        <v>93</v>
      </c>
      <c r="AV836" s="118">
        <v>11497007</v>
      </c>
      <c r="AW836" s="84">
        <f>IFERROR(AV836/AS821,"-")</f>
        <v>3.6633712988521396E-3</v>
      </c>
      <c r="AX836" s="118">
        <v>369</v>
      </c>
      <c r="AY836" s="84">
        <f>IFERROR(AX836/AT821,"-")</f>
        <v>0.11611076148521082</v>
      </c>
      <c r="AZ836" s="121">
        <f t="shared" si="520"/>
        <v>31157.200542005419</v>
      </c>
      <c r="BA836" s="87">
        <f t="shared" si="546"/>
        <v>0.1094306049822064</v>
      </c>
      <c r="BB836" s="197"/>
      <c r="BC836" s="172"/>
      <c r="BD836" s="172"/>
      <c r="BE836" s="38" t="s">
        <v>93</v>
      </c>
      <c r="BF836" s="118">
        <v>3413312</v>
      </c>
      <c r="BG836" s="84">
        <f>IFERROR(BF836/BC821,"-")</f>
        <v>2.547850575034559E-3</v>
      </c>
      <c r="BH836" s="118">
        <v>161</v>
      </c>
      <c r="BI836" s="84">
        <f>IFERROR(BH836/BD821,"-")</f>
        <v>0.11961367013372957</v>
      </c>
      <c r="BJ836" s="121">
        <f t="shared" si="521"/>
        <v>21200.695652173912</v>
      </c>
      <c r="BK836" s="87">
        <f t="shared" si="547"/>
        <v>0.107981220657277</v>
      </c>
      <c r="BL836" s="197"/>
      <c r="BM836" s="172"/>
      <c r="BN836" s="172"/>
      <c r="BO836" s="38" t="s">
        <v>93</v>
      </c>
      <c r="BP836" s="118">
        <v>1501891</v>
      </c>
      <c r="BQ836" s="84">
        <f>IFERROR(BP836/BM821,"-")</f>
        <v>3.1277664754196461E-3</v>
      </c>
      <c r="BR836" s="118">
        <v>64</v>
      </c>
      <c r="BS836" s="84">
        <f>IFERROR(BR836/BN821,"-")</f>
        <v>0.13646055437100213</v>
      </c>
      <c r="BT836" s="121">
        <f t="shared" si="522"/>
        <v>23467.046875</v>
      </c>
      <c r="BU836" s="87">
        <f t="shared" si="548"/>
        <v>0.12098298676748583</v>
      </c>
      <c r="BV836" s="197"/>
      <c r="BW836" s="172"/>
      <c r="BX836" s="172"/>
      <c r="BY836" s="38" t="s">
        <v>93</v>
      </c>
      <c r="BZ836" s="118">
        <f t="shared" si="532"/>
        <v>60879130</v>
      </c>
      <c r="CA836" s="84">
        <f>IFERROR(BZ836/BW821,"-")</f>
        <v>3.8473561208023054E-3</v>
      </c>
      <c r="CB836" s="118">
        <f t="shared" si="533"/>
        <v>1659</v>
      </c>
      <c r="CC836" s="84">
        <f>IFERROR(CB836/BX821,"-")</f>
        <v>8.8366890380313201E-2</v>
      </c>
      <c r="CD836" s="121">
        <f t="shared" si="523"/>
        <v>36696.280892103678</v>
      </c>
      <c r="CE836" s="87">
        <f t="shared" si="549"/>
        <v>8.2784431137724546E-2</v>
      </c>
    </row>
    <row r="837" spans="2:83" s="31" customFormat="1" ht="13.15" customHeight="1">
      <c r="B837" s="216"/>
      <c r="C837" s="176"/>
      <c r="D837" s="198"/>
      <c r="E837" s="173"/>
      <c r="F837" s="173"/>
      <c r="G837" s="39" t="s">
        <v>100</v>
      </c>
      <c r="H837" s="114">
        <f>SUM(H821:H836)</f>
        <v>3786212</v>
      </c>
      <c r="I837" s="84">
        <f>IFERROR(H837/E821,"-")</f>
        <v>0.20777641743490063</v>
      </c>
      <c r="J837" s="118">
        <v>9</v>
      </c>
      <c r="K837" s="84">
        <f>IFERROR(J837/F821,"-")</f>
        <v>0.75</v>
      </c>
      <c r="L837" s="121">
        <f t="shared" si="516"/>
        <v>420690.22222222225</v>
      </c>
      <c r="M837" s="88">
        <f t="shared" si="542"/>
        <v>0.69230769230769229</v>
      </c>
      <c r="N837" s="198"/>
      <c r="O837" s="173"/>
      <c r="P837" s="173"/>
      <c r="Q837" s="39" t="s">
        <v>100</v>
      </c>
      <c r="R837" s="114">
        <f>SUM(R821:R836)</f>
        <v>7925477</v>
      </c>
      <c r="S837" s="84">
        <f>IFERROR(R837/O821,"-")</f>
        <v>0.12035178874513516</v>
      </c>
      <c r="T837" s="118">
        <v>33</v>
      </c>
      <c r="U837" s="84">
        <f>IFERROR(T837/P821,"-")</f>
        <v>0.76744186046511631</v>
      </c>
      <c r="V837" s="121">
        <f t="shared" si="517"/>
        <v>240165.9696969697</v>
      </c>
      <c r="W837" s="88">
        <f t="shared" si="543"/>
        <v>0.71739130434782605</v>
      </c>
      <c r="X837" s="198"/>
      <c r="Y837" s="173"/>
      <c r="Z837" s="173"/>
      <c r="AA837" s="39" t="s">
        <v>100</v>
      </c>
      <c r="AB837" s="114">
        <f>SUM(AB821:AB836)</f>
        <v>931654547</v>
      </c>
      <c r="AC837" s="84">
        <f>IFERROR(AB837/Y821,"-")</f>
        <v>0.16484565501362763</v>
      </c>
      <c r="AD837" s="118">
        <v>5946</v>
      </c>
      <c r="AE837" s="84">
        <f>IFERROR(AD837/Z821,"-")</f>
        <v>0.74801861869417541</v>
      </c>
      <c r="AF837" s="121">
        <f t="shared" si="518"/>
        <v>156685.93121426168</v>
      </c>
      <c r="AG837" s="88">
        <f t="shared" si="544"/>
        <v>0.69846117702337607</v>
      </c>
      <c r="AH837" s="198"/>
      <c r="AI837" s="173"/>
      <c r="AJ837" s="173"/>
      <c r="AK837" s="39" t="s">
        <v>100</v>
      </c>
      <c r="AL837" s="114">
        <f>SUM(AL821:AL836)</f>
        <v>997289741</v>
      </c>
      <c r="AM837" s="84">
        <f>IFERROR(AL837/AI821,"-")</f>
        <v>0.19441696817949641</v>
      </c>
      <c r="AN837" s="118">
        <v>4797</v>
      </c>
      <c r="AO837" s="84">
        <f>IFERROR(AN837/AJ821,"-")</f>
        <v>0.83036177947031331</v>
      </c>
      <c r="AP837" s="121">
        <f t="shared" si="519"/>
        <v>207898.63268709611</v>
      </c>
      <c r="AQ837" s="88">
        <f t="shared" si="545"/>
        <v>0.78949967083607642</v>
      </c>
      <c r="AR837" s="198"/>
      <c r="AS837" s="173"/>
      <c r="AT837" s="173"/>
      <c r="AU837" s="39" t="s">
        <v>100</v>
      </c>
      <c r="AV837" s="114">
        <f>SUM(AV821:AV836)</f>
        <v>755205336</v>
      </c>
      <c r="AW837" s="84">
        <f>IFERROR(AV837/AS821,"-")</f>
        <v>0.24063632844986407</v>
      </c>
      <c r="AX837" s="118">
        <v>2794</v>
      </c>
      <c r="AY837" s="84">
        <f>IFERROR(AX837/AT821,"-")</f>
        <v>0.87916928886091883</v>
      </c>
      <c r="AZ837" s="121">
        <f t="shared" si="520"/>
        <v>270295.39584824623</v>
      </c>
      <c r="BA837" s="88">
        <f t="shared" si="546"/>
        <v>0.8285883748517201</v>
      </c>
      <c r="BB837" s="198"/>
      <c r="BC837" s="173"/>
      <c r="BD837" s="173"/>
      <c r="BE837" s="39" t="s">
        <v>100</v>
      </c>
      <c r="BF837" s="114">
        <f>SUM(BF821:BF836)</f>
        <v>341913726</v>
      </c>
      <c r="BG837" s="84">
        <f>IFERROR(BF837/BC821,"-")</f>
        <v>0.25521988127698514</v>
      </c>
      <c r="BH837" s="118">
        <v>1204</v>
      </c>
      <c r="BI837" s="84">
        <f>IFERROR(BH837/BD821,"-")</f>
        <v>0.8945022288261516</v>
      </c>
      <c r="BJ837" s="121">
        <f t="shared" si="521"/>
        <v>283981.5</v>
      </c>
      <c r="BK837" s="88">
        <f t="shared" si="547"/>
        <v>0.80751173708920188</v>
      </c>
      <c r="BL837" s="198"/>
      <c r="BM837" s="173"/>
      <c r="BN837" s="173"/>
      <c r="BO837" s="39" t="s">
        <v>100</v>
      </c>
      <c r="BP837" s="114">
        <f>SUM(BP821:BP836)</f>
        <v>120037814</v>
      </c>
      <c r="BQ837" s="84">
        <f>IFERROR(BP837/BM821,"-")</f>
        <v>0.24998501916041782</v>
      </c>
      <c r="BR837" s="118">
        <v>399</v>
      </c>
      <c r="BS837" s="84">
        <f>IFERROR(BR837/BN821,"-")</f>
        <v>0.85074626865671643</v>
      </c>
      <c r="BT837" s="121">
        <f t="shared" si="522"/>
        <v>300846.65162907267</v>
      </c>
      <c r="BU837" s="88">
        <f t="shared" si="548"/>
        <v>0.75425330812854441</v>
      </c>
      <c r="BV837" s="198"/>
      <c r="BW837" s="173"/>
      <c r="BX837" s="173"/>
      <c r="BY837" s="39" t="s">
        <v>100</v>
      </c>
      <c r="BZ837" s="114">
        <f t="shared" si="532"/>
        <v>3157812853</v>
      </c>
      <c r="CA837" s="84">
        <f>IFERROR(BZ837/BW821,"-")</f>
        <v>0.19956314435402972</v>
      </c>
      <c r="CB837" s="114">
        <f t="shared" si="533"/>
        <v>15182</v>
      </c>
      <c r="CC837" s="84">
        <f>IFERROR(CB837/BX821,"-")</f>
        <v>0.80867156706082877</v>
      </c>
      <c r="CD837" s="121">
        <f t="shared" si="523"/>
        <v>207997.15801607165</v>
      </c>
      <c r="CE837" s="88">
        <f t="shared" si="549"/>
        <v>0.75758483033932134</v>
      </c>
    </row>
    <row r="838" spans="2:83" s="31" customFormat="1" ht="13.15" customHeight="1">
      <c r="B838" s="216">
        <v>50</v>
      </c>
      <c r="C838" s="174" t="s">
        <v>16</v>
      </c>
      <c r="D838" s="196">
        <f>CI54</f>
        <v>56</v>
      </c>
      <c r="E838" s="171">
        <v>91440690</v>
      </c>
      <c r="F838" s="171">
        <v>51</v>
      </c>
      <c r="G838" s="35" t="s">
        <v>66</v>
      </c>
      <c r="H838" s="124">
        <v>191201</v>
      </c>
      <c r="I838" s="80">
        <f>IFERROR(H838/E838,"-")</f>
        <v>2.0909837841337374E-3</v>
      </c>
      <c r="J838" s="124">
        <v>9</v>
      </c>
      <c r="K838" s="80">
        <f>IFERROR(J838/F838,"-")</f>
        <v>0.17647058823529413</v>
      </c>
      <c r="L838" s="119">
        <f t="shared" ref="L838:L901" si="550">IFERROR(H838/J838,"-")</f>
        <v>21244.555555555555</v>
      </c>
      <c r="M838" s="81">
        <f t="shared" ref="M838:M854" si="551">IFERROR(J838/$CI$54,"-")</f>
        <v>0.16071428571428573</v>
      </c>
      <c r="N838" s="196">
        <f>CJ54</f>
        <v>160</v>
      </c>
      <c r="O838" s="171">
        <v>252652440</v>
      </c>
      <c r="P838" s="171">
        <v>152</v>
      </c>
      <c r="Q838" s="35" t="s">
        <v>66</v>
      </c>
      <c r="R838" s="124">
        <v>7377240</v>
      </c>
      <c r="S838" s="80">
        <f>IFERROR(R838/O838,"-")</f>
        <v>2.919916387904269E-2</v>
      </c>
      <c r="T838" s="124">
        <v>33</v>
      </c>
      <c r="U838" s="80">
        <f>IFERROR(T838/P838,"-")</f>
        <v>0.21710526315789475</v>
      </c>
      <c r="V838" s="119">
        <f t="shared" ref="V838:V901" si="552">IFERROR(R838/T838,"-")</f>
        <v>223552.72727272726</v>
      </c>
      <c r="W838" s="81">
        <f t="shared" ref="W838:W854" si="553">IFERROR(T838/$CJ$54,"-")</f>
        <v>0.20624999999999999</v>
      </c>
      <c r="X838" s="196">
        <f>CK54</f>
        <v>7800</v>
      </c>
      <c r="Y838" s="171">
        <v>5180554580</v>
      </c>
      <c r="Z838" s="171">
        <v>7214</v>
      </c>
      <c r="AA838" s="35" t="s">
        <v>66</v>
      </c>
      <c r="AB838" s="124">
        <v>156309705</v>
      </c>
      <c r="AC838" s="80">
        <f>IFERROR(AB838/Y838,"-")</f>
        <v>3.0172388416376844E-2</v>
      </c>
      <c r="AD838" s="124">
        <v>1204</v>
      </c>
      <c r="AE838" s="80">
        <f>IFERROR(AD838/Z838,"-")</f>
        <v>0.16689769891876907</v>
      </c>
      <c r="AF838" s="119">
        <f t="shared" ref="AF838:AF901" si="554">IFERROR(AB838/AD838,"-")</f>
        <v>129825.33637873754</v>
      </c>
      <c r="AG838" s="81">
        <f t="shared" ref="AG838:AG854" si="555">IFERROR(AD838/$CK$54,"-")</f>
        <v>0.15435897435897436</v>
      </c>
      <c r="AH838" s="196">
        <f>CL54</f>
        <v>5268</v>
      </c>
      <c r="AI838" s="171">
        <v>4370834890</v>
      </c>
      <c r="AJ838" s="171">
        <v>4941</v>
      </c>
      <c r="AK838" s="35" t="s">
        <v>66</v>
      </c>
      <c r="AL838" s="124">
        <v>116073523</v>
      </c>
      <c r="AM838" s="80">
        <f>IFERROR(AL838/AI838,"-")</f>
        <v>2.6556373306519478E-2</v>
      </c>
      <c r="AN838" s="124">
        <v>1077</v>
      </c>
      <c r="AO838" s="80">
        <f>IFERROR(AN838/AJ838,"-")</f>
        <v>0.21797207043108682</v>
      </c>
      <c r="AP838" s="119">
        <f t="shared" ref="AP838:AP901" si="556">IFERROR(AL838/AN838,"-")</f>
        <v>107774.85886722377</v>
      </c>
      <c r="AQ838" s="81">
        <f t="shared" ref="AQ838:AQ854" si="557">IFERROR(AN838/$CL$54,"-")</f>
        <v>0.20444191343963553</v>
      </c>
      <c r="AR838" s="196">
        <f>CM54</f>
        <v>2904</v>
      </c>
      <c r="AS838" s="171">
        <v>2879685230</v>
      </c>
      <c r="AT838" s="171">
        <v>2706</v>
      </c>
      <c r="AU838" s="35" t="s">
        <v>66</v>
      </c>
      <c r="AV838" s="124">
        <v>134982143</v>
      </c>
      <c r="AW838" s="80">
        <f>IFERROR(AV838/AS838,"-")</f>
        <v>4.6873922744674425E-2</v>
      </c>
      <c r="AX838" s="124">
        <v>733</v>
      </c>
      <c r="AY838" s="80">
        <f>IFERROR(AX838/AT838,"-")</f>
        <v>0.27087952697708795</v>
      </c>
      <c r="AZ838" s="119">
        <f t="shared" ref="AZ838:AZ901" si="558">IFERROR(AV838/AX838,"-")</f>
        <v>184150.26330150067</v>
      </c>
      <c r="BA838" s="81">
        <f t="shared" ref="BA838:BA854" si="559">IFERROR(AX838/$CM$54,"-")</f>
        <v>0.25241046831955921</v>
      </c>
      <c r="BB838" s="196">
        <f>CN54</f>
        <v>1197</v>
      </c>
      <c r="BC838" s="171">
        <v>1195865130</v>
      </c>
      <c r="BD838" s="171">
        <v>1082</v>
      </c>
      <c r="BE838" s="35" t="s">
        <v>66</v>
      </c>
      <c r="BF838" s="124">
        <v>54690948</v>
      </c>
      <c r="BG838" s="80">
        <f>IFERROR(BF838/BC838,"-")</f>
        <v>4.5733374632304896E-2</v>
      </c>
      <c r="BH838" s="124">
        <v>265</v>
      </c>
      <c r="BI838" s="80">
        <f>IFERROR(BH838/BD838,"-")</f>
        <v>0.24491682070240295</v>
      </c>
      <c r="BJ838" s="119">
        <f t="shared" ref="BJ838:BJ901" si="560">IFERROR(BF838/BH838,"-")</f>
        <v>206380.93584905661</v>
      </c>
      <c r="BK838" s="81">
        <f t="shared" ref="BK838:BK854" si="561">IFERROR(BH838/$CN$54,"-")</f>
        <v>0.22138680033416874</v>
      </c>
      <c r="BL838" s="196">
        <f>CO54</f>
        <v>389</v>
      </c>
      <c r="BM838" s="171">
        <v>355309110</v>
      </c>
      <c r="BN838" s="171">
        <v>339</v>
      </c>
      <c r="BO838" s="35" t="s">
        <v>66</v>
      </c>
      <c r="BP838" s="124">
        <v>15007040</v>
      </c>
      <c r="BQ838" s="80">
        <f>IFERROR(BP838/BM838,"-")</f>
        <v>4.2236575358284512E-2</v>
      </c>
      <c r="BR838" s="124">
        <v>72</v>
      </c>
      <c r="BS838" s="80">
        <f>IFERROR(BR838/BN838,"-")</f>
        <v>0.21238938053097345</v>
      </c>
      <c r="BT838" s="119">
        <f t="shared" ref="BT838:BT901" si="562">IFERROR(BP838/BR838,"-")</f>
        <v>208431.11111111112</v>
      </c>
      <c r="BU838" s="81">
        <f t="shared" ref="BU838:BU854" si="563">IFERROR(BR838/$CO$54,"-")</f>
        <v>0.18508997429305912</v>
      </c>
      <c r="BV838" s="196">
        <f>CP54</f>
        <v>17774</v>
      </c>
      <c r="BW838" s="171">
        <f>SUM(E838,O838,Y838,AI838,AS838,BC838,BM838)</f>
        <v>14326342070</v>
      </c>
      <c r="BX838" s="171">
        <f>SUM(F838,P838,Z838,AJ838,AT838,BD838,BN838)</f>
        <v>16485</v>
      </c>
      <c r="BY838" s="35" t="s">
        <v>66</v>
      </c>
      <c r="BZ838" s="124">
        <f t="shared" si="532"/>
        <v>484631800</v>
      </c>
      <c r="CA838" s="80">
        <f>IFERROR(BZ838/BW838,"-")</f>
        <v>3.3828020972278793E-2</v>
      </c>
      <c r="CB838" s="124">
        <f t="shared" si="533"/>
        <v>3393</v>
      </c>
      <c r="CC838" s="80">
        <f>IFERROR(CB838/BX838,"-")</f>
        <v>0.20582347588717015</v>
      </c>
      <c r="CD838" s="119">
        <f t="shared" ref="CD838:CD901" si="564">IFERROR(BZ838/CB838,"-")</f>
        <v>142832.83230179781</v>
      </c>
      <c r="CE838" s="81">
        <f t="shared" ref="CE838:CE854" si="565">IFERROR(CB838/$CP$54,"-")</f>
        <v>0.19089681557330934</v>
      </c>
    </row>
    <row r="839" spans="2:83" s="31" customFormat="1" ht="13.15" customHeight="1">
      <c r="B839" s="216"/>
      <c r="C839" s="175"/>
      <c r="D839" s="197"/>
      <c r="E839" s="172"/>
      <c r="F839" s="172"/>
      <c r="G839" s="36" t="s">
        <v>68</v>
      </c>
      <c r="H839" s="117">
        <v>926557</v>
      </c>
      <c r="I839" s="82">
        <f>IFERROR(H839/E838,"-")</f>
        <v>1.0132874106702388E-2</v>
      </c>
      <c r="J839" s="117">
        <v>14</v>
      </c>
      <c r="K839" s="82">
        <f>IFERROR(J839/F838,"-")</f>
        <v>0.27450980392156865</v>
      </c>
      <c r="L839" s="120">
        <f t="shared" si="550"/>
        <v>66182.642857142855</v>
      </c>
      <c r="M839" s="83">
        <f t="shared" si="551"/>
        <v>0.25</v>
      </c>
      <c r="N839" s="197"/>
      <c r="O839" s="172"/>
      <c r="P839" s="172"/>
      <c r="Q839" s="36" t="s">
        <v>68</v>
      </c>
      <c r="R839" s="117">
        <v>3863113</v>
      </c>
      <c r="S839" s="82">
        <f>IFERROR(R839/O838,"-")</f>
        <v>1.5290226367891005E-2</v>
      </c>
      <c r="T839" s="117">
        <v>50</v>
      </c>
      <c r="U839" s="82">
        <f>IFERROR(T839/P838,"-")</f>
        <v>0.32894736842105265</v>
      </c>
      <c r="V839" s="120">
        <f t="shared" si="552"/>
        <v>77262.259999999995</v>
      </c>
      <c r="W839" s="83">
        <f t="shared" si="553"/>
        <v>0.3125</v>
      </c>
      <c r="X839" s="197"/>
      <c r="Y839" s="172"/>
      <c r="Z839" s="172"/>
      <c r="AA839" s="36" t="s">
        <v>68</v>
      </c>
      <c r="AB839" s="117">
        <v>168368277</v>
      </c>
      <c r="AC839" s="82">
        <f>IFERROR(AB839/Y838,"-")</f>
        <v>3.2500048865424749E-2</v>
      </c>
      <c r="AD839" s="117">
        <v>1754</v>
      </c>
      <c r="AE839" s="82">
        <f>IFERROR(AD839/Z838,"-")</f>
        <v>0.24313834211255891</v>
      </c>
      <c r="AF839" s="120">
        <f t="shared" si="554"/>
        <v>95991.035917901943</v>
      </c>
      <c r="AG839" s="83">
        <f t="shared" si="555"/>
        <v>0.22487179487179487</v>
      </c>
      <c r="AH839" s="197"/>
      <c r="AI839" s="172"/>
      <c r="AJ839" s="172"/>
      <c r="AK839" s="36" t="s">
        <v>68</v>
      </c>
      <c r="AL839" s="117">
        <v>132868241</v>
      </c>
      <c r="AM839" s="82">
        <f>IFERROR(AL839/AI838,"-")</f>
        <v>3.0398824102001253E-2</v>
      </c>
      <c r="AN839" s="117">
        <v>1426</v>
      </c>
      <c r="AO839" s="82">
        <f>IFERROR(AN839/AJ838,"-")</f>
        <v>0.28860554543614653</v>
      </c>
      <c r="AP839" s="120">
        <f t="shared" si="556"/>
        <v>93175.484572230009</v>
      </c>
      <c r="AQ839" s="83">
        <f t="shared" si="557"/>
        <v>0.27069096431283218</v>
      </c>
      <c r="AR839" s="197"/>
      <c r="AS839" s="172"/>
      <c r="AT839" s="172"/>
      <c r="AU839" s="36" t="s">
        <v>68</v>
      </c>
      <c r="AV839" s="117">
        <v>75302060</v>
      </c>
      <c r="AW839" s="82">
        <f>IFERROR(AV839/AS838,"-")</f>
        <v>2.6149406614138865E-2</v>
      </c>
      <c r="AX839" s="117">
        <v>902</v>
      </c>
      <c r="AY839" s="82">
        <f>IFERROR(AX839/AT838,"-")</f>
        <v>0.33333333333333331</v>
      </c>
      <c r="AZ839" s="120">
        <f t="shared" si="558"/>
        <v>83483.43680709535</v>
      </c>
      <c r="BA839" s="83">
        <f t="shared" si="559"/>
        <v>0.31060606060606061</v>
      </c>
      <c r="BB839" s="197"/>
      <c r="BC839" s="172"/>
      <c r="BD839" s="172"/>
      <c r="BE839" s="36" t="s">
        <v>68</v>
      </c>
      <c r="BF839" s="117">
        <v>24739053</v>
      </c>
      <c r="BG839" s="82">
        <f>IFERROR(BF839/BC838,"-")</f>
        <v>2.0687159763576348E-2</v>
      </c>
      <c r="BH839" s="117">
        <v>375</v>
      </c>
      <c r="BI839" s="82">
        <f>IFERROR(BH839/BD838,"-")</f>
        <v>0.34658040665434381</v>
      </c>
      <c r="BJ839" s="120">
        <f t="shared" si="560"/>
        <v>65970.808000000005</v>
      </c>
      <c r="BK839" s="83">
        <f t="shared" si="561"/>
        <v>0.31328320802005011</v>
      </c>
      <c r="BL839" s="197"/>
      <c r="BM839" s="172"/>
      <c r="BN839" s="172"/>
      <c r="BO839" s="36" t="s">
        <v>68</v>
      </c>
      <c r="BP839" s="117">
        <v>3447471</v>
      </c>
      <c r="BQ839" s="82">
        <f>IFERROR(BP839/BM838,"-")</f>
        <v>9.7027374277006296E-3</v>
      </c>
      <c r="BR839" s="117">
        <v>106</v>
      </c>
      <c r="BS839" s="82">
        <f>IFERROR(BR839/BN838,"-")</f>
        <v>0.31268436578171094</v>
      </c>
      <c r="BT839" s="120">
        <f t="shared" si="562"/>
        <v>32523.311320754718</v>
      </c>
      <c r="BU839" s="83">
        <f t="shared" si="563"/>
        <v>0.27249357326478146</v>
      </c>
      <c r="BV839" s="197"/>
      <c r="BW839" s="172"/>
      <c r="BX839" s="172"/>
      <c r="BY839" s="36" t="s">
        <v>68</v>
      </c>
      <c r="BZ839" s="117">
        <f t="shared" si="532"/>
        <v>409514772</v>
      </c>
      <c r="CA839" s="82">
        <f>IFERROR(BZ839/BW838,"-")</f>
        <v>2.8584740612716642E-2</v>
      </c>
      <c r="CB839" s="117">
        <f t="shared" si="533"/>
        <v>4627</v>
      </c>
      <c r="CC839" s="82">
        <f>IFERROR(CB839/BX838,"-")</f>
        <v>0.28067940552016984</v>
      </c>
      <c r="CD839" s="120">
        <f t="shared" si="564"/>
        <v>88505.461854333262</v>
      </c>
      <c r="CE839" s="83">
        <f t="shared" si="565"/>
        <v>0.26032406886463372</v>
      </c>
    </row>
    <row r="840" spans="2:83" s="31" customFormat="1" ht="13.15" customHeight="1">
      <c r="B840" s="216"/>
      <c r="C840" s="175"/>
      <c r="D840" s="197"/>
      <c r="E840" s="172"/>
      <c r="F840" s="172"/>
      <c r="G840" s="37" t="s">
        <v>70</v>
      </c>
      <c r="H840" s="117">
        <v>63322</v>
      </c>
      <c r="I840" s="82">
        <f>IFERROR(H840/E838,"-")</f>
        <v>6.9249258727159643E-4</v>
      </c>
      <c r="J840" s="117">
        <v>4</v>
      </c>
      <c r="K840" s="82">
        <f>IFERROR(J840/F838,"-")</f>
        <v>7.8431372549019607E-2</v>
      </c>
      <c r="L840" s="120">
        <f t="shared" si="550"/>
        <v>15830.5</v>
      </c>
      <c r="M840" s="83">
        <f t="shared" si="551"/>
        <v>7.1428571428571425E-2</v>
      </c>
      <c r="N840" s="197"/>
      <c r="O840" s="172"/>
      <c r="P840" s="172"/>
      <c r="Q840" s="37" t="s">
        <v>70</v>
      </c>
      <c r="R840" s="117">
        <v>641359</v>
      </c>
      <c r="S840" s="82">
        <f>IFERROR(R840/O838,"-")</f>
        <v>2.5385030914405575E-3</v>
      </c>
      <c r="T840" s="117">
        <v>25</v>
      </c>
      <c r="U840" s="82">
        <f>IFERROR(T840/P838,"-")</f>
        <v>0.16447368421052633</v>
      </c>
      <c r="V840" s="120">
        <f t="shared" si="552"/>
        <v>25654.36</v>
      </c>
      <c r="W840" s="83">
        <f t="shared" si="553"/>
        <v>0.15625</v>
      </c>
      <c r="X840" s="197"/>
      <c r="Y840" s="172"/>
      <c r="Z840" s="172"/>
      <c r="AA840" s="37" t="s">
        <v>70</v>
      </c>
      <c r="AB840" s="117">
        <v>69281754</v>
      </c>
      <c r="AC840" s="82">
        <f>IFERROR(AB840/Y838,"-")</f>
        <v>1.3373424202008891E-2</v>
      </c>
      <c r="AD840" s="117">
        <v>1422</v>
      </c>
      <c r="AE840" s="82">
        <f>IFERROR(AD840/Z838,"-")</f>
        <v>0.19711671749376214</v>
      </c>
      <c r="AF840" s="120">
        <f t="shared" si="554"/>
        <v>48721.345991561182</v>
      </c>
      <c r="AG840" s="83">
        <f t="shared" si="555"/>
        <v>0.18230769230769231</v>
      </c>
      <c r="AH840" s="197"/>
      <c r="AI840" s="172"/>
      <c r="AJ840" s="172"/>
      <c r="AK840" s="37" t="s">
        <v>70</v>
      </c>
      <c r="AL840" s="117">
        <v>63709306</v>
      </c>
      <c r="AM840" s="82">
        <f>IFERROR(AL840/AI838,"-")</f>
        <v>1.4576003807821713E-2</v>
      </c>
      <c r="AN840" s="117">
        <v>1159</v>
      </c>
      <c r="AO840" s="82">
        <f>IFERROR(AN840/AJ838,"-")</f>
        <v>0.23456790123456789</v>
      </c>
      <c r="AP840" s="120">
        <f t="shared" si="556"/>
        <v>54969.202761000866</v>
      </c>
      <c r="AQ840" s="83">
        <f t="shared" si="557"/>
        <v>0.22000759301442674</v>
      </c>
      <c r="AR840" s="197"/>
      <c r="AS840" s="172"/>
      <c r="AT840" s="172"/>
      <c r="AU840" s="37" t="s">
        <v>70</v>
      </c>
      <c r="AV840" s="117">
        <v>36094544</v>
      </c>
      <c r="AW840" s="82">
        <f>IFERROR(AV840/AS838,"-")</f>
        <v>1.2534197704656769E-2</v>
      </c>
      <c r="AX840" s="117">
        <v>661</v>
      </c>
      <c r="AY840" s="82">
        <f>IFERROR(AX840/AT838,"-")</f>
        <v>0.24427198817442719</v>
      </c>
      <c r="AZ840" s="120">
        <f t="shared" si="558"/>
        <v>54605.966717095311</v>
      </c>
      <c r="BA840" s="83">
        <f t="shared" si="559"/>
        <v>0.22761707988980717</v>
      </c>
      <c r="BB840" s="197"/>
      <c r="BC840" s="172"/>
      <c r="BD840" s="172"/>
      <c r="BE840" s="37" t="s">
        <v>70</v>
      </c>
      <c r="BF840" s="117">
        <v>10301071</v>
      </c>
      <c r="BG840" s="82">
        <f>IFERROR(BF840/BC838,"-")</f>
        <v>8.6139069879895228E-3</v>
      </c>
      <c r="BH840" s="117">
        <v>241</v>
      </c>
      <c r="BI840" s="82">
        <f>IFERROR(BH840/BD838,"-")</f>
        <v>0.22273567467652494</v>
      </c>
      <c r="BJ840" s="120">
        <f t="shared" si="560"/>
        <v>42743.033195020747</v>
      </c>
      <c r="BK840" s="83">
        <f t="shared" si="561"/>
        <v>0.20133667502088554</v>
      </c>
      <c r="BL840" s="197"/>
      <c r="BM840" s="172"/>
      <c r="BN840" s="172"/>
      <c r="BO840" s="37" t="s">
        <v>70</v>
      </c>
      <c r="BP840" s="117">
        <v>3386763</v>
      </c>
      <c r="BQ840" s="82">
        <f>IFERROR(BP840/BM838,"-")</f>
        <v>9.5318777500526235E-3</v>
      </c>
      <c r="BR840" s="117">
        <v>70</v>
      </c>
      <c r="BS840" s="82">
        <f>IFERROR(BR840/BN838,"-")</f>
        <v>0.20648967551622419</v>
      </c>
      <c r="BT840" s="120">
        <f t="shared" si="562"/>
        <v>48382.328571428574</v>
      </c>
      <c r="BU840" s="83">
        <f t="shared" si="563"/>
        <v>0.17994858611825193</v>
      </c>
      <c r="BV840" s="197"/>
      <c r="BW840" s="172"/>
      <c r="BX840" s="172"/>
      <c r="BY840" s="37" t="s">
        <v>70</v>
      </c>
      <c r="BZ840" s="117">
        <f t="shared" si="532"/>
        <v>183478119</v>
      </c>
      <c r="CA840" s="82">
        <f>IFERROR(BZ840/BW838,"-")</f>
        <v>1.280704579742036E-2</v>
      </c>
      <c r="CB840" s="117">
        <f t="shared" si="533"/>
        <v>3582</v>
      </c>
      <c r="CC840" s="82">
        <f>IFERROR(CB840/BX838,"-")</f>
        <v>0.21728844404003639</v>
      </c>
      <c r="CD840" s="120">
        <f t="shared" si="564"/>
        <v>51222.255443886097</v>
      </c>
      <c r="CE840" s="83">
        <f t="shared" si="565"/>
        <v>0.20153032519410374</v>
      </c>
    </row>
    <row r="841" spans="2:83" s="31" customFormat="1" ht="13.15" customHeight="1">
      <c r="B841" s="216"/>
      <c r="C841" s="175"/>
      <c r="D841" s="197"/>
      <c r="E841" s="172"/>
      <c r="F841" s="172"/>
      <c r="G841" s="37" t="s">
        <v>72</v>
      </c>
      <c r="H841" s="117">
        <v>1299</v>
      </c>
      <c r="I841" s="82">
        <f>IFERROR(H841/E838,"-")</f>
        <v>1.4205929548431885E-5</v>
      </c>
      <c r="J841" s="117">
        <v>1</v>
      </c>
      <c r="K841" s="82">
        <f>IFERROR(J841/F838,"-")</f>
        <v>1.9607843137254902E-2</v>
      </c>
      <c r="L841" s="120">
        <f t="shared" si="550"/>
        <v>1299</v>
      </c>
      <c r="M841" s="83">
        <f t="shared" si="551"/>
        <v>1.7857142857142856E-2</v>
      </c>
      <c r="N841" s="197"/>
      <c r="O841" s="172"/>
      <c r="P841" s="172"/>
      <c r="Q841" s="37" t="s">
        <v>72</v>
      </c>
      <c r="R841" s="117">
        <v>1352522</v>
      </c>
      <c r="S841" s="82">
        <f>IFERROR(R841/O838,"-")</f>
        <v>5.3532908686731856E-3</v>
      </c>
      <c r="T841" s="117">
        <v>9</v>
      </c>
      <c r="U841" s="82">
        <f>IFERROR(T841/P838,"-")</f>
        <v>5.921052631578947E-2</v>
      </c>
      <c r="V841" s="120">
        <f t="shared" si="552"/>
        <v>150280.22222222222</v>
      </c>
      <c r="W841" s="83">
        <f t="shared" si="553"/>
        <v>5.6250000000000001E-2</v>
      </c>
      <c r="X841" s="197"/>
      <c r="Y841" s="172"/>
      <c r="Z841" s="172"/>
      <c r="AA841" s="37" t="s">
        <v>72</v>
      </c>
      <c r="AB841" s="117">
        <v>9957360</v>
      </c>
      <c r="AC841" s="82">
        <f>IFERROR(AB841/Y838,"-")</f>
        <v>1.9220644906321979E-3</v>
      </c>
      <c r="AD841" s="117">
        <v>222</v>
      </c>
      <c r="AE841" s="82">
        <f>IFERROR(AD841/Z838,"-")</f>
        <v>3.0773495980038812E-2</v>
      </c>
      <c r="AF841" s="120">
        <f t="shared" si="554"/>
        <v>44852.972972972973</v>
      </c>
      <c r="AG841" s="83">
        <f t="shared" si="555"/>
        <v>2.8461538461538462E-2</v>
      </c>
      <c r="AH841" s="197"/>
      <c r="AI841" s="172"/>
      <c r="AJ841" s="172"/>
      <c r="AK841" s="37" t="s">
        <v>72</v>
      </c>
      <c r="AL841" s="117">
        <v>14277616</v>
      </c>
      <c r="AM841" s="82">
        <f>IFERROR(AL841/AI838,"-")</f>
        <v>3.266564937665719E-3</v>
      </c>
      <c r="AN841" s="117">
        <v>188</v>
      </c>
      <c r="AO841" s="82">
        <f>IFERROR(AN841/AJ838,"-")</f>
        <v>3.8048977939688325E-2</v>
      </c>
      <c r="AP841" s="120">
        <f t="shared" si="556"/>
        <v>75944.765957446813</v>
      </c>
      <c r="AQ841" s="83">
        <f t="shared" si="557"/>
        <v>3.5687167805618827E-2</v>
      </c>
      <c r="AR841" s="197"/>
      <c r="AS841" s="172"/>
      <c r="AT841" s="172"/>
      <c r="AU841" s="37" t="s">
        <v>72</v>
      </c>
      <c r="AV841" s="117">
        <v>2908522</v>
      </c>
      <c r="AW841" s="82">
        <f>IFERROR(AV841/AS838,"-")</f>
        <v>1.0100138618275303E-3</v>
      </c>
      <c r="AX841" s="117">
        <v>84</v>
      </c>
      <c r="AY841" s="82">
        <f>IFERROR(AX841/AT838,"-")</f>
        <v>3.1042128603104215E-2</v>
      </c>
      <c r="AZ841" s="120">
        <f t="shared" si="558"/>
        <v>34625.261904761908</v>
      </c>
      <c r="BA841" s="83">
        <f t="shared" si="559"/>
        <v>2.8925619834710745E-2</v>
      </c>
      <c r="BB841" s="197"/>
      <c r="BC841" s="172"/>
      <c r="BD841" s="172"/>
      <c r="BE841" s="37" t="s">
        <v>72</v>
      </c>
      <c r="BF841" s="117">
        <v>935816</v>
      </c>
      <c r="BG841" s="82">
        <f>IFERROR(BF841/BC838,"-")</f>
        <v>7.8254309497259112E-4</v>
      </c>
      <c r="BH841" s="117">
        <v>23</v>
      </c>
      <c r="BI841" s="82">
        <f>IFERROR(BH841/BD838,"-")</f>
        <v>2.1256931608133085E-2</v>
      </c>
      <c r="BJ841" s="120">
        <f t="shared" si="560"/>
        <v>40687.65217391304</v>
      </c>
      <c r="BK841" s="83">
        <f t="shared" si="561"/>
        <v>1.921470342522974E-2</v>
      </c>
      <c r="BL841" s="197"/>
      <c r="BM841" s="172"/>
      <c r="BN841" s="172"/>
      <c r="BO841" s="37" t="s">
        <v>72</v>
      </c>
      <c r="BP841" s="117">
        <v>935027</v>
      </c>
      <c r="BQ841" s="82">
        <f>IFERROR(BP841/BM838,"-")</f>
        <v>2.6315874647852401E-3</v>
      </c>
      <c r="BR841" s="117">
        <v>6</v>
      </c>
      <c r="BS841" s="82">
        <f>IFERROR(BR841/BN838,"-")</f>
        <v>1.7699115044247787E-2</v>
      </c>
      <c r="BT841" s="120">
        <f t="shared" si="562"/>
        <v>155837.83333333334</v>
      </c>
      <c r="BU841" s="83">
        <f t="shared" si="563"/>
        <v>1.5424164524421594E-2</v>
      </c>
      <c r="BV841" s="197"/>
      <c r="BW841" s="172"/>
      <c r="BX841" s="172"/>
      <c r="BY841" s="37" t="s">
        <v>72</v>
      </c>
      <c r="BZ841" s="117">
        <f t="shared" si="532"/>
        <v>30368162</v>
      </c>
      <c r="CA841" s="82">
        <f>IFERROR(BZ841/BW838,"-")</f>
        <v>2.1197429079675744E-3</v>
      </c>
      <c r="CB841" s="117">
        <f t="shared" si="533"/>
        <v>533</v>
      </c>
      <c r="CC841" s="82">
        <f>IFERROR(CB841/BX838,"-")</f>
        <v>3.2332423415225964E-2</v>
      </c>
      <c r="CD841" s="120">
        <f t="shared" si="564"/>
        <v>56975.913696060037</v>
      </c>
      <c r="CE841" s="83">
        <f t="shared" si="565"/>
        <v>2.9987622369753573E-2</v>
      </c>
    </row>
    <row r="842" spans="2:83" s="31" customFormat="1" ht="13.15" customHeight="1">
      <c r="B842" s="216"/>
      <c r="C842" s="175"/>
      <c r="D842" s="197"/>
      <c r="E842" s="172"/>
      <c r="F842" s="172"/>
      <c r="G842" s="37" t="s">
        <v>74</v>
      </c>
      <c r="H842" s="117">
        <v>3897020</v>
      </c>
      <c r="I842" s="82">
        <f>IFERROR(H842/E838,"-")</f>
        <v>4.2618007366304868E-2</v>
      </c>
      <c r="J842" s="117">
        <v>14</v>
      </c>
      <c r="K842" s="82">
        <f>IFERROR(J842/F838,"-")</f>
        <v>0.27450980392156865</v>
      </c>
      <c r="L842" s="120">
        <f t="shared" si="550"/>
        <v>278358.57142857142</v>
      </c>
      <c r="M842" s="83">
        <f t="shared" si="551"/>
        <v>0.25</v>
      </c>
      <c r="N842" s="197"/>
      <c r="O842" s="172"/>
      <c r="P842" s="172"/>
      <c r="Q842" s="37" t="s">
        <v>74</v>
      </c>
      <c r="R842" s="117">
        <v>982903</v>
      </c>
      <c r="S842" s="82">
        <f>IFERROR(R842/O838,"-")</f>
        <v>3.8903364637998352E-3</v>
      </c>
      <c r="T842" s="117">
        <v>32</v>
      </c>
      <c r="U842" s="82">
        <f>IFERROR(T842/P838,"-")</f>
        <v>0.21052631578947367</v>
      </c>
      <c r="V842" s="120">
        <f t="shared" si="552"/>
        <v>30715.71875</v>
      </c>
      <c r="W842" s="83">
        <f t="shared" si="553"/>
        <v>0.2</v>
      </c>
      <c r="X842" s="197"/>
      <c r="Y842" s="172"/>
      <c r="Z842" s="172"/>
      <c r="AA842" s="37" t="s">
        <v>74</v>
      </c>
      <c r="AB842" s="117">
        <v>125072031</v>
      </c>
      <c r="AC842" s="82">
        <f>IFERROR(AB842/Y838,"-")</f>
        <v>2.4142594980632363E-2</v>
      </c>
      <c r="AD842" s="117">
        <v>1810</v>
      </c>
      <c r="AE842" s="82">
        <f>IFERROR(AD842/Z838,"-")</f>
        <v>0.25090102578319934</v>
      </c>
      <c r="AF842" s="120">
        <f t="shared" si="554"/>
        <v>69100.569613259664</v>
      </c>
      <c r="AG842" s="83">
        <f t="shared" si="555"/>
        <v>0.23205128205128206</v>
      </c>
      <c r="AH842" s="197"/>
      <c r="AI842" s="172"/>
      <c r="AJ842" s="172"/>
      <c r="AK842" s="37" t="s">
        <v>74</v>
      </c>
      <c r="AL842" s="117">
        <v>100121093</v>
      </c>
      <c r="AM842" s="82">
        <f>IFERROR(AL842/AI838,"-")</f>
        <v>2.2906628943835487E-2</v>
      </c>
      <c r="AN842" s="117">
        <v>1513</v>
      </c>
      <c r="AO842" s="82">
        <f>IFERROR(AN842/AJ838,"-")</f>
        <v>0.3062133171422789</v>
      </c>
      <c r="AP842" s="120">
        <f t="shared" si="556"/>
        <v>66173.888301387968</v>
      </c>
      <c r="AQ842" s="83">
        <f t="shared" si="557"/>
        <v>0.28720577069096431</v>
      </c>
      <c r="AR842" s="197"/>
      <c r="AS842" s="172"/>
      <c r="AT842" s="172"/>
      <c r="AU842" s="37" t="s">
        <v>74</v>
      </c>
      <c r="AV842" s="117">
        <v>34521300</v>
      </c>
      <c r="AW842" s="82">
        <f>IFERROR(AV842/AS838,"-")</f>
        <v>1.19878727162135E-2</v>
      </c>
      <c r="AX842" s="117">
        <v>803</v>
      </c>
      <c r="AY842" s="82">
        <f>IFERROR(AX842/AT838,"-")</f>
        <v>0.2967479674796748</v>
      </c>
      <c r="AZ842" s="120">
        <f t="shared" si="558"/>
        <v>42990.410958904111</v>
      </c>
      <c r="BA842" s="83">
        <f t="shared" si="559"/>
        <v>0.27651515151515149</v>
      </c>
      <c r="BB842" s="197"/>
      <c r="BC842" s="172"/>
      <c r="BD842" s="172"/>
      <c r="BE842" s="37" t="s">
        <v>74</v>
      </c>
      <c r="BF842" s="117">
        <v>13053201</v>
      </c>
      <c r="BG842" s="82">
        <f>IFERROR(BF842/BC838,"-")</f>
        <v>1.0915278548175412E-2</v>
      </c>
      <c r="BH842" s="117">
        <v>252</v>
      </c>
      <c r="BI842" s="82">
        <f>IFERROR(BH842/BD838,"-")</f>
        <v>0.23290203327171904</v>
      </c>
      <c r="BJ842" s="120">
        <f t="shared" si="560"/>
        <v>51798.416666666664</v>
      </c>
      <c r="BK842" s="83">
        <f t="shared" si="561"/>
        <v>0.21052631578947367</v>
      </c>
      <c r="BL842" s="197"/>
      <c r="BM842" s="172"/>
      <c r="BN842" s="172"/>
      <c r="BO842" s="37" t="s">
        <v>74</v>
      </c>
      <c r="BP842" s="117">
        <v>2121250</v>
      </c>
      <c r="BQ842" s="82">
        <f>IFERROR(BP842/BM838,"-")</f>
        <v>5.9701537064445094E-3</v>
      </c>
      <c r="BR842" s="117">
        <v>50</v>
      </c>
      <c r="BS842" s="82">
        <f>IFERROR(BR842/BN838,"-")</f>
        <v>0.14749262536873156</v>
      </c>
      <c r="BT842" s="120">
        <f t="shared" si="562"/>
        <v>42425</v>
      </c>
      <c r="BU842" s="83">
        <f t="shared" si="563"/>
        <v>0.12853470437017994</v>
      </c>
      <c r="BV842" s="197"/>
      <c r="BW842" s="172"/>
      <c r="BX842" s="172"/>
      <c r="BY842" s="37" t="s">
        <v>74</v>
      </c>
      <c r="BZ842" s="117">
        <f t="shared" si="532"/>
        <v>279768798</v>
      </c>
      <c r="CA842" s="82">
        <f>IFERROR(BZ842/BW838,"-")</f>
        <v>1.9528278511920245E-2</v>
      </c>
      <c r="CB842" s="117">
        <f t="shared" si="533"/>
        <v>4474</v>
      </c>
      <c r="CC842" s="82">
        <f>IFERROR(CB842/BX838,"-")</f>
        <v>0.27139824082499242</v>
      </c>
      <c r="CD842" s="120">
        <f t="shared" si="564"/>
        <v>62532.140813589627</v>
      </c>
      <c r="CE842" s="83">
        <f t="shared" si="565"/>
        <v>0.25171598964780018</v>
      </c>
    </row>
    <row r="843" spans="2:83" s="31" customFormat="1" ht="13.15" customHeight="1">
      <c r="B843" s="216"/>
      <c r="C843" s="175"/>
      <c r="D843" s="197"/>
      <c r="E843" s="172"/>
      <c r="F843" s="172"/>
      <c r="G843" s="37" t="s">
        <v>76</v>
      </c>
      <c r="H843" s="117">
        <v>1918770</v>
      </c>
      <c r="I843" s="82">
        <f>IFERROR(H843/E838,"-")</f>
        <v>2.0983765542451616E-2</v>
      </c>
      <c r="J843" s="117">
        <v>12</v>
      </c>
      <c r="K843" s="82">
        <f>IFERROR(J843/F838,"-")</f>
        <v>0.23529411764705882</v>
      </c>
      <c r="L843" s="120">
        <f t="shared" si="550"/>
        <v>159897.5</v>
      </c>
      <c r="M843" s="83">
        <f t="shared" si="551"/>
        <v>0.21428571428571427</v>
      </c>
      <c r="N843" s="197"/>
      <c r="O843" s="172"/>
      <c r="P843" s="172"/>
      <c r="Q843" s="37" t="s">
        <v>76</v>
      </c>
      <c r="R843" s="117">
        <v>2518804</v>
      </c>
      <c r="S843" s="82">
        <f>IFERROR(R843/O838,"-")</f>
        <v>9.9694426066100923E-3</v>
      </c>
      <c r="T843" s="117">
        <v>34</v>
      </c>
      <c r="U843" s="82">
        <f>IFERROR(T843/P838,"-")</f>
        <v>0.22368421052631579</v>
      </c>
      <c r="V843" s="120">
        <f t="shared" si="552"/>
        <v>74082.470588235301</v>
      </c>
      <c r="W843" s="83">
        <f t="shared" si="553"/>
        <v>0.21249999999999999</v>
      </c>
      <c r="X843" s="197"/>
      <c r="Y843" s="172"/>
      <c r="Z843" s="172"/>
      <c r="AA843" s="37" t="s">
        <v>76</v>
      </c>
      <c r="AB843" s="117">
        <v>110726578</v>
      </c>
      <c r="AC843" s="82">
        <f>IFERROR(AB843/Y838,"-")</f>
        <v>2.1373498973926455E-2</v>
      </c>
      <c r="AD843" s="117">
        <v>1765</v>
      </c>
      <c r="AE843" s="82">
        <f>IFERROR(AD843/Z838,"-")</f>
        <v>0.2446631549764347</v>
      </c>
      <c r="AF843" s="120">
        <f t="shared" si="554"/>
        <v>62734.60509915014</v>
      </c>
      <c r="AG843" s="83">
        <f t="shared" si="555"/>
        <v>0.22628205128205128</v>
      </c>
      <c r="AH843" s="197"/>
      <c r="AI843" s="172"/>
      <c r="AJ843" s="172"/>
      <c r="AK843" s="37" t="s">
        <v>76</v>
      </c>
      <c r="AL843" s="117">
        <v>119638178</v>
      </c>
      <c r="AM843" s="82">
        <f>IFERROR(AL843/AI838,"-")</f>
        <v>2.737192802082716E-2</v>
      </c>
      <c r="AN843" s="117">
        <v>1510</v>
      </c>
      <c r="AO843" s="82">
        <f>IFERROR(AN843/AJ838,"-")</f>
        <v>0.30560615260068813</v>
      </c>
      <c r="AP843" s="120">
        <f t="shared" si="556"/>
        <v>79230.581456953645</v>
      </c>
      <c r="AQ843" s="83">
        <f t="shared" si="557"/>
        <v>0.28663629460895973</v>
      </c>
      <c r="AR843" s="197"/>
      <c r="AS843" s="172"/>
      <c r="AT843" s="172"/>
      <c r="AU843" s="37" t="s">
        <v>76</v>
      </c>
      <c r="AV843" s="117">
        <v>75465521</v>
      </c>
      <c r="AW843" s="82">
        <f>IFERROR(AV843/AS838,"-")</f>
        <v>2.6206170109779672E-2</v>
      </c>
      <c r="AX843" s="117">
        <v>893</v>
      </c>
      <c r="AY843" s="82">
        <f>IFERROR(AX843/AT838,"-")</f>
        <v>0.33000739098300075</v>
      </c>
      <c r="AZ843" s="120">
        <f t="shared" si="558"/>
        <v>84507.862262038077</v>
      </c>
      <c r="BA843" s="83">
        <f t="shared" si="559"/>
        <v>0.30750688705234158</v>
      </c>
      <c r="BB843" s="197"/>
      <c r="BC843" s="172"/>
      <c r="BD843" s="172"/>
      <c r="BE843" s="37" t="s">
        <v>76</v>
      </c>
      <c r="BF843" s="117">
        <v>31354644</v>
      </c>
      <c r="BG843" s="82">
        <f>IFERROR(BF843/BC838,"-")</f>
        <v>2.621921420185569E-2</v>
      </c>
      <c r="BH843" s="117">
        <v>372</v>
      </c>
      <c r="BI843" s="82">
        <f>IFERROR(BH843/BD838,"-")</f>
        <v>0.34380776340110908</v>
      </c>
      <c r="BJ843" s="120">
        <f t="shared" si="560"/>
        <v>84286.677419354834</v>
      </c>
      <c r="BK843" s="83">
        <f t="shared" si="561"/>
        <v>0.31077694235588971</v>
      </c>
      <c r="BL843" s="197"/>
      <c r="BM843" s="172"/>
      <c r="BN843" s="172"/>
      <c r="BO843" s="37" t="s">
        <v>76</v>
      </c>
      <c r="BP843" s="117">
        <v>9388912</v>
      </c>
      <c r="BQ843" s="82">
        <f>IFERROR(BP843/BM838,"-")</f>
        <v>2.6424630654699511E-2</v>
      </c>
      <c r="BR843" s="117">
        <v>104</v>
      </c>
      <c r="BS843" s="82">
        <f>IFERROR(BR843/BN838,"-")</f>
        <v>0.30678466076696165</v>
      </c>
      <c r="BT843" s="120">
        <f t="shared" si="562"/>
        <v>90278</v>
      </c>
      <c r="BU843" s="83">
        <f t="shared" si="563"/>
        <v>0.26735218508997427</v>
      </c>
      <c r="BV843" s="197"/>
      <c r="BW843" s="172"/>
      <c r="BX843" s="172"/>
      <c r="BY843" s="37" t="s">
        <v>76</v>
      </c>
      <c r="BZ843" s="117">
        <f t="shared" si="532"/>
        <v>351011407</v>
      </c>
      <c r="CA843" s="82">
        <f>IFERROR(BZ843/BW838,"-")</f>
        <v>2.450111865854673E-2</v>
      </c>
      <c r="CB843" s="117">
        <f t="shared" si="533"/>
        <v>4690</v>
      </c>
      <c r="CC843" s="82">
        <f>IFERROR(CB843/BX838,"-")</f>
        <v>0.28450106157112526</v>
      </c>
      <c r="CD843" s="120">
        <f t="shared" si="564"/>
        <v>74842.517484008524</v>
      </c>
      <c r="CE843" s="83">
        <f t="shared" si="565"/>
        <v>0.26386857207156522</v>
      </c>
    </row>
    <row r="844" spans="2:83" s="31" customFormat="1" ht="13.15" customHeight="1">
      <c r="B844" s="216"/>
      <c r="C844" s="175"/>
      <c r="D844" s="197"/>
      <c r="E844" s="172"/>
      <c r="F844" s="172"/>
      <c r="G844" s="37" t="s">
        <v>77</v>
      </c>
      <c r="H844" s="117">
        <v>1505684</v>
      </c>
      <c r="I844" s="82">
        <f>IFERROR(H844/E838,"-")</f>
        <v>1.6466236201848432E-2</v>
      </c>
      <c r="J844" s="117">
        <v>6</v>
      </c>
      <c r="K844" s="82">
        <f>IFERROR(J844/F838,"-")</f>
        <v>0.11764705882352941</v>
      </c>
      <c r="L844" s="120">
        <f t="shared" si="550"/>
        <v>250947.33333333334</v>
      </c>
      <c r="M844" s="83">
        <f t="shared" si="551"/>
        <v>0.10714285714285714</v>
      </c>
      <c r="N844" s="197"/>
      <c r="O844" s="172"/>
      <c r="P844" s="172"/>
      <c r="Q844" s="37" t="s">
        <v>77</v>
      </c>
      <c r="R844" s="117">
        <v>1579867</v>
      </c>
      <c r="S844" s="82">
        <f>IFERROR(R844/O838,"-")</f>
        <v>6.2531238566308723E-3</v>
      </c>
      <c r="T844" s="117">
        <v>11</v>
      </c>
      <c r="U844" s="82">
        <f>IFERROR(T844/P838,"-")</f>
        <v>7.2368421052631582E-2</v>
      </c>
      <c r="V844" s="120">
        <f t="shared" si="552"/>
        <v>143624.27272727274</v>
      </c>
      <c r="W844" s="83">
        <f t="shared" si="553"/>
        <v>6.8750000000000006E-2</v>
      </c>
      <c r="X844" s="197"/>
      <c r="Y844" s="172"/>
      <c r="Z844" s="172"/>
      <c r="AA844" s="37" t="s">
        <v>77</v>
      </c>
      <c r="AB844" s="117">
        <v>108785099</v>
      </c>
      <c r="AC844" s="82">
        <f>IFERROR(AB844/Y838,"-")</f>
        <v>2.0998736200941639E-2</v>
      </c>
      <c r="AD844" s="117">
        <v>550</v>
      </c>
      <c r="AE844" s="82">
        <f>IFERROR(AD844/Z838,"-")</f>
        <v>7.6240643193789856E-2</v>
      </c>
      <c r="AF844" s="120">
        <f t="shared" si="554"/>
        <v>197791.08909090908</v>
      </c>
      <c r="AG844" s="83">
        <f t="shared" si="555"/>
        <v>7.0512820512820512E-2</v>
      </c>
      <c r="AH844" s="197"/>
      <c r="AI844" s="172"/>
      <c r="AJ844" s="172"/>
      <c r="AK844" s="37" t="s">
        <v>77</v>
      </c>
      <c r="AL844" s="117">
        <v>155935093</v>
      </c>
      <c r="AM844" s="82">
        <f>IFERROR(AL844/AI838,"-")</f>
        <v>3.5676271679070448E-2</v>
      </c>
      <c r="AN844" s="117">
        <v>614</v>
      </c>
      <c r="AO844" s="82">
        <f>IFERROR(AN844/AJ838,"-")</f>
        <v>0.12426634284557782</v>
      </c>
      <c r="AP844" s="120">
        <f t="shared" si="556"/>
        <v>253965.94951140066</v>
      </c>
      <c r="AQ844" s="83">
        <f t="shared" si="557"/>
        <v>0.11655277145026575</v>
      </c>
      <c r="AR844" s="197"/>
      <c r="AS844" s="172"/>
      <c r="AT844" s="172"/>
      <c r="AU844" s="37" t="s">
        <v>77</v>
      </c>
      <c r="AV844" s="117">
        <v>157349539</v>
      </c>
      <c r="AW844" s="82">
        <f>IFERROR(AV844/AS838,"-")</f>
        <v>5.4641228617893077E-2</v>
      </c>
      <c r="AX844" s="117">
        <v>470</v>
      </c>
      <c r="AY844" s="82">
        <f>IFERROR(AX844/AT838,"-")</f>
        <v>0.1736881005173688</v>
      </c>
      <c r="AZ844" s="120">
        <f t="shared" si="558"/>
        <v>334786.25319148938</v>
      </c>
      <c r="BA844" s="83">
        <f t="shared" si="559"/>
        <v>0.16184573002754821</v>
      </c>
      <c r="BB844" s="197"/>
      <c r="BC844" s="172"/>
      <c r="BD844" s="172"/>
      <c r="BE844" s="37" t="s">
        <v>77</v>
      </c>
      <c r="BF844" s="117">
        <v>75020072</v>
      </c>
      <c r="BG844" s="82">
        <f>IFERROR(BF844/BC838,"-")</f>
        <v>6.2732886943530158E-2</v>
      </c>
      <c r="BH844" s="117">
        <v>206</v>
      </c>
      <c r="BI844" s="82">
        <f>IFERROR(BH844/BD838,"-")</f>
        <v>0.19038817005545286</v>
      </c>
      <c r="BJ844" s="120">
        <f t="shared" si="560"/>
        <v>364175.10679611651</v>
      </c>
      <c r="BK844" s="83">
        <f t="shared" si="561"/>
        <v>0.17209690893901419</v>
      </c>
      <c r="BL844" s="197"/>
      <c r="BM844" s="172"/>
      <c r="BN844" s="172"/>
      <c r="BO844" s="37" t="s">
        <v>77</v>
      </c>
      <c r="BP844" s="117">
        <v>18217465</v>
      </c>
      <c r="BQ844" s="82">
        <f>IFERROR(BP844/BM838,"-")</f>
        <v>5.1272158487577199E-2</v>
      </c>
      <c r="BR844" s="117">
        <v>63</v>
      </c>
      <c r="BS844" s="82">
        <f>IFERROR(BR844/BN838,"-")</f>
        <v>0.18584070796460178</v>
      </c>
      <c r="BT844" s="120">
        <f t="shared" si="562"/>
        <v>289166.11111111112</v>
      </c>
      <c r="BU844" s="83">
        <f t="shared" si="563"/>
        <v>0.16195372750642673</v>
      </c>
      <c r="BV844" s="197"/>
      <c r="BW844" s="172"/>
      <c r="BX844" s="172"/>
      <c r="BY844" s="37" t="s">
        <v>77</v>
      </c>
      <c r="BZ844" s="117">
        <f t="shared" si="532"/>
        <v>518392819</v>
      </c>
      <c r="CA844" s="82">
        <f>IFERROR(BZ844/BW838,"-")</f>
        <v>3.6184590348818886E-2</v>
      </c>
      <c r="CB844" s="117">
        <f t="shared" si="533"/>
        <v>1920</v>
      </c>
      <c r="CC844" s="82">
        <f>IFERROR(CB844/BX838,"-")</f>
        <v>0.1164695177434031</v>
      </c>
      <c r="CD844" s="120">
        <f t="shared" si="564"/>
        <v>269996.25989583333</v>
      </c>
      <c r="CE844" s="83">
        <f t="shared" si="565"/>
        <v>0.10802295487791155</v>
      </c>
    </row>
    <row r="845" spans="2:83" s="31" customFormat="1" ht="13.15" customHeight="1">
      <c r="B845" s="216"/>
      <c r="C845" s="175"/>
      <c r="D845" s="197"/>
      <c r="E845" s="172"/>
      <c r="F845" s="172"/>
      <c r="G845" s="37" t="s">
        <v>79</v>
      </c>
      <c r="H845" s="117">
        <v>0</v>
      </c>
      <c r="I845" s="82">
        <f>IFERROR(H845/E838,"-")</f>
        <v>0</v>
      </c>
      <c r="J845" s="117">
        <v>0</v>
      </c>
      <c r="K845" s="82">
        <f>IFERROR(J845/F838,"-")</f>
        <v>0</v>
      </c>
      <c r="L845" s="120" t="str">
        <f t="shared" si="550"/>
        <v>-</v>
      </c>
      <c r="M845" s="83">
        <f t="shared" si="551"/>
        <v>0</v>
      </c>
      <c r="N845" s="197"/>
      <c r="O845" s="172"/>
      <c r="P845" s="172"/>
      <c r="Q845" s="37" t="s">
        <v>79</v>
      </c>
      <c r="R845" s="117">
        <v>0</v>
      </c>
      <c r="S845" s="82">
        <f>IFERROR(R845/O838,"-")</f>
        <v>0</v>
      </c>
      <c r="T845" s="117">
        <v>0</v>
      </c>
      <c r="U845" s="82">
        <f>IFERROR(T845/P838,"-")</f>
        <v>0</v>
      </c>
      <c r="V845" s="120" t="str">
        <f t="shared" si="552"/>
        <v>-</v>
      </c>
      <c r="W845" s="83">
        <f t="shared" si="553"/>
        <v>0</v>
      </c>
      <c r="X845" s="197"/>
      <c r="Y845" s="172"/>
      <c r="Z845" s="172"/>
      <c r="AA845" s="37" t="s">
        <v>79</v>
      </c>
      <c r="AB845" s="117">
        <v>77587</v>
      </c>
      <c r="AC845" s="82">
        <f>IFERROR(AB845/Y838,"-")</f>
        <v>1.4976581908726846E-5</v>
      </c>
      <c r="AD845" s="117">
        <v>1</v>
      </c>
      <c r="AE845" s="82">
        <f>IFERROR(AD845/Z838,"-")</f>
        <v>1.386193512614361E-4</v>
      </c>
      <c r="AF845" s="120">
        <f t="shared" si="554"/>
        <v>77587</v>
      </c>
      <c r="AG845" s="83">
        <f t="shared" si="555"/>
        <v>1.2820512820512821E-4</v>
      </c>
      <c r="AH845" s="197"/>
      <c r="AI845" s="172"/>
      <c r="AJ845" s="172"/>
      <c r="AK845" s="37" t="s">
        <v>79</v>
      </c>
      <c r="AL845" s="117">
        <v>0</v>
      </c>
      <c r="AM845" s="82">
        <f>IFERROR(AL845/AI838,"-")</f>
        <v>0</v>
      </c>
      <c r="AN845" s="117">
        <v>0</v>
      </c>
      <c r="AO845" s="82">
        <f>IFERROR(AN845/AJ838,"-")</f>
        <v>0</v>
      </c>
      <c r="AP845" s="120" t="str">
        <f t="shared" si="556"/>
        <v>-</v>
      </c>
      <c r="AQ845" s="83">
        <f t="shared" si="557"/>
        <v>0</v>
      </c>
      <c r="AR845" s="197"/>
      <c r="AS845" s="172"/>
      <c r="AT845" s="172"/>
      <c r="AU845" s="37" t="s">
        <v>79</v>
      </c>
      <c r="AV845" s="117">
        <v>310</v>
      </c>
      <c r="AW845" s="82">
        <f>IFERROR(AV845/AS838,"-")</f>
        <v>1.0765065458213293E-7</v>
      </c>
      <c r="AX845" s="117">
        <v>1</v>
      </c>
      <c r="AY845" s="82">
        <f>IFERROR(AX845/AT838,"-")</f>
        <v>3.6954915003695491E-4</v>
      </c>
      <c r="AZ845" s="120">
        <f t="shared" si="558"/>
        <v>310</v>
      </c>
      <c r="BA845" s="83">
        <f t="shared" si="559"/>
        <v>3.4435261707988982E-4</v>
      </c>
      <c r="BB845" s="197"/>
      <c r="BC845" s="172"/>
      <c r="BD845" s="172"/>
      <c r="BE845" s="37" t="s">
        <v>79</v>
      </c>
      <c r="BF845" s="117">
        <v>0</v>
      </c>
      <c r="BG845" s="82">
        <f>IFERROR(BF845/BC838,"-")</f>
        <v>0</v>
      </c>
      <c r="BH845" s="117">
        <v>0</v>
      </c>
      <c r="BI845" s="82">
        <f>IFERROR(BH845/BD838,"-")</f>
        <v>0</v>
      </c>
      <c r="BJ845" s="120" t="str">
        <f t="shared" si="560"/>
        <v>-</v>
      </c>
      <c r="BK845" s="83">
        <f t="shared" si="561"/>
        <v>0</v>
      </c>
      <c r="BL845" s="197"/>
      <c r="BM845" s="172"/>
      <c r="BN845" s="172"/>
      <c r="BO845" s="37" t="s">
        <v>79</v>
      </c>
      <c r="BP845" s="117">
        <v>0</v>
      </c>
      <c r="BQ845" s="82">
        <f>IFERROR(BP845/BM838,"-")</f>
        <v>0</v>
      </c>
      <c r="BR845" s="117">
        <v>0</v>
      </c>
      <c r="BS845" s="82">
        <f>IFERROR(BR845/BN838,"-")</f>
        <v>0</v>
      </c>
      <c r="BT845" s="120" t="str">
        <f t="shared" si="562"/>
        <v>-</v>
      </c>
      <c r="BU845" s="83">
        <f t="shared" si="563"/>
        <v>0</v>
      </c>
      <c r="BV845" s="197"/>
      <c r="BW845" s="172"/>
      <c r="BX845" s="172"/>
      <c r="BY845" s="37" t="s">
        <v>79</v>
      </c>
      <c r="BZ845" s="117">
        <f t="shared" si="532"/>
        <v>77897</v>
      </c>
      <c r="CA845" s="82">
        <f>IFERROR(BZ845/BW838,"-")</f>
        <v>5.43732654290866E-6</v>
      </c>
      <c r="CB845" s="117">
        <f t="shared" si="533"/>
        <v>2</v>
      </c>
      <c r="CC845" s="82">
        <f>IFERROR(CB845/BX838,"-")</f>
        <v>1.2132241431604489E-4</v>
      </c>
      <c r="CD845" s="120">
        <f t="shared" si="564"/>
        <v>38948.5</v>
      </c>
      <c r="CE845" s="83">
        <f t="shared" si="565"/>
        <v>1.1252391133115787E-4</v>
      </c>
    </row>
    <row r="846" spans="2:83" s="31" customFormat="1" ht="13.15" customHeight="1">
      <c r="B846" s="216"/>
      <c r="C846" s="175"/>
      <c r="D846" s="197"/>
      <c r="E846" s="172"/>
      <c r="F846" s="172"/>
      <c r="G846" s="37" t="s">
        <v>81</v>
      </c>
      <c r="H846" s="117">
        <v>0</v>
      </c>
      <c r="I846" s="82">
        <f>IFERROR(H846/E838,"-")</f>
        <v>0</v>
      </c>
      <c r="J846" s="117">
        <v>0</v>
      </c>
      <c r="K846" s="82">
        <f>IFERROR(J846/F838,"-")</f>
        <v>0</v>
      </c>
      <c r="L846" s="120" t="str">
        <f t="shared" si="550"/>
        <v>-</v>
      </c>
      <c r="M846" s="83">
        <f t="shared" si="551"/>
        <v>0</v>
      </c>
      <c r="N846" s="197"/>
      <c r="O846" s="172"/>
      <c r="P846" s="172"/>
      <c r="Q846" s="37" t="s">
        <v>81</v>
      </c>
      <c r="R846" s="117">
        <v>0</v>
      </c>
      <c r="S846" s="82">
        <f>IFERROR(R846/O838,"-")</f>
        <v>0</v>
      </c>
      <c r="T846" s="117">
        <v>0</v>
      </c>
      <c r="U846" s="82">
        <f>IFERROR(T846/P838,"-")</f>
        <v>0</v>
      </c>
      <c r="V846" s="120" t="str">
        <f t="shared" si="552"/>
        <v>-</v>
      </c>
      <c r="W846" s="83">
        <f t="shared" si="553"/>
        <v>0</v>
      </c>
      <c r="X846" s="197"/>
      <c r="Y846" s="172"/>
      <c r="Z846" s="172"/>
      <c r="AA846" s="37" t="s">
        <v>81</v>
      </c>
      <c r="AB846" s="117">
        <v>1255105</v>
      </c>
      <c r="AC846" s="82">
        <f>IFERROR(AB846/Y838,"-")</f>
        <v>2.4227232444291709E-4</v>
      </c>
      <c r="AD846" s="117">
        <v>43</v>
      </c>
      <c r="AE846" s="82">
        <f>IFERROR(AD846/Z838,"-")</f>
        <v>5.9606321042417519E-3</v>
      </c>
      <c r="AF846" s="120">
        <f t="shared" si="554"/>
        <v>29188.488372093023</v>
      </c>
      <c r="AG846" s="83">
        <f t="shared" si="555"/>
        <v>5.5128205128205125E-3</v>
      </c>
      <c r="AH846" s="197"/>
      <c r="AI846" s="172"/>
      <c r="AJ846" s="172"/>
      <c r="AK846" s="37" t="s">
        <v>81</v>
      </c>
      <c r="AL846" s="117">
        <v>850480</v>
      </c>
      <c r="AM846" s="82">
        <f>IFERROR(AL846/AI838,"-")</f>
        <v>1.9458067426564356E-4</v>
      </c>
      <c r="AN846" s="117">
        <v>37</v>
      </c>
      <c r="AO846" s="82">
        <f>IFERROR(AN846/AJ838,"-")</f>
        <v>7.4883626796195101E-3</v>
      </c>
      <c r="AP846" s="120">
        <f t="shared" si="556"/>
        <v>22985.945945945947</v>
      </c>
      <c r="AQ846" s="83">
        <f t="shared" si="557"/>
        <v>7.0235383447228546E-3</v>
      </c>
      <c r="AR846" s="197"/>
      <c r="AS846" s="172"/>
      <c r="AT846" s="172"/>
      <c r="AU846" s="37" t="s">
        <v>81</v>
      </c>
      <c r="AV846" s="117">
        <v>610482</v>
      </c>
      <c r="AW846" s="82">
        <f>IFERROR(AV846/AS838,"-")</f>
        <v>2.119960868084183E-4</v>
      </c>
      <c r="AX846" s="117">
        <v>19</v>
      </c>
      <c r="AY846" s="82">
        <f>IFERROR(AX846/AT838,"-")</f>
        <v>7.0214338507021438E-3</v>
      </c>
      <c r="AZ846" s="120">
        <f t="shared" si="558"/>
        <v>32130.63157894737</v>
      </c>
      <c r="BA846" s="83">
        <f t="shared" si="559"/>
        <v>6.5426997245179065E-3</v>
      </c>
      <c r="BB846" s="197"/>
      <c r="BC846" s="172"/>
      <c r="BD846" s="172"/>
      <c r="BE846" s="37" t="s">
        <v>81</v>
      </c>
      <c r="BF846" s="117">
        <v>56071</v>
      </c>
      <c r="BG846" s="82">
        <f>IFERROR(BF846/BC838,"-")</f>
        <v>4.6887394400403666E-5</v>
      </c>
      <c r="BH846" s="117">
        <v>3</v>
      </c>
      <c r="BI846" s="82">
        <f>IFERROR(BH846/BD838,"-")</f>
        <v>2.7726432532347504E-3</v>
      </c>
      <c r="BJ846" s="120">
        <f t="shared" si="560"/>
        <v>18690.333333333332</v>
      </c>
      <c r="BK846" s="83">
        <f t="shared" si="561"/>
        <v>2.5062656641604009E-3</v>
      </c>
      <c r="BL846" s="197"/>
      <c r="BM846" s="172"/>
      <c r="BN846" s="172"/>
      <c r="BO846" s="37" t="s">
        <v>81</v>
      </c>
      <c r="BP846" s="117">
        <v>134878</v>
      </c>
      <c r="BQ846" s="82">
        <f>IFERROR(BP846/BM838,"-")</f>
        <v>3.7960749162890871E-4</v>
      </c>
      <c r="BR846" s="117">
        <v>1</v>
      </c>
      <c r="BS846" s="82">
        <f>IFERROR(BR846/BN838,"-")</f>
        <v>2.9498525073746312E-3</v>
      </c>
      <c r="BT846" s="120">
        <f t="shared" si="562"/>
        <v>134878</v>
      </c>
      <c r="BU846" s="83">
        <f t="shared" si="563"/>
        <v>2.5706940874035988E-3</v>
      </c>
      <c r="BV846" s="197"/>
      <c r="BW846" s="172"/>
      <c r="BX846" s="172"/>
      <c r="BY846" s="37" t="s">
        <v>81</v>
      </c>
      <c r="BZ846" s="117">
        <f t="shared" si="532"/>
        <v>2907016</v>
      </c>
      <c r="CA846" s="82">
        <f>IFERROR(BZ846/BW838,"-")</f>
        <v>2.0291404364045036E-4</v>
      </c>
      <c r="CB846" s="117">
        <f t="shared" si="533"/>
        <v>103</v>
      </c>
      <c r="CC846" s="82">
        <f>IFERROR(CB846/BX838,"-")</f>
        <v>6.2481043372763119E-3</v>
      </c>
      <c r="CD846" s="120">
        <f t="shared" si="564"/>
        <v>28223.456310679612</v>
      </c>
      <c r="CE846" s="83">
        <f t="shared" si="565"/>
        <v>5.79498143355463E-3</v>
      </c>
    </row>
    <row r="847" spans="2:83" s="31" customFormat="1" ht="13.15" customHeight="1">
      <c r="B847" s="216"/>
      <c r="C847" s="175"/>
      <c r="D847" s="197"/>
      <c r="E847" s="172"/>
      <c r="F847" s="172"/>
      <c r="G847" s="37" t="s">
        <v>83</v>
      </c>
      <c r="H847" s="117">
        <v>812</v>
      </c>
      <c r="I847" s="82">
        <f>IFERROR(H847/E838,"-")</f>
        <v>8.8800729740775149E-6</v>
      </c>
      <c r="J847" s="117">
        <v>1</v>
      </c>
      <c r="K847" s="82">
        <f>IFERROR(J847/F838,"-")</f>
        <v>1.9607843137254902E-2</v>
      </c>
      <c r="L847" s="120">
        <f t="shared" si="550"/>
        <v>812</v>
      </c>
      <c r="M847" s="83">
        <f t="shared" si="551"/>
        <v>1.7857142857142856E-2</v>
      </c>
      <c r="N847" s="197"/>
      <c r="O847" s="172"/>
      <c r="P847" s="172"/>
      <c r="Q847" s="37" t="s">
        <v>83</v>
      </c>
      <c r="R847" s="117">
        <v>1031</v>
      </c>
      <c r="S847" s="82">
        <f>IFERROR(R847/O838,"-")</f>
        <v>4.0807047024758598E-6</v>
      </c>
      <c r="T847" s="117">
        <v>1</v>
      </c>
      <c r="U847" s="82">
        <f>IFERROR(T847/P838,"-")</f>
        <v>6.5789473684210523E-3</v>
      </c>
      <c r="V847" s="120">
        <f t="shared" si="552"/>
        <v>1031</v>
      </c>
      <c r="W847" s="83">
        <f t="shared" si="553"/>
        <v>6.2500000000000003E-3</v>
      </c>
      <c r="X847" s="197"/>
      <c r="Y847" s="172"/>
      <c r="Z847" s="172"/>
      <c r="AA847" s="37" t="s">
        <v>83</v>
      </c>
      <c r="AB847" s="117">
        <v>2363564</v>
      </c>
      <c r="AC847" s="82">
        <f>IFERROR(AB847/Y838,"-")</f>
        <v>4.5623764087434824E-4</v>
      </c>
      <c r="AD847" s="117">
        <v>211</v>
      </c>
      <c r="AE847" s="82">
        <f>IFERROR(AD847/Z838,"-")</f>
        <v>2.9248683116163018E-2</v>
      </c>
      <c r="AF847" s="120">
        <f t="shared" si="554"/>
        <v>11201.725118483413</v>
      </c>
      <c r="AG847" s="83">
        <f t="shared" si="555"/>
        <v>2.7051282051282051E-2</v>
      </c>
      <c r="AH847" s="197"/>
      <c r="AI847" s="172"/>
      <c r="AJ847" s="172"/>
      <c r="AK847" s="37" t="s">
        <v>83</v>
      </c>
      <c r="AL847" s="117">
        <v>3987610</v>
      </c>
      <c r="AM847" s="82">
        <f>IFERROR(AL847/AI838,"-")</f>
        <v>9.1232226802326084E-4</v>
      </c>
      <c r="AN847" s="117">
        <v>219</v>
      </c>
      <c r="AO847" s="82">
        <f>IFERROR(AN847/AJ838,"-")</f>
        <v>4.4323011536126292E-2</v>
      </c>
      <c r="AP847" s="120">
        <f t="shared" si="556"/>
        <v>18208.264840182648</v>
      </c>
      <c r="AQ847" s="83">
        <f t="shared" si="557"/>
        <v>4.1571753986332574E-2</v>
      </c>
      <c r="AR847" s="197"/>
      <c r="AS847" s="172"/>
      <c r="AT847" s="172"/>
      <c r="AU847" s="37" t="s">
        <v>83</v>
      </c>
      <c r="AV847" s="117">
        <v>2940289</v>
      </c>
      <c r="AW847" s="82">
        <f>IFERROR(AV847/AS838,"-")</f>
        <v>1.0210452758407905E-3</v>
      </c>
      <c r="AX847" s="117">
        <v>151</v>
      </c>
      <c r="AY847" s="82">
        <f>IFERROR(AX847/AT838,"-")</f>
        <v>5.5801921655580192E-2</v>
      </c>
      <c r="AZ847" s="120">
        <f t="shared" si="558"/>
        <v>19472.112582781458</v>
      </c>
      <c r="BA847" s="83">
        <f t="shared" si="559"/>
        <v>5.1997245179063359E-2</v>
      </c>
      <c r="BB847" s="197"/>
      <c r="BC847" s="172"/>
      <c r="BD847" s="172"/>
      <c r="BE847" s="37" t="s">
        <v>83</v>
      </c>
      <c r="BF847" s="117">
        <v>8583917</v>
      </c>
      <c r="BG847" s="82">
        <f>IFERROR(BF847/BC838,"-")</f>
        <v>7.1779975723516585E-3</v>
      </c>
      <c r="BH847" s="117">
        <v>80</v>
      </c>
      <c r="BI847" s="82">
        <f>IFERROR(BH847/BD838,"-")</f>
        <v>7.3937153419593352E-2</v>
      </c>
      <c r="BJ847" s="120">
        <f t="shared" si="560"/>
        <v>107298.96249999999</v>
      </c>
      <c r="BK847" s="83">
        <f t="shared" si="561"/>
        <v>6.6833751044277356E-2</v>
      </c>
      <c r="BL847" s="197"/>
      <c r="BM847" s="172"/>
      <c r="BN847" s="172"/>
      <c r="BO847" s="37" t="s">
        <v>83</v>
      </c>
      <c r="BP847" s="117">
        <v>900878</v>
      </c>
      <c r="BQ847" s="82">
        <f>IFERROR(BP847/BM838,"-")</f>
        <v>2.5354767852701554E-3</v>
      </c>
      <c r="BR847" s="117">
        <v>28</v>
      </c>
      <c r="BS847" s="82">
        <f>IFERROR(BR847/BN838,"-")</f>
        <v>8.2595870206489674E-2</v>
      </c>
      <c r="BT847" s="120">
        <f t="shared" si="562"/>
        <v>32174.214285714286</v>
      </c>
      <c r="BU847" s="83">
        <f t="shared" si="563"/>
        <v>7.1979434447300775E-2</v>
      </c>
      <c r="BV847" s="197"/>
      <c r="BW847" s="172"/>
      <c r="BX847" s="172"/>
      <c r="BY847" s="37" t="s">
        <v>83</v>
      </c>
      <c r="BZ847" s="117">
        <f t="shared" si="532"/>
        <v>18778101</v>
      </c>
      <c r="CA847" s="82">
        <f>IFERROR(BZ847/BW838,"-")</f>
        <v>1.3107393993699327E-3</v>
      </c>
      <c r="CB847" s="117">
        <f t="shared" si="533"/>
        <v>691</v>
      </c>
      <c r="CC847" s="82">
        <f>IFERROR(CB847/BX838,"-")</f>
        <v>4.1916894146193512E-2</v>
      </c>
      <c r="CD847" s="120">
        <f t="shared" si="564"/>
        <v>27175.254703328508</v>
      </c>
      <c r="CE847" s="83">
        <f t="shared" si="565"/>
        <v>3.8877011364915046E-2</v>
      </c>
    </row>
    <row r="848" spans="2:83" s="31" customFormat="1" ht="13.15" customHeight="1">
      <c r="B848" s="216"/>
      <c r="C848" s="175"/>
      <c r="D848" s="197"/>
      <c r="E848" s="172"/>
      <c r="F848" s="172"/>
      <c r="G848" s="37" t="s">
        <v>85</v>
      </c>
      <c r="H848" s="117">
        <v>10285</v>
      </c>
      <c r="I848" s="82">
        <f>IFERROR(H848/E838,"-")</f>
        <v>1.1247727898816162E-4</v>
      </c>
      <c r="J848" s="117">
        <v>1</v>
      </c>
      <c r="K848" s="82">
        <f>IFERROR(J848/F838,"-")</f>
        <v>1.9607843137254902E-2</v>
      </c>
      <c r="L848" s="120">
        <f t="shared" si="550"/>
        <v>10285</v>
      </c>
      <c r="M848" s="83">
        <f t="shared" si="551"/>
        <v>1.7857142857142856E-2</v>
      </c>
      <c r="N848" s="197"/>
      <c r="O848" s="172"/>
      <c r="P848" s="172"/>
      <c r="Q848" s="37" t="s">
        <v>85</v>
      </c>
      <c r="R848" s="117">
        <v>0</v>
      </c>
      <c r="S848" s="82">
        <f>IFERROR(R848/O838,"-")</f>
        <v>0</v>
      </c>
      <c r="T848" s="117">
        <v>0</v>
      </c>
      <c r="U848" s="82">
        <f>IFERROR(T848/P838,"-")</f>
        <v>0</v>
      </c>
      <c r="V848" s="120" t="str">
        <f t="shared" si="552"/>
        <v>-</v>
      </c>
      <c r="W848" s="83">
        <f t="shared" si="553"/>
        <v>0</v>
      </c>
      <c r="X848" s="197"/>
      <c r="Y848" s="172"/>
      <c r="Z848" s="172"/>
      <c r="AA848" s="37" t="s">
        <v>85</v>
      </c>
      <c r="AB848" s="117">
        <v>2483862</v>
      </c>
      <c r="AC848" s="82">
        <f>IFERROR(AB848/Y838,"-")</f>
        <v>4.7945870690932859E-4</v>
      </c>
      <c r="AD848" s="117">
        <v>55</v>
      </c>
      <c r="AE848" s="82">
        <f>IFERROR(AD848/Z838,"-")</f>
        <v>7.6240643193789849E-3</v>
      </c>
      <c r="AF848" s="120">
        <f t="shared" si="554"/>
        <v>45161.127272727274</v>
      </c>
      <c r="AG848" s="83">
        <f t="shared" si="555"/>
        <v>7.0512820512820514E-3</v>
      </c>
      <c r="AH848" s="197"/>
      <c r="AI848" s="172"/>
      <c r="AJ848" s="172"/>
      <c r="AK848" s="37" t="s">
        <v>85</v>
      </c>
      <c r="AL848" s="117">
        <v>8305464</v>
      </c>
      <c r="AM848" s="82">
        <f>IFERROR(AL848/AI838,"-")</f>
        <v>1.9002008103765275E-3</v>
      </c>
      <c r="AN848" s="117">
        <v>86</v>
      </c>
      <c r="AO848" s="82">
        <f>IFERROR(AN848/AJ838,"-")</f>
        <v>1.7405383525602103E-2</v>
      </c>
      <c r="AP848" s="120">
        <f t="shared" si="556"/>
        <v>96575.162790697679</v>
      </c>
      <c r="AQ848" s="83">
        <f t="shared" si="557"/>
        <v>1.6324981017463932E-2</v>
      </c>
      <c r="AR848" s="197"/>
      <c r="AS848" s="172"/>
      <c r="AT848" s="172"/>
      <c r="AU848" s="37" t="s">
        <v>85</v>
      </c>
      <c r="AV848" s="117">
        <v>6838975</v>
      </c>
      <c r="AW848" s="82">
        <f>IFERROR(AV848/AS838,"-")</f>
        <v>2.3749036626478791E-3</v>
      </c>
      <c r="AX848" s="117">
        <v>92</v>
      </c>
      <c r="AY848" s="82">
        <f>IFERROR(AX848/AT838,"-")</f>
        <v>3.399852180339985E-2</v>
      </c>
      <c r="AZ848" s="120">
        <f t="shared" si="558"/>
        <v>74336.684782608689</v>
      </c>
      <c r="BA848" s="83">
        <f t="shared" si="559"/>
        <v>3.1680440771349863E-2</v>
      </c>
      <c r="BB848" s="197"/>
      <c r="BC848" s="172"/>
      <c r="BD848" s="172"/>
      <c r="BE848" s="37" t="s">
        <v>85</v>
      </c>
      <c r="BF848" s="117">
        <v>3554096</v>
      </c>
      <c r="BG848" s="82">
        <f>IFERROR(BF848/BC838,"-")</f>
        <v>2.9719873176668344E-3</v>
      </c>
      <c r="BH848" s="117">
        <v>43</v>
      </c>
      <c r="BI848" s="82">
        <f>IFERROR(BH848/BD838,"-")</f>
        <v>3.9741219963031427E-2</v>
      </c>
      <c r="BJ848" s="120">
        <f t="shared" si="560"/>
        <v>82653.395348837206</v>
      </c>
      <c r="BK848" s="83">
        <f t="shared" si="561"/>
        <v>3.5923141186299079E-2</v>
      </c>
      <c r="BL848" s="197"/>
      <c r="BM848" s="172"/>
      <c r="BN848" s="172"/>
      <c r="BO848" s="37" t="s">
        <v>85</v>
      </c>
      <c r="BP848" s="117">
        <v>540453</v>
      </c>
      <c r="BQ848" s="82">
        <f>IFERROR(BP848/BM838,"-")</f>
        <v>1.521078364694899E-3</v>
      </c>
      <c r="BR848" s="117">
        <v>18</v>
      </c>
      <c r="BS848" s="82">
        <f>IFERROR(BR848/BN838,"-")</f>
        <v>5.3097345132743362E-2</v>
      </c>
      <c r="BT848" s="120">
        <f t="shared" si="562"/>
        <v>30025.166666666668</v>
      </c>
      <c r="BU848" s="83">
        <f t="shared" si="563"/>
        <v>4.6272493573264781E-2</v>
      </c>
      <c r="BV848" s="197"/>
      <c r="BW848" s="172"/>
      <c r="BX848" s="172"/>
      <c r="BY848" s="37" t="s">
        <v>85</v>
      </c>
      <c r="BZ848" s="117">
        <f t="shared" si="532"/>
        <v>21733135</v>
      </c>
      <c r="CA848" s="82">
        <f>IFERROR(BZ848/BW838,"-")</f>
        <v>1.5170051708809993E-3</v>
      </c>
      <c r="CB848" s="117">
        <f t="shared" si="533"/>
        <v>295</v>
      </c>
      <c r="CC848" s="82">
        <f>IFERROR(CB848/BX838,"-")</f>
        <v>1.7895056111616622E-2</v>
      </c>
      <c r="CD848" s="120">
        <f t="shared" si="564"/>
        <v>73671.644067796617</v>
      </c>
      <c r="CE848" s="83">
        <f t="shared" si="565"/>
        <v>1.6597276921345785E-2</v>
      </c>
    </row>
    <row r="849" spans="2:83" s="31" customFormat="1" ht="13.15" customHeight="1">
      <c r="B849" s="216"/>
      <c r="C849" s="175"/>
      <c r="D849" s="197"/>
      <c r="E849" s="172"/>
      <c r="F849" s="172"/>
      <c r="G849" s="37" t="s">
        <v>87</v>
      </c>
      <c r="H849" s="117">
        <v>20893</v>
      </c>
      <c r="I849" s="82">
        <f>IFERROR(H849/E838,"-")</f>
        <v>2.28486902275125E-4</v>
      </c>
      <c r="J849" s="117">
        <v>2</v>
      </c>
      <c r="K849" s="82">
        <f>IFERROR(J849/F838,"-")</f>
        <v>3.9215686274509803E-2</v>
      </c>
      <c r="L849" s="120">
        <f t="shared" si="550"/>
        <v>10446.5</v>
      </c>
      <c r="M849" s="83">
        <f t="shared" si="551"/>
        <v>3.5714285714285712E-2</v>
      </c>
      <c r="N849" s="197"/>
      <c r="O849" s="172"/>
      <c r="P849" s="172"/>
      <c r="Q849" s="37" t="s">
        <v>87</v>
      </c>
      <c r="R849" s="117">
        <v>445204</v>
      </c>
      <c r="S849" s="82">
        <f>IFERROR(R849/O838,"-")</f>
        <v>1.7621203262473935E-3</v>
      </c>
      <c r="T849" s="117">
        <v>7</v>
      </c>
      <c r="U849" s="82">
        <f>IFERROR(T849/P838,"-")</f>
        <v>4.6052631578947366E-2</v>
      </c>
      <c r="V849" s="120">
        <f t="shared" si="552"/>
        <v>63600.571428571428</v>
      </c>
      <c r="W849" s="83">
        <f t="shared" si="553"/>
        <v>4.3749999999999997E-2</v>
      </c>
      <c r="X849" s="197"/>
      <c r="Y849" s="172"/>
      <c r="Z849" s="172"/>
      <c r="AA849" s="37" t="s">
        <v>87</v>
      </c>
      <c r="AB849" s="117">
        <v>38401857</v>
      </c>
      <c r="AC849" s="82">
        <f>IFERROR(AB849/Y838,"-")</f>
        <v>7.4126922913337976E-3</v>
      </c>
      <c r="AD849" s="117">
        <v>84</v>
      </c>
      <c r="AE849" s="82">
        <f>IFERROR(AD849/Z838,"-")</f>
        <v>1.1644025505960632E-2</v>
      </c>
      <c r="AF849" s="120">
        <f t="shared" si="554"/>
        <v>457164.96428571426</v>
      </c>
      <c r="AG849" s="83">
        <f t="shared" si="555"/>
        <v>1.0769230769230769E-2</v>
      </c>
      <c r="AH849" s="197"/>
      <c r="AI849" s="172"/>
      <c r="AJ849" s="172"/>
      <c r="AK849" s="37" t="s">
        <v>87</v>
      </c>
      <c r="AL849" s="117">
        <v>23732431</v>
      </c>
      <c r="AM849" s="82">
        <f>IFERROR(AL849/AI838,"-")</f>
        <v>5.4297248917586083E-3</v>
      </c>
      <c r="AN849" s="117">
        <v>102</v>
      </c>
      <c r="AO849" s="82">
        <f>IFERROR(AN849/AJ838,"-")</f>
        <v>2.0643594414086218E-2</v>
      </c>
      <c r="AP849" s="120">
        <f t="shared" si="556"/>
        <v>232670.89215686274</v>
      </c>
      <c r="AQ849" s="83">
        <f t="shared" si="557"/>
        <v>1.9362186788154899E-2</v>
      </c>
      <c r="AR849" s="197"/>
      <c r="AS849" s="172"/>
      <c r="AT849" s="172"/>
      <c r="AU849" s="37" t="s">
        <v>87</v>
      </c>
      <c r="AV849" s="117">
        <v>38580246</v>
      </c>
      <c r="AW849" s="82">
        <f>IFERROR(AV849/AS838,"-")</f>
        <v>1.3397383018837791E-2</v>
      </c>
      <c r="AX849" s="117">
        <v>95</v>
      </c>
      <c r="AY849" s="82">
        <f>IFERROR(AX849/AT838,"-")</f>
        <v>3.510716925351072E-2</v>
      </c>
      <c r="AZ849" s="120">
        <f t="shared" si="558"/>
        <v>406107.85263157892</v>
      </c>
      <c r="BA849" s="83">
        <f t="shared" si="559"/>
        <v>3.2713498622589529E-2</v>
      </c>
      <c r="BB849" s="197"/>
      <c r="BC849" s="172"/>
      <c r="BD849" s="172"/>
      <c r="BE849" s="37" t="s">
        <v>87</v>
      </c>
      <c r="BF849" s="117">
        <v>21762955</v>
      </c>
      <c r="BG849" s="82">
        <f>IFERROR(BF849/BC838,"-")</f>
        <v>1.8198502869633801E-2</v>
      </c>
      <c r="BH849" s="117">
        <v>73</v>
      </c>
      <c r="BI849" s="82">
        <f>IFERROR(BH849/BD838,"-")</f>
        <v>6.7467652495378921E-2</v>
      </c>
      <c r="BJ849" s="120">
        <f t="shared" si="560"/>
        <v>298122.67123287672</v>
      </c>
      <c r="BK849" s="83">
        <f t="shared" si="561"/>
        <v>6.0985797827903088E-2</v>
      </c>
      <c r="BL849" s="197"/>
      <c r="BM849" s="172"/>
      <c r="BN849" s="172"/>
      <c r="BO849" s="37" t="s">
        <v>87</v>
      </c>
      <c r="BP849" s="117">
        <v>9016495</v>
      </c>
      <c r="BQ849" s="82">
        <f>IFERROR(BP849/BM838,"-")</f>
        <v>2.5376481340430589E-2</v>
      </c>
      <c r="BR849" s="117">
        <v>36</v>
      </c>
      <c r="BS849" s="82">
        <f>IFERROR(BR849/BN838,"-")</f>
        <v>0.10619469026548672</v>
      </c>
      <c r="BT849" s="120">
        <f t="shared" si="562"/>
        <v>250458.19444444444</v>
      </c>
      <c r="BU849" s="83">
        <f t="shared" si="563"/>
        <v>9.2544987146529561E-2</v>
      </c>
      <c r="BV849" s="197"/>
      <c r="BW849" s="172"/>
      <c r="BX849" s="172"/>
      <c r="BY849" s="37" t="s">
        <v>87</v>
      </c>
      <c r="BZ849" s="117">
        <f t="shared" si="532"/>
        <v>131960081</v>
      </c>
      <c r="CA849" s="82">
        <f>IFERROR(BZ849/BW838,"-")</f>
        <v>9.2110100649020737E-3</v>
      </c>
      <c r="CB849" s="117">
        <f t="shared" si="533"/>
        <v>399</v>
      </c>
      <c r="CC849" s="82">
        <f>IFERROR(CB849/BX838,"-")</f>
        <v>2.4203821656050957E-2</v>
      </c>
      <c r="CD849" s="120">
        <f t="shared" si="564"/>
        <v>330727.02005012531</v>
      </c>
      <c r="CE849" s="83">
        <f t="shared" si="565"/>
        <v>2.2448520310565996E-2</v>
      </c>
    </row>
    <row r="850" spans="2:83" s="31" customFormat="1" ht="13.15" customHeight="1">
      <c r="B850" s="216"/>
      <c r="C850" s="175"/>
      <c r="D850" s="197"/>
      <c r="E850" s="172"/>
      <c r="F850" s="172"/>
      <c r="G850" s="37" t="s">
        <v>89</v>
      </c>
      <c r="H850" s="117">
        <v>875523</v>
      </c>
      <c r="I850" s="82">
        <f>IFERROR(H850/E838,"-")</f>
        <v>9.5747637074917093E-3</v>
      </c>
      <c r="J850" s="117">
        <v>8</v>
      </c>
      <c r="K850" s="82">
        <f>IFERROR(J850/F838,"-")</f>
        <v>0.15686274509803921</v>
      </c>
      <c r="L850" s="120">
        <f t="shared" si="550"/>
        <v>109440.375</v>
      </c>
      <c r="M850" s="83">
        <f t="shared" si="551"/>
        <v>0.14285714285714285</v>
      </c>
      <c r="N850" s="197"/>
      <c r="O850" s="172"/>
      <c r="P850" s="172"/>
      <c r="Q850" s="37" t="s">
        <v>89</v>
      </c>
      <c r="R850" s="117">
        <v>1892341</v>
      </c>
      <c r="S850" s="82">
        <f>IFERROR(R850/O838,"-")</f>
        <v>7.4898979800076338E-3</v>
      </c>
      <c r="T850" s="117">
        <v>25</v>
      </c>
      <c r="U850" s="82">
        <f>IFERROR(T850/P838,"-")</f>
        <v>0.16447368421052633</v>
      </c>
      <c r="V850" s="120">
        <f t="shared" si="552"/>
        <v>75693.64</v>
      </c>
      <c r="W850" s="83">
        <f t="shared" si="553"/>
        <v>0.15625</v>
      </c>
      <c r="X850" s="197"/>
      <c r="Y850" s="172"/>
      <c r="Z850" s="172"/>
      <c r="AA850" s="37" t="s">
        <v>89</v>
      </c>
      <c r="AB850" s="117">
        <v>40508920</v>
      </c>
      <c r="AC850" s="82">
        <f>IFERROR(AB850/Y838,"-")</f>
        <v>7.8194176655117884E-3</v>
      </c>
      <c r="AD850" s="117">
        <v>765</v>
      </c>
      <c r="AE850" s="82">
        <f>IFERROR(AD850/Z838,"-")</f>
        <v>0.10604380371499861</v>
      </c>
      <c r="AF850" s="120">
        <f t="shared" si="554"/>
        <v>52952.836601307186</v>
      </c>
      <c r="AG850" s="83">
        <f t="shared" si="555"/>
        <v>9.8076923076923075E-2</v>
      </c>
      <c r="AH850" s="197"/>
      <c r="AI850" s="172"/>
      <c r="AJ850" s="172"/>
      <c r="AK850" s="37" t="s">
        <v>89</v>
      </c>
      <c r="AL850" s="117">
        <v>46564297</v>
      </c>
      <c r="AM850" s="82">
        <f>IFERROR(AL850/AI838,"-")</f>
        <v>1.0653410200081934E-2</v>
      </c>
      <c r="AN850" s="117">
        <v>687</v>
      </c>
      <c r="AO850" s="82">
        <f>IFERROR(AN850/AJ838,"-")</f>
        <v>0.13904068002428657</v>
      </c>
      <c r="AP850" s="120">
        <f t="shared" si="556"/>
        <v>67779.180494905391</v>
      </c>
      <c r="AQ850" s="83">
        <f t="shared" si="557"/>
        <v>0.13041002277904329</v>
      </c>
      <c r="AR850" s="197"/>
      <c r="AS850" s="172"/>
      <c r="AT850" s="172"/>
      <c r="AU850" s="37" t="s">
        <v>89</v>
      </c>
      <c r="AV850" s="117">
        <v>44763653</v>
      </c>
      <c r="AW850" s="82">
        <f>IFERROR(AV850/AS838,"-")</f>
        <v>1.5544634022378897E-2</v>
      </c>
      <c r="AX850" s="117">
        <v>416</v>
      </c>
      <c r="AY850" s="82">
        <f>IFERROR(AX850/AT838,"-")</f>
        <v>0.15373244641537326</v>
      </c>
      <c r="AZ850" s="120">
        <f t="shared" si="558"/>
        <v>107604.93509615384</v>
      </c>
      <c r="BA850" s="83">
        <f t="shared" si="559"/>
        <v>0.14325068870523416</v>
      </c>
      <c r="BB850" s="197"/>
      <c r="BC850" s="172"/>
      <c r="BD850" s="172"/>
      <c r="BE850" s="37" t="s">
        <v>89</v>
      </c>
      <c r="BF850" s="117">
        <v>17242180</v>
      </c>
      <c r="BG850" s="82">
        <f>IFERROR(BF850/BC838,"-")</f>
        <v>1.4418164362732109E-2</v>
      </c>
      <c r="BH850" s="117">
        <v>154</v>
      </c>
      <c r="BI850" s="82">
        <f>IFERROR(BH850/BD838,"-")</f>
        <v>0.14232902033271719</v>
      </c>
      <c r="BJ850" s="120">
        <f t="shared" si="560"/>
        <v>111962.20779220779</v>
      </c>
      <c r="BK850" s="83">
        <f t="shared" si="561"/>
        <v>0.12865497076023391</v>
      </c>
      <c r="BL850" s="197"/>
      <c r="BM850" s="172"/>
      <c r="BN850" s="172"/>
      <c r="BO850" s="37" t="s">
        <v>89</v>
      </c>
      <c r="BP850" s="117">
        <v>4513258</v>
      </c>
      <c r="BQ850" s="82">
        <f>IFERROR(BP850/BM838,"-")</f>
        <v>1.2702342475823376E-2</v>
      </c>
      <c r="BR850" s="117">
        <v>50</v>
      </c>
      <c r="BS850" s="82">
        <f>IFERROR(BR850/BN838,"-")</f>
        <v>0.14749262536873156</v>
      </c>
      <c r="BT850" s="120">
        <f t="shared" si="562"/>
        <v>90265.16</v>
      </c>
      <c r="BU850" s="83">
        <f t="shared" si="563"/>
        <v>0.12853470437017994</v>
      </c>
      <c r="BV850" s="197"/>
      <c r="BW850" s="172"/>
      <c r="BX850" s="172"/>
      <c r="BY850" s="37" t="s">
        <v>89</v>
      </c>
      <c r="BZ850" s="117">
        <f t="shared" si="532"/>
        <v>156360172</v>
      </c>
      <c r="CA850" s="82">
        <f>IFERROR(BZ850/BW838,"-")</f>
        <v>1.0914172734115095E-2</v>
      </c>
      <c r="CB850" s="117">
        <f t="shared" si="533"/>
        <v>2105</v>
      </c>
      <c r="CC850" s="82">
        <f>IFERROR(CB850/BX838,"-")</f>
        <v>0.12769184106763726</v>
      </c>
      <c r="CD850" s="120">
        <f t="shared" si="564"/>
        <v>74280.366745843232</v>
      </c>
      <c r="CE850" s="83">
        <f t="shared" si="565"/>
        <v>0.11843141667604366</v>
      </c>
    </row>
    <row r="851" spans="2:83" s="31" customFormat="1" ht="13.15" customHeight="1">
      <c r="B851" s="216"/>
      <c r="C851" s="175"/>
      <c r="D851" s="197"/>
      <c r="E851" s="172"/>
      <c r="F851" s="172"/>
      <c r="G851" s="37" t="s">
        <v>91</v>
      </c>
      <c r="H851" s="117">
        <v>148714</v>
      </c>
      <c r="I851" s="82">
        <f>IFERROR(H851/E838,"-")</f>
        <v>1.6263438082105462E-3</v>
      </c>
      <c r="J851" s="117">
        <v>2</v>
      </c>
      <c r="K851" s="82">
        <f>IFERROR(J851/F838,"-")</f>
        <v>3.9215686274509803E-2</v>
      </c>
      <c r="L851" s="120">
        <f t="shared" si="550"/>
        <v>74357</v>
      </c>
      <c r="M851" s="83">
        <f t="shared" si="551"/>
        <v>3.5714285714285712E-2</v>
      </c>
      <c r="N851" s="197"/>
      <c r="O851" s="172"/>
      <c r="P851" s="172"/>
      <c r="Q851" s="37" t="s">
        <v>91</v>
      </c>
      <c r="R851" s="117">
        <v>285015</v>
      </c>
      <c r="S851" s="82">
        <f>IFERROR(R851/O838,"-")</f>
        <v>1.1280912228672716E-3</v>
      </c>
      <c r="T851" s="117">
        <v>6</v>
      </c>
      <c r="U851" s="82">
        <f>IFERROR(T851/P838,"-")</f>
        <v>3.9473684210526314E-2</v>
      </c>
      <c r="V851" s="120">
        <f t="shared" si="552"/>
        <v>47502.5</v>
      </c>
      <c r="W851" s="83">
        <f t="shared" si="553"/>
        <v>3.7499999999999999E-2</v>
      </c>
      <c r="X851" s="197"/>
      <c r="Y851" s="172"/>
      <c r="Z851" s="172"/>
      <c r="AA851" s="37" t="s">
        <v>91</v>
      </c>
      <c r="AB851" s="117">
        <v>61298496</v>
      </c>
      <c r="AC851" s="82">
        <f>IFERROR(AB851/Y838,"-")</f>
        <v>1.1832419686619728E-2</v>
      </c>
      <c r="AD851" s="117">
        <v>437</v>
      </c>
      <c r="AE851" s="82">
        <f>IFERROR(AD851/Z838,"-")</f>
        <v>6.0576656501247571E-2</v>
      </c>
      <c r="AF851" s="120">
        <f t="shared" si="554"/>
        <v>140271.15789473685</v>
      </c>
      <c r="AG851" s="83">
        <f t="shared" si="555"/>
        <v>5.6025641025641025E-2</v>
      </c>
      <c r="AH851" s="197"/>
      <c r="AI851" s="172"/>
      <c r="AJ851" s="172"/>
      <c r="AK851" s="37" t="s">
        <v>91</v>
      </c>
      <c r="AL851" s="117">
        <v>100999746</v>
      </c>
      <c r="AM851" s="82">
        <f>IFERROR(AL851/AI838,"-")</f>
        <v>2.3107655297407038E-2</v>
      </c>
      <c r="AN851" s="117">
        <v>600</v>
      </c>
      <c r="AO851" s="82">
        <f>IFERROR(AN851/AJ838,"-")</f>
        <v>0.12143290831815422</v>
      </c>
      <c r="AP851" s="120">
        <f t="shared" si="556"/>
        <v>168332.91</v>
      </c>
      <c r="AQ851" s="83">
        <f t="shared" si="557"/>
        <v>0.11389521640091116</v>
      </c>
      <c r="AR851" s="197"/>
      <c r="AS851" s="172"/>
      <c r="AT851" s="172"/>
      <c r="AU851" s="37" t="s">
        <v>91</v>
      </c>
      <c r="AV851" s="117">
        <v>89246625</v>
      </c>
      <c r="AW851" s="82">
        <f>IFERROR(AV851/AS838,"-")</f>
        <v>3.0991798711277899E-2</v>
      </c>
      <c r="AX851" s="117">
        <v>600</v>
      </c>
      <c r="AY851" s="82">
        <f>IFERROR(AX851/AT838,"-")</f>
        <v>0.22172949002217296</v>
      </c>
      <c r="AZ851" s="120">
        <f t="shared" si="558"/>
        <v>148744.375</v>
      </c>
      <c r="BA851" s="83">
        <f t="shared" si="559"/>
        <v>0.20661157024793389</v>
      </c>
      <c r="BB851" s="197"/>
      <c r="BC851" s="172"/>
      <c r="BD851" s="172"/>
      <c r="BE851" s="37" t="s">
        <v>91</v>
      </c>
      <c r="BF851" s="117">
        <v>54452316</v>
      </c>
      <c r="BG851" s="82">
        <f>IFERROR(BF851/BC838,"-")</f>
        <v>4.5533827046198766E-2</v>
      </c>
      <c r="BH851" s="117">
        <v>317</v>
      </c>
      <c r="BI851" s="82">
        <f>IFERROR(BH851/BD838,"-")</f>
        <v>0.29297597042513862</v>
      </c>
      <c r="BJ851" s="120">
        <f t="shared" si="560"/>
        <v>171773.86750788643</v>
      </c>
      <c r="BK851" s="83">
        <f t="shared" si="561"/>
        <v>0.26482873851294902</v>
      </c>
      <c r="BL851" s="197"/>
      <c r="BM851" s="172"/>
      <c r="BN851" s="172"/>
      <c r="BO851" s="37" t="s">
        <v>91</v>
      </c>
      <c r="BP851" s="117">
        <v>13120583</v>
      </c>
      <c r="BQ851" s="82">
        <f>IFERROR(BP851/BM838,"-")</f>
        <v>3.6927234992651894E-2</v>
      </c>
      <c r="BR851" s="117">
        <v>97</v>
      </c>
      <c r="BS851" s="82">
        <f>IFERROR(BR851/BN838,"-")</f>
        <v>0.28613569321533922</v>
      </c>
      <c r="BT851" s="120">
        <f t="shared" si="562"/>
        <v>135263.74226804124</v>
      </c>
      <c r="BU851" s="83">
        <f t="shared" si="563"/>
        <v>0.24935732647814909</v>
      </c>
      <c r="BV851" s="197"/>
      <c r="BW851" s="172"/>
      <c r="BX851" s="172"/>
      <c r="BY851" s="37" t="s">
        <v>91</v>
      </c>
      <c r="BZ851" s="117">
        <f t="shared" si="532"/>
        <v>319551495</v>
      </c>
      <c r="CA851" s="82">
        <f>IFERROR(BZ851/BW838,"-")</f>
        <v>2.2305169975604246E-2</v>
      </c>
      <c r="CB851" s="117">
        <f t="shared" si="533"/>
        <v>2059</v>
      </c>
      <c r="CC851" s="82">
        <f>IFERROR(CB851/BX838,"-")</f>
        <v>0.12490142553836821</v>
      </c>
      <c r="CD851" s="120">
        <f t="shared" si="564"/>
        <v>155197.42350655657</v>
      </c>
      <c r="CE851" s="83">
        <f t="shared" si="565"/>
        <v>0.11584336671542703</v>
      </c>
    </row>
    <row r="852" spans="2:83" s="31" customFormat="1" ht="13.15" customHeight="1">
      <c r="B852" s="216"/>
      <c r="C852" s="175"/>
      <c r="D852" s="197"/>
      <c r="E852" s="172"/>
      <c r="F852" s="172"/>
      <c r="G852" s="37" t="s">
        <v>95</v>
      </c>
      <c r="H852" s="117">
        <v>819281</v>
      </c>
      <c r="I852" s="82">
        <f>IFERROR(H852/E838,"-")</f>
        <v>8.9596983574817737E-3</v>
      </c>
      <c r="J852" s="117">
        <v>6</v>
      </c>
      <c r="K852" s="82">
        <f>IFERROR(J852/F838,"-")</f>
        <v>0.11764705882352941</v>
      </c>
      <c r="L852" s="120">
        <f t="shared" si="550"/>
        <v>136546.83333333334</v>
      </c>
      <c r="M852" s="83">
        <f t="shared" si="551"/>
        <v>0.10714285714285714</v>
      </c>
      <c r="N852" s="197"/>
      <c r="O852" s="172"/>
      <c r="P852" s="172"/>
      <c r="Q852" s="37" t="s">
        <v>95</v>
      </c>
      <c r="R852" s="117">
        <v>221591</v>
      </c>
      <c r="S852" s="82">
        <f>IFERROR(R852/O838,"-")</f>
        <v>8.7705861855123975E-4</v>
      </c>
      <c r="T852" s="117">
        <v>6</v>
      </c>
      <c r="U852" s="82">
        <f>IFERROR(T852/P838,"-")</f>
        <v>3.9473684210526314E-2</v>
      </c>
      <c r="V852" s="120">
        <f t="shared" si="552"/>
        <v>36931.833333333336</v>
      </c>
      <c r="W852" s="83">
        <f t="shared" si="553"/>
        <v>3.7499999999999999E-2</v>
      </c>
      <c r="X852" s="197"/>
      <c r="Y852" s="172"/>
      <c r="Z852" s="172"/>
      <c r="AA852" s="37" t="s">
        <v>95</v>
      </c>
      <c r="AB852" s="117">
        <v>25182043</v>
      </c>
      <c r="AC852" s="82">
        <f>IFERROR(AB852/Y838,"-")</f>
        <v>4.8608778483326008E-3</v>
      </c>
      <c r="AD852" s="117">
        <v>365</v>
      </c>
      <c r="AE852" s="82">
        <f>IFERROR(AD852/Z838,"-")</f>
        <v>5.0596063210424175E-2</v>
      </c>
      <c r="AF852" s="120">
        <f t="shared" si="554"/>
        <v>68991.898630136988</v>
      </c>
      <c r="AG852" s="83">
        <f t="shared" si="555"/>
        <v>4.6794871794871795E-2</v>
      </c>
      <c r="AH852" s="197"/>
      <c r="AI852" s="172"/>
      <c r="AJ852" s="172"/>
      <c r="AK852" s="37" t="s">
        <v>95</v>
      </c>
      <c r="AL852" s="117">
        <v>17325771</v>
      </c>
      <c r="AM852" s="82">
        <f>IFERROR(AL852/AI838,"-")</f>
        <v>3.9639500086446873E-3</v>
      </c>
      <c r="AN852" s="117">
        <v>328</v>
      </c>
      <c r="AO852" s="82">
        <f>IFERROR(AN852/AJ838,"-")</f>
        <v>6.6383323213924303E-2</v>
      </c>
      <c r="AP852" s="120">
        <f t="shared" si="556"/>
        <v>52822.472560975613</v>
      </c>
      <c r="AQ852" s="83">
        <f t="shared" si="557"/>
        <v>6.2262718299164771E-2</v>
      </c>
      <c r="AR852" s="197"/>
      <c r="AS852" s="172"/>
      <c r="AT852" s="172"/>
      <c r="AU852" s="37" t="s">
        <v>95</v>
      </c>
      <c r="AV852" s="117">
        <v>9311267</v>
      </c>
      <c r="AW852" s="82">
        <f>IFERROR(AV852/AS838,"-")</f>
        <v>3.2334322178677842E-3</v>
      </c>
      <c r="AX852" s="117">
        <v>233</v>
      </c>
      <c r="AY852" s="82">
        <f>IFERROR(AX852/AT838,"-")</f>
        <v>8.6104951958610496E-2</v>
      </c>
      <c r="AZ852" s="120">
        <f t="shared" si="558"/>
        <v>39962.519313304721</v>
      </c>
      <c r="BA852" s="83">
        <f t="shared" si="559"/>
        <v>8.0234159779614331E-2</v>
      </c>
      <c r="BB852" s="197"/>
      <c r="BC852" s="172"/>
      <c r="BD852" s="172"/>
      <c r="BE852" s="37" t="s">
        <v>95</v>
      </c>
      <c r="BF852" s="117">
        <v>4522318</v>
      </c>
      <c r="BG852" s="82">
        <f>IFERROR(BF852/BC838,"-")</f>
        <v>3.7816287861826025E-3</v>
      </c>
      <c r="BH852" s="117">
        <v>59</v>
      </c>
      <c r="BI852" s="82">
        <f>IFERROR(BH852/BD838,"-")</f>
        <v>5.4528650646950096E-2</v>
      </c>
      <c r="BJ852" s="120">
        <f t="shared" si="560"/>
        <v>76649.457627118638</v>
      </c>
      <c r="BK852" s="83">
        <f t="shared" si="561"/>
        <v>4.928989139515455E-2</v>
      </c>
      <c r="BL852" s="197"/>
      <c r="BM852" s="172"/>
      <c r="BN852" s="172"/>
      <c r="BO852" s="37" t="s">
        <v>95</v>
      </c>
      <c r="BP852" s="117">
        <v>501506</v>
      </c>
      <c r="BQ852" s="82">
        <f>IFERROR(BP852/BM838,"-")</f>
        <v>1.4114639503614191E-3</v>
      </c>
      <c r="BR852" s="117">
        <v>17</v>
      </c>
      <c r="BS852" s="82">
        <f>IFERROR(BR852/BN838,"-")</f>
        <v>5.0147492625368731E-2</v>
      </c>
      <c r="BT852" s="120">
        <f t="shared" si="562"/>
        <v>29500.352941176472</v>
      </c>
      <c r="BU852" s="83">
        <f t="shared" si="563"/>
        <v>4.3701799485861184E-2</v>
      </c>
      <c r="BV852" s="197"/>
      <c r="BW852" s="172"/>
      <c r="BX852" s="172"/>
      <c r="BY852" s="37" t="s">
        <v>95</v>
      </c>
      <c r="BZ852" s="117">
        <f t="shared" si="532"/>
        <v>57883777</v>
      </c>
      <c r="CA852" s="82">
        <f>IFERROR(BZ852/BW838,"-")</f>
        <v>4.040373789567067E-3</v>
      </c>
      <c r="CB852" s="117">
        <f t="shared" si="533"/>
        <v>1014</v>
      </c>
      <c r="CC852" s="82">
        <f>IFERROR(CB852/BX838,"-")</f>
        <v>6.1510464058234758E-2</v>
      </c>
      <c r="CD852" s="120">
        <f t="shared" si="564"/>
        <v>57084.592702169626</v>
      </c>
      <c r="CE852" s="83">
        <f t="shared" si="565"/>
        <v>5.7049623044897038E-2</v>
      </c>
    </row>
    <row r="853" spans="2:83" s="31" customFormat="1" ht="13.15" customHeight="1">
      <c r="B853" s="216"/>
      <c r="C853" s="175"/>
      <c r="D853" s="197"/>
      <c r="E853" s="172"/>
      <c r="F853" s="172"/>
      <c r="G853" s="38" t="s">
        <v>93</v>
      </c>
      <c r="H853" s="118">
        <v>40525</v>
      </c>
      <c r="I853" s="84">
        <f>IFERROR(H853/E838,"-")</f>
        <v>4.4318344491932419E-4</v>
      </c>
      <c r="J853" s="118">
        <v>6</v>
      </c>
      <c r="K853" s="84">
        <f>IFERROR(J853/F838,"-")</f>
        <v>0.11764705882352941</v>
      </c>
      <c r="L853" s="121">
        <f t="shared" si="550"/>
        <v>6754.166666666667</v>
      </c>
      <c r="M853" s="87">
        <f t="shared" si="551"/>
        <v>0.10714285714285714</v>
      </c>
      <c r="N853" s="197"/>
      <c r="O853" s="172"/>
      <c r="P853" s="172"/>
      <c r="Q853" s="38" t="s">
        <v>93</v>
      </c>
      <c r="R853" s="118">
        <v>214951</v>
      </c>
      <c r="S853" s="84">
        <f>IFERROR(R853/O838,"-")</f>
        <v>8.5077745538495494E-4</v>
      </c>
      <c r="T853" s="118">
        <v>35</v>
      </c>
      <c r="U853" s="84">
        <f>IFERROR(T853/P838,"-")</f>
        <v>0.23026315789473684</v>
      </c>
      <c r="V853" s="121">
        <f t="shared" si="552"/>
        <v>6141.4571428571426</v>
      </c>
      <c r="W853" s="87">
        <f t="shared" si="553"/>
        <v>0.21875</v>
      </c>
      <c r="X853" s="197"/>
      <c r="Y853" s="172"/>
      <c r="Z853" s="172"/>
      <c r="AA853" s="38" t="s">
        <v>93</v>
      </c>
      <c r="AB853" s="118">
        <v>8962970</v>
      </c>
      <c r="AC853" s="84">
        <f>IFERROR(AB853/Y838,"-")</f>
        <v>1.7301178593122745E-3</v>
      </c>
      <c r="AD853" s="118">
        <v>536</v>
      </c>
      <c r="AE853" s="84">
        <f>IFERROR(AD853/Z838,"-")</f>
        <v>7.429997227612975E-2</v>
      </c>
      <c r="AF853" s="121">
        <f t="shared" si="554"/>
        <v>16721.958955223879</v>
      </c>
      <c r="AG853" s="87">
        <f t="shared" si="555"/>
        <v>6.8717948717948715E-2</v>
      </c>
      <c r="AH853" s="197"/>
      <c r="AI853" s="172"/>
      <c r="AJ853" s="172"/>
      <c r="AK853" s="38" t="s">
        <v>93</v>
      </c>
      <c r="AL853" s="118">
        <v>8575807</v>
      </c>
      <c r="AM853" s="84">
        <f>IFERROR(AL853/AI838,"-")</f>
        <v>1.9620523803405439E-3</v>
      </c>
      <c r="AN853" s="118">
        <v>536</v>
      </c>
      <c r="AO853" s="84">
        <f>IFERROR(AN853/AJ838,"-")</f>
        <v>0.10848006476421777</v>
      </c>
      <c r="AP853" s="121">
        <f t="shared" si="556"/>
        <v>15999.639925373134</v>
      </c>
      <c r="AQ853" s="87">
        <f t="shared" si="557"/>
        <v>0.1017463933181473</v>
      </c>
      <c r="AR853" s="197"/>
      <c r="AS853" s="172"/>
      <c r="AT853" s="172"/>
      <c r="AU853" s="38" t="s">
        <v>93</v>
      </c>
      <c r="AV853" s="118">
        <v>7058815</v>
      </c>
      <c r="AW853" s="84">
        <f>IFERROR(AV853/AS838,"-")</f>
        <v>2.4512453397554147E-3</v>
      </c>
      <c r="AX853" s="118">
        <v>348</v>
      </c>
      <c r="AY853" s="84">
        <f>IFERROR(AX853/AT838,"-")</f>
        <v>0.12860310421286031</v>
      </c>
      <c r="AZ853" s="121">
        <f t="shared" si="558"/>
        <v>20283.951149425287</v>
      </c>
      <c r="BA853" s="87">
        <f t="shared" si="559"/>
        <v>0.11983471074380166</v>
      </c>
      <c r="BB853" s="197"/>
      <c r="BC853" s="172"/>
      <c r="BD853" s="172"/>
      <c r="BE853" s="38" t="s">
        <v>93</v>
      </c>
      <c r="BF853" s="118">
        <v>5540912</v>
      </c>
      <c r="BG853" s="84">
        <f>IFERROR(BF853/BC838,"-")</f>
        <v>4.6333920615278749E-3</v>
      </c>
      <c r="BH853" s="118">
        <v>165</v>
      </c>
      <c r="BI853" s="84">
        <f>IFERROR(BH853/BD838,"-")</f>
        <v>0.15249537892791126</v>
      </c>
      <c r="BJ853" s="121">
        <f t="shared" si="560"/>
        <v>33581.284848484851</v>
      </c>
      <c r="BK853" s="87">
        <f t="shared" si="561"/>
        <v>0.13784461152882205</v>
      </c>
      <c r="BL853" s="197"/>
      <c r="BM853" s="172"/>
      <c r="BN853" s="172"/>
      <c r="BO853" s="38" t="s">
        <v>93</v>
      </c>
      <c r="BP853" s="118">
        <v>2020897</v>
      </c>
      <c r="BQ853" s="84">
        <f>IFERROR(BP853/BM838,"-")</f>
        <v>5.6877151278220813E-3</v>
      </c>
      <c r="BR853" s="118">
        <v>63</v>
      </c>
      <c r="BS853" s="84">
        <f>IFERROR(BR853/BN838,"-")</f>
        <v>0.18584070796460178</v>
      </c>
      <c r="BT853" s="121">
        <f t="shared" si="562"/>
        <v>32077.730158730159</v>
      </c>
      <c r="BU853" s="87">
        <f t="shared" si="563"/>
        <v>0.16195372750642673</v>
      </c>
      <c r="BV853" s="197"/>
      <c r="BW853" s="172"/>
      <c r="BX853" s="172"/>
      <c r="BY853" s="38" t="s">
        <v>93</v>
      </c>
      <c r="BZ853" s="118">
        <f t="shared" si="532"/>
        <v>32414877</v>
      </c>
      <c r="CA853" s="84">
        <f>IFERROR(BZ853/BW838,"-")</f>
        <v>2.2626066613248195E-3</v>
      </c>
      <c r="CB853" s="118">
        <f t="shared" si="533"/>
        <v>1689</v>
      </c>
      <c r="CC853" s="84">
        <f>IFERROR(CB853/BX838,"-")</f>
        <v>0.1024567788898999</v>
      </c>
      <c r="CD853" s="121">
        <f t="shared" si="564"/>
        <v>19191.756660746003</v>
      </c>
      <c r="CE853" s="87">
        <f t="shared" si="565"/>
        <v>9.5026443119162821E-2</v>
      </c>
    </row>
    <row r="854" spans="2:83" s="31" customFormat="1" ht="13.15" customHeight="1">
      <c r="B854" s="216"/>
      <c r="C854" s="176"/>
      <c r="D854" s="198"/>
      <c r="E854" s="173"/>
      <c r="F854" s="173"/>
      <c r="G854" s="39" t="s">
        <v>100</v>
      </c>
      <c r="H854" s="114">
        <f>SUM(H838:H853)</f>
        <v>10419886</v>
      </c>
      <c r="I854" s="84">
        <f>IFERROR(H854/E838,"-")</f>
        <v>0.11395239909060179</v>
      </c>
      <c r="J854" s="118">
        <v>40</v>
      </c>
      <c r="K854" s="84">
        <f>IFERROR(J854/F838,"-")</f>
        <v>0.78431372549019607</v>
      </c>
      <c r="L854" s="121">
        <f t="shared" si="550"/>
        <v>260497.15</v>
      </c>
      <c r="M854" s="88">
        <f t="shared" si="551"/>
        <v>0.7142857142857143</v>
      </c>
      <c r="N854" s="198"/>
      <c r="O854" s="173"/>
      <c r="P854" s="173"/>
      <c r="Q854" s="39" t="s">
        <v>100</v>
      </c>
      <c r="R854" s="114">
        <f>SUM(R838:R853)</f>
        <v>21375941</v>
      </c>
      <c r="S854" s="84">
        <f>IFERROR(R854/O838,"-")</f>
        <v>8.4606113441849207E-2</v>
      </c>
      <c r="T854" s="118">
        <v>117</v>
      </c>
      <c r="U854" s="84">
        <f>IFERROR(T854/P838,"-")</f>
        <v>0.76973684210526316</v>
      </c>
      <c r="V854" s="121">
        <f t="shared" si="552"/>
        <v>182700.35042735044</v>
      </c>
      <c r="W854" s="88">
        <f t="shared" si="553"/>
        <v>0.73124999999999996</v>
      </c>
      <c r="X854" s="198"/>
      <c r="Y854" s="173"/>
      <c r="Z854" s="173"/>
      <c r="AA854" s="39" t="s">
        <v>100</v>
      </c>
      <c r="AB854" s="114">
        <f>SUM(AB838:AB853)</f>
        <v>929035208</v>
      </c>
      <c r="AC854" s="84">
        <f>IFERROR(AB854/Y838,"-")</f>
        <v>0.17933122673518864</v>
      </c>
      <c r="AD854" s="118">
        <v>5068</v>
      </c>
      <c r="AE854" s="84">
        <f>IFERROR(AD854/Z838,"-")</f>
        <v>0.70252287219295817</v>
      </c>
      <c r="AF854" s="121">
        <f t="shared" si="554"/>
        <v>183313.97158642462</v>
      </c>
      <c r="AG854" s="88">
        <f t="shared" si="555"/>
        <v>0.6497435897435897</v>
      </c>
      <c r="AH854" s="198"/>
      <c r="AI854" s="173"/>
      <c r="AJ854" s="173"/>
      <c r="AK854" s="39" t="s">
        <v>100</v>
      </c>
      <c r="AL854" s="114">
        <f>SUM(AL838:AL853)</f>
        <v>912964656</v>
      </c>
      <c r="AM854" s="84">
        <f>IFERROR(AL854/AI838,"-")</f>
        <v>0.2088764913286395</v>
      </c>
      <c r="AN854" s="118">
        <v>3968</v>
      </c>
      <c r="AO854" s="84">
        <f>IFERROR(AN854/AJ838,"-")</f>
        <v>0.80307630034405986</v>
      </c>
      <c r="AP854" s="121">
        <f t="shared" si="556"/>
        <v>230081.81854838709</v>
      </c>
      <c r="AQ854" s="88">
        <f t="shared" si="557"/>
        <v>0.75322703113135914</v>
      </c>
      <c r="AR854" s="198"/>
      <c r="AS854" s="173"/>
      <c r="AT854" s="173"/>
      <c r="AU854" s="39" t="s">
        <v>100</v>
      </c>
      <c r="AV854" s="114">
        <f>SUM(AV838:AV853)</f>
        <v>715974291</v>
      </c>
      <c r="AW854" s="84">
        <f>IFERROR(AV854/AS838,"-")</f>
        <v>0.24862935835525329</v>
      </c>
      <c r="AX854" s="118">
        <v>2315</v>
      </c>
      <c r="AY854" s="84">
        <f>IFERROR(AX854/AT838,"-")</f>
        <v>0.85550628233555059</v>
      </c>
      <c r="AZ854" s="121">
        <f t="shared" si="558"/>
        <v>309276.15161987039</v>
      </c>
      <c r="BA854" s="88">
        <f t="shared" si="559"/>
        <v>0.79717630853994492</v>
      </c>
      <c r="BB854" s="198"/>
      <c r="BC854" s="173"/>
      <c r="BD854" s="173"/>
      <c r="BE854" s="39" t="s">
        <v>100</v>
      </c>
      <c r="BF854" s="114">
        <f>SUM(BF838:BF853)</f>
        <v>325809570</v>
      </c>
      <c r="BG854" s="84">
        <f>IFERROR(BF854/BC838,"-")</f>
        <v>0.27244675158309867</v>
      </c>
      <c r="BH854" s="118">
        <v>943</v>
      </c>
      <c r="BI854" s="84">
        <f>IFERROR(BH854/BD838,"-")</f>
        <v>0.8715341959334566</v>
      </c>
      <c r="BJ854" s="121">
        <f t="shared" si="560"/>
        <v>345503.25556733826</v>
      </c>
      <c r="BK854" s="88">
        <f t="shared" si="561"/>
        <v>0.78780284043441939</v>
      </c>
      <c r="BL854" s="198"/>
      <c r="BM854" s="173"/>
      <c r="BN854" s="173"/>
      <c r="BO854" s="39" t="s">
        <v>100</v>
      </c>
      <c r="BP854" s="114">
        <f>SUM(BP838:BP853)</f>
        <v>83252876</v>
      </c>
      <c r="BQ854" s="84">
        <f>IFERROR(BP854/BM838,"-")</f>
        <v>0.23431112137822754</v>
      </c>
      <c r="BR854" s="118">
        <v>288</v>
      </c>
      <c r="BS854" s="84">
        <f>IFERROR(BR854/BN838,"-")</f>
        <v>0.84955752212389379</v>
      </c>
      <c r="BT854" s="121">
        <f t="shared" si="562"/>
        <v>289072.48611111112</v>
      </c>
      <c r="BU854" s="88">
        <f t="shared" si="563"/>
        <v>0.74035989717223649</v>
      </c>
      <c r="BV854" s="198"/>
      <c r="BW854" s="173"/>
      <c r="BX854" s="173"/>
      <c r="BY854" s="39" t="s">
        <v>100</v>
      </c>
      <c r="BZ854" s="114">
        <f t="shared" ref="BZ854:BZ917" si="566">SUM(H854,R854,AB854,AL854,AV854,BF854,BP854)</f>
        <v>2998832428</v>
      </c>
      <c r="CA854" s="84">
        <f>IFERROR(BZ854/BW838,"-")</f>
        <v>0.20932296697561684</v>
      </c>
      <c r="CB854" s="114">
        <f t="shared" ref="CB854:CB917" si="567">SUM(J854,T854,AD854,AN854,AX854,BH854,BR854)</f>
        <v>12739</v>
      </c>
      <c r="CC854" s="84">
        <f>IFERROR(CB854/BX838,"-")</f>
        <v>0.77276311798604791</v>
      </c>
      <c r="CD854" s="121">
        <f t="shared" si="564"/>
        <v>235405.63843315802</v>
      </c>
      <c r="CE854" s="88">
        <f t="shared" si="565"/>
        <v>0.71672105322381008</v>
      </c>
    </row>
    <row r="855" spans="2:83" s="31" customFormat="1" ht="13.15" customHeight="1">
      <c r="B855" s="216">
        <v>51</v>
      </c>
      <c r="C855" s="174" t="s">
        <v>48</v>
      </c>
      <c r="D855" s="196">
        <f>CI55</f>
        <v>85</v>
      </c>
      <c r="E855" s="171">
        <v>157773210</v>
      </c>
      <c r="F855" s="171">
        <v>81</v>
      </c>
      <c r="G855" s="35" t="s">
        <v>66</v>
      </c>
      <c r="H855" s="124">
        <v>14320839</v>
      </c>
      <c r="I855" s="80">
        <f>IFERROR(H855/E855,"-")</f>
        <v>9.0768508798166683E-2</v>
      </c>
      <c r="J855" s="124">
        <v>18</v>
      </c>
      <c r="K855" s="80">
        <f>IFERROR(J855/F855,"-")</f>
        <v>0.22222222222222221</v>
      </c>
      <c r="L855" s="119">
        <f t="shared" si="550"/>
        <v>795602.16666666663</v>
      </c>
      <c r="M855" s="81">
        <f t="shared" ref="M855:M871" si="568">IFERROR(J855/$CI$55,"-")</f>
        <v>0.21176470588235294</v>
      </c>
      <c r="N855" s="196">
        <f>CJ55</f>
        <v>173</v>
      </c>
      <c r="O855" s="171">
        <v>344024720</v>
      </c>
      <c r="P855" s="171">
        <v>162</v>
      </c>
      <c r="Q855" s="35" t="s">
        <v>66</v>
      </c>
      <c r="R855" s="124">
        <v>2958578</v>
      </c>
      <c r="S855" s="80">
        <f>IFERROR(R855/O855,"-")</f>
        <v>8.599899449086101E-3</v>
      </c>
      <c r="T855" s="124">
        <v>49</v>
      </c>
      <c r="U855" s="80">
        <f>IFERROR(T855/P855,"-")</f>
        <v>0.30246913580246915</v>
      </c>
      <c r="V855" s="119">
        <f t="shared" si="552"/>
        <v>60379.142857142855</v>
      </c>
      <c r="W855" s="81">
        <f t="shared" ref="W855:W871" si="569">IFERROR(T855/$CJ$55,"-")</f>
        <v>0.2832369942196532</v>
      </c>
      <c r="X855" s="196">
        <f>CK55</f>
        <v>9742</v>
      </c>
      <c r="Y855" s="171">
        <v>6489144690</v>
      </c>
      <c r="Z855" s="171">
        <v>9104</v>
      </c>
      <c r="AA855" s="35" t="s">
        <v>66</v>
      </c>
      <c r="AB855" s="124">
        <v>162339024</v>
      </c>
      <c r="AC855" s="80">
        <f>IFERROR(AB855/Y855,"-")</f>
        <v>2.5017014068151405E-2</v>
      </c>
      <c r="AD855" s="124">
        <v>1462</v>
      </c>
      <c r="AE855" s="80">
        <f>IFERROR(AD855/Z855,"-")</f>
        <v>0.16058875219683655</v>
      </c>
      <c r="AF855" s="119">
        <f t="shared" si="554"/>
        <v>111039.00410396716</v>
      </c>
      <c r="AG855" s="81">
        <f t="shared" ref="AG855:AG871" si="570">IFERROR(AD855/$CK$55,"-")</f>
        <v>0.1500718538287826</v>
      </c>
      <c r="AH855" s="196">
        <f>CL55</f>
        <v>6752</v>
      </c>
      <c r="AI855" s="171">
        <v>6208011400</v>
      </c>
      <c r="AJ855" s="171">
        <v>6431</v>
      </c>
      <c r="AK855" s="35" t="s">
        <v>66</v>
      </c>
      <c r="AL855" s="124">
        <v>217631611</v>
      </c>
      <c r="AM855" s="80">
        <f>IFERROR(AL855/AI855,"-")</f>
        <v>3.5056573994049045E-2</v>
      </c>
      <c r="AN855" s="124">
        <v>1443</v>
      </c>
      <c r="AO855" s="80">
        <f>IFERROR(AN855/AJ855,"-")</f>
        <v>0.22438190017104651</v>
      </c>
      <c r="AP855" s="119">
        <f t="shared" si="556"/>
        <v>150818.85724185724</v>
      </c>
      <c r="AQ855" s="81">
        <f t="shared" ref="AQ855:AQ871" si="571">IFERROR(AN855/$CL$55,"-")</f>
        <v>0.21371445497630331</v>
      </c>
      <c r="AR855" s="196">
        <f>CM55</f>
        <v>4096</v>
      </c>
      <c r="AS855" s="171">
        <v>4653304720</v>
      </c>
      <c r="AT855" s="171">
        <v>3834</v>
      </c>
      <c r="AU855" s="35" t="s">
        <v>66</v>
      </c>
      <c r="AV855" s="124">
        <v>143661126</v>
      </c>
      <c r="AW855" s="80">
        <f>IFERROR(AV855/AS855,"-")</f>
        <v>3.0872924651278801E-2</v>
      </c>
      <c r="AX855" s="124">
        <v>979</v>
      </c>
      <c r="AY855" s="80">
        <f>IFERROR(AX855/AT855,"-")</f>
        <v>0.2553468961919666</v>
      </c>
      <c r="AZ855" s="119">
        <f t="shared" si="558"/>
        <v>146742.72318692543</v>
      </c>
      <c r="BA855" s="81">
        <f t="shared" ref="BA855:BA871" si="572">IFERROR(AX855/$CM$55,"-")</f>
        <v>0.239013671875</v>
      </c>
      <c r="BB855" s="196">
        <f>CN55</f>
        <v>1917</v>
      </c>
      <c r="BC855" s="171">
        <v>2149824300</v>
      </c>
      <c r="BD855" s="171">
        <v>1762</v>
      </c>
      <c r="BE855" s="35" t="s">
        <v>66</v>
      </c>
      <c r="BF855" s="124">
        <v>115547930</v>
      </c>
      <c r="BG855" s="80">
        <f>IFERROR(BF855/BC855,"-")</f>
        <v>5.3747615560955378E-2</v>
      </c>
      <c r="BH855" s="124">
        <v>449</v>
      </c>
      <c r="BI855" s="80">
        <f>IFERROR(BH855/BD855,"-")</f>
        <v>0.25482406356413168</v>
      </c>
      <c r="BJ855" s="119">
        <f t="shared" si="560"/>
        <v>257345.0556792873</v>
      </c>
      <c r="BK855" s="81">
        <f t="shared" ref="BK855:BK871" si="573">IFERROR(BH855/$CN$55,"-")</f>
        <v>0.23422013562858635</v>
      </c>
      <c r="BL855" s="196">
        <f>CO55</f>
        <v>727</v>
      </c>
      <c r="BM855" s="171">
        <v>778062530</v>
      </c>
      <c r="BN855" s="171">
        <v>657</v>
      </c>
      <c r="BO855" s="35" t="s">
        <v>66</v>
      </c>
      <c r="BP855" s="124">
        <v>43654886</v>
      </c>
      <c r="BQ855" s="80">
        <f>IFERROR(BP855/BM855,"-")</f>
        <v>5.6107169175721651E-2</v>
      </c>
      <c r="BR855" s="124">
        <v>158</v>
      </c>
      <c r="BS855" s="80">
        <f>IFERROR(BR855/BN855,"-")</f>
        <v>0.24048706240487061</v>
      </c>
      <c r="BT855" s="119">
        <f t="shared" si="562"/>
        <v>276296.74683544302</v>
      </c>
      <c r="BU855" s="81">
        <f t="shared" ref="BU855:BU871" si="574">IFERROR(BR855/$CO$55,"-")</f>
        <v>0.2173314993122421</v>
      </c>
      <c r="BV855" s="196">
        <f>CP55</f>
        <v>23492</v>
      </c>
      <c r="BW855" s="171">
        <f>SUM(E855,O855,Y855,AI855,AS855,BC855,BM855)</f>
        <v>20780145570</v>
      </c>
      <c r="BX855" s="171">
        <f>SUM(F855,P855,Z855,AJ855,AT855,BD855,BN855)</f>
        <v>22031</v>
      </c>
      <c r="BY855" s="35" t="s">
        <v>66</v>
      </c>
      <c r="BZ855" s="124">
        <f t="shared" si="566"/>
        <v>700113994</v>
      </c>
      <c r="CA855" s="80">
        <f>IFERROR(BZ855/BW855,"-")</f>
        <v>3.3691486502902296E-2</v>
      </c>
      <c r="CB855" s="124">
        <f t="shared" si="567"/>
        <v>4558</v>
      </c>
      <c r="CC855" s="80">
        <f>IFERROR(CB855/BX855,"-")</f>
        <v>0.20689029095365621</v>
      </c>
      <c r="CD855" s="119">
        <f t="shared" si="564"/>
        <v>153601.13953488372</v>
      </c>
      <c r="CE855" s="81">
        <f t="shared" ref="CE855:CE871" si="575">IFERROR(CB855/$CP$55,"-")</f>
        <v>0.19402349736080368</v>
      </c>
    </row>
    <row r="856" spans="2:83" s="31" customFormat="1" ht="13.15" customHeight="1">
      <c r="B856" s="216"/>
      <c r="C856" s="175"/>
      <c r="D856" s="197"/>
      <c r="E856" s="172"/>
      <c r="F856" s="172"/>
      <c r="G856" s="36" t="s">
        <v>68</v>
      </c>
      <c r="H856" s="117">
        <v>1722289</v>
      </c>
      <c r="I856" s="82">
        <f>IFERROR(H856/E855,"-")</f>
        <v>1.0916232229793639E-2</v>
      </c>
      <c r="J856" s="117">
        <v>19</v>
      </c>
      <c r="K856" s="82">
        <f>IFERROR(J856/F855,"-")</f>
        <v>0.23456790123456789</v>
      </c>
      <c r="L856" s="120">
        <f t="shared" si="550"/>
        <v>90646.789473684214</v>
      </c>
      <c r="M856" s="83">
        <f t="shared" si="568"/>
        <v>0.22352941176470589</v>
      </c>
      <c r="N856" s="197"/>
      <c r="O856" s="172"/>
      <c r="P856" s="172"/>
      <c r="Q856" s="36" t="s">
        <v>68</v>
      </c>
      <c r="R856" s="117">
        <v>6405441</v>
      </c>
      <c r="S856" s="82">
        <f>IFERROR(R856/O855,"-")</f>
        <v>1.86191300439108E-2</v>
      </c>
      <c r="T856" s="117">
        <v>57</v>
      </c>
      <c r="U856" s="82">
        <f>IFERROR(T856/P855,"-")</f>
        <v>0.35185185185185186</v>
      </c>
      <c r="V856" s="120">
        <f t="shared" si="552"/>
        <v>112376.15789473684</v>
      </c>
      <c r="W856" s="83">
        <f t="shared" si="569"/>
        <v>0.32947976878612717</v>
      </c>
      <c r="X856" s="197"/>
      <c r="Y856" s="172"/>
      <c r="Z856" s="172"/>
      <c r="AA856" s="36" t="s">
        <v>68</v>
      </c>
      <c r="AB856" s="117">
        <v>166727118</v>
      </c>
      <c r="AC856" s="82">
        <f>IFERROR(AB856/Y855,"-")</f>
        <v>2.5693234773595409E-2</v>
      </c>
      <c r="AD856" s="117">
        <v>1828</v>
      </c>
      <c r="AE856" s="82">
        <f>IFERROR(AD856/Z855,"-")</f>
        <v>0.2007908611599297</v>
      </c>
      <c r="AF856" s="120">
        <f t="shared" si="554"/>
        <v>91207.394967177243</v>
      </c>
      <c r="AG856" s="83">
        <f t="shared" si="570"/>
        <v>0.18764114144939437</v>
      </c>
      <c r="AH856" s="197"/>
      <c r="AI856" s="172"/>
      <c r="AJ856" s="172"/>
      <c r="AK856" s="36" t="s">
        <v>68</v>
      </c>
      <c r="AL856" s="117">
        <v>115631267</v>
      </c>
      <c r="AM856" s="82">
        <f>IFERROR(AL856/AI855,"-")</f>
        <v>1.8626136382417082E-2</v>
      </c>
      <c r="AN856" s="117">
        <v>1572</v>
      </c>
      <c r="AO856" s="82">
        <f>IFERROR(AN856/AJ855,"-")</f>
        <v>0.24444098895972632</v>
      </c>
      <c r="AP856" s="120">
        <f t="shared" si="556"/>
        <v>73556.785623409669</v>
      </c>
      <c r="AQ856" s="83">
        <f t="shared" si="571"/>
        <v>0.23281990521327015</v>
      </c>
      <c r="AR856" s="197"/>
      <c r="AS856" s="172"/>
      <c r="AT856" s="172"/>
      <c r="AU856" s="36" t="s">
        <v>68</v>
      </c>
      <c r="AV856" s="117">
        <v>70703936</v>
      </c>
      <c r="AW856" s="82">
        <f>IFERROR(AV856/AS855,"-")</f>
        <v>1.5194349017401122E-2</v>
      </c>
      <c r="AX856" s="117">
        <v>1063</v>
      </c>
      <c r="AY856" s="82">
        <f>IFERROR(AX856/AT855,"-")</f>
        <v>0.27725612936880545</v>
      </c>
      <c r="AZ856" s="120">
        <f t="shared" si="558"/>
        <v>66513.580432737537</v>
      </c>
      <c r="BA856" s="83">
        <f t="shared" si="572"/>
        <v>0.259521484375</v>
      </c>
      <c r="BB856" s="197"/>
      <c r="BC856" s="172"/>
      <c r="BD856" s="172"/>
      <c r="BE856" s="36" t="s">
        <v>68</v>
      </c>
      <c r="BF856" s="117">
        <v>25721275</v>
      </c>
      <c r="BG856" s="82">
        <f>IFERROR(BF856/BC855,"-")</f>
        <v>1.1964361459678356E-2</v>
      </c>
      <c r="BH856" s="117">
        <v>499</v>
      </c>
      <c r="BI856" s="82">
        <f>IFERROR(BH856/BD855,"-")</f>
        <v>0.28320090805902381</v>
      </c>
      <c r="BJ856" s="120">
        <f t="shared" si="560"/>
        <v>51545.641282565128</v>
      </c>
      <c r="BK856" s="83">
        <f t="shared" si="573"/>
        <v>0.26030255607720398</v>
      </c>
      <c r="BL856" s="197"/>
      <c r="BM856" s="172"/>
      <c r="BN856" s="172"/>
      <c r="BO856" s="36" t="s">
        <v>68</v>
      </c>
      <c r="BP856" s="117">
        <v>11901105</v>
      </c>
      <c r="BQ856" s="82">
        <f>IFERROR(BP856/BM855,"-")</f>
        <v>1.5295820761346777E-2</v>
      </c>
      <c r="BR856" s="117">
        <v>176</v>
      </c>
      <c r="BS856" s="82">
        <f>IFERROR(BR856/BN855,"-")</f>
        <v>0.26788432267884321</v>
      </c>
      <c r="BT856" s="120">
        <f t="shared" si="562"/>
        <v>67619.914772727279</v>
      </c>
      <c r="BU856" s="83">
        <f t="shared" si="574"/>
        <v>0.24209078404401652</v>
      </c>
      <c r="BV856" s="197"/>
      <c r="BW856" s="172"/>
      <c r="BX856" s="172"/>
      <c r="BY856" s="36" t="s">
        <v>68</v>
      </c>
      <c r="BZ856" s="117">
        <f t="shared" si="566"/>
        <v>398812431</v>
      </c>
      <c r="CA856" s="82">
        <f>IFERROR(BZ856/BW855,"-")</f>
        <v>1.919199409150241E-2</v>
      </c>
      <c r="CB856" s="117">
        <f t="shared" si="567"/>
        <v>5214</v>
      </c>
      <c r="CC856" s="82">
        <f>IFERROR(CB856/BX855,"-")</f>
        <v>0.23666651536471336</v>
      </c>
      <c r="CD856" s="120">
        <f t="shared" si="564"/>
        <v>76488.766973532795</v>
      </c>
      <c r="CE856" s="83">
        <f t="shared" si="575"/>
        <v>0.22194789715647881</v>
      </c>
    </row>
    <row r="857" spans="2:83" s="31" customFormat="1" ht="13.15" customHeight="1">
      <c r="B857" s="216"/>
      <c r="C857" s="175"/>
      <c r="D857" s="197"/>
      <c r="E857" s="172"/>
      <c r="F857" s="172"/>
      <c r="G857" s="37" t="s">
        <v>70</v>
      </c>
      <c r="H857" s="117">
        <v>269532</v>
      </c>
      <c r="I857" s="82">
        <f>IFERROR(H857/E855,"-")</f>
        <v>1.7083508664113508E-3</v>
      </c>
      <c r="J857" s="117">
        <v>15</v>
      </c>
      <c r="K857" s="82">
        <f>IFERROR(J857/F855,"-")</f>
        <v>0.18518518518518517</v>
      </c>
      <c r="L857" s="120">
        <f t="shared" si="550"/>
        <v>17968.8</v>
      </c>
      <c r="M857" s="83">
        <f t="shared" si="568"/>
        <v>0.17647058823529413</v>
      </c>
      <c r="N857" s="197"/>
      <c r="O857" s="172"/>
      <c r="P857" s="172"/>
      <c r="Q857" s="37" t="s">
        <v>70</v>
      </c>
      <c r="R857" s="117">
        <v>730091</v>
      </c>
      <c r="S857" s="82">
        <f>IFERROR(R857/O855,"-")</f>
        <v>2.1222050554971748E-3</v>
      </c>
      <c r="T857" s="117">
        <v>32</v>
      </c>
      <c r="U857" s="82">
        <f>IFERROR(T857/P855,"-")</f>
        <v>0.19753086419753085</v>
      </c>
      <c r="V857" s="120">
        <f t="shared" si="552"/>
        <v>22815.34375</v>
      </c>
      <c r="W857" s="83">
        <f t="shared" si="569"/>
        <v>0.18497109826589594</v>
      </c>
      <c r="X857" s="197"/>
      <c r="Y857" s="172"/>
      <c r="Z857" s="172"/>
      <c r="AA857" s="37" t="s">
        <v>70</v>
      </c>
      <c r="AB857" s="117">
        <v>85789470</v>
      </c>
      <c r="AC857" s="82">
        <f>IFERROR(AB857/Y855,"-")</f>
        <v>1.3220458796704686E-2</v>
      </c>
      <c r="AD857" s="117">
        <v>1743</v>
      </c>
      <c r="AE857" s="82">
        <f>IFERROR(AD857/Z855,"-")</f>
        <v>0.19145430579964851</v>
      </c>
      <c r="AF857" s="120">
        <f t="shared" si="554"/>
        <v>49219.432013769365</v>
      </c>
      <c r="AG857" s="83">
        <f t="shared" si="570"/>
        <v>0.17891603366865119</v>
      </c>
      <c r="AH857" s="197"/>
      <c r="AI857" s="172"/>
      <c r="AJ857" s="172"/>
      <c r="AK857" s="37" t="s">
        <v>70</v>
      </c>
      <c r="AL857" s="117">
        <v>85595099</v>
      </c>
      <c r="AM857" s="82">
        <f>IFERROR(AL857/AI855,"-")</f>
        <v>1.3787845009434099E-2</v>
      </c>
      <c r="AN857" s="117">
        <v>1589</v>
      </c>
      <c r="AO857" s="82">
        <f>IFERROR(AN857/AJ855,"-")</f>
        <v>0.24708443476908723</v>
      </c>
      <c r="AP857" s="120">
        <f t="shared" si="556"/>
        <v>53867.274386406541</v>
      </c>
      <c r="AQ857" s="83">
        <f t="shared" si="571"/>
        <v>0.23533767772511849</v>
      </c>
      <c r="AR857" s="197"/>
      <c r="AS857" s="172"/>
      <c r="AT857" s="172"/>
      <c r="AU857" s="37" t="s">
        <v>70</v>
      </c>
      <c r="AV857" s="117">
        <v>74202971</v>
      </c>
      <c r="AW857" s="82">
        <f>IFERROR(AV857/AS855,"-")</f>
        <v>1.5946295260027589E-2</v>
      </c>
      <c r="AX857" s="117">
        <v>954</v>
      </c>
      <c r="AY857" s="82">
        <f>IFERROR(AX857/AT855,"-")</f>
        <v>0.24882629107981222</v>
      </c>
      <c r="AZ857" s="120">
        <f t="shared" si="558"/>
        <v>77780.892033542972</v>
      </c>
      <c r="BA857" s="83">
        <f t="shared" si="572"/>
        <v>0.23291015625</v>
      </c>
      <c r="BB857" s="197"/>
      <c r="BC857" s="172"/>
      <c r="BD857" s="172"/>
      <c r="BE857" s="37" t="s">
        <v>70</v>
      </c>
      <c r="BF857" s="117">
        <v>30814945</v>
      </c>
      <c r="BG857" s="82">
        <f>IFERROR(BF857/BC855,"-")</f>
        <v>1.4333703921757699E-2</v>
      </c>
      <c r="BH857" s="117">
        <v>395</v>
      </c>
      <c r="BI857" s="82">
        <f>IFERROR(BH857/BD855,"-")</f>
        <v>0.22417707150964813</v>
      </c>
      <c r="BJ857" s="120">
        <f t="shared" si="560"/>
        <v>78012.518987341769</v>
      </c>
      <c r="BK857" s="83">
        <f t="shared" si="573"/>
        <v>0.20605112154407929</v>
      </c>
      <c r="BL857" s="197"/>
      <c r="BM857" s="172"/>
      <c r="BN857" s="172"/>
      <c r="BO857" s="37" t="s">
        <v>70</v>
      </c>
      <c r="BP857" s="117">
        <v>4098564</v>
      </c>
      <c r="BQ857" s="82">
        <f>IFERROR(BP857/BM855,"-")</f>
        <v>5.2676537450017033E-3</v>
      </c>
      <c r="BR857" s="117">
        <v>116</v>
      </c>
      <c r="BS857" s="82">
        <f>IFERROR(BR857/BN855,"-")</f>
        <v>0.17656012176560121</v>
      </c>
      <c r="BT857" s="120">
        <f t="shared" si="562"/>
        <v>35332.448275862072</v>
      </c>
      <c r="BU857" s="83">
        <f t="shared" si="574"/>
        <v>0.15955983493810177</v>
      </c>
      <c r="BV857" s="197"/>
      <c r="BW857" s="172"/>
      <c r="BX857" s="172"/>
      <c r="BY857" s="37" t="s">
        <v>70</v>
      </c>
      <c r="BZ857" s="117">
        <f t="shared" si="566"/>
        <v>281500672</v>
      </c>
      <c r="CA857" s="82">
        <f>IFERROR(BZ857/BW855,"-")</f>
        <v>1.3546616940277768E-2</v>
      </c>
      <c r="CB857" s="117">
        <f t="shared" si="567"/>
        <v>4844</v>
      </c>
      <c r="CC857" s="82">
        <f>IFERROR(CB857/BX855,"-")</f>
        <v>0.21987199854750125</v>
      </c>
      <c r="CD857" s="120">
        <f t="shared" si="564"/>
        <v>58113.26837324525</v>
      </c>
      <c r="CE857" s="83">
        <f t="shared" si="575"/>
        <v>0.20619785458879619</v>
      </c>
    </row>
    <row r="858" spans="2:83" s="31" customFormat="1" ht="13.15" customHeight="1">
      <c r="B858" s="216"/>
      <c r="C858" s="175"/>
      <c r="D858" s="197"/>
      <c r="E858" s="172"/>
      <c r="F858" s="172"/>
      <c r="G858" s="37" t="s">
        <v>72</v>
      </c>
      <c r="H858" s="117">
        <v>35760</v>
      </c>
      <c r="I858" s="82">
        <f>IFERROR(H858/E855,"-")</f>
        <v>2.2665444912986179E-4</v>
      </c>
      <c r="J858" s="117">
        <v>5</v>
      </c>
      <c r="K858" s="82">
        <f>IFERROR(J858/F855,"-")</f>
        <v>6.1728395061728392E-2</v>
      </c>
      <c r="L858" s="120">
        <f t="shared" si="550"/>
        <v>7152</v>
      </c>
      <c r="M858" s="83">
        <f t="shared" si="568"/>
        <v>5.8823529411764705E-2</v>
      </c>
      <c r="N858" s="197"/>
      <c r="O858" s="172"/>
      <c r="P858" s="172"/>
      <c r="Q858" s="37" t="s">
        <v>72</v>
      </c>
      <c r="R858" s="117">
        <v>27891</v>
      </c>
      <c r="S858" s="82">
        <f>IFERROR(R858/O855,"-")</f>
        <v>8.1072662452860944E-5</v>
      </c>
      <c r="T858" s="117">
        <v>7</v>
      </c>
      <c r="U858" s="82">
        <f>IFERROR(T858/P855,"-")</f>
        <v>4.3209876543209874E-2</v>
      </c>
      <c r="V858" s="120">
        <f t="shared" si="552"/>
        <v>3984.4285714285716</v>
      </c>
      <c r="W858" s="83">
        <f t="shared" si="569"/>
        <v>4.046242774566474E-2</v>
      </c>
      <c r="X858" s="197"/>
      <c r="Y858" s="172"/>
      <c r="Z858" s="172"/>
      <c r="AA858" s="37" t="s">
        <v>72</v>
      </c>
      <c r="AB858" s="117">
        <v>22004012</v>
      </c>
      <c r="AC858" s="82">
        <f>IFERROR(AB858/Y855,"-")</f>
        <v>3.3908955727106772E-3</v>
      </c>
      <c r="AD858" s="117">
        <v>282</v>
      </c>
      <c r="AE858" s="82">
        <f>IFERROR(AD858/Z855,"-")</f>
        <v>3.0975395430579963E-2</v>
      </c>
      <c r="AF858" s="120">
        <f t="shared" si="554"/>
        <v>78028.411347517729</v>
      </c>
      <c r="AG858" s="83">
        <f t="shared" si="570"/>
        <v>2.8946828166700883E-2</v>
      </c>
      <c r="AH858" s="197"/>
      <c r="AI858" s="172"/>
      <c r="AJ858" s="172"/>
      <c r="AK858" s="37" t="s">
        <v>72</v>
      </c>
      <c r="AL858" s="117">
        <v>19658870</v>
      </c>
      <c r="AM858" s="82">
        <f>IFERROR(AL858/AI855,"-")</f>
        <v>3.1666936049763051E-3</v>
      </c>
      <c r="AN858" s="117">
        <v>227</v>
      </c>
      <c r="AO858" s="82">
        <f>IFERROR(AN858/AJ855,"-")</f>
        <v>3.5297776395583888E-2</v>
      </c>
      <c r="AP858" s="120">
        <f t="shared" si="556"/>
        <v>86602.951541850227</v>
      </c>
      <c r="AQ858" s="83">
        <f t="shared" si="571"/>
        <v>3.3619668246445494E-2</v>
      </c>
      <c r="AR858" s="197"/>
      <c r="AS858" s="172"/>
      <c r="AT858" s="172"/>
      <c r="AU858" s="37" t="s">
        <v>72</v>
      </c>
      <c r="AV858" s="117">
        <v>13060187</v>
      </c>
      <c r="AW858" s="82">
        <f>IFERROR(AV858/AS855,"-")</f>
        <v>2.8066477021947535E-3</v>
      </c>
      <c r="AX858" s="117">
        <v>163</v>
      </c>
      <c r="AY858" s="82">
        <f>IFERROR(AX858/AT855,"-")</f>
        <v>4.251434533124674E-2</v>
      </c>
      <c r="AZ858" s="120">
        <f t="shared" si="558"/>
        <v>80123.846625766877</v>
      </c>
      <c r="BA858" s="83">
        <f t="shared" si="572"/>
        <v>3.9794921875E-2</v>
      </c>
      <c r="BB858" s="197"/>
      <c r="BC858" s="172"/>
      <c r="BD858" s="172"/>
      <c r="BE858" s="37" t="s">
        <v>72</v>
      </c>
      <c r="BF858" s="117">
        <v>778840</v>
      </c>
      <c r="BG858" s="82">
        <f>IFERROR(BF858/BC855,"-")</f>
        <v>3.622807687121222E-4</v>
      </c>
      <c r="BH858" s="117">
        <v>44</v>
      </c>
      <c r="BI858" s="82">
        <f>IFERROR(BH858/BD855,"-")</f>
        <v>2.4971623155505107E-2</v>
      </c>
      <c r="BJ858" s="120">
        <f t="shared" si="560"/>
        <v>17700.909090909092</v>
      </c>
      <c r="BK858" s="83">
        <f t="shared" si="573"/>
        <v>2.2952529994783515E-2</v>
      </c>
      <c r="BL858" s="197"/>
      <c r="BM858" s="172"/>
      <c r="BN858" s="172"/>
      <c r="BO858" s="37" t="s">
        <v>72</v>
      </c>
      <c r="BP858" s="117">
        <v>280979</v>
      </c>
      <c r="BQ858" s="82">
        <f>IFERROR(BP858/BM855,"-")</f>
        <v>3.6112650226197113E-4</v>
      </c>
      <c r="BR858" s="117">
        <v>16</v>
      </c>
      <c r="BS858" s="82">
        <f>IFERROR(BR858/BN855,"-")</f>
        <v>2.4353120243531201E-2</v>
      </c>
      <c r="BT858" s="120">
        <f t="shared" si="562"/>
        <v>17561.1875</v>
      </c>
      <c r="BU858" s="83">
        <f t="shared" si="574"/>
        <v>2.2008253094910592E-2</v>
      </c>
      <c r="BV858" s="197"/>
      <c r="BW858" s="172"/>
      <c r="BX858" s="172"/>
      <c r="BY858" s="37" t="s">
        <v>72</v>
      </c>
      <c r="BZ858" s="117">
        <f t="shared" si="566"/>
        <v>55846539</v>
      </c>
      <c r="CA858" s="82">
        <f>IFERROR(BZ858/BW855,"-")</f>
        <v>2.6874950809115047E-3</v>
      </c>
      <c r="CB858" s="117">
        <f t="shared" si="567"/>
        <v>744</v>
      </c>
      <c r="CC858" s="82">
        <f>IFERROR(CB858/BX855,"-")</f>
        <v>3.3770595978394082E-2</v>
      </c>
      <c r="CD858" s="120">
        <f t="shared" si="564"/>
        <v>75062.552419354834</v>
      </c>
      <c r="CE858" s="83">
        <f t="shared" si="575"/>
        <v>3.1670355865826665E-2</v>
      </c>
    </row>
    <row r="859" spans="2:83" s="31" customFormat="1" ht="13.15" customHeight="1">
      <c r="B859" s="216"/>
      <c r="C859" s="175"/>
      <c r="D859" s="197"/>
      <c r="E859" s="172"/>
      <c r="F859" s="172"/>
      <c r="G859" s="37" t="s">
        <v>74</v>
      </c>
      <c r="H859" s="117">
        <v>733754</v>
      </c>
      <c r="I859" s="82">
        <f>IFERROR(H859/E855,"-")</f>
        <v>4.6506881618241782E-3</v>
      </c>
      <c r="J859" s="117">
        <v>23</v>
      </c>
      <c r="K859" s="82">
        <f>IFERROR(J859/F855,"-")</f>
        <v>0.2839506172839506</v>
      </c>
      <c r="L859" s="120">
        <f t="shared" si="550"/>
        <v>31902.347826086956</v>
      </c>
      <c r="M859" s="83">
        <f t="shared" si="568"/>
        <v>0.27058823529411763</v>
      </c>
      <c r="N859" s="197"/>
      <c r="O859" s="172"/>
      <c r="P859" s="172"/>
      <c r="Q859" s="37" t="s">
        <v>74</v>
      </c>
      <c r="R859" s="117">
        <v>1049453</v>
      </c>
      <c r="S859" s="82">
        <f>IFERROR(R859/O855,"-")</f>
        <v>3.0505162535994505E-3</v>
      </c>
      <c r="T859" s="117">
        <v>42</v>
      </c>
      <c r="U859" s="82">
        <f>IFERROR(T859/P855,"-")</f>
        <v>0.25925925925925924</v>
      </c>
      <c r="V859" s="120">
        <f t="shared" si="552"/>
        <v>24986.976190476191</v>
      </c>
      <c r="W859" s="83">
        <f t="shared" si="569"/>
        <v>0.24277456647398843</v>
      </c>
      <c r="X859" s="197"/>
      <c r="Y859" s="172"/>
      <c r="Z859" s="172"/>
      <c r="AA859" s="37" t="s">
        <v>74</v>
      </c>
      <c r="AB859" s="117">
        <v>138511568</v>
      </c>
      <c r="AC859" s="82">
        <f>IFERROR(AB859/Y855,"-")</f>
        <v>2.1345119367341462E-2</v>
      </c>
      <c r="AD859" s="117">
        <v>2145</v>
      </c>
      <c r="AE859" s="82">
        <f>IFERROR(AD859/Z855,"-")</f>
        <v>0.23561072056239016</v>
      </c>
      <c r="AF859" s="120">
        <f t="shared" si="554"/>
        <v>64574.157575757577</v>
      </c>
      <c r="AG859" s="83">
        <f t="shared" si="570"/>
        <v>0.2201806610552248</v>
      </c>
      <c r="AH859" s="197"/>
      <c r="AI859" s="172"/>
      <c r="AJ859" s="172"/>
      <c r="AK859" s="37" t="s">
        <v>74</v>
      </c>
      <c r="AL859" s="117">
        <v>122507581</v>
      </c>
      <c r="AM859" s="82">
        <f>IFERROR(AL859/AI855,"-")</f>
        <v>1.9733788021072254E-2</v>
      </c>
      <c r="AN859" s="117">
        <v>1872</v>
      </c>
      <c r="AO859" s="82">
        <f>IFERROR(AN859/AJ855,"-")</f>
        <v>0.29109003265433059</v>
      </c>
      <c r="AP859" s="120">
        <f t="shared" si="556"/>
        <v>65442.083867521367</v>
      </c>
      <c r="AQ859" s="83">
        <f t="shared" si="571"/>
        <v>0.2772511848341232</v>
      </c>
      <c r="AR859" s="197"/>
      <c r="AS859" s="172"/>
      <c r="AT859" s="172"/>
      <c r="AU859" s="37" t="s">
        <v>74</v>
      </c>
      <c r="AV859" s="117">
        <v>87093392</v>
      </c>
      <c r="AW859" s="82">
        <f>IFERROR(AV859/AS855,"-")</f>
        <v>1.8716460073132712E-2</v>
      </c>
      <c r="AX859" s="117">
        <v>1153</v>
      </c>
      <c r="AY859" s="82">
        <f>IFERROR(AX859/AT855,"-")</f>
        <v>0.30073030777256127</v>
      </c>
      <c r="AZ859" s="120">
        <f t="shared" si="558"/>
        <v>75536.333044232437</v>
      </c>
      <c r="BA859" s="83">
        <f t="shared" si="572"/>
        <v>0.281494140625</v>
      </c>
      <c r="BB859" s="197"/>
      <c r="BC859" s="172"/>
      <c r="BD859" s="172"/>
      <c r="BE859" s="37" t="s">
        <v>74</v>
      </c>
      <c r="BF859" s="117">
        <v>40051693</v>
      </c>
      <c r="BG859" s="82">
        <f>IFERROR(BF859/BC855,"-")</f>
        <v>1.8630216897259931E-2</v>
      </c>
      <c r="BH859" s="117">
        <v>439</v>
      </c>
      <c r="BI859" s="82">
        <f>IFERROR(BH859/BD855,"-")</f>
        <v>0.24914869466515324</v>
      </c>
      <c r="BJ859" s="120">
        <f t="shared" si="560"/>
        <v>91233.924829157171</v>
      </c>
      <c r="BK859" s="83">
        <f t="shared" si="573"/>
        <v>0.22900365153886282</v>
      </c>
      <c r="BL859" s="197"/>
      <c r="BM859" s="172"/>
      <c r="BN859" s="172"/>
      <c r="BO859" s="37" t="s">
        <v>74</v>
      </c>
      <c r="BP859" s="117">
        <v>12594165</v>
      </c>
      <c r="BQ859" s="82">
        <f>IFERROR(BP859/BM855,"-")</f>
        <v>1.6186571791344327E-2</v>
      </c>
      <c r="BR859" s="117">
        <v>123</v>
      </c>
      <c r="BS859" s="82">
        <f>IFERROR(BR859/BN855,"-")</f>
        <v>0.18721461187214611</v>
      </c>
      <c r="BT859" s="120">
        <f t="shared" si="562"/>
        <v>102391.58536585367</v>
      </c>
      <c r="BU859" s="83">
        <f t="shared" si="574"/>
        <v>0.16918844566712518</v>
      </c>
      <c r="BV859" s="197"/>
      <c r="BW859" s="172"/>
      <c r="BX859" s="172"/>
      <c r="BY859" s="37" t="s">
        <v>74</v>
      </c>
      <c r="BZ859" s="117">
        <f t="shared" si="566"/>
        <v>402541606</v>
      </c>
      <c r="CA859" s="82">
        <f>IFERROR(BZ859/BW855,"-")</f>
        <v>1.9371452651474375E-2</v>
      </c>
      <c r="CB859" s="117">
        <f t="shared" si="567"/>
        <v>5797</v>
      </c>
      <c r="CC859" s="82">
        <f>IFERROR(CB859/BX855,"-")</f>
        <v>0.26312922699832053</v>
      </c>
      <c r="CD859" s="120">
        <f t="shared" si="564"/>
        <v>69439.642228739001</v>
      </c>
      <c r="CE859" s="83">
        <f t="shared" si="575"/>
        <v>0.24676485612123275</v>
      </c>
    </row>
    <row r="860" spans="2:83" s="31" customFormat="1" ht="13.15" customHeight="1">
      <c r="B860" s="216"/>
      <c r="C860" s="175"/>
      <c r="D860" s="197"/>
      <c r="E860" s="172"/>
      <c r="F860" s="172"/>
      <c r="G860" s="37" t="s">
        <v>76</v>
      </c>
      <c r="H860" s="117">
        <v>1820757</v>
      </c>
      <c r="I860" s="82">
        <f>IFERROR(H860/E855,"-")</f>
        <v>1.154034325599384E-2</v>
      </c>
      <c r="J860" s="117">
        <v>23</v>
      </c>
      <c r="K860" s="82">
        <f>IFERROR(J860/F855,"-")</f>
        <v>0.2839506172839506</v>
      </c>
      <c r="L860" s="120">
        <f t="shared" si="550"/>
        <v>79163.34782608696</v>
      </c>
      <c r="M860" s="83">
        <f t="shared" si="568"/>
        <v>0.27058823529411763</v>
      </c>
      <c r="N860" s="197"/>
      <c r="O860" s="172"/>
      <c r="P860" s="172"/>
      <c r="Q860" s="37" t="s">
        <v>76</v>
      </c>
      <c r="R860" s="117">
        <v>3118119</v>
      </c>
      <c r="S860" s="82">
        <f>IFERROR(R860/O855,"-")</f>
        <v>9.0636481006364893E-3</v>
      </c>
      <c r="T860" s="117">
        <v>49</v>
      </c>
      <c r="U860" s="82">
        <f>IFERROR(T860/P855,"-")</f>
        <v>0.30246913580246915</v>
      </c>
      <c r="V860" s="120">
        <f t="shared" si="552"/>
        <v>63635.081632653062</v>
      </c>
      <c r="W860" s="83">
        <f t="shared" si="569"/>
        <v>0.2832369942196532</v>
      </c>
      <c r="X860" s="197"/>
      <c r="Y860" s="172"/>
      <c r="Z860" s="172"/>
      <c r="AA860" s="37" t="s">
        <v>76</v>
      </c>
      <c r="AB860" s="117">
        <v>133630570</v>
      </c>
      <c r="AC860" s="82">
        <f>IFERROR(AB860/Y855,"-")</f>
        <v>2.0592940423401162E-2</v>
      </c>
      <c r="AD860" s="117">
        <v>2311</v>
      </c>
      <c r="AE860" s="82">
        <f>IFERROR(AD860/Z855,"-")</f>
        <v>0.25384446397188049</v>
      </c>
      <c r="AF860" s="120">
        <f t="shared" si="554"/>
        <v>57823.699697100819</v>
      </c>
      <c r="AG860" s="83">
        <f t="shared" si="570"/>
        <v>0.23722028330938205</v>
      </c>
      <c r="AH860" s="197"/>
      <c r="AI860" s="172"/>
      <c r="AJ860" s="172"/>
      <c r="AK860" s="37" t="s">
        <v>76</v>
      </c>
      <c r="AL860" s="117">
        <v>138623813</v>
      </c>
      <c r="AM860" s="82">
        <f>IFERROR(AL860/AI855,"-")</f>
        <v>2.2329825779636939E-2</v>
      </c>
      <c r="AN860" s="117">
        <v>2036</v>
      </c>
      <c r="AO860" s="82">
        <f>IFERROR(AN860/AJ855,"-")</f>
        <v>0.31659150987404761</v>
      </c>
      <c r="AP860" s="120">
        <f t="shared" si="556"/>
        <v>68086.352161100192</v>
      </c>
      <c r="AQ860" s="83">
        <f t="shared" si="571"/>
        <v>0.30154028436018959</v>
      </c>
      <c r="AR860" s="197"/>
      <c r="AS860" s="172"/>
      <c r="AT860" s="172"/>
      <c r="AU860" s="37" t="s">
        <v>76</v>
      </c>
      <c r="AV860" s="117">
        <v>109411282</v>
      </c>
      <c r="AW860" s="82">
        <f>IFERROR(AV860/AS855,"-")</f>
        <v>2.351259773075854E-2</v>
      </c>
      <c r="AX860" s="117">
        <v>1345</v>
      </c>
      <c r="AY860" s="82">
        <f>IFERROR(AX860/AT855,"-")</f>
        <v>0.35080855503390712</v>
      </c>
      <c r="AZ860" s="120">
        <f t="shared" si="558"/>
        <v>81346.678066914494</v>
      </c>
      <c r="BA860" s="83">
        <f t="shared" si="572"/>
        <v>0.328369140625</v>
      </c>
      <c r="BB860" s="197"/>
      <c r="BC860" s="172"/>
      <c r="BD860" s="172"/>
      <c r="BE860" s="37" t="s">
        <v>76</v>
      </c>
      <c r="BF860" s="117">
        <v>60883792</v>
      </c>
      <c r="BG860" s="82">
        <f>IFERROR(BF860/BC855,"-")</f>
        <v>2.8320357156629034E-2</v>
      </c>
      <c r="BH860" s="117">
        <v>610</v>
      </c>
      <c r="BI860" s="82">
        <f>IFERROR(BH860/BD855,"-")</f>
        <v>0.34619750283768447</v>
      </c>
      <c r="BJ860" s="120">
        <f t="shared" si="560"/>
        <v>99809.495081967209</v>
      </c>
      <c r="BK860" s="83">
        <f t="shared" si="573"/>
        <v>0.31820552947313513</v>
      </c>
      <c r="BL860" s="197"/>
      <c r="BM860" s="172"/>
      <c r="BN860" s="172"/>
      <c r="BO860" s="37" t="s">
        <v>76</v>
      </c>
      <c r="BP860" s="117">
        <v>19469586</v>
      </c>
      <c r="BQ860" s="82">
        <f>IFERROR(BP860/BM855,"-")</f>
        <v>2.5023163626707482E-2</v>
      </c>
      <c r="BR860" s="117">
        <v>167</v>
      </c>
      <c r="BS860" s="82">
        <f>IFERROR(BR860/BN855,"-")</f>
        <v>0.25418569254185691</v>
      </c>
      <c r="BT860" s="120">
        <f t="shared" si="562"/>
        <v>116584.34730538922</v>
      </c>
      <c r="BU860" s="83">
        <f t="shared" si="574"/>
        <v>0.22971114167812931</v>
      </c>
      <c r="BV860" s="197"/>
      <c r="BW860" s="172"/>
      <c r="BX860" s="172"/>
      <c r="BY860" s="37" t="s">
        <v>76</v>
      </c>
      <c r="BZ860" s="117">
        <f t="shared" si="566"/>
        <v>466957919</v>
      </c>
      <c r="CA860" s="82">
        <f>IFERROR(BZ860/BW855,"-")</f>
        <v>2.2471349751954601E-2</v>
      </c>
      <c r="CB860" s="117">
        <f t="shared" si="567"/>
        <v>6541</v>
      </c>
      <c r="CC860" s="82">
        <f>IFERROR(CB860/BX855,"-")</f>
        <v>0.29689982297671463</v>
      </c>
      <c r="CD860" s="120">
        <f t="shared" si="564"/>
        <v>71389.377618101207</v>
      </c>
      <c r="CE860" s="83">
        <f t="shared" si="575"/>
        <v>0.27843521198705945</v>
      </c>
    </row>
    <row r="861" spans="2:83" s="31" customFormat="1" ht="13.15" customHeight="1">
      <c r="B861" s="216"/>
      <c r="C861" s="175"/>
      <c r="D861" s="197"/>
      <c r="E861" s="172"/>
      <c r="F861" s="172"/>
      <c r="G861" s="37" t="s">
        <v>77</v>
      </c>
      <c r="H861" s="117">
        <v>108343</v>
      </c>
      <c r="I861" s="82">
        <f>IFERROR(H861/E855,"-")</f>
        <v>6.8670086638916706E-4</v>
      </c>
      <c r="J861" s="117">
        <v>10</v>
      </c>
      <c r="K861" s="82">
        <f>IFERROR(J861/F855,"-")</f>
        <v>0.12345679012345678</v>
      </c>
      <c r="L861" s="120">
        <f t="shared" si="550"/>
        <v>10834.3</v>
      </c>
      <c r="M861" s="83">
        <f t="shared" si="568"/>
        <v>0.11764705882352941</v>
      </c>
      <c r="N861" s="197"/>
      <c r="O861" s="172"/>
      <c r="P861" s="172"/>
      <c r="Q861" s="37" t="s">
        <v>77</v>
      </c>
      <c r="R861" s="117">
        <v>2705359</v>
      </c>
      <c r="S861" s="82">
        <f>IFERROR(R861/O855,"-")</f>
        <v>7.8638505977128622E-3</v>
      </c>
      <c r="T861" s="117">
        <v>9</v>
      </c>
      <c r="U861" s="82">
        <f>IFERROR(T861/P855,"-")</f>
        <v>5.5555555555555552E-2</v>
      </c>
      <c r="V861" s="120">
        <f t="shared" si="552"/>
        <v>300595.44444444444</v>
      </c>
      <c r="W861" s="83">
        <f t="shared" si="569"/>
        <v>5.2023121387283239E-2</v>
      </c>
      <c r="X861" s="197"/>
      <c r="Y861" s="172"/>
      <c r="Z861" s="172"/>
      <c r="AA861" s="37" t="s">
        <v>77</v>
      </c>
      <c r="AB861" s="117">
        <v>107802540</v>
      </c>
      <c r="AC861" s="82">
        <f>IFERROR(AB861/Y855,"-")</f>
        <v>1.6612750239045758E-2</v>
      </c>
      <c r="AD861" s="117">
        <v>598</v>
      </c>
      <c r="AE861" s="82">
        <f>IFERROR(AD861/Z855,"-")</f>
        <v>6.5685413005272406E-2</v>
      </c>
      <c r="AF861" s="120">
        <f t="shared" si="554"/>
        <v>180271.8060200669</v>
      </c>
      <c r="AG861" s="83">
        <f t="shared" si="570"/>
        <v>6.1383699445699033E-2</v>
      </c>
      <c r="AH861" s="197"/>
      <c r="AI861" s="172"/>
      <c r="AJ861" s="172"/>
      <c r="AK861" s="37" t="s">
        <v>77</v>
      </c>
      <c r="AL861" s="117">
        <v>213749098</v>
      </c>
      <c r="AM861" s="82">
        <f>IFERROR(AL861/AI855,"-")</f>
        <v>3.4431170342245181E-2</v>
      </c>
      <c r="AN861" s="117">
        <v>761</v>
      </c>
      <c r="AO861" s="82">
        <f>IFERROR(AN861/AJ855,"-")</f>
        <v>0.11833307417197947</v>
      </c>
      <c r="AP861" s="120">
        <f t="shared" si="556"/>
        <v>280879.23521681997</v>
      </c>
      <c r="AQ861" s="83">
        <f t="shared" si="571"/>
        <v>0.11270734597156398</v>
      </c>
      <c r="AR861" s="197"/>
      <c r="AS861" s="172"/>
      <c r="AT861" s="172"/>
      <c r="AU861" s="37" t="s">
        <v>77</v>
      </c>
      <c r="AV861" s="117">
        <v>234868486</v>
      </c>
      <c r="AW861" s="82">
        <f>IFERROR(AV861/AS855,"-")</f>
        <v>5.0473480705127777E-2</v>
      </c>
      <c r="AX861" s="117">
        <v>651</v>
      </c>
      <c r="AY861" s="82">
        <f>IFERROR(AX861/AT855,"-")</f>
        <v>0.16979655712050079</v>
      </c>
      <c r="AZ861" s="120">
        <f t="shared" si="558"/>
        <v>360781.08448540705</v>
      </c>
      <c r="BA861" s="83">
        <f t="shared" si="572"/>
        <v>0.158935546875</v>
      </c>
      <c r="BB861" s="197"/>
      <c r="BC861" s="172"/>
      <c r="BD861" s="172"/>
      <c r="BE861" s="37" t="s">
        <v>77</v>
      </c>
      <c r="BF861" s="117">
        <v>121591942</v>
      </c>
      <c r="BG861" s="82">
        <f>IFERROR(BF861/BC855,"-")</f>
        <v>5.6559013683118199E-2</v>
      </c>
      <c r="BH861" s="117">
        <v>322</v>
      </c>
      <c r="BI861" s="82">
        <f>IFERROR(BH861/BD855,"-")</f>
        <v>0.18274687854710556</v>
      </c>
      <c r="BJ861" s="120">
        <f t="shared" si="560"/>
        <v>377614.72670807451</v>
      </c>
      <c r="BK861" s="83">
        <f t="shared" si="573"/>
        <v>0.16797078768909754</v>
      </c>
      <c r="BL861" s="197"/>
      <c r="BM861" s="172"/>
      <c r="BN861" s="172"/>
      <c r="BO861" s="37" t="s">
        <v>77</v>
      </c>
      <c r="BP861" s="117">
        <v>67047329</v>
      </c>
      <c r="BQ861" s="82">
        <f>IFERROR(BP861/BM855,"-")</f>
        <v>8.6172160224705849E-2</v>
      </c>
      <c r="BR861" s="117">
        <v>110</v>
      </c>
      <c r="BS861" s="82">
        <f>IFERROR(BR861/BN855,"-")</f>
        <v>0.16742770167427701</v>
      </c>
      <c r="BT861" s="120">
        <f t="shared" si="562"/>
        <v>609521.17272727273</v>
      </c>
      <c r="BU861" s="83">
        <f t="shared" si="574"/>
        <v>0.15130674002751032</v>
      </c>
      <c r="BV861" s="197"/>
      <c r="BW861" s="172"/>
      <c r="BX861" s="172"/>
      <c r="BY861" s="37" t="s">
        <v>77</v>
      </c>
      <c r="BZ861" s="117">
        <f t="shared" si="566"/>
        <v>747873097</v>
      </c>
      <c r="CA861" s="82">
        <f>IFERROR(BZ861/BW855,"-")</f>
        <v>3.5989791047455109E-2</v>
      </c>
      <c r="CB861" s="117">
        <f t="shared" si="567"/>
        <v>2461</v>
      </c>
      <c r="CC861" s="82">
        <f>IFERROR(CB861/BX855,"-")</f>
        <v>0.11170623212745677</v>
      </c>
      <c r="CD861" s="120">
        <f t="shared" si="564"/>
        <v>303889.92157659488</v>
      </c>
      <c r="CE861" s="83">
        <f t="shared" si="575"/>
        <v>0.10475906691639707</v>
      </c>
    </row>
    <row r="862" spans="2:83" s="31" customFormat="1" ht="13.15" customHeight="1">
      <c r="B862" s="216"/>
      <c r="C862" s="175"/>
      <c r="D862" s="197"/>
      <c r="E862" s="172"/>
      <c r="F862" s="172"/>
      <c r="G862" s="37" t="s">
        <v>79</v>
      </c>
      <c r="H862" s="117">
        <v>0</v>
      </c>
      <c r="I862" s="82">
        <f>IFERROR(H862/E855,"-")</f>
        <v>0</v>
      </c>
      <c r="J862" s="117">
        <v>0</v>
      </c>
      <c r="K862" s="82">
        <f>IFERROR(J862/F855,"-")</f>
        <v>0</v>
      </c>
      <c r="L862" s="120" t="str">
        <f t="shared" si="550"/>
        <v>-</v>
      </c>
      <c r="M862" s="83">
        <f t="shared" si="568"/>
        <v>0</v>
      </c>
      <c r="N862" s="197"/>
      <c r="O862" s="172"/>
      <c r="P862" s="172"/>
      <c r="Q862" s="37" t="s">
        <v>79</v>
      </c>
      <c r="R862" s="117">
        <v>0</v>
      </c>
      <c r="S862" s="82">
        <f>IFERROR(R862/O855,"-")</f>
        <v>0</v>
      </c>
      <c r="T862" s="117">
        <v>0</v>
      </c>
      <c r="U862" s="82">
        <f>IFERROR(T862/P855,"-")</f>
        <v>0</v>
      </c>
      <c r="V862" s="120" t="str">
        <f t="shared" si="552"/>
        <v>-</v>
      </c>
      <c r="W862" s="83">
        <f t="shared" si="569"/>
        <v>0</v>
      </c>
      <c r="X862" s="197"/>
      <c r="Y862" s="172"/>
      <c r="Z862" s="172"/>
      <c r="AA862" s="37" t="s">
        <v>79</v>
      </c>
      <c r="AB862" s="117">
        <v>12907</v>
      </c>
      <c r="AC862" s="82">
        <f>IFERROR(AB862/Y855,"-")</f>
        <v>1.9890140560265423E-6</v>
      </c>
      <c r="AD862" s="117">
        <v>4</v>
      </c>
      <c r="AE862" s="82">
        <f>IFERROR(AD862/Z855,"-")</f>
        <v>4.3936731107205621E-4</v>
      </c>
      <c r="AF862" s="120">
        <f t="shared" si="554"/>
        <v>3226.75</v>
      </c>
      <c r="AG862" s="83">
        <f t="shared" si="570"/>
        <v>4.1059330732909051E-4</v>
      </c>
      <c r="AH862" s="197"/>
      <c r="AI862" s="172"/>
      <c r="AJ862" s="172"/>
      <c r="AK862" s="37" t="s">
        <v>79</v>
      </c>
      <c r="AL862" s="117">
        <v>6015</v>
      </c>
      <c r="AM862" s="82">
        <f>IFERROR(AL862/AI855,"-")</f>
        <v>9.6890930322711719E-7</v>
      </c>
      <c r="AN862" s="117">
        <v>4</v>
      </c>
      <c r="AO862" s="82">
        <f>IFERROR(AN862/AJ855,"-")</f>
        <v>6.2198724926139013E-4</v>
      </c>
      <c r="AP862" s="120">
        <f t="shared" si="556"/>
        <v>1503.75</v>
      </c>
      <c r="AQ862" s="83">
        <f t="shared" si="571"/>
        <v>5.9241706161137445E-4</v>
      </c>
      <c r="AR862" s="197"/>
      <c r="AS862" s="172"/>
      <c r="AT862" s="172"/>
      <c r="AU862" s="37" t="s">
        <v>79</v>
      </c>
      <c r="AV862" s="117">
        <v>3430</v>
      </c>
      <c r="AW862" s="82">
        <f>IFERROR(AV862/AS855,"-")</f>
        <v>7.3711054968263502E-7</v>
      </c>
      <c r="AX862" s="117">
        <v>3</v>
      </c>
      <c r="AY862" s="82">
        <f>IFERROR(AX862/AT855,"-")</f>
        <v>7.8247261345852897E-4</v>
      </c>
      <c r="AZ862" s="120">
        <f t="shared" si="558"/>
        <v>1143.3333333333333</v>
      </c>
      <c r="BA862" s="83">
        <f t="shared" si="572"/>
        <v>7.32421875E-4</v>
      </c>
      <c r="BB862" s="197"/>
      <c r="BC862" s="172"/>
      <c r="BD862" s="172"/>
      <c r="BE862" s="37" t="s">
        <v>79</v>
      </c>
      <c r="BF862" s="117">
        <v>1505</v>
      </c>
      <c r="BG862" s="82">
        <f>IFERROR(BF862/BC855,"-")</f>
        <v>7.0005720932636219E-7</v>
      </c>
      <c r="BH862" s="117">
        <v>2</v>
      </c>
      <c r="BI862" s="82">
        <f>IFERROR(BH862/BD855,"-")</f>
        <v>1.1350737797956867E-3</v>
      </c>
      <c r="BJ862" s="120">
        <f t="shared" si="560"/>
        <v>752.5</v>
      </c>
      <c r="BK862" s="83">
        <f t="shared" si="573"/>
        <v>1.0432968179447052E-3</v>
      </c>
      <c r="BL862" s="197"/>
      <c r="BM862" s="172"/>
      <c r="BN862" s="172"/>
      <c r="BO862" s="37" t="s">
        <v>79</v>
      </c>
      <c r="BP862" s="117">
        <v>2820</v>
      </c>
      <c r="BQ862" s="82">
        <f>IFERROR(BP862/BM855,"-")</f>
        <v>3.6243873612574559E-6</v>
      </c>
      <c r="BR862" s="117">
        <v>1</v>
      </c>
      <c r="BS862" s="82">
        <f>IFERROR(BR862/BN855,"-")</f>
        <v>1.5220700152207001E-3</v>
      </c>
      <c r="BT862" s="120">
        <f t="shared" si="562"/>
        <v>2820</v>
      </c>
      <c r="BU862" s="83">
        <f t="shared" si="574"/>
        <v>1.375515818431912E-3</v>
      </c>
      <c r="BV862" s="197"/>
      <c r="BW862" s="172"/>
      <c r="BX862" s="172"/>
      <c r="BY862" s="37" t="s">
        <v>79</v>
      </c>
      <c r="BZ862" s="117">
        <f t="shared" si="566"/>
        <v>26677</v>
      </c>
      <c r="CA862" s="82">
        <f>IFERROR(BZ862/BW855,"-")</f>
        <v>1.283773489946731E-6</v>
      </c>
      <c r="CB862" s="117">
        <f t="shared" si="567"/>
        <v>14</v>
      </c>
      <c r="CC862" s="82">
        <f>IFERROR(CB862/BX855,"-")</f>
        <v>6.3546820389451231E-4</v>
      </c>
      <c r="CD862" s="120">
        <f t="shared" si="564"/>
        <v>1905.5</v>
      </c>
      <c r="CE862" s="83">
        <f t="shared" si="575"/>
        <v>5.9594755661501785E-4</v>
      </c>
    </row>
    <row r="863" spans="2:83" s="31" customFormat="1" ht="13.15" customHeight="1">
      <c r="B863" s="216"/>
      <c r="C863" s="175"/>
      <c r="D863" s="197"/>
      <c r="E863" s="172"/>
      <c r="F863" s="172"/>
      <c r="G863" s="37" t="s">
        <v>81</v>
      </c>
      <c r="H863" s="117">
        <v>0</v>
      </c>
      <c r="I863" s="82">
        <f>IFERROR(H863/E855,"-")</f>
        <v>0</v>
      </c>
      <c r="J863" s="117">
        <v>0</v>
      </c>
      <c r="K863" s="82">
        <f>IFERROR(J863/F855,"-")</f>
        <v>0</v>
      </c>
      <c r="L863" s="120" t="str">
        <f t="shared" si="550"/>
        <v>-</v>
      </c>
      <c r="M863" s="83">
        <f t="shared" si="568"/>
        <v>0</v>
      </c>
      <c r="N863" s="197"/>
      <c r="O863" s="172"/>
      <c r="P863" s="172"/>
      <c r="Q863" s="37" t="s">
        <v>81</v>
      </c>
      <c r="R863" s="117">
        <v>0</v>
      </c>
      <c r="S863" s="82">
        <f>IFERROR(R863/O855,"-")</f>
        <v>0</v>
      </c>
      <c r="T863" s="117">
        <v>0</v>
      </c>
      <c r="U863" s="82">
        <f>IFERROR(T863/P855,"-")</f>
        <v>0</v>
      </c>
      <c r="V863" s="120" t="str">
        <f t="shared" si="552"/>
        <v>-</v>
      </c>
      <c r="W863" s="83">
        <f t="shared" si="569"/>
        <v>0</v>
      </c>
      <c r="X863" s="197"/>
      <c r="Y863" s="172"/>
      <c r="Z863" s="172"/>
      <c r="AA863" s="37" t="s">
        <v>81</v>
      </c>
      <c r="AB863" s="117">
        <v>1358047</v>
      </c>
      <c r="AC863" s="82">
        <f>IFERROR(AB863/Y855,"-")</f>
        <v>2.0927981496433545E-4</v>
      </c>
      <c r="AD863" s="117">
        <v>67</v>
      </c>
      <c r="AE863" s="82">
        <f>IFERROR(AD863/Z855,"-")</f>
        <v>7.3594024604569418E-3</v>
      </c>
      <c r="AF863" s="120">
        <f t="shared" si="554"/>
        <v>20269.358208955226</v>
      </c>
      <c r="AG863" s="83">
        <f t="shared" si="570"/>
        <v>6.8774378977622666E-3</v>
      </c>
      <c r="AH863" s="197"/>
      <c r="AI863" s="172"/>
      <c r="AJ863" s="172"/>
      <c r="AK863" s="37" t="s">
        <v>81</v>
      </c>
      <c r="AL863" s="117">
        <v>641991</v>
      </c>
      <c r="AM863" s="82">
        <f>IFERROR(AL863/AI855,"-")</f>
        <v>1.0341330880932339E-4</v>
      </c>
      <c r="AN863" s="117">
        <v>40</v>
      </c>
      <c r="AO863" s="82">
        <f>IFERROR(AN863/AJ855,"-")</f>
        <v>6.2198724926139015E-3</v>
      </c>
      <c r="AP863" s="120">
        <f t="shared" si="556"/>
        <v>16049.775</v>
      </c>
      <c r="AQ863" s="83">
        <f t="shared" si="571"/>
        <v>5.9241706161137437E-3</v>
      </c>
      <c r="AR863" s="197"/>
      <c r="AS863" s="172"/>
      <c r="AT863" s="172"/>
      <c r="AU863" s="37" t="s">
        <v>81</v>
      </c>
      <c r="AV863" s="117">
        <v>340185</v>
      </c>
      <c r="AW863" s="82">
        <f>IFERROR(AV863/AS855,"-")</f>
        <v>7.3106108555039999E-5</v>
      </c>
      <c r="AX863" s="117">
        <v>21</v>
      </c>
      <c r="AY863" s="82">
        <f>IFERROR(AX863/AT855,"-")</f>
        <v>5.4773082942097028E-3</v>
      </c>
      <c r="AZ863" s="120">
        <f t="shared" si="558"/>
        <v>16199.285714285714</v>
      </c>
      <c r="BA863" s="83">
        <f t="shared" si="572"/>
        <v>5.126953125E-3</v>
      </c>
      <c r="BB863" s="197"/>
      <c r="BC863" s="172"/>
      <c r="BD863" s="172"/>
      <c r="BE863" s="37" t="s">
        <v>81</v>
      </c>
      <c r="BF863" s="117">
        <v>156723</v>
      </c>
      <c r="BG863" s="82">
        <f>IFERROR(BF863/BC855,"-")</f>
        <v>7.2900376091199643E-5</v>
      </c>
      <c r="BH863" s="117">
        <v>11</v>
      </c>
      <c r="BI863" s="82">
        <f>IFERROR(BH863/BD855,"-")</f>
        <v>6.2429057888762768E-3</v>
      </c>
      <c r="BJ863" s="120">
        <f t="shared" si="560"/>
        <v>14247.545454545454</v>
      </c>
      <c r="BK863" s="83">
        <f t="shared" si="573"/>
        <v>5.7381324986958788E-3</v>
      </c>
      <c r="BL863" s="197"/>
      <c r="BM863" s="172"/>
      <c r="BN863" s="172"/>
      <c r="BO863" s="37" t="s">
        <v>81</v>
      </c>
      <c r="BP863" s="117">
        <v>3269</v>
      </c>
      <c r="BQ863" s="82">
        <f>IFERROR(BP863/BM855,"-")</f>
        <v>4.2014618028193702E-6</v>
      </c>
      <c r="BR863" s="117">
        <v>1</v>
      </c>
      <c r="BS863" s="82">
        <f>IFERROR(BR863/BN855,"-")</f>
        <v>1.5220700152207001E-3</v>
      </c>
      <c r="BT863" s="120">
        <f t="shared" si="562"/>
        <v>3269</v>
      </c>
      <c r="BU863" s="83">
        <f t="shared" si="574"/>
        <v>1.375515818431912E-3</v>
      </c>
      <c r="BV863" s="197"/>
      <c r="BW863" s="172"/>
      <c r="BX863" s="172"/>
      <c r="BY863" s="37" t="s">
        <v>81</v>
      </c>
      <c r="BZ863" s="117">
        <f t="shared" si="566"/>
        <v>2500215</v>
      </c>
      <c r="CA863" s="82">
        <f>IFERROR(BZ863/BW855,"-")</f>
        <v>1.2031749207808846E-4</v>
      </c>
      <c r="CB863" s="117">
        <f t="shared" si="567"/>
        <v>140</v>
      </c>
      <c r="CC863" s="82">
        <f>IFERROR(CB863/BX855,"-")</f>
        <v>6.3546820389451227E-3</v>
      </c>
      <c r="CD863" s="120">
        <f t="shared" si="564"/>
        <v>17858.678571428572</v>
      </c>
      <c r="CE863" s="83">
        <f t="shared" si="575"/>
        <v>5.9594755661501785E-3</v>
      </c>
    </row>
    <row r="864" spans="2:83" s="31" customFormat="1" ht="13.15" customHeight="1">
      <c r="B864" s="216"/>
      <c r="C864" s="175"/>
      <c r="D864" s="197"/>
      <c r="E864" s="172"/>
      <c r="F864" s="172"/>
      <c r="G864" s="37" t="s">
        <v>83</v>
      </c>
      <c r="H864" s="117">
        <v>14569</v>
      </c>
      <c r="I864" s="82">
        <f>IFERROR(H864/E855,"-")</f>
        <v>9.234140574309162E-5</v>
      </c>
      <c r="J864" s="117">
        <v>2</v>
      </c>
      <c r="K864" s="82">
        <f>IFERROR(J864/F855,"-")</f>
        <v>2.4691358024691357E-2</v>
      </c>
      <c r="L864" s="120">
        <f t="shared" si="550"/>
        <v>7284.5</v>
      </c>
      <c r="M864" s="83">
        <f t="shared" si="568"/>
        <v>2.3529411764705882E-2</v>
      </c>
      <c r="N864" s="197"/>
      <c r="O864" s="172"/>
      <c r="P864" s="172"/>
      <c r="Q864" s="37" t="s">
        <v>83</v>
      </c>
      <c r="R864" s="117">
        <v>22170</v>
      </c>
      <c r="S864" s="82">
        <f>IFERROR(R864/O855,"-")</f>
        <v>6.44430435115244E-5</v>
      </c>
      <c r="T864" s="117">
        <v>7</v>
      </c>
      <c r="U864" s="82">
        <f>IFERROR(T864/P855,"-")</f>
        <v>4.3209876543209874E-2</v>
      </c>
      <c r="V864" s="120">
        <f t="shared" si="552"/>
        <v>3167.1428571428573</v>
      </c>
      <c r="W864" s="83">
        <f t="shared" si="569"/>
        <v>4.046242774566474E-2</v>
      </c>
      <c r="X864" s="197"/>
      <c r="Y864" s="172"/>
      <c r="Z864" s="172"/>
      <c r="AA864" s="37" t="s">
        <v>83</v>
      </c>
      <c r="AB864" s="117">
        <v>8170479</v>
      </c>
      <c r="AC864" s="82">
        <f>IFERROR(AB864/Y855,"-")</f>
        <v>1.2590995254876957E-3</v>
      </c>
      <c r="AD864" s="117">
        <v>274</v>
      </c>
      <c r="AE864" s="82">
        <f>IFERROR(AD864/Z855,"-")</f>
        <v>3.0096660808435854E-2</v>
      </c>
      <c r="AF864" s="120">
        <f t="shared" si="554"/>
        <v>29819.266423357665</v>
      </c>
      <c r="AG864" s="83">
        <f t="shared" si="570"/>
        <v>2.8125641552042703E-2</v>
      </c>
      <c r="AH864" s="197"/>
      <c r="AI864" s="172"/>
      <c r="AJ864" s="172"/>
      <c r="AK864" s="37" t="s">
        <v>83</v>
      </c>
      <c r="AL864" s="117">
        <v>4749946</v>
      </c>
      <c r="AM864" s="82">
        <f>IFERROR(AL864/AI855,"-")</f>
        <v>7.651316490817011E-4</v>
      </c>
      <c r="AN864" s="117">
        <v>304</v>
      </c>
      <c r="AO864" s="82">
        <f>IFERROR(AN864/AJ855,"-")</f>
        <v>4.7271030943865651E-2</v>
      </c>
      <c r="AP864" s="120">
        <f t="shared" si="556"/>
        <v>15624.822368421053</v>
      </c>
      <c r="AQ864" s="83">
        <f t="shared" si="571"/>
        <v>4.5023696682464455E-2</v>
      </c>
      <c r="AR864" s="197"/>
      <c r="AS864" s="172"/>
      <c r="AT864" s="172"/>
      <c r="AU864" s="37" t="s">
        <v>83</v>
      </c>
      <c r="AV864" s="117">
        <v>4393157</v>
      </c>
      <c r="AW864" s="82">
        <f>IFERROR(AV864/AS855,"-")</f>
        <v>9.4409398574697256E-4</v>
      </c>
      <c r="AX864" s="117">
        <v>215</v>
      </c>
      <c r="AY864" s="82">
        <f>IFERROR(AX864/AT855,"-")</f>
        <v>5.6077203964527908E-2</v>
      </c>
      <c r="AZ864" s="120">
        <f t="shared" si="558"/>
        <v>20433.288372093022</v>
      </c>
      <c r="BA864" s="83">
        <f t="shared" si="572"/>
        <v>5.2490234375E-2</v>
      </c>
      <c r="BB864" s="197"/>
      <c r="BC864" s="172"/>
      <c r="BD864" s="172"/>
      <c r="BE864" s="37" t="s">
        <v>83</v>
      </c>
      <c r="BF864" s="117">
        <v>10323315</v>
      </c>
      <c r="BG864" s="82">
        <f>IFERROR(BF864/BC855,"-")</f>
        <v>4.8019342790013115E-3</v>
      </c>
      <c r="BH864" s="117">
        <v>105</v>
      </c>
      <c r="BI864" s="82">
        <f>IFERROR(BH864/BD855,"-")</f>
        <v>5.9591373439273551E-2</v>
      </c>
      <c r="BJ864" s="120">
        <f t="shared" si="560"/>
        <v>98317.28571428571</v>
      </c>
      <c r="BK864" s="83">
        <f t="shared" si="573"/>
        <v>5.4773082942097026E-2</v>
      </c>
      <c r="BL864" s="197"/>
      <c r="BM864" s="172"/>
      <c r="BN864" s="172"/>
      <c r="BO864" s="37" t="s">
        <v>83</v>
      </c>
      <c r="BP864" s="117">
        <v>1357791</v>
      </c>
      <c r="BQ864" s="82">
        <f>IFERROR(BP864/BM855,"-")</f>
        <v>1.7450923899394049E-3</v>
      </c>
      <c r="BR864" s="117">
        <v>50</v>
      </c>
      <c r="BS864" s="82">
        <f>IFERROR(BR864/BN855,"-")</f>
        <v>7.6103500761035003E-2</v>
      </c>
      <c r="BT864" s="120">
        <f t="shared" si="562"/>
        <v>27155.82</v>
      </c>
      <c r="BU864" s="83">
        <f t="shared" si="574"/>
        <v>6.8775790921595595E-2</v>
      </c>
      <c r="BV864" s="197"/>
      <c r="BW864" s="172"/>
      <c r="BX864" s="172"/>
      <c r="BY864" s="37" t="s">
        <v>83</v>
      </c>
      <c r="BZ864" s="117">
        <f t="shared" si="566"/>
        <v>29031427</v>
      </c>
      <c r="CA864" s="82">
        <f>IFERROR(BZ864/BW855,"-")</f>
        <v>1.3970752467640196E-3</v>
      </c>
      <c r="CB864" s="117">
        <f t="shared" si="567"/>
        <v>957</v>
      </c>
      <c r="CC864" s="82">
        <f>IFERROR(CB864/BX855,"-")</f>
        <v>4.3438790794789163E-2</v>
      </c>
      <c r="CD864" s="120">
        <f t="shared" si="564"/>
        <v>30335.869383490073</v>
      </c>
      <c r="CE864" s="83">
        <f t="shared" si="575"/>
        <v>4.0737272262898007E-2</v>
      </c>
    </row>
    <row r="865" spans="2:83" s="31" customFormat="1" ht="13.15" customHeight="1">
      <c r="B865" s="216"/>
      <c r="C865" s="175"/>
      <c r="D865" s="197"/>
      <c r="E865" s="172"/>
      <c r="F865" s="172"/>
      <c r="G865" s="37" t="s">
        <v>85</v>
      </c>
      <c r="H865" s="117">
        <v>0</v>
      </c>
      <c r="I865" s="82">
        <f>IFERROR(H865/E855,"-")</f>
        <v>0</v>
      </c>
      <c r="J865" s="117">
        <v>0</v>
      </c>
      <c r="K865" s="82">
        <f>IFERROR(J865/F855,"-")</f>
        <v>0</v>
      </c>
      <c r="L865" s="120" t="str">
        <f t="shared" si="550"/>
        <v>-</v>
      </c>
      <c r="M865" s="83">
        <f t="shared" si="568"/>
        <v>0</v>
      </c>
      <c r="N865" s="197"/>
      <c r="O865" s="172"/>
      <c r="P865" s="172"/>
      <c r="Q865" s="37" t="s">
        <v>85</v>
      </c>
      <c r="R865" s="117">
        <v>116825</v>
      </c>
      <c r="S865" s="82">
        <f>IFERROR(R865/O855,"-")</f>
        <v>3.3958315553603242E-4</v>
      </c>
      <c r="T865" s="117">
        <v>4</v>
      </c>
      <c r="U865" s="82">
        <f>IFERROR(T865/P855,"-")</f>
        <v>2.4691358024691357E-2</v>
      </c>
      <c r="V865" s="120">
        <f t="shared" si="552"/>
        <v>29206.25</v>
      </c>
      <c r="W865" s="83">
        <f t="shared" si="569"/>
        <v>2.3121387283236993E-2</v>
      </c>
      <c r="X865" s="197"/>
      <c r="Y865" s="172"/>
      <c r="Z865" s="172"/>
      <c r="AA865" s="37" t="s">
        <v>85</v>
      </c>
      <c r="AB865" s="117">
        <v>6831226</v>
      </c>
      <c r="AC865" s="82">
        <f>IFERROR(AB865/Y855,"-")</f>
        <v>1.0527159319666827E-3</v>
      </c>
      <c r="AD865" s="117">
        <v>55</v>
      </c>
      <c r="AE865" s="82">
        <f>IFERROR(AD865/Z855,"-")</f>
        <v>6.0413005272407731E-3</v>
      </c>
      <c r="AF865" s="120">
        <f t="shared" si="554"/>
        <v>124204.10909090909</v>
      </c>
      <c r="AG865" s="83">
        <f t="shared" si="570"/>
        <v>5.6456579757749948E-3</v>
      </c>
      <c r="AH865" s="197"/>
      <c r="AI865" s="172"/>
      <c r="AJ865" s="172"/>
      <c r="AK865" s="37" t="s">
        <v>85</v>
      </c>
      <c r="AL865" s="117">
        <v>3940607</v>
      </c>
      <c r="AM865" s="82">
        <f>IFERROR(AL865/AI855,"-")</f>
        <v>6.3476155987729022E-4</v>
      </c>
      <c r="AN865" s="117">
        <v>69</v>
      </c>
      <c r="AO865" s="82">
        <f>IFERROR(AN865/AJ855,"-")</f>
        <v>1.0729280049758981E-2</v>
      </c>
      <c r="AP865" s="120">
        <f t="shared" si="556"/>
        <v>57110.246376811592</v>
      </c>
      <c r="AQ865" s="83">
        <f t="shared" si="571"/>
        <v>1.0219194312796208E-2</v>
      </c>
      <c r="AR865" s="197"/>
      <c r="AS865" s="172"/>
      <c r="AT865" s="172"/>
      <c r="AU865" s="37" t="s">
        <v>85</v>
      </c>
      <c r="AV865" s="117">
        <v>10746053</v>
      </c>
      <c r="AW865" s="82">
        <f>IFERROR(AV865/AS855,"-")</f>
        <v>2.3093379107139152E-3</v>
      </c>
      <c r="AX865" s="117">
        <v>73</v>
      </c>
      <c r="AY865" s="82">
        <f>IFERROR(AX865/AT855,"-")</f>
        <v>1.904016692749087E-2</v>
      </c>
      <c r="AZ865" s="120">
        <f t="shared" si="558"/>
        <v>147206.20547945207</v>
      </c>
      <c r="BA865" s="83">
        <f t="shared" si="572"/>
        <v>1.7822265625E-2</v>
      </c>
      <c r="BB865" s="197"/>
      <c r="BC865" s="172"/>
      <c r="BD865" s="172"/>
      <c r="BE865" s="37" t="s">
        <v>85</v>
      </c>
      <c r="BF865" s="117">
        <v>2476179</v>
      </c>
      <c r="BG865" s="82">
        <f>IFERROR(BF865/BC855,"-")</f>
        <v>1.1518052893903935E-3</v>
      </c>
      <c r="BH865" s="117">
        <v>39</v>
      </c>
      <c r="BI865" s="82">
        <f>IFERROR(BH865/BD855,"-")</f>
        <v>2.213393870601589E-2</v>
      </c>
      <c r="BJ865" s="120">
        <f t="shared" si="560"/>
        <v>63491.769230769234</v>
      </c>
      <c r="BK865" s="83">
        <f t="shared" si="573"/>
        <v>2.0344287949921751E-2</v>
      </c>
      <c r="BL865" s="197"/>
      <c r="BM865" s="172"/>
      <c r="BN865" s="172"/>
      <c r="BO865" s="37" t="s">
        <v>85</v>
      </c>
      <c r="BP865" s="117">
        <v>1923325</v>
      </c>
      <c r="BQ865" s="82">
        <f>IFERROR(BP865/BM855,"-")</f>
        <v>2.4719414260959208E-3</v>
      </c>
      <c r="BR865" s="117">
        <v>15</v>
      </c>
      <c r="BS865" s="82">
        <f>IFERROR(BR865/BN855,"-")</f>
        <v>2.2831050228310501E-2</v>
      </c>
      <c r="BT865" s="120">
        <f t="shared" si="562"/>
        <v>128221.66666666667</v>
      </c>
      <c r="BU865" s="83">
        <f t="shared" si="574"/>
        <v>2.0632737276478678E-2</v>
      </c>
      <c r="BV865" s="197"/>
      <c r="BW865" s="172"/>
      <c r="BX865" s="172"/>
      <c r="BY865" s="37" t="s">
        <v>85</v>
      </c>
      <c r="BZ865" s="117">
        <f t="shared" si="566"/>
        <v>26034215</v>
      </c>
      <c r="CA865" s="82">
        <f>IFERROR(BZ865/BW855,"-")</f>
        <v>1.2528408384965899E-3</v>
      </c>
      <c r="CB865" s="117">
        <f t="shared" si="567"/>
        <v>255</v>
      </c>
      <c r="CC865" s="82">
        <f>IFERROR(CB865/BX855,"-")</f>
        <v>1.1574599428078617E-2</v>
      </c>
      <c r="CD865" s="120">
        <f t="shared" si="564"/>
        <v>102094.96078431372</v>
      </c>
      <c r="CE865" s="83">
        <f t="shared" si="575"/>
        <v>1.0854759066916396E-2</v>
      </c>
    </row>
    <row r="866" spans="2:83" s="31" customFormat="1" ht="13.15" customHeight="1">
      <c r="B866" s="216"/>
      <c r="C866" s="175"/>
      <c r="D866" s="197"/>
      <c r="E866" s="172"/>
      <c r="F866" s="172"/>
      <c r="G866" s="37" t="s">
        <v>87</v>
      </c>
      <c r="H866" s="117">
        <v>22761</v>
      </c>
      <c r="I866" s="82">
        <f>IFERROR(H866/E855,"-")</f>
        <v>1.4426403570035751E-4</v>
      </c>
      <c r="J866" s="117">
        <v>2</v>
      </c>
      <c r="K866" s="82">
        <f>IFERROR(J866/F855,"-")</f>
        <v>2.4691358024691357E-2</v>
      </c>
      <c r="L866" s="120">
        <f t="shared" si="550"/>
        <v>11380.5</v>
      </c>
      <c r="M866" s="83">
        <f t="shared" si="568"/>
        <v>2.3529411764705882E-2</v>
      </c>
      <c r="N866" s="197"/>
      <c r="O866" s="172"/>
      <c r="P866" s="172"/>
      <c r="Q866" s="37" t="s">
        <v>87</v>
      </c>
      <c r="R866" s="117">
        <v>1418158</v>
      </c>
      <c r="S866" s="82">
        <f>IFERROR(R866/O855,"-")</f>
        <v>4.1222560983408402E-3</v>
      </c>
      <c r="T866" s="117">
        <v>5</v>
      </c>
      <c r="U866" s="82">
        <f>IFERROR(T866/P855,"-")</f>
        <v>3.0864197530864196E-2</v>
      </c>
      <c r="V866" s="120">
        <f t="shared" si="552"/>
        <v>283631.59999999998</v>
      </c>
      <c r="W866" s="83">
        <f t="shared" si="569"/>
        <v>2.8901734104046242E-2</v>
      </c>
      <c r="X866" s="197"/>
      <c r="Y866" s="172"/>
      <c r="Z866" s="172"/>
      <c r="AA866" s="37" t="s">
        <v>87</v>
      </c>
      <c r="AB866" s="117">
        <v>43764748</v>
      </c>
      <c r="AC866" s="82">
        <f>IFERROR(AB866/Y855,"-")</f>
        <v>6.7443014589338738E-3</v>
      </c>
      <c r="AD866" s="117">
        <v>84</v>
      </c>
      <c r="AE866" s="82">
        <f>IFERROR(AD866/Z855,"-")</f>
        <v>9.2267135325131804E-3</v>
      </c>
      <c r="AF866" s="120">
        <f t="shared" si="554"/>
        <v>521008.90476190473</v>
      </c>
      <c r="AG866" s="83">
        <f t="shared" si="570"/>
        <v>8.6224594539109009E-3</v>
      </c>
      <c r="AH866" s="197"/>
      <c r="AI866" s="172"/>
      <c r="AJ866" s="172"/>
      <c r="AK866" s="37" t="s">
        <v>87</v>
      </c>
      <c r="AL866" s="117">
        <v>56618881</v>
      </c>
      <c r="AM866" s="82">
        <f>IFERROR(AL866/AI855,"-")</f>
        <v>9.120292691472829E-3</v>
      </c>
      <c r="AN866" s="117">
        <v>132</v>
      </c>
      <c r="AO866" s="82">
        <f>IFERROR(AN866/AJ855,"-")</f>
        <v>2.0525579225625874E-2</v>
      </c>
      <c r="AP866" s="120">
        <f t="shared" si="556"/>
        <v>428930.91666666669</v>
      </c>
      <c r="AQ866" s="83">
        <f t="shared" si="571"/>
        <v>1.9549763033175356E-2</v>
      </c>
      <c r="AR866" s="197"/>
      <c r="AS866" s="172"/>
      <c r="AT866" s="172"/>
      <c r="AU866" s="37" t="s">
        <v>87</v>
      </c>
      <c r="AV866" s="117">
        <v>90486842</v>
      </c>
      <c r="AW866" s="82">
        <f>IFERROR(AV866/AS855,"-")</f>
        <v>1.9445715989990012E-2</v>
      </c>
      <c r="AX866" s="117">
        <v>161</v>
      </c>
      <c r="AY866" s="82">
        <f>IFERROR(AX866/AT855,"-")</f>
        <v>4.1992696922274385E-2</v>
      </c>
      <c r="AZ866" s="120">
        <f t="shared" si="558"/>
        <v>562030.07453416148</v>
      </c>
      <c r="BA866" s="83">
        <f t="shared" si="572"/>
        <v>3.9306640625E-2</v>
      </c>
      <c r="BB866" s="197"/>
      <c r="BC866" s="172"/>
      <c r="BD866" s="172"/>
      <c r="BE866" s="37" t="s">
        <v>87</v>
      </c>
      <c r="BF866" s="117">
        <v>57276713</v>
      </c>
      <c r="BG866" s="82">
        <f>IFERROR(BF866/BC855,"-")</f>
        <v>2.6642508878516259E-2</v>
      </c>
      <c r="BH866" s="117">
        <v>125</v>
      </c>
      <c r="BI866" s="82">
        <f>IFERROR(BH866/BD855,"-")</f>
        <v>7.0942111237230418E-2</v>
      </c>
      <c r="BJ866" s="120">
        <f t="shared" si="560"/>
        <v>458213.70400000003</v>
      </c>
      <c r="BK866" s="83">
        <f t="shared" si="573"/>
        <v>6.5206051121544081E-2</v>
      </c>
      <c r="BL866" s="197"/>
      <c r="BM866" s="172"/>
      <c r="BN866" s="172"/>
      <c r="BO866" s="37" t="s">
        <v>87</v>
      </c>
      <c r="BP866" s="117">
        <v>19903854</v>
      </c>
      <c r="BQ866" s="82">
        <f>IFERROR(BP866/BM855,"-")</f>
        <v>2.558130385741619E-2</v>
      </c>
      <c r="BR866" s="117">
        <v>52</v>
      </c>
      <c r="BS866" s="82">
        <f>IFERROR(BR866/BN855,"-")</f>
        <v>7.9147640791476404E-2</v>
      </c>
      <c r="BT866" s="120">
        <f t="shared" si="562"/>
        <v>382766.42307692306</v>
      </c>
      <c r="BU866" s="83">
        <f t="shared" si="574"/>
        <v>7.1526822558459421E-2</v>
      </c>
      <c r="BV866" s="197"/>
      <c r="BW866" s="172"/>
      <c r="BX866" s="172"/>
      <c r="BY866" s="37" t="s">
        <v>87</v>
      </c>
      <c r="BZ866" s="117">
        <f t="shared" si="566"/>
        <v>269491957</v>
      </c>
      <c r="CA866" s="82">
        <f>IFERROR(BZ866/BW855,"-")</f>
        <v>1.2968723250382889E-2</v>
      </c>
      <c r="CB866" s="117">
        <f t="shared" si="567"/>
        <v>561</v>
      </c>
      <c r="CC866" s="82">
        <f>IFERROR(CB866/BX855,"-")</f>
        <v>2.5464118741772956E-2</v>
      </c>
      <c r="CD866" s="120">
        <f t="shared" si="564"/>
        <v>480377.81996434939</v>
      </c>
      <c r="CE866" s="83">
        <f t="shared" si="575"/>
        <v>2.3880469947216074E-2</v>
      </c>
    </row>
    <row r="867" spans="2:83" s="31" customFormat="1" ht="13.15" customHeight="1">
      <c r="B867" s="216"/>
      <c r="C867" s="175"/>
      <c r="D867" s="197"/>
      <c r="E867" s="172"/>
      <c r="F867" s="172"/>
      <c r="G867" s="37" t="s">
        <v>89</v>
      </c>
      <c r="H867" s="117">
        <v>3332272</v>
      </c>
      <c r="I867" s="82">
        <f>IFERROR(H867/E855,"-")</f>
        <v>2.1120645260370881E-2</v>
      </c>
      <c r="J867" s="117">
        <v>11</v>
      </c>
      <c r="K867" s="82">
        <f>IFERROR(J867/F855,"-")</f>
        <v>0.13580246913580246</v>
      </c>
      <c r="L867" s="120">
        <f t="shared" si="550"/>
        <v>302933.81818181818</v>
      </c>
      <c r="M867" s="83">
        <f t="shared" si="568"/>
        <v>0.12941176470588237</v>
      </c>
      <c r="N867" s="197"/>
      <c r="O867" s="172"/>
      <c r="P867" s="172"/>
      <c r="Q867" s="37" t="s">
        <v>89</v>
      </c>
      <c r="R867" s="117">
        <v>2286279</v>
      </c>
      <c r="S867" s="82">
        <f>IFERROR(R867/O855,"-")</f>
        <v>6.6456823218982632E-3</v>
      </c>
      <c r="T867" s="117">
        <v>19</v>
      </c>
      <c r="U867" s="82">
        <f>IFERROR(T867/P855,"-")</f>
        <v>0.11728395061728394</v>
      </c>
      <c r="V867" s="120">
        <f t="shared" si="552"/>
        <v>120330.47368421052</v>
      </c>
      <c r="W867" s="83">
        <f t="shared" si="569"/>
        <v>0.10982658959537572</v>
      </c>
      <c r="X867" s="197"/>
      <c r="Y867" s="172"/>
      <c r="Z867" s="172"/>
      <c r="AA867" s="37" t="s">
        <v>89</v>
      </c>
      <c r="AB867" s="117">
        <v>48382379</v>
      </c>
      <c r="AC867" s="82">
        <f>IFERROR(AB867/Y855,"-")</f>
        <v>7.4558946226856281E-3</v>
      </c>
      <c r="AD867" s="117">
        <v>841</v>
      </c>
      <c r="AE867" s="82">
        <f>IFERROR(AD867/Z855,"-")</f>
        <v>9.2376977152899831E-2</v>
      </c>
      <c r="AF867" s="120">
        <f t="shared" si="554"/>
        <v>57529.582639714623</v>
      </c>
      <c r="AG867" s="83">
        <f t="shared" si="570"/>
        <v>8.6327242865941289E-2</v>
      </c>
      <c r="AH867" s="197"/>
      <c r="AI867" s="172"/>
      <c r="AJ867" s="172"/>
      <c r="AK867" s="37" t="s">
        <v>89</v>
      </c>
      <c r="AL867" s="117">
        <v>56211092</v>
      </c>
      <c r="AM867" s="82">
        <f>IFERROR(AL867/AI855,"-")</f>
        <v>9.0546051510150254E-3</v>
      </c>
      <c r="AN867" s="117">
        <v>822</v>
      </c>
      <c r="AO867" s="82">
        <f>IFERROR(AN867/AJ855,"-")</f>
        <v>0.12781837972321566</v>
      </c>
      <c r="AP867" s="120">
        <f t="shared" si="556"/>
        <v>68383.323600973235</v>
      </c>
      <c r="AQ867" s="83">
        <f t="shared" si="571"/>
        <v>0.12174170616113744</v>
      </c>
      <c r="AR867" s="197"/>
      <c r="AS867" s="172"/>
      <c r="AT867" s="172"/>
      <c r="AU867" s="37" t="s">
        <v>89</v>
      </c>
      <c r="AV867" s="117">
        <v>47074400</v>
      </c>
      <c r="AW867" s="82">
        <f>IFERROR(AV867/AS855,"-")</f>
        <v>1.0116337276962168E-2</v>
      </c>
      <c r="AX867" s="117">
        <v>548</v>
      </c>
      <c r="AY867" s="82">
        <f>IFERROR(AX867/AT855,"-")</f>
        <v>0.14293166405842461</v>
      </c>
      <c r="AZ867" s="120">
        <f t="shared" si="558"/>
        <v>85902.189781021894</v>
      </c>
      <c r="BA867" s="83">
        <f t="shared" si="572"/>
        <v>0.1337890625</v>
      </c>
      <c r="BB867" s="197"/>
      <c r="BC867" s="172"/>
      <c r="BD867" s="172"/>
      <c r="BE867" s="37" t="s">
        <v>89</v>
      </c>
      <c r="BF867" s="117">
        <v>27769019</v>
      </c>
      <c r="BG867" s="82">
        <f>IFERROR(BF867/BC855,"-")</f>
        <v>1.2916878370013773E-2</v>
      </c>
      <c r="BH867" s="117">
        <v>247</v>
      </c>
      <c r="BI867" s="82">
        <f>IFERROR(BH867/BD855,"-")</f>
        <v>0.14018161180476732</v>
      </c>
      <c r="BJ867" s="120">
        <f t="shared" si="560"/>
        <v>112425.17813765182</v>
      </c>
      <c r="BK867" s="83">
        <f t="shared" si="573"/>
        <v>0.12884715701617111</v>
      </c>
      <c r="BL867" s="197"/>
      <c r="BM867" s="172"/>
      <c r="BN867" s="172"/>
      <c r="BO867" s="37" t="s">
        <v>89</v>
      </c>
      <c r="BP867" s="117">
        <v>7592551</v>
      </c>
      <c r="BQ867" s="82">
        <f>IFERROR(BP867/BM855,"-")</f>
        <v>9.7582786823059067E-3</v>
      </c>
      <c r="BR867" s="117">
        <v>71</v>
      </c>
      <c r="BS867" s="82">
        <f>IFERROR(BR867/BN855,"-")</f>
        <v>0.1080669710806697</v>
      </c>
      <c r="BT867" s="120">
        <f t="shared" si="562"/>
        <v>106937.33802816902</v>
      </c>
      <c r="BU867" s="83">
        <f t="shared" si="574"/>
        <v>9.7661623108665746E-2</v>
      </c>
      <c r="BV867" s="197"/>
      <c r="BW867" s="172"/>
      <c r="BX867" s="172"/>
      <c r="BY867" s="37" t="s">
        <v>89</v>
      </c>
      <c r="BZ867" s="117">
        <f t="shared" si="566"/>
        <v>192647992</v>
      </c>
      <c r="CA867" s="82">
        <f>IFERROR(BZ867/BW855,"-")</f>
        <v>9.2707720141346431E-3</v>
      </c>
      <c r="CB867" s="117">
        <f t="shared" si="567"/>
        <v>2559</v>
      </c>
      <c r="CC867" s="82">
        <f>IFERROR(CB867/BX855,"-")</f>
        <v>0.11615450955471836</v>
      </c>
      <c r="CD867" s="120">
        <f t="shared" si="564"/>
        <v>75282.529112934746</v>
      </c>
      <c r="CE867" s="83">
        <f t="shared" si="575"/>
        <v>0.1089306998127022</v>
      </c>
    </row>
    <row r="868" spans="2:83" s="31" customFormat="1" ht="13.15" customHeight="1">
      <c r="B868" s="216"/>
      <c r="C868" s="175"/>
      <c r="D868" s="197"/>
      <c r="E868" s="172"/>
      <c r="F868" s="172"/>
      <c r="G868" s="37" t="s">
        <v>91</v>
      </c>
      <c r="H868" s="117">
        <v>312366</v>
      </c>
      <c r="I868" s="82">
        <f>IFERROR(H868/E855,"-")</f>
        <v>1.9798418248573378E-3</v>
      </c>
      <c r="J868" s="117">
        <v>4</v>
      </c>
      <c r="K868" s="82">
        <f>IFERROR(J868/F855,"-")</f>
        <v>4.9382716049382713E-2</v>
      </c>
      <c r="L868" s="120">
        <f t="shared" si="550"/>
        <v>78091.5</v>
      </c>
      <c r="M868" s="83">
        <f t="shared" si="568"/>
        <v>4.7058823529411764E-2</v>
      </c>
      <c r="N868" s="197"/>
      <c r="O868" s="172"/>
      <c r="P868" s="172"/>
      <c r="Q868" s="37" t="s">
        <v>91</v>
      </c>
      <c r="R868" s="117">
        <v>5381603</v>
      </c>
      <c r="S868" s="82">
        <f>IFERROR(R868/O855,"-")</f>
        <v>1.5643070649109168E-2</v>
      </c>
      <c r="T868" s="117">
        <v>14</v>
      </c>
      <c r="U868" s="82">
        <f>IFERROR(T868/P855,"-")</f>
        <v>8.6419753086419748E-2</v>
      </c>
      <c r="V868" s="120">
        <f t="shared" si="552"/>
        <v>384400.21428571426</v>
      </c>
      <c r="W868" s="83">
        <f t="shared" si="569"/>
        <v>8.0924855491329481E-2</v>
      </c>
      <c r="X868" s="197"/>
      <c r="Y868" s="172"/>
      <c r="Z868" s="172"/>
      <c r="AA868" s="37" t="s">
        <v>91</v>
      </c>
      <c r="AB868" s="117">
        <v>144139773</v>
      </c>
      <c r="AC868" s="82">
        <f>IFERROR(AB868/Y855,"-")</f>
        <v>2.2212445535715122E-2</v>
      </c>
      <c r="AD868" s="117">
        <v>575</v>
      </c>
      <c r="AE868" s="82">
        <f>IFERROR(AD868/Z855,"-")</f>
        <v>6.315905096660808E-2</v>
      </c>
      <c r="AF868" s="120">
        <f t="shared" si="554"/>
        <v>250677.86608695652</v>
      </c>
      <c r="AG868" s="83">
        <f t="shared" si="570"/>
        <v>5.9022787928556766E-2</v>
      </c>
      <c r="AH868" s="197"/>
      <c r="AI868" s="172"/>
      <c r="AJ868" s="172"/>
      <c r="AK868" s="37" t="s">
        <v>91</v>
      </c>
      <c r="AL868" s="117">
        <v>258549978</v>
      </c>
      <c r="AM868" s="82">
        <f>IFERROR(AL868/AI855,"-")</f>
        <v>4.1647793688007723E-2</v>
      </c>
      <c r="AN868" s="117">
        <v>891</v>
      </c>
      <c r="AO868" s="82">
        <f>IFERROR(AN868/AJ855,"-")</f>
        <v>0.13854765977297465</v>
      </c>
      <c r="AP868" s="120">
        <f t="shared" si="556"/>
        <v>290179.54882154881</v>
      </c>
      <c r="AQ868" s="83">
        <f t="shared" si="571"/>
        <v>0.13196090047393366</v>
      </c>
      <c r="AR868" s="197"/>
      <c r="AS868" s="172"/>
      <c r="AT868" s="172"/>
      <c r="AU868" s="37" t="s">
        <v>91</v>
      </c>
      <c r="AV868" s="117">
        <v>277148187</v>
      </c>
      <c r="AW868" s="82">
        <f>IFERROR(AV868/AS855,"-")</f>
        <v>5.9559432204990007E-2</v>
      </c>
      <c r="AX868" s="117">
        <v>867</v>
      </c>
      <c r="AY868" s="82">
        <f>IFERROR(AX868/AT855,"-")</f>
        <v>0.22613458528951486</v>
      </c>
      <c r="AZ868" s="120">
        <f t="shared" si="558"/>
        <v>319663.42214532872</v>
      </c>
      <c r="BA868" s="83">
        <f t="shared" si="572"/>
        <v>0.211669921875</v>
      </c>
      <c r="BB868" s="197"/>
      <c r="BC868" s="172"/>
      <c r="BD868" s="172"/>
      <c r="BE868" s="37" t="s">
        <v>91</v>
      </c>
      <c r="BF868" s="117">
        <v>141837590</v>
      </c>
      <c r="BG868" s="82">
        <f>IFERROR(BF868/BC855,"-")</f>
        <v>6.5976363742841687E-2</v>
      </c>
      <c r="BH868" s="117">
        <v>503</v>
      </c>
      <c r="BI868" s="82">
        <f>IFERROR(BH868/BD855,"-")</f>
        <v>0.28547105561861519</v>
      </c>
      <c r="BJ868" s="120">
        <f t="shared" si="560"/>
        <v>281983.28031809145</v>
      </c>
      <c r="BK868" s="83">
        <f t="shared" si="573"/>
        <v>0.26238914971309335</v>
      </c>
      <c r="BL868" s="197"/>
      <c r="BM868" s="172"/>
      <c r="BN868" s="172"/>
      <c r="BO868" s="37" t="s">
        <v>91</v>
      </c>
      <c r="BP868" s="117">
        <v>67829677</v>
      </c>
      <c r="BQ868" s="82">
        <f>IFERROR(BP868/BM855,"-")</f>
        <v>8.7177668098218281E-2</v>
      </c>
      <c r="BR868" s="117">
        <v>213</v>
      </c>
      <c r="BS868" s="82">
        <f>IFERROR(BR868/BN855,"-")</f>
        <v>0.32420091324200911</v>
      </c>
      <c r="BT868" s="120">
        <f t="shared" si="562"/>
        <v>318449.18779342721</v>
      </c>
      <c r="BU868" s="83">
        <f t="shared" si="574"/>
        <v>0.29298486932599727</v>
      </c>
      <c r="BV868" s="197"/>
      <c r="BW868" s="172"/>
      <c r="BX868" s="172"/>
      <c r="BY868" s="37" t="s">
        <v>91</v>
      </c>
      <c r="BZ868" s="117">
        <f t="shared" si="566"/>
        <v>895199174</v>
      </c>
      <c r="CA868" s="82">
        <f>IFERROR(BZ868/BW855,"-")</f>
        <v>4.3079542969727137E-2</v>
      </c>
      <c r="CB868" s="117">
        <f t="shared" si="567"/>
        <v>3067</v>
      </c>
      <c r="CC868" s="82">
        <f>IFERROR(CB868/BX855,"-")</f>
        <v>0.13921292723889064</v>
      </c>
      <c r="CD868" s="120">
        <f t="shared" si="564"/>
        <v>291881.04792957287</v>
      </c>
      <c r="CE868" s="83">
        <f t="shared" si="575"/>
        <v>0.13055508258130427</v>
      </c>
    </row>
    <row r="869" spans="2:83" s="31" customFormat="1" ht="13.15" customHeight="1">
      <c r="B869" s="216"/>
      <c r="C869" s="175"/>
      <c r="D869" s="197"/>
      <c r="E869" s="172"/>
      <c r="F869" s="172"/>
      <c r="G869" s="37" t="s">
        <v>95</v>
      </c>
      <c r="H869" s="117">
        <v>166664</v>
      </c>
      <c r="I869" s="82">
        <f>IFERROR(H869/E855,"-")</f>
        <v>1.0563517088864453E-3</v>
      </c>
      <c r="J869" s="117">
        <v>5</v>
      </c>
      <c r="K869" s="82">
        <f>IFERROR(J869/F855,"-")</f>
        <v>6.1728395061728392E-2</v>
      </c>
      <c r="L869" s="120">
        <f t="shared" si="550"/>
        <v>33332.800000000003</v>
      </c>
      <c r="M869" s="83">
        <f t="shared" si="568"/>
        <v>5.8823529411764705E-2</v>
      </c>
      <c r="N869" s="197"/>
      <c r="O869" s="172"/>
      <c r="P869" s="172"/>
      <c r="Q869" s="37" t="s">
        <v>95</v>
      </c>
      <c r="R869" s="117">
        <v>896787</v>
      </c>
      <c r="S869" s="82">
        <f>IFERROR(R869/O855,"-")</f>
        <v>2.6067516311037184E-3</v>
      </c>
      <c r="T869" s="117">
        <v>9</v>
      </c>
      <c r="U869" s="82">
        <f>IFERROR(T869/P855,"-")</f>
        <v>5.5555555555555552E-2</v>
      </c>
      <c r="V869" s="120">
        <f t="shared" si="552"/>
        <v>99643</v>
      </c>
      <c r="W869" s="83">
        <f t="shared" si="569"/>
        <v>5.2023121387283239E-2</v>
      </c>
      <c r="X869" s="197"/>
      <c r="Y869" s="172"/>
      <c r="Z869" s="172"/>
      <c r="AA869" s="37" t="s">
        <v>95</v>
      </c>
      <c r="AB869" s="117">
        <v>44155548</v>
      </c>
      <c r="AC869" s="82">
        <f>IFERROR(AB869/Y855,"-")</f>
        <v>6.8045251122301606E-3</v>
      </c>
      <c r="AD869" s="117">
        <v>452</v>
      </c>
      <c r="AE869" s="82">
        <f>IFERROR(AD869/Z855,"-")</f>
        <v>4.9648506151142358E-2</v>
      </c>
      <c r="AF869" s="120">
        <f t="shared" si="554"/>
        <v>97689.265486725664</v>
      </c>
      <c r="AG869" s="83">
        <f t="shared" si="570"/>
        <v>4.6397043728187232E-2</v>
      </c>
      <c r="AH869" s="197"/>
      <c r="AI869" s="172"/>
      <c r="AJ869" s="172"/>
      <c r="AK869" s="37" t="s">
        <v>95</v>
      </c>
      <c r="AL869" s="117">
        <v>40818408</v>
      </c>
      <c r="AM869" s="82">
        <f>IFERROR(AL869/AI855,"-")</f>
        <v>6.5751180804854833E-3</v>
      </c>
      <c r="AN869" s="117">
        <v>421</v>
      </c>
      <c r="AO869" s="82">
        <f>IFERROR(AN869/AJ855,"-")</f>
        <v>6.5464157984761309E-2</v>
      </c>
      <c r="AP869" s="120">
        <f t="shared" si="556"/>
        <v>96955.838479809972</v>
      </c>
      <c r="AQ869" s="83">
        <f t="shared" si="571"/>
        <v>6.2351895734597158E-2</v>
      </c>
      <c r="AR869" s="197"/>
      <c r="AS869" s="172"/>
      <c r="AT869" s="172"/>
      <c r="AU869" s="37" t="s">
        <v>95</v>
      </c>
      <c r="AV869" s="117">
        <v>24266550</v>
      </c>
      <c r="AW869" s="82">
        <f>IFERROR(AV869/AS855,"-")</f>
        <v>5.2149067082802175E-3</v>
      </c>
      <c r="AX869" s="117">
        <v>291</v>
      </c>
      <c r="AY869" s="82">
        <f>IFERROR(AX869/AT855,"-")</f>
        <v>7.5899843505477307E-2</v>
      </c>
      <c r="AZ869" s="120">
        <f t="shared" si="558"/>
        <v>83390.206185567004</v>
      </c>
      <c r="BA869" s="83">
        <f t="shared" si="572"/>
        <v>7.1044921875E-2</v>
      </c>
      <c r="BB869" s="197"/>
      <c r="BC869" s="172"/>
      <c r="BD869" s="172"/>
      <c r="BE869" s="37" t="s">
        <v>95</v>
      </c>
      <c r="BF869" s="117">
        <v>10729186</v>
      </c>
      <c r="BG869" s="82">
        <f>IFERROR(BF869/BC855,"-")</f>
        <v>4.9907269166136045E-3</v>
      </c>
      <c r="BH869" s="117">
        <v>124</v>
      </c>
      <c r="BI869" s="82">
        <f>IFERROR(BH869/BD855,"-")</f>
        <v>7.0374574347332575E-2</v>
      </c>
      <c r="BJ869" s="120">
        <f t="shared" si="560"/>
        <v>86525.693548387091</v>
      </c>
      <c r="BK869" s="83">
        <f t="shared" si="573"/>
        <v>6.4684402712571726E-2</v>
      </c>
      <c r="BL869" s="197"/>
      <c r="BM869" s="172"/>
      <c r="BN869" s="172"/>
      <c r="BO869" s="37" t="s">
        <v>95</v>
      </c>
      <c r="BP869" s="117">
        <v>4316104</v>
      </c>
      <c r="BQ869" s="82">
        <f>IFERROR(BP869/BM855,"-")</f>
        <v>5.547245669316578E-3</v>
      </c>
      <c r="BR869" s="117">
        <v>33</v>
      </c>
      <c r="BS869" s="82">
        <f>IFERROR(BR869/BN855,"-")</f>
        <v>5.0228310502283102E-2</v>
      </c>
      <c r="BT869" s="120">
        <f t="shared" si="562"/>
        <v>130791.0303030303</v>
      </c>
      <c r="BU869" s="83">
        <f t="shared" si="574"/>
        <v>4.5392022008253097E-2</v>
      </c>
      <c r="BV869" s="197"/>
      <c r="BW869" s="172"/>
      <c r="BX869" s="172"/>
      <c r="BY869" s="37" t="s">
        <v>95</v>
      </c>
      <c r="BZ869" s="117">
        <f t="shared" si="566"/>
        <v>125349247</v>
      </c>
      <c r="CA869" s="82">
        <f>IFERROR(BZ869/BW855,"-")</f>
        <v>6.0321640470586942E-3</v>
      </c>
      <c r="CB869" s="117">
        <f t="shared" si="567"/>
        <v>1335</v>
      </c>
      <c r="CC869" s="82">
        <f>IFERROR(CB869/BX855,"-")</f>
        <v>6.0596432299940994E-2</v>
      </c>
      <c r="CD869" s="120">
        <f t="shared" si="564"/>
        <v>93894.567041198505</v>
      </c>
      <c r="CE869" s="83">
        <f t="shared" si="575"/>
        <v>5.6827856291503491E-2</v>
      </c>
    </row>
    <row r="870" spans="2:83" s="31" customFormat="1" ht="13.15" customHeight="1">
      <c r="B870" s="216"/>
      <c r="C870" s="175"/>
      <c r="D870" s="197"/>
      <c r="E870" s="172"/>
      <c r="F870" s="172"/>
      <c r="G870" s="38" t="s">
        <v>93</v>
      </c>
      <c r="H870" s="118">
        <v>76283</v>
      </c>
      <c r="I870" s="84">
        <f>IFERROR(H870/E855,"-")</f>
        <v>4.8349780041871492E-4</v>
      </c>
      <c r="J870" s="118">
        <v>14</v>
      </c>
      <c r="K870" s="84">
        <f>IFERROR(J870/F855,"-")</f>
        <v>0.1728395061728395</v>
      </c>
      <c r="L870" s="121">
        <f t="shared" si="550"/>
        <v>5448.7857142857147</v>
      </c>
      <c r="M870" s="87">
        <f t="shared" si="568"/>
        <v>0.16470588235294117</v>
      </c>
      <c r="N870" s="197"/>
      <c r="O870" s="172"/>
      <c r="P870" s="172"/>
      <c r="Q870" s="38" t="s">
        <v>93</v>
      </c>
      <c r="R870" s="118">
        <v>862647</v>
      </c>
      <c r="S870" s="84">
        <f>IFERROR(R870/O855,"-")</f>
        <v>2.5075145762781231E-3</v>
      </c>
      <c r="T870" s="118">
        <v>41</v>
      </c>
      <c r="U870" s="84">
        <f>IFERROR(T870/P855,"-")</f>
        <v>0.25308641975308643</v>
      </c>
      <c r="V870" s="121">
        <f t="shared" si="552"/>
        <v>21040.170731707316</v>
      </c>
      <c r="W870" s="87">
        <f t="shared" si="569"/>
        <v>0.23699421965317918</v>
      </c>
      <c r="X870" s="197"/>
      <c r="Y870" s="172"/>
      <c r="Z870" s="172"/>
      <c r="AA870" s="38" t="s">
        <v>93</v>
      </c>
      <c r="AB870" s="118">
        <v>10673917</v>
      </c>
      <c r="AC870" s="84">
        <f>IFERROR(AB870/Y855,"-")</f>
        <v>1.6448881185295314E-3</v>
      </c>
      <c r="AD870" s="118">
        <v>599</v>
      </c>
      <c r="AE870" s="84">
        <f>IFERROR(AD870/Z855,"-")</f>
        <v>6.5795254833040426E-2</v>
      </c>
      <c r="AF870" s="121">
        <f t="shared" si="554"/>
        <v>17819.560934891484</v>
      </c>
      <c r="AG870" s="87">
        <f t="shared" si="570"/>
        <v>6.1486347772531307E-2</v>
      </c>
      <c r="AH870" s="197"/>
      <c r="AI870" s="172"/>
      <c r="AJ870" s="172"/>
      <c r="AK870" s="38" t="s">
        <v>93</v>
      </c>
      <c r="AL870" s="118">
        <v>11416427</v>
      </c>
      <c r="AM870" s="84">
        <f>IFERROR(AL870/AI855,"-")</f>
        <v>1.838982930991396E-3</v>
      </c>
      <c r="AN870" s="118">
        <v>617</v>
      </c>
      <c r="AO870" s="84">
        <f>IFERROR(AN870/AJ855,"-")</f>
        <v>9.5941533198569434E-2</v>
      </c>
      <c r="AP870" s="121">
        <f t="shared" si="556"/>
        <v>18503.123176661265</v>
      </c>
      <c r="AQ870" s="87">
        <f t="shared" si="571"/>
        <v>9.1380331753554506E-2</v>
      </c>
      <c r="AR870" s="197"/>
      <c r="AS870" s="172"/>
      <c r="AT870" s="172"/>
      <c r="AU870" s="38" t="s">
        <v>93</v>
      </c>
      <c r="AV870" s="118">
        <v>9641089</v>
      </c>
      <c r="AW870" s="84">
        <f>IFERROR(AV870/AS855,"-")</f>
        <v>2.0718800035945209E-3</v>
      </c>
      <c r="AX870" s="118">
        <v>472</v>
      </c>
      <c r="AY870" s="84">
        <f>IFERROR(AX870/AT855,"-")</f>
        <v>0.12310902451747523</v>
      </c>
      <c r="AZ870" s="121">
        <f t="shared" si="558"/>
        <v>20426.036016949154</v>
      </c>
      <c r="BA870" s="87">
        <f t="shared" si="572"/>
        <v>0.115234375</v>
      </c>
      <c r="BB870" s="197"/>
      <c r="BC870" s="172"/>
      <c r="BD870" s="172"/>
      <c r="BE870" s="38" t="s">
        <v>93</v>
      </c>
      <c r="BF870" s="118">
        <v>7159606</v>
      </c>
      <c r="BG870" s="84">
        <f>IFERROR(BF870/BC855,"-")</f>
        <v>3.3303214592932083E-3</v>
      </c>
      <c r="BH870" s="118">
        <v>205</v>
      </c>
      <c r="BI870" s="84">
        <f>IFERROR(BH870/BD855,"-")</f>
        <v>0.11634506242905789</v>
      </c>
      <c r="BJ870" s="121">
        <f t="shared" si="560"/>
        <v>34924.907317073172</v>
      </c>
      <c r="BK870" s="87">
        <f t="shared" si="573"/>
        <v>0.10693792383933229</v>
      </c>
      <c r="BL870" s="197"/>
      <c r="BM870" s="172"/>
      <c r="BN870" s="172"/>
      <c r="BO870" s="38" t="s">
        <v>93</v>
      </c>
      <c r="BP870" s="118">
        <v>2917033</v>
      </c>
      <c r="BQ870" s="84">
        <f>IFERROR(BP870/BM855,"-")</f>
        <v>3.7490984175783406E-3</v>
      </c>
      <c r="BR870" s="118">
        <v>87</v>
      </c>
      <c r="BS870" s="84">
        <f>IFERROR(BR870/BN855,"-")</f>
        <v>0.13242009132420091</v>
      </c>
      <c r="BT870" s="121">
        <f t="shared" si="562"/>
        <v>33529.114942528737</v>
      </c>
      <c r="BU870" s="87">
        <f t="shared" si="574"/>
        <v>0.11966987620357634</v>
      </c>
      <c r="BV870" s="197"/>
      <c r="BW870" s="172"/>
      <c r="BX870" s="172"/>
      <c r="BY870" s="38" t="s">
        <v>93</v>
      </c>
      <c r="BZ870" s="118">
        <f t="shared" si="566"/>
        <v>42747002</v>
      </c>
      <c r="CA870" s="84">
        <f>IFERROR(BZ870/BW855,"-")</f>
        <v>2.0571079185178203E-3</v>
      </c>
      <c r="CB870" s="118">
        <f t="shared" si="567"/>
        <v>2035</v>
      </c>
      <c r="CC870" s="84">
        <f>IFERROR(CB870/BX855,"-")</f>
        <v>9.2369842494666607E-2</v>
      </c>
      <c r="CD870" s="121">
        <f t="shared" si="564"/>
        <v>21005.897788697788</v>
      </c>
      <c r="CE870" s="87">
        <f t="shared" si="575"/>
        <v>8.6625234122254383E-2</v>
      </c>
    </row>
    <row r="871" spans="2:83" s="31" customFormat="1" ht="13.15" customHeight="1">
      <c r="B871" s="216"/>
      <c r="C871" s="176"/>
      <c r="D871" s="198"/>
      <c r="E871" s="173"/>
      <c r="F871" s="173"/>
      <c r="G871" s="39" t="s">
        <v>100</v>
      </c>
      <c r="H871" s="114">
        <f>SUM(H855:H870)</f>
        <v>22936189</v>
      </c>
      <c r="I871" s="84">
        <f>IFERROR(H871/E855,"-")</f>
        <v>0.14537442066368556</v>
      </c>
      <c r="J871" s="118">
        <v>60</v>
      </c>
      <c r="K871" s="84">
        <f>IFERROR(J871/F855,"-")</f>
        <v>0.7407407407407407</v>
      </c>
      <c r="L871" s="121">
        <f t="shared" si="550"/>
        <v>382269.81666666665</v>
      </c>
      <c r="M871" s="88">
        <f t="shared" si="568"/>
        <v>0.70588235294117652</v>
      </c>
      <c r="N871" s="198"/>
      <c r="O871" s="173"/>
      <c r="P871" s="173"/>
      <c r="Q871" s="39" t="s">
        <v>100</v>
      </c>
      <c r="R871" s="114">
        <f>SUM(R855:R870)</f>
        <v>27979401</v>
      </c>
      <c r="S871" s="84">
        <f>IFERROR(R871/O855,"-")</f>
        <v>8.1329623638673409E-2</v>
      </c>
      <c r="T871" s="118">
        <v>140</v>
      </c>
      <c r="U871" s="84">
        <f>IFERROR(T871/P855,"-")</f>
        <v>0.86419753086419748</v>
      </c>
      <c r="V871" s="121">
        <f t="shared" si="552"/>
        <v>199852.86428571428</v>
      </c>
      <c r="W871" s="88">
        <f t="shared" si="569"/>
        <v>0.80924855491329484</v>
      </c>
      <c r="X871" s="198"/>
      <c r="Y871" s="173"/>
      <c r="Z871" s="173"/>
      <c r="AA871" s="39" t="s">
        <v>100</v>
      </c>
      <c r="AB871" s="114">
        <f>SUM(AB855:AB870)</f>
        <v>1124293326</v>
      </c>
      <c r="AC871" s="84">
        <f>IFERROR(AB871/Y855,"-")</f>
        <v>0.17325755237551962</v>
      </c>
      <c r="AD871" s="118">
        <v>6194</v>
      </c>
      <c r="AE871" s="84">
        <f>IFERROR(AD871/Z855,"-")</f>
        <v>0.68036028119507908</v>
      </c>
      <c r="AF871" s="121">
        <f t="shared" si="554"/>
        <v>181513.2912495964</v>
      </c>
      <c r="AG871" s="88">
        <f t="shared" si="570"/>
        <v>0.63580373639909671</v>
      </c>
      <c r="AH871" s="198"/>
      <c r="AI871" s="173"/>
      <c r="AJ871" s="173"/>
      <c r="AK871" s="39" t="s">
        <v>100</v>
      </c>
      <c r="AL871" s="114">
        <f>SUM(AL855:AL870)</f>
        <v>1346350684</v>
      </c>
      <c r="AM871" s="84">
        <f>IFERROR(AL871/AI855,"-")</f>
        <v>0.21687310110287492</v>
      </c>
      <c r="AN871" s="118">
        <v>5083</v>
      </c>
      <c r="AO871" s="84">
        <f>IFERROR(AN871/AJ855,"-")</f>
        <v>0.7903902969989115</v>
      </c>
      <c r="AP871" s="121">
        <f t="shared" si="556"/>
        <v>264873.24099940981</v>
      </c>
      <c r="AQ871" s="88">
        <f t="shared" si="571"/>
        <v>0.75281398104265407</v>
      </c>
      <c r="AR871" s="198"/>
      <c r="AS871" s="173"/>
      <c r="AT871" s="173"/>
      <c r="AU871" s="39" t="s">
        <v>100</v>
      </c>
      <c r="AV871" s="114">
        <f>SUM(AV855:AV870)</f>
        <v>1197101273</v>
      </c>
      <c r="AW871" s="84">
        <f>IFERROR(AV871/AS855,"-")</f>
        <v>0.25725830243930381</v>
      </c>
      <c r="AX871" s="118">
        <v>3260</v>
      </c>
      <c r="AY871" s="84">
        <f>IFERROR(AX871/AT855,"-")</f>
        <v>0.85028690662493478</v>
      </c>
      <c r="AZ871" s="121">
        <f t="shared" si="558"/>
        <v>367208.97944785276</v>
      </c>
      <c r="BA871" s="88">
        <f t="shared" si="572"/>
        <v>0.7958984375</v>
      </c>
      <c r="BB871" s="198"/>
      <c r="BC871" s="173"/>
      <c r="BD871" s="173"/>
      <c r="BE871" s="39" t="s">
        <v>100</v>
      </c>
      <c r="BF871" s="114">
        <f>SUM(BF855:BF870)</f>
        <v>653120253</v>
      </c>
      <c r="BG871" s="84">
        <f>IFERROR(BF871/BC855,"-")</f>
        <v>0.30380168881708147</v>
      </c>
      <c r="BH871" s="118">
        <v>1496</v>
      </c>
      <c r="BI871" s="84">
        <f>IFERROR(BH871/BD855,"-")</f>
        <v>0.84903518728717364</v>
      </c>
      <c r="BJ871" s="121">
        <f t="shared" si="560"/>
        <v>436577.70922459895</v>
      </c>
      <c r="BK871" s="88">
        <f t="shared" si="573"/>
        <v>0.78038601982263955</v>
      </c>
      <c r="BL871" s="198"/>
      <c r="BM871" s="173"/>
      <c r="BN871" s="173"/>
      <c r="BO871" s="39" t="s">
        <v>100</v>
      </c>
      <c r="BP871" s="114">
        <f>SUM(BP855:BP870)</f>
        <v>264893038</v>
      </c>
      <c r="BQ871" s="84">
        <f>IFERROR(BP871/BM855,"-")</f>
        <v>0.34045212021712445</v>
      </c>
      <c r="BR871" s="118">
        <v>542</v>
      </c>
      <c r="BS871" s="84">
        <f>IFERROR(BR871/BN855,"-")</f>
        <v>0.82496194824961944</v>
      </c>
      <c r="BT871" s="121">
        <f t="shared" si="562"/>
        <v>488732.54243542434</v>
      </c>
      <c r="BU871" s="88">
        <f t="shared" si="574"/>
        <v>0.74552957359009631</v>
      </c>
      <c r="BV871" s="198"/>
      <c r="BW871" s="173"/>
      <c r="BX871" s="173"/>
      <c r="BY871" s="39" t="s">
        <v>100</v>
      </c>
      <c r="BZ871" s="114">
        <f t="shared" si="566"/>
        <v>4636674164</v>
      </c>
      <c r="CA871" s="84">
        <f>IFERROR(BZ871/BW855,"-")</f>
        <v>0.22313001361712789</v>
      </c>
      <c r="CB871" s="114">
        <f t="shared" si="567"/>
        <v>16775</v>
      </c>
      <c r="CC871" s="84">
        <f>IFERROR(CB871/BX855,"-")</f>
        <v>0.76142708002360315</v>
      </c>
      <c r="CD871" s="121">
        <f t="shared" si="564"/>
        <v>276403.8249776453</v>
      </c>
      <c r="CE871" s="88">
        <f t="shared" si="575"/>
        <v>0.71407287587263746</v>
      </c>
    </row>
    <row r="872" spans="2:83" s="31" customFormat="1" ht="13.15" customHeight="1">
      <c r="B872" s="216">
        <v>52</v>
      </c>
      <c r="C872" s="174" t="s">
        <v>4</v>
      </c>
      <c r="D872" s="196">
        <f>CI56</f>
        <v>10</v>
      </c>
      <c r="E872" s="171">
        <v>18872320</v>
      </c>
      <c r="F872" s="171">
        <v>9</v>
      </c>
      <c r="G872" s="35" t="s">
        <v>66</v>
      </c>
      <c r="H872" s="124">
        <v>120220</v>
      </c>
      <c r="I872" s="80">
        <f>IFERROR(H872/E872,"-")</f>
        <v>6.3701760037981553E-3</v>
      </c>
      <c r="J872" s="124">
        <v>3</v>
      </c>
      <c r="K872" s="80">
        <f>IFERROR(J872/F872,"-")</f>
        <v>0.33333333333333331</v>
      </c>
      <c r="L872" s="119">
        <f t="shared" si="550"/>
        <v>40073.333333333336</v>
      </c>
      <c r="M872" s="81">
        <f t="shared" ref="M872:M888" si="576">IFERROR(J872/$CI$56,"-")</f>
        <v>0.3</v>
      </c>
      <c r="N872" s="196">
        <f>CJ56</f>
        <v>35</v>
      </c>
      <c r="O872" s="171">
        <v>43065670</v>
      </c>
      <c r="P872" s="171">
        <v>32</v>
      </c>
      <c r="Q872" s="35" t="s">
        <v>66</v>
      </c>
      <c r="R872" s="124">
        <v>626502</v>
      </c>
      <c r="S872" s="80">
        <f>IFERROR(R872/O872,"-")</f>
        <v>1.4547596728438221E-2</v>
      </c>
      <c r="T872" s="124">
        <v>7</v>
      </c>
      <c r="U872" s="80">
        <f>IFERROR(T872/P872,"-")</f>
        <v>0.21875</v>
      </c>
      <c r="V872" s="119">
        <f t="shared" si="552"/>
        <v>89500.28571428571</v>
      </c>
      <c r="W872" s="81">
        <f t="shared" ref="W872:W888" si="577">IFERROR(T872/$CJ$56,"-")</f>
        <v>0.2</v>
      </c>
      <c r="X872" s="196">
        <f>CK56</f>
        <v>7805</v>
      </c>
      <c r="Y872" s="171">
        <v>4817293140</v>
      </c>
      <c r="Z872" s="171">
        <v>7252</v>
      </c>
      <c r="AA872" s="35" t="s">
        <v>66</v>
      </c>
      <c r="AB872" s="124">
        <v>140375466</v>
      </c>
      <c r="AC872" s="80">
        <f>IFERROR(AB872/Y872,"-")</f>
        <v>2.9139905320355906E-2</v>
      </c>
      <c r="AD872" s="124">
        <v>1143</v>
      </c>
      <c r="AE872" s="80">
        <f>IFERROR(AD872/Z872,"-")</f>
        <v>0.15761169332597905</v>
      </c>
      <c r="AF872" s="119">
        <f t="shared" si="554"/>
        <v>122813.1811023622</v>
      </c>
      <c r="AG872" s="81">
        <f t="shared" ref="AG872:AG888" si="578">IFERROR(AD872/$CK$56,"-")</f>
        <v>0.14644458680333119</v>
      </c>
      <c r="AH872" s="196">
        <f>CL56</f>
        <v>5459</v>
      </c>
      <c r="AI872" s="171">
        <v>4579849810</v>
      </c>
      <c r="AJ872" s="171">
        <v>5199</v>
      </c>
      <c r="AK872" s="35" t="s">
        <v>66</v>
      </c>
      <c r="AL872" s="124">
        <v>230908229</v>
      </c>
      <c r="AM872" s="80">
        <f>IFERROR(AL872/AI872,"-")</f>
        <v>5.0418297232327797E-2</v>
      </c>
      <c r="AN872" s="124">
        <v>1075</v>
      </c>
      <c r="AO872" s="80">
        <f>IFERROR(AN872/AJ872,"-")</f>
        <v>0.20677053279476823</v>
      </c>
      <c r="AP872" s="119">
        <f t="shared" si="556"/>
        <v>214798.35255813954</v>
      </c>
      <c r="AQ872" s="81">
        <f t="shared" ref="AQ872:AQ888" si="579">IFERROR(AN872/$CL$56,"-")</f>
        <v>0.19692251328082067</v>
      </c>
      <c r="AR872" s="196">
        <f>CM56</f>
        <v>3442</v>
      </c>
      <c r="AS872" s="171">
        <v>3522795540</v>
      </c>
      <c r="AT872" s="171">
        <v>3262</v>
      </c>
      <c r="AU872" s="35" t="s">
        <v>66</v>
      </c>
      <c r="AV872" s="124">
        <v>136430130</v>
      </c>
      <c r="AW872" s="80">
        <f>IFERROR(AV872/AS872,"-")</f>
        <v>3.872780252242513E-2</v>
      </c>
      <c r="AX872" s="124">
        <v>779</v>
      </c>
      <c r="AY872" s="80">
        <f>IFERROR(AX872/AT872,"-")</f>
        <v>0.23881054567749846</v>
      </c>
      <c r="AZ872" s="119">
        <f t="shared" si="558"/>
        <v>175134.95507060335</v>
      </c>
      <c r="BA872" s="81">
        <f t="shared" ref="BA872:BA888" si="580">IFERROR(AX872/$CM$56,"-")</f>
        <v>0.22632190586868101</v>
      </c>
      <c r="BB872" s="196">
        <f>CN56</f>
        <v>1832</v>
      </c>
      <c r="BC872" s="171">
        <v>1944966170</v>
      </c>
      <c r="BD872" s="171">
        <v>1720</v>
      </c>
      <c r="BE872" s="35" t="s">
        <v>66</v>
      </c>
      <c r="BF872" s="124">
        <v>104576298</v>
      </c>
      <c r="BG872" s="80">
        <f>IFERROR(BF872/BC872,"-")</f>
        <v>5.376766938830612E-2</v>
      </c>
      <c r="BH872" s="124">
        <v>386</v>
      </c>
      <c r="BI872" s="80">
        <f>IFERROR(BH872/BD872,"-")</f>
        <v>0.22441860465116278</v>
      </c>
      <c r="BJ872" s="119">
        <f t="shared" si="560"/>
        <v>270923.05181347148</v>
      </c>
      <c r="BK872" s="81">
        <f t="shared" ref="BK872:BK888" si="581">IFERROR(BH872/$CN$56,"-")</f>
        <v>0.21069868995633187</v>
      </c>
      <c r="BL872" s="196">
        <f>CO56</f>
        <v>697</v>
      </c>
      <c r="BM872" s="171">
        <v>696462230</v>
      </c>
      <c r="BN872" s="171">
        <v>636</v>
      </c>
      <c r="BO872" s="35" t="s">
        <v>66</v>
      </c>
      <c r="BP872" s="124">
        <v>61899693</v>
      </c>
      <c r="BQ872" s="80">
        <f>IFERROR(BP872/BM872,"-")</f>
        <v>8.8877314998115547E-2</v>
      </c>
      <c r="BR872" s="124">
        <v>134</v>
      </c>
      <c r="BS872" s="80">
        <f>IFERROR(BR872/BN872,"-")</f>
        <v>0.21069182389937108</v>
      </c>
      <c r="BT872" s="119">
        <f t="shared" si="562"/>
        <v>461938.00746268657</v>
      </c>
      <c r="BU872" s="81">
        <f t="shared" ref="BU872:BU888" si="582">IFERROR(BR872/$CO$56,"-")</f>
        <v>0.19225251076040173</v>
      </c>
      <c r="BV872" s="196">
        <f>CP56</f>
        <v>19280</v>
      </c>
      <c r="BW872" s="171">
        <f>SUM(E872,O872,Y872,AI872,AS872,BC872,BM872)</f>
        <v>15623304880</v>
      </c>
      <c r="BX872" s="171">
        <f>SUM(F872,P872,Z872,AJ872,AT872,BD872,BN872)</f>
        <v>18110</v>
      </c>
      <c r="BY872" s="35" t="s">
        <v>66</v>
      </c>
      <c r="BZ872" s="124">
        <f t="shared" si="566"/>
        <v>674936538</v>
      </c>
      <c r="CA872" s="80">
        <f>IFERROR(BZ872/BW872,"-")</f>
        <v>4.3200625167598983E-2</v>
      </c>
      <c r="CB872" s="124">
        <f t="shared" si="567"/>
        <v>3527</v>
      </c>
      <c r="CC872" s="80">
        <f>IFERROR(CB872/BX872,"-")</f>
        <v>0.1947542794036444</v>
      </c>
      <c r="CD872" s="119">
        <f t="shared" si="564"/>
        <v>191362.78366884036</v>
      </c>
      <c r="CE872" s="81">
        <f t="shared" ref="CE872:CE888" si="583">IFERROR(CB872/$CP$56,"-")</f>
        <v>0.18293568464730289</v>
      </c>
    </row>
    <row r="873" spans="2:83" s="31" customFormat="1" ht="13.15" customHeight="1">
      <c r="B873" s="216"/>
      <c r="C873" s="175"/>
      <c r="D873" s="197"/>
      <c r="E873" s="172"/>
      <c r="F873" s="172"/>
      <c r="G873" s="36" t="s">
        <v>68</v>
      </c>
      <c r="H873" s="117">
        <v>41786</v>
      </c>
      <c r="I873" s="82">
        <f>IFERROR(H873/E872,"-")</f>
        <v>2.2141421934346174E-3</v>
      </c>
      <c r="J873" s="117">
        <v>3</v>
      </c>
      <c r="K873" s="82">
        <f>IFERROR(J873/F872,"-")</f>
        <v>0.33333333333333331</v>
      </c>
      <c r="L873" s="120">
        <f t="shared" si="550"/>
        <v>13928.666666666666</v>
      </c>
      <c r="M873" s="83">
        <f t="shared" si="576"/>
        <v>0.3</v>
      </c>
      <c r="N873" s="197"/>
      <c r="O873" s="172"/>
      <c r="P873" s="172"/>
      <c r="Q873" s="36" t="s">
        <v>68</v>
      </c>
      <c r="R873" s="117">
        <v>471671</v>
      </c>
      <c r="S873" s="82">
        <f>IFERROR(R873/O872,"-")</f>
        <v>1.0952366467304468E-2</v>
      </c>
      <c r="T873" s="117">
        <v>9</v>
      </c>
      <c r="U873" s="82">
        <f>IFERROR(T873/P872,"-")</f>
        <v>0.28125</v>
      </c>
      <c r="V873" s="120">
        <f t="shared" si="552"/>
        <v>52407.888888888891</v>
      </c>
      <c r="W873" s="83">
        <f t="shared" si="577"/>
        <v>0.25714285714285712</v>
      </c>
      <c r="X873" s="197"/>
      <c r="Y873" s="172"/>
      <c r="Z873" s="172"/>
      <c r="AA873" s="36" t="s">
        <v>68</v>
      </c>
      <c r="AB873" s="117">
        <v>112931804</v>
      </c>
      <c r="AC873" s="82">
        <f>IFERROR(AB873/Y872,"-")</f>
        <v>2.3443000190766883E-2</v>
      </c>
      <c r="AD873" s="117">
        <v>1499</v>
      </c>
      <c r="AE873" s="82">
        <f>IFERROR(AD873/Z872,"-")</f>
        <v>0.20670159955874243</v>
      </c>
      <c r="AF873" s="120">
        <f t="shared" si="554"/>
        <v>75338.094729819873</v>
      </c>
      <c r="AG873" s="83">
        <f t="shared" si="578"/>
        <v>0.19205637411915438</v>
      </c>
      <c r="AH873" s="197"/>
      <c r="AI873" s="172"/>
      <c r="AJ873" s="172"/>
      <c r="AK873" s="36" t="s">
        <v>68</v>
      </c>
      <c r="AL873" s="117">
        <v>114351151</v>
      </c>
      <c r="AM873" s="82">
        <f>IFERROR(AL873/AI872,"-")</f>
        <v>2.4968318993849277E-2</v>
      </c>
      <c r="AN873" s="117">
        <v>1396</v>
      </c>
      <c r="AO873" s="82">
        <f>IFERROR(AN873/AJ872,"-")</f>
        <v>0.26851317561069438</v>
      </c>
      <c r="AP873" s="120">
        <f t="shared" si="556"/>
        <v>81913.43194842407</v>
      </c>
      <c r="AQ873" s="83">
        <f t="shared" si="579"/>
        <v>0.25572449166514011</v>
      </c>
      <c r="AR873" s="197"/>
      <c r="AS873" s="172"/>
      <c r="AT873" s="172"/>
      <c r="AU873" s="36" t="s">
        <v>68</v>
      </c>
      <c r="AV873" s="117">
        <v>85652400</v>
      </c>
      <c r="AW873" s="82">
        <f>IFERROR(AV873/AS872,"-")</f>
        <v>2.4313758498740463E-2</v>
      </c>
      <c r="AX873" s="117">
        <v>998</v>
      </c>
      <c r="AY873" s="82">
        <f>IFERROR(AX873/AT872,"-")</f>
        <v>0.30594727161250768</v>
      </c>
      <c r="AZ873" s="120">
        <f t="shared" si="558"/>
        <v>85824.048096192389</v>
      </c>
      <c r="BA873" s="83">
        <f t="shared" si="580"/>
        <v>0.28994770482277743</v>
      </c>
      <c r="BB873" s="197"/>
      <c r="BC873" s="172"/>
      <c r="BD873" s="172"/>
      <c r="BE873" s="36" t="s">
        <v>68</v>
      </c>
      <c r="BF873" s="117">
        <v>40221340</v>
      </c>
      <c r="BG873" s="82">
        <f>IFERROR(BF873/BC872,"-")</f>
        <v>2.0679711873857424E-2</v>
      </c>
      <c r="BH873" s="117">
        <v>556</v>
      </c>
      <c r="BI873" s="82">
        <f>IFERROR(BH873/BD872,"-")</f>
        <v>0.32325581395348835</v>
      </c>
      <c r="BJ873" s="120">
        <f t="shared" si="560"/>
        <v>72340.539568345324</v>
      </c>
      <c r="BK873" s="83">
        <f t="shared" si="581"/>
        <v>0.30349344978165937</v>
      </c>
      <c r="BL873" s="197"/>
      <c r="BM873" s="172"/>
      <c r="BN873" s="172"/>
      <c r="BO873" s="36" t="s">
        <v>68</v>
      </c>
      <c r="BP873" s="117">
        <v>10099122</v>
      </c>
      <c r="BQ873" s="82">
        <f>IFERROR(BP873/BM872,"-")</f>
        <v>1.4500602566775229E-2</v>
      </c>
      <c r="BR873" s="117">
        <v>195</v>
      </c>
      <c r="BS873" s="82">
        <f>IFERROR(BR873/BN872,"-")</f>
        <v>0.30660377358490565</v>
      </c>
      <c r="BT873" s="120">
        <f t="shared" si="562"/>
        <v>51790.369230769233</v>
      </c>
      <c r="BU873" s="83">
        <f t="shared" si="582"/>
        <v>0.27977044476327118</v>
      </c>
      <c r="BV873" s="197"/>
      <c r="BW873" s="172"/>
      <c r="BX873" s="172"/>
      <c r="BY873" s="36" t="s">
        <v>68</v>
      </c>
      <c r="BZ873" s="117">
        <f t="shared" si="566"/>
        <v>363769274</v>
      </c>
      <c r="CA873" s="82">
        <f>IFERROR(BZ873/BW872,"-")</f>
        <v>2.3283759537053854E-2</v>
      </c>
      <c r="CB873" s="117">
        <f t="shared" si="567"/>
        <v>4656</v>
      </c>
      <c r="CC873" s="82">
        <f>IFERROR(CB873/BX872,"-")</f>
        <v>0.2570955273329652</v>
      </c>
      <c r="CD873" s="120">
        <f t="shared" si="564"/>
        <v>78129.139604811004</v>
      </c>
      <c r="CE873" s="83">
        <f t="shared" si="583"/>
        <v>0.24149377593360996</v>
      </c>
    </row>
    <row r="874" spans="2:83" s="31" customFormat="1" ht="13.15" customHeight="1">
      <c r="B874" s="216"/>
      <c r="C874" s="175"/>
      <c r="D874" s="197"/>
      <c r="E874" s="172"/>
      <c r="F874" s="172"/>
      <c r="G874" s="37" t="s">
        <v>70</v>
      </c>
      <c r="H874" s="117">
        <v>2204</v>
      </c>
      <c r="I874" s="82">
        <f>IFERROR(H874/E872,"-")</f>
        <v>1.1678479381443299E-4</v>
      </c>
      <c r="J874" s="117">
        <v>1</v>
      </c>
      <c r="K874" s="82">
        <f>IFERROR(J874/F872,"-")</f>
        <v>0.1111111111111111</v>
      </c>
      <c r="L874" s="120">
        <f t="shared" si="550"/>
        <v>2204</v>
      </c>
      <c r="M874" s="83">
        <f t="shared" si="576"/>
        <v>0.1</v>
      </c>
      <c r="N874" s="197"/>
      <c r="O874" s="172"/>
      <c r="P874" s="172"/>
      <c r="Q874" s="37" t="s">
        <v>70</v>
      </c>
      <c r="R874" s="117">
        <v>88363</v>
      </c>
      <c r="S874" s="82">
        <f>IFERROR(R874/O872,"-")</f>
        <v>2.0518199298884703E-3</v>
      </c>
      <c r="T874" s="117">
        <v>5</v>
      </c>
      <c r="U874" s="82">
        <f>IFERROR(T874/P872,"-")</f>
        <v>0.15625</v>
      </c>
      <c r="V874" s="120">
        <f t="shared" si="552"/>
        <v>17672.599999999999</v>
      </c>
      <c r="W874" s="83">
        <f t="shared" si="577"/>
        <v>0.14285714285714285</v>
      </c>
      <c r="X874" s="197"/>
      <c r="Y874" s="172"/>
      <c r="Z874" s="172"/>
      <c r="AA874" s="37" t="s">
        <v>70</v>
      </c>
      <c r="AB874" s="117">
        <v>87487819</v>
      </c>
      <c r="AC874" s="82">
        <f>IFERROR(AB874/Y872,"-")</f>
        <v>1.8161198925917967E-2</v>
      </c>
      <c r="AD874" s="117">
        <v>1516</v>
      </c>
      <c r="AE874" s="82">
        <f>IFERROR(AD874/Z872,"-")</f>
        <v>0.20904578047435191</v>
      </c>
      <c r="AF874" s="120">
        <f t="shared" si="554"/>
        <v>57709.64313984169</v>
      </c>
      <c r="AG874" s="83">
        <f t="shared" si="578"/>
        <v>0.19423446508648301</v>
      </c>
      <c r="AH874" s="197"/>
      <c r="AI874" s="172"/>
      <c r="AJ874" s="172"/>
      <c r="AK874" s="37" t="s">
        <v>70</v>
      </c>
      <c r="AL874" s="117">
        <v>78864842</v>
      </c>
      <c r="AM874" s="82">
        <f>IFERROR(AL874/AI872,"-")</f>
        <v>1.7219962503530219E-2</v>
      </c>
      <c r="AN874" s="117">
        <v>1198</v>
      </c>
      <c r="AO874" s="82">
        <f>IFERROR(AN874/AJ872,"-")</f>
        <v>0.2304289286401231</v>
      </c>
      <c r="AP874" s="120">
        <f t="shared" si="556"/>
        <v>65830.419031719532</v>
      </c>
      <c r="AQ874" s="83">
        <f t="shared" si="579"/>
        <v>0.21945411247481222</v>
      </c>
      <c r="AR874" s="197"/>
      <c r="AS874" s="172"/>
      <c r="AT874" s="172"/>
      <c r="AU874" s="37" t="s">
        <v>70</v>
      </c>
      <c r="AV874" s="117">
        <v>50920601</v>
      </c>
      <c r="AW874" s="82">
        <f>IFERROR(AV874/AS872,"-")</f>
        <v>1.4454600166775503E-2</v>
      </c>
      <c r="AX874" s="117">
        <v>845</v>
      </c>
      <c r="AY874" s="82">
        <f>IFERROR(AX874/AT872,"-")</f>
        <v>0.25904353157572041</v>
      </c>
      <c r="AZ874" s="120">
        <f t="shared" si="558"/>
        <v>60261.066272189346</v>
      </c>
      <c r="BA874" s="83">
        <f t="shared" si="580"/>
        <v>0.24549680418361416</v>
      </c>
      <c r="BB874" s="197"/>
      <c r="BC874" s="172"/>
      <c r="BD874" s="172"/>
      <c r="BE874" s="37" t="s">
        <v>70</v>
      </c>
      <c r="BF874" s="117">
        <v>22382801</v>
      </c>
      <c r="BG874" s="82">
        <f>IFERROR(BF874/BC872,"-")</f>
        <v>1.1508067001494426E-2</v>
      </c>
      <c r="BH874" s="117">
        <v>428</v>
      </c>
      <c r="BI874" s="82">
        <f>IFERROR(BH874/BD872,"-")</f>
        <v>0.24883720930232558</v>
      </c>
      <c r="BJ874" s="120">
        <f t="shared" si="560"/>
        <v>52296.264018691589</v>
      </c>
      <c r="BK874" s="83">
        <f t="shared" si="581"/>
        <v>0.23362445414847161</v>
      </c>
      <c r="BL874" s="197"/>
      <c r="BM874" s="172"/>
      <c r="BN874" s="172"/>
      <c r="BO874" s="37" t="s">
        <v>70</v>
      </c>
      <c r="BP874" s="117">
        <v>9807481</v>
      </c>
      <c r="BQ874" s="82">
        <f>IFERROR(BP874/BM872,"-")</f>
        <v>1.4081856240789972E-2</v>
      </c>
      <c r="BR874" s="117">
        <v>132</v>
      </c>
      <c r="BS874" s="82">
        <f>IFERROR(BR874/BN872,"-")</f>
        <v>0.20754716981132076</v>
      </c>
      <c r="BT874" s="120">
        <f t="shared" si="562"/>
        <v>74299.09848484848</v>
      </c>
      <c r="BU874" s="83">
        <f t="shared" si="582"/>
        <v>0.18938307030129126</v>
      </c>
      <c r="BV874" s="197"/>
      <c r="BW874" s="172"/>
      <c r="BX874" s="172"/>
      <c r="BY874" s="37" t="s">
        <v>70</v>
      </c>
      <c r="BZ874" s="117">
        <f t="shared" si="566"/>
        <v>249554111</v>
      </c>
      <c r="CA874" s="82">
        <f>IFERROR(BZ874/BW872,"-")</f>
        <v>1.5973195998976113E-2</v>
      </c>
      <c r="CB874" s="117">
        <f t="shared" si="567"/>
        <v>4125</v>
      </c>
      <c r="CC874" s="82">
        <f>IFERROR(CB874/BX872,"-")</f>
        <v>0.2277747101049144</v>
      </c>
      <c r="CD874" s="120">
        <f t="shared" si="564"/>
        <v>60497.966303030305</v>
      </c>
      <c r="CE874" s="83">
        <f t="shared" si="583"/>
        <v>0.21395228215767634</v>
      </c>
    </row>
    <row r="875" spans="2:83" s="31" customFormat="1" ht="13.15" customHeight="1">
      <c r="B875" s="216"/>
      <c r="C875" s="175"/>
      <c r="D875" s="197"/>
      <c r="E875" s="172"/>
      <c r="F875" s="172"/>
      <c r="G875" s="37" t="s">
        <v>72</v>
      </c>
      <c r="H875" s="117">
        <v>0</v>
      </c>
      <c r="I875" s="82">
        <f>IFERROR(H875/E872,"-")</f>
        <v>0</v>
      </c>
      <c r="J875" s="117">
        <v>0</v>
      </c>
      <c r="K875" s="82">
        <f>IFERROR(J875/F872,"-")</f>
        <v>0</v>
      </c>
      <c r="L875" s="120" t="str">
        <f t="shared" si="550"/>
        <v>-</v>
      </c>
      <c r="M875" s="83">
        <f t="shared" si="576"/>
        <v>0</v>
      </c>
      <c r="N875" s="197"/>
      <c r="O875" s="172"/>
      <c r="P875" s="172"/>
      <c r="Q875" s="37" t="s">
        <v>72</v>
      </c>
      <c r="R875" s="117">
        <v>7342</v>
      </c>
      <c r="S875" s="82">
        <f>IFERROR(R875/O872,"-")</f>
        <v>1.7048382156831647E-4</v>
      </c>
      <c r="T875" s="117">
        <v>1</v>
      </c>
      <c r="U875" s="82">
        <f>IFERROR(T875/P872,"-")</f>
        <v>3.125E-2</v>
      </c>
      <c r="V875" s="120">
        <f t="shared" si="552"/>
        <v>7342</v>
      </c>
      <c r="W875" s="83">
        <f t="shared" si="577"/>
        <v>2.8571428571428571E-2</v>
      </c>
      <c r="X875" s="197"/>
      <c r="Y875" s="172"/>
      <c r="Z875" s="172"/>
      <c r="AA875" s="37" t="s">
        <v>72</v>
      </c>
      <c r="AB875" s="117">
        <v>23995295</v>
      </c>
      <c r="AC875" s="82">
        <f>IFERROR(AB875/Y872,"-")</f>
        <v>4.9810742885370686E-3</v>
      </c>
      <c r="AD875" s="117">
        <v>239</v>
      </c>
      <c r="AE875" s="82">
        <f>IFERROR(AD875/Z872,"-")</f>
        <v>3.2956425813568668E-2</v>
      </c>
      <c r="AF875" s="120">
        <f t="shared" si="554"/>
        <v>100398.72384937239</v>
      </c>
      <c r="AG875" s="83">
        <f t="shared" si="578"/>
        <v>3.0621396540679052E-2</v>
      </c>
      <c r="AH875" s="197"/>
      <c r="AI875" s="172"/>
      <c r="AJ875" s="172"/>
      <c r="AK875" s="37" t="s">
        <v>72</v>
      </c>
      <c r="AL875" s="117">
        <v>18533917</v>
      </c>
      <c r="AM875" s="82">
        <f>IFERROR(AL875/AI872,"-")</f>
        <v>4.0468394748516875E-3</v>
      </c>
      <c r="AN875" s="117">
        <v>172</v>
      </c>
      <c r="AO875" s="82">
        <f>IFERROR(AN875/AJ872,"-")</f>
        <v>3.3083285247162919E-2</v>
      </c>
      <c r="AP875" s="120">
        <f t="shared" si="556"/>
        <v>107755.33139534884</v>
      </c>
      <c r="AQ875" s="83">
        <f t="shared" si="579"/>
        <v>3.1507602124931304E-2</v>
      </c>
      <c r="AR875" s="197"/>
      <c r="AS875" s="172"/>
      <c r="AT875" s="172"/>
      <c r="AU875" s="37" t="s">
        <v>72</v>
      </c>
      <c r="AV875" s="117">
        <v>21082066</v>
      </c>
      <c r="AW875" s="82">
        <f>IFERROR(AV875/AS872,"-")</f>
        <v>5.9844705037863195E-3</v>
      </c>
      <c r="AX875" s="117">
        <v>126</v>
      </c>
      <c r="AY875" s="82">
        <f>IFERROR(AX875/AT872,"-")</f>
        <v>3.8626609442060089E-2</v>
      </c>
      <c r="AZ875" s="120">
        <f t="shared" si="558"/>
        <v>167317.98412698411</v>
      </c>
      <c r="BA875" s="83">
        <f t="shared" si="580"/>
        <v>3.6606624055781523E-2</v>
      </c>
      <c r="BB875" s="197"/>
      <c r="BC875" s="172"/>
      <c r="BD875" s="172"/>
      <c r="BE875" s="37" t="s">
        <v>72</v>
      </c>
      <c r="BF875" s="117">
        <v>2691789</v>
      </c>
      <c r="BG875" s="82">
        <f>IFERROR(BF875/BC872,"-")</f>
        <v>1.38397728532214E-3</v>
      </c>
      <c r="BH875" s="117">
        <v>52</v>
      </c>
      <c r="BI875" s="82">
        <f>IFERROR(BH875/BD872,"-")</f>
        <v>3.0232558139534883E-2</v>
      </c>
      <c r="BJ875" s="120">
        <f t="shared" si="560"/>
        <v>51765.173076923078</v>
      </c>
      <c r="BK875" s="83">
        <f t="shared" si="581"/>
        <v>2.8384279475982533E-2</v>
      </c>
      <c r="BL875" s="197"/>
      <c r="BM875" s="172"/>
      <c r="BN875" s="172"/>
      <c r="BO875" s="37" t="s">
        <v>72</v>
      </c>
      <c r="BP875" s="117">
        <v>189380</v>
      </c>
      <c r="BQ875" s="82">
        <f>IFERROR(BP875/BM872,"-")</f>
        <v>2.7191711458638611E-4</v>
      </c>
      <c r="BR875" s="117">
        <v>11</v>
      </c>
      <c r="BS875" s="82">
        <f>IFERROR(BR875/BN872,"-")</f>
        <v>1.7295597484276729E-2</v>
      </c>
      <c r="BT875" s="120">
        <f t="shared" si="562"/>
        <v>17216.363636363636</v>
      </c>
      <c r="BU875" s="83">
        <f t="shared" si="582"/>
        <v>1.5781922525107604E-2</v>
      </c>
      <c r="BV875" s="197"/>
      <c r="BW875" s="172"/>
      <c r="BX875" s="172"/>
      <c r="BY875" s="37" t="s">
        <v>72</v>
      </c>
      <c r="BZ875" s="117">
        <f t="shared" si="566"/>
        <v>66499789</v>
      </c>
      <c r="CA875" s="82">
        <f>IFERROR(BZ875/BW872,"-")</f>
        <v>4.2564482681976571E-3</v>
      </c>
      <c r="CB875" s="117">
        <f t="shared" si="567"/>
        <v>601</v>
      </c>
      <c r="CC875" s="82">
        <f>IFERROR(CB875/BX872,"-")</f>
        <v>3.3186085035891773E-2</v>
      </c>
      <c r="CD875" s="120">
        <f t="shared" si="564"/>
        <v>110648.56738768719</v>
      </c>
      <c r="CE875" s="83">
        <f t="shared" si="583"/>
        <v>3.1172199170124482E-2</v>
      </c>
    </row>
    <row r="876" spans="2:83" s="31" customFormat="1" ht="13.15" customHeight="1">
      <c r="B876" s="216"/>
      <c r="C876" s="175"/>
      <c r="D876" s="197"/>
      <c r="E876" s="172"/>
      <c r="F876" s="172"/>
      <c r="G876" s="37" t="s">
        <v>74</v>
      </c>
      <c r="H876" s="117">
        <v>322347</v>
      </c>
      <c r="I876" s="82">
        <f>IFERROR(H876/E872,"-")</f>
        <v>1.7080411947232772E-2</v>
      </c>
      <c r="J876" s="117">
        <v>2</v>
      </c>
      <c r="K876" s="82">
        <f>IFERROR(J876/F872,"-")</f>
        <v>0.22222222222222221</v>
      </c>
      <c r="L876" s="120">
        <f t="shared" si="550"/>
        <v>161173.5</v>
      </c>
      <c r="M876" s="83">
        <f t="shared" si="576"/>
        <v>0.2</v>
      </c>
      <c r="N876" s="197"/>
      <c r="O876" s="172"/>
      <c r="P876" s="172"/>
      <c r="Q876" s="37" t="s">
        <v>74</v>
      </c>
      <c r="R876" s="117">
        <v>114522</v>
      </c>
      <c r="S876" s="82">
        <f>IFERROR(R876/O872,"-")</f>
        <v>2.6592411078243993E-3</v>
      </c>
      <c r="T876" s="117">
        <v>6</v>
      </c>
      <c r="U876" s="82">
        <f>IFERROR(T876/P872,"-")</f>
        <v>0.1875</v>
      </c>
      <c r="V876" s="120">
        <f t="shared" si="552"/>
        <v>19087</v>
      </c>
      <c r="W876" s="83">
        <f t="shared" si="577"/>
        <v>0.17142857142857143</v>
      </c>
      <c r="X876" s="197"/>
      <c r="Y876" s="172"/>
      <c r="Z876" s="172"/>
      <c r="AA876" s="37" t="s">
        <v>74</v>
      </c>
      <c r="AB876" s="117">
        <v>85250698</v>
      </c>
      <c r="AC876" s="82">
        <f>IFERROR(AB876/Y872,"-")</f>
        <v>1.769680513982589E-2</v>
      </c>
      <c r="AD876" s="117">
        <v>1647</v>
      </c>
      <c r="AE876" s="82">
        <f>IFERROR(AD876/Z872,"-")</f>
        <v>0.22710976282404854</v>
      </c>
      <c r="AF876" s="120">
        <f t="shared" si="554"/>
        <v>51761.200971463266</v>
      </c>
      <c r="AG876" s="83">
        <f t="shared" si="578"/>
        <v>0.21101857783472133</v>
      </c>
      <c r="AH876" s="197"/>
      <c r="AI876" s="172"/>
      <c r="AJ876" s="172"/>
      <c r="AK876" s="37" t="s">
        <v>74</v>
      </c>
      <c r="AL876" s="117">
        <v>62550016</v>
      </c>
      <c r="AM876" s="82">
        <f>IFERROR(AL876/AI872,"-")</f>
        <v>1.3657656603372328E-2</v>
      </c>
      <c r="AN876" s="117">
        <v>1409</v>
      </c>
      <c r="AO876" s="82">
        <f>IFERROR(AN876/AJ872,"-")</f>
        <v>0.27101365647239856</v>
      </c>
      <c r="AP876" s="120">
        <f t="shared" si="556"/>
        <v>44393.198012775021</v>
      </c>
      <c r="AQ876" s="83">
        <f t="shared" si="579"/>
        <v>0.25810588019783842</v>
      </c>
      <c r="AR876" s="197"/>
      <c r="AS876" s="172"/>
      <c r="AT876" s="172"/>
      <c r="AU876" s="37" t="s">
        <v>74</v>
      </c>
      <c r="AV876" s="117">
        <v>40592005</v>
      </c>
      <c r="AW876" s="82">
        <f>IFERROR(AV876/AS872,"-")</f>
        <v>1.1522668443028629E-2</v>
      </c>
      <c r="AX876" s="117">
        <v>897</v>
      </c>
      <c r="AY876" s="82">
        <f>IFERROR(AX876/AT872,"-")</f>
        <v>0.27498467198038012</v>
      </c>
      <c r="AZ876" s="120">
        <f t="shared" si="558"/>
        <v>45253.071348940917</v>
      </c>
      <c r="BA876" s="83">
        <f t="shared" si="580"/>
        <v>0.26060429982568273</v>
      </c>
      <c r="BB876" s="197"/>
      <c r="BC876" s="172"/>
      <c r="BD876" s="172"/>
      <c r="BE876" s="37" t="s">
        <v>74</v>
      </c>
      <c r="BF876" s="117">
        <v>16296628</v>
      </c>
      <c r="BG876" s="82">
        <f>IFERROR(BF876/BC872,"-")</f>
        <v>8.3788747852616887E-3</v>
      </c>
      <c r="BH876" s="117">
        <v>371</v>
      </c>
      <c r="BI876" s="82">
        <f>IFERROR(BH876/BD872,"-")</f>
        <v>0.21569767441860466</v>
      </c>
      <c r="BJ876" s="120">
        <f t="shared" si="560"/>
        <v>43926.221024258761</v>
      </c>
      <c r="BK876" s="83">
        <f t="shared" si="581"/>
        <v>0.20251091703056767</v>
      </c>
      <c r="BL876" s="197"/>
      <c r="BM876" s="172"/>
      <c r="BN876" s="172"/>
      <c r="BO876" s="37" t="s">
        <v>74</v>
      </c>
      <c r="BP876" s="117">
        <v>4306998</v>
      </c>
      <c r="BQ876" s="82">
        <f>IFERROR(BP876/BM872,"-")</f>
        <v>6.1841085050656662E-3</v>
      </c>
      <c r="BR876" s="117">
        <v>121</v>
      </c>
      <c r="BS876" s="82">
        <f>IFERROR(BR876/BN872,"-")</f>
        <v>0.19025157232704404</v>
      </c>
      <c r="BT876" s="120">
        <f t="shared" si="562"/>
        <v>35595.024793388431</v>
      </c>
      <c r="BU876" s="83">
        <f t="shared" si="582"/>
        <v>0.17360114777618366</v>
      </c>
      <c r="BV876" s="197"/>
      <c r="BW876" s="172"/>
      <c r="BX876" s="172"/>
      <c r="BY876" s="37" t="s">
        <v>74</v>
      </c>
      <c r="BZ876" s="117">
        <f t="shared" si="566"/>
        <v>209433214</v>
      </c>
      <c r="CA876" s="82">
        <f>IFERROR(BZ876/BW872,"-")</f>
        <v>1.340517999287741E-2</v>
      </c>
      <c r="CB876" s="117">
        <f t="shared" si="567"/>
        <v>4453</v>
      </c>
      <c r="CC876" s="82">
        <f>IFERROR(CB876/BX872,"-")</f>
        <v>0.2458862506902264</v>
      </c>
      <c r="CD876" s="120">
        <f t="shared" si="564"/>
        <v>47031.93667190658</v>
      </c>
      <c r="CE876" s="83">
        <f t="shared" si="583"/>
        <v>0.23096473029045644</v>
      </c>
    </row>
    <row r="877" spans="2:83" s="31" customFormat="1" ht="13.15" customHeight="1">
      <c r="B877" s="216"/>
      <c r="C877" s="175"/>
      <c r="D877" s="197"/>
      <c r="E877" s="172"/>
      <c r="F877" s="172"/>
      <c r="G877" s="37" t="s">
        <v>76</v>
      </c>
      <c r="H877" s="117">
        <v>457717</v>
      </c>
      <c r="I877" s="82">
        <f>IFERROR(H877/E872,"-")</f>
        <v>2.4253350939365165E-2</v>
      </c>
      <c r="J877" s="117">
        <v>2</v>
      </c>
      <c r="K877" s="82">
        <f>IFERROR(J877/F872,"-")</f>
        <v>0.22222222222222221</v>
      </c>
      <c r="L877" s="120">
        <f t="shared" si="550"/>
        <v>228858.5</v>
      </c>
      <c r="M877" s="83">
        <f t="shared" si="576"/>
        <v>0.2</v>
      </c>
      <c r="N877" s="197"/>
      <c r="O877" s="172"/>
      <c r="P877" s="172"/>
      <c r="Q877" s="37" t="s">
        <v>76</v>
      </c>
      <c r="R877" s="117">
        <v>455675</v>
      </c>
      <c r="S877" s="82">
        <f>IFERROR(R877/O872,"-")</f>
        <v>1.0580933722846991E-2</v>
      </c>
      <c r="T877" s="117">
        <v>11</v>
      </c>
      <c r="U877" s="82">
        <f>IFERROR(T877/P872,"-")</f>
        <v>0.34375</v>
      </c>
      <c r="V877" s="120">
        <f t="shared" si="552"/>
        <v>41425</v>
      </c>
      <c r="W877" s="83">
        <f t="shared" si="577"/>
        <v>0.31428571428571428</v>
      </c>
      <c r="X877" s="197"/>
      <c r="Y877" s="172"/>
      <c r="Z877" s="172"/>
      <c r="AA877" s="37" t="s">
        <v>76</v>
      </c>
      <c r="AB877" s="117">
        <v>121003003</v>
      </c>
      <c r="AC877" s="82">
        <f>IFERROR(AB877/Y872,"-")</f>
        <v>2.5118463727121242E-2</v>
      </c>
      <c r="AD877" s="117">
        <v>1867</v>
      </c>
      <c r="AE877" s="82">
        <f>IFERROR(AD877/Z872,"-")</f>
        <v>0.25744622173193604</v>
      </c>
      <c r="AF877" s="120">
        <f t="shared" si="554"/>
        <v>64811.463845741833</v>
      </c>
      <c r="AG877" s="83">
        <f t="shared" si="578"/>
        <v>0.23920563741191544</v>
      </c>
      <c r="AH877" s="197"/>
      <c r="AI877" s="172"/>
      <c r="AJ877" s="172"/>
      <c r="AK877" s="37" t="s">
        <v>76</v>
      </c>
      <c r="AL877" s="117">
        <v>115917559</v>
      </c>
      <c r="AM877" s="82">
        <f>IFERROR(AL877/AI872,"-")</f>
        <v>2.531034068997123E-2</v>
      </c>
      <c r="AN877" s="117">
        <v>1610</v>
      </c>
      <c r="AO877" s="82">
        <f>IFERROR(AN877/AJ872,"-")</f>
        <v>0.30967493748797847</v>
      </c>
      <c r="AP877" s="120">
        <f t="shared" si="556"/>
        <v>71998.483850931676</v>
      </c>
      <c r="AQ877" s="83">
        <f t="shared" si="579"/>
        <v>0.29492581058801981</v>
      </c>
      <c r="AR877" s="197"/>
      <c r="AS877" s="172"/>
      <c r="AT877" s="172"/>
      <c r="AU877" s="37" t="s">
        <v>76</v>
      </c>
      <c r="AV877" s="117">
        <v>105759617</v>
      </c>
      <c r="AW877" s="82">
        <f>IFERROR(AV877/AS872,"-")</f>
        <v>3.0021503036193806E-2</v>
      </c>
      <c r="AX877" s="117">
        <v>1193</v>
      </c>
      <c r="AY877" s="82">
        <f>IFERROR(AX877/AT872,"-")</f>
        <v>0.36572654812998162</v>
      </c>
      <c r="AZ877" s="120">
        <f t="shared" si="558"/>
        <v>88650.139983235538</v>
      </c>
      <c r="BA877" s="83">
        <f t="shared" si="580"/>
        <v>0.34660081348053456</v>
      </c>
      <c r="BB877" s="197"/>
      <c r="BC877" s="172"/>
      <c r="BD877" s="172"/>
      <c r="BE877" s="37" t="s">
        <v>76</v>
      </c>
      <c r="BF877" s="117">
        <v>68057955</v>
      </c>
      <c r="BG877" s="82">
        <f>IFERROR(BF877/BC872,"-")</f>
        <v>3.4991845128082615E-2</v>
      </c>
      <c r="BH877" s="117">
        <v>566</v>
      </c>
      <c r="BI877" s="82">
        <f>IFERROR(BH877/BD872,"-")</f>
        <v>0.32906976744186045</v>
      </c>
      <c r="BJ877" s="120">
        <f t="shared" si="560"/>
        <v>120243.73674911661</v>
      </c>
      <c r="BK877" s="83">
        <f t="shared" si="581"/>
        <v>0.30895196506550221</v>
      </c>
      <c r="BL877" s="197"/>
      <c r="BM877" s="172"/>
      <c r="BN877" s="172"/>
      <c r="BO877" s="37" t="s">
        <v>76</v>
      </c>
      <c r="BP877" s="117">
        <v>21293846</v>
      </c>
      <c r="BQ877" s="82">
        <f>IFERROR(BP877/BM872,"-")</f>
        <v>3.0574301207977925E-2</v>
      </c>
      <c r="BR877" s="117">
        <v>190</v>
      </c>
      <c r="BS877" s="82">
        <f>IFERROR(BR877/BN872,"-")</f>
        <v>0.29874213836477986</v>
      </c>
      <c r="BT877" s="120">
        <f t="shared" si="562"/>
        <v>112072.87368421053</v>
      </c>
      <c r="BU877" s="83">
        <f t="shared" si="582"/>
        <v>0.27259684361549497</v>
      </c>
      <c r="BV877" s="197"/>
      <c r="BW877" s="172"/>
      <c r="BX877" s="172"/>
      <c r="BY877" s="37" t="s">
        <v>76</v>
      </c>
      <c r="BZ877" s="117">
        <f t="shared" si="566"/>
        <v>432945372</v>
      </c>
      <c r="CA877" s="82">
        <f>IFERROR(BZ877/BW872,"-")</f>
        <v>2.7711510165447147E-2</v>
      </c>
      <c r="CB877" s="117">
        <f t="shared" si="567"/>
        <v>5439</v>
      </c>
      <c r="CC877" s="82">
        <f>IFERROR(CB877/BX872,"-")</f>
        <v>0.30033130866924351</v>
      </c>
      <c r="CD877" s="120">
        <f t="shared" si="564"/>
        <v>79600.178709321568</v>
      </c>
      <c r="CE877" s="83">
        <f t="shared" si="583"/>
        <v>0.2821058091286307</v>
      </c>
    </row>
    <row r="878" spans="2:83" s="31" customFormat="1" ht="13.15" customHeight="1">
      <c r="B878" s="216"/>
      <c r="C878" s="175"/>
      <c r="D878" s="197"/>
      <c r="E878" s="172"/>
      <c r="F878" s="172"/>
      <c r="G878" s="37" t="s">
        <v>77</v>
      </c>
      <c r="H878" s="117">
        <v>1016</v>
      </c>
      <c r="I878" s="82">
        <f>IFERROR(H878/E872,"-")</f>
        <v>5.3835458491589796E-5</v>
      </c>
      <c r="J878" s="117">
        <v>1</v>
      </c>
      <c r="K878" s="82">
        <f>IFERROR(J878/F872,"-")</f>
        <v>0.1111111111111111</v>
      </c>
      <c r="L878" s="120">
        <f t="shared" si="550"/>
        <v>1016</v>
      </c>
      <c r="M878" s="83">
        <f t="shared" si="576"/>
        <v>0.1</v>
      </c>
      <c r="N878" s="197"/>
      <c r="O878" s="172"/>
      <c r="P878" s="172"/>
      <c r="Q878" s="37" t="s">
        <v>77</v>
      </c>
      <c r="R878" s="117">
        <v>43077</v>
      </c>
      <c r="S878" s="82">
        <f>IFERROR(R878/O872,"-")</f>
        <v>1.0002630865838149E-3</v>
      </c>
      <c r="T878" s="117">
        <v>7</v>
      </c>
      <c r="U878" s="82">
        <f>IFERROR(T878/P872,"-")</f>
        <v>0.21875</v>
      </c>
      <c r="V878" s="120">
        <f t="shared" si="552"/>
        <v>6153.8571428571431</v>
      </c>
      <c r="W878" s="83">
        <f t="shared" si="577"/>
        <v>0.2</v>
      </c>
      <c r="X878" s="197"/>
      <c r="Y878" s="172"/>
      <c r="Z878" s="172"/>
      <c r="AA878" s="37" t="s">
        <v>77</v>
      </c>
      <c r="AB878" s="117">
        <v>79548490</v>
      </c>
      <c r="AC878" s="82">
        <f>IFERROR(AB878/Y872,"-")</f>
        <v>1.6513109683833772E-2</v>
      </c>
      <c r="AD878" s="117">
        <v>494</v>
      </c>
      <c r="AE878" s="82">
        <f>IFERROR(AD878/Z872,"-")</f>
        <v>6.8119139547710983E-2</v>
      </c>
      <c r="AF878" s="120">
        <f t="shared" si="554"/>
        <v>161029.33198380566</v>
      </c>
      <c r="AG878" s="83">
        <f t="shared" si="578"/>
        <v>6.329276105060859E-2</v>
      </c>
      <c r="AH878" s="197"/>
      <c r="AI878" s="172"/>
      <c r="AJ878" s="172"/>
      <c r="AK878" s="37" t="s">
        <v>77</v>
      </c>
      <c r="AL878" s="117">
        <v>121891433</v>
      </c>
      <c r="AM878" s="82">
        <f>IFERROR(AL878/AI872,"-")</f>
        <v>2.6614722765330157E-2</v>
      </c>
      <c r="AN878" s="117">
        <v>557</v>
      </c>
      <c r="AO878" s="82">
        <f>IFERROR(AN878/AJ872,"-")</f>
        <v>0.10713598768994037</v>
      </c>
      <c r="AP878" s="120">
        <f t="shared" si="556"/>
        <v>218835.60682226211</v>
      </c>
      <c r="AQ878" s="83">
        <f t="shared" si="579"/>
        <v>0.10203333943945778</v>
      </c>
      <c r="AR878" s="197"/>
      <c r="AS878" s="172"/>
      <c r="AT878" s="172"/>
      <c r="AU878" s="37" t="s">
        <v>77</v>
      </c>
      <c r="AV878" s="117">
        <v>142519043</v>
      </c>
      <c r="AW878" s="82">
        <f>IFERROR(AV878/AS872,"-")</f>
        <v>4.0456234652778061E-2</v>
      </c>
      <c r="AX878" s="117">
        <v>475</v>
      </c>
      <c r="AY878" s="82">
        <f>IFERROR(AX878/AT872,"-")</f>
        <v>0.14561618638871857</v>
      </c>
      <c r="AZ878" s="120">
        <f t="shared" si="558"/>
        <v>300040.09052631579</v>
      </c>
      <c r="BA878" s="83">
        <f t="shared" si="580"/>
        <v>0.1380011621150494</v>
      </c>
      <c r="BB878" s="197"/>
      <c r="BC878" s="172"/>
      <c r="BD878" s="172"/>
      <c r="BE878" s="37" t="s">
        <v>77</v>
      </c>
      <c r="BF878" s="117">
        <v>159098685</v>
      </c>
      <c r="BG878" s="82">
        <f>IFERROR(BF878/BC872,"-")</f>
        <v>8.1800232545947052E-2</v>
      </c>
      <c r="BH878" s="117">
        <v>350</v>
      </c>
      <c r="BI878" s="82">
        <f>IFERROR(BH878/BD872,"-")</f>
        <v>0.20348837209302326</v>
      </c>
      <c r="BJ878" s="120">
        <f t="shared" si="560"/>
        <v>454567.67142857146</v>
      </c>
      <c r="BK878" s="83">
        <f t="shared" si="581"/>
        <v>0.19104803493449782</v>
      </c>
      <c r="BL878" s="197"/>
      <c r="BM878" s="172"/>
      <c r="BN878" s="172"/>
      <c r="BO878" s="37" t="s">
        <v>77</v>
      </c>
      <c r="BP878" s="117">
        <v>37059038</v>
      </c>
      <c r="BQ878" s="82">
        <f>IFERROR(BP878/BM872,"-")</f>
        <v>5.3210405968461494E-2</v>
      </c>
      <c r="BR878" s="117">
        <v>138</v>
      </c>
      <c r="BS878" s="82">
        <f>IFERROR(BR878/BN872,"-")</f>
        <v>0.21698113207547171</v>
      </c>
      <c r="BT878" s="120">
        <f t="shared" si="562"/>
        <v>268543.75362318842</v>
      </c>
      <c r="BU878" s="83">
        <f t="shared" si="582"/>
        <v>0.19799139167862267</v>
      </c>
      <c r="BV878" s="197"/>
      <c r="BW878" s="172"/>
      <c r="BX878" s="172"/>
      <c r="BY878" s="37" t="s">
        <v>77</v>
      </c>
      <c r="BZ878" s="117">
        <f t="shared" si="566"/>
        <v>540160782</v>
      </c>
      <c r="CA878" s="82">
        <f>IFERROR(BZ878/BW872,"-")</f>
        <v>3.4574040905486061E-2</v>
      </c>
      <c r="CB878" s="117">
        <f t="shared" si="567"/>
        <v>2022</v>
      </c>
      <c r="CC878" s="82">
        <f>IFERROR(CB878/BX872,"-")</f>
        <v>0.1116510215350635</v>
      </c>
      <c r="CD878" s="120">
        <f t="shared" si="564"/>
        <v>267141.8308605341</v>
      </c>
      <c r="CE878" s="83">
        <f t="shared" si="583"/>
        <v>0.10487551867219917</v>
      </c>
    </row>
    <row r="879" spans="2:83" s="31" customFormat="1" ht="13.15" customHeight="1">
      <c r="B879" s="216"/>
      <c r="C879" s="175"/>
      <c r="D879" s="197"/>
      <c r="E879" s="172"/>
      <c r="F879" s="172"/>
      <c r="G879" s="37" t="s">
        <v>79</v>
      </c>
      <c r="H879" s="117">
        <v>0</v>
      </c>
      <c r="I879" s="82">
        <f>IFERROR(H879/E872,"-")</f>
        <v>0</v>
      </c>
      <c r="J879" s="117">
        <v>0</v>
      </c>
      <c r="K879" s="82">
        <f>IFERROR(J879/F872,"-")</f>
        <v>0</v>
      </c>
      <c r="L879" s="120" t="str">
        <f t="shared" si="550"/>
        <v>-</v>
      </c>
      <c r="M879" s="83">
        <f t="shared" si="576"/>
        <v>0</v>
      </c>
      <c r="N879" s="197"/>
      <c r="O879" s="172"/>
      <c r="P879" s="172"/>
      <c r="Q879" s="37" t="s">
        <v>79</v>
      </c>
      <c r="R879" s="117">
        <v>0</v>
      </c>
      <c r="S879" s="82">
        <f>IFERROR(R879/O872,"-")</f>
        <v>0</v>
      </c>
      <c r="T879" s="117">
        <v>0</v>
      </c>
      <c r="U879" s="82">
        <f>IFERROR(T879/P872,"-")</f>
        <v>0</v>
      </c>
      <c r="V879" s="120" t="str">
        <f t="shared" si="552"/>
        <v>-</v>
      </c>
      <c r="W879" s="83">
        <f t="shared" si="577"/>
        <v>0</v>
      </c>
      <c r="X879" s="197"/>
      <c r="Y879" s="172"/>
      <c r="Z879" s="172"/>
      <c r="AA879" s="37" t="s">
        <v>79</v>
      </c>
      <c r="AB879" s="117">
        <v>5917</v>
      </c>
      <c r="AC879" s="82">
        <f>IFERROR(AB879/Y872,"-")</f>
        <v>1.2282831515625806E-6</v>
      </c>
      <c r="AD879" s="117">
        <v>3</v>
      </c>
      <c r="AE879" s="82">
        <f>IFERROR(AD879/Z872,"-")</f>
        <v>4.1367898510755651E-4</v>
      </c>
      <c r="AF879" s="120">
        <f t="shared" si="554"/>
        <v>1972.3333333333333</v>
      </c>
      <c r="AG879" s="83">
        <f t="shared" si="578"/>
        <v>3.8436899423446511E-4</v>
      </c>
      <c r="AH879" s="197"/>
      <c r="AI879" s="172"/>
      <c r="AJ879" s="172"/>
      <c r="AK879" s="37" t="s">
        <v>79</v>
      </c>
      <c r="AL879" s="117">
        <v>0</v>
      </c>
      <c r="AM879" s="82">
        <f>IFERROR(AL879/AI872,"-")</f>
        <v>0</v>
      </c>
      <c r="AN879" s="117">
        <v>0</v>
      </c>
      <c r="AO879" s="82">
        <f>IFERROR(AN879/AJ872,"-")</f>
        <v>0</v>
      </c>
      <c r="AP879" s="120" t="str">
        <f t="shared" si="556"/>
        <v>-</v>
      </c>
      <c r="AQ879" s="83">
        <f t="shared" si="579"/>
        <v>0</v>
      </c>
      <c r="AR879" s="197"/>
      <c r="AS879" s="172"/>
      <c r="AT879" s="172"/>
      <c r="AU879" s="37" t="s">
        <v>79</v>
      </c>
      <c r="AV879" s="117">
        <v>4547</v>
      </c>
      <c r="AW879" s="82">
        <f>IFERROR(AV879/AS872,"-")</f>
        <v>1.2907362770193583E-6</v>
      </c>
      <c r="AX879" s="117">
        <v>6</v>
      </c>
      <c r="AY879" s="82">
        <f>IFERROR(AX879/AT872,"-")</f>
        <v>1.8393623543838135E-3</v>
      </c>
      <c r="AZ879" s="120">
        <f t="shared" si="558"/>
        <v>757.83333333333337</v>
      </c>
      <c r="BA879" s="83">
        <f t="shared" si="580"/>
        <v>1.7431725740848344E-3</v>
      </c>
      <c r="BB879" s="197"/>
      <c r="BC879" s="172"/>
      <c r="BD879" s="172"/>
      <c r="BE879" s="37" t="s">
        <v>79</v>
      </c>
      <c r="BF879" s="117">
        <v>671</v>
      </c>
      <c r="BG879" s="82">
        <f>IFERROR(BF879/BC872,"-")</f>
        <v>3.4499314710445579E-7</v>
      </c>
      <c r="BH879" s="117">
        <v>1</v>
      </c>
      <c r="BI879" s="82">
        <f>IFERROR(BH879/BD872,"-")</f>
        <v>5.8139534883720929E-4</v>
      </c>
      <c r="BJ879" s="120">
        <f t="shared" si="560"/>
        <v>671</v>
      </c>
      <c r="BK879" s="83">
        <f t="shared" si="581"/>
        <v>5.4585152838427945E-4</v>
      </c>
      <c r="BL879" s="197"/>
      <c r="BM879" s="172"/>
      <c r="BN879" s="172"/>
      <c r="BO879" s="37" t="s">
        <v>79</v>
      </c>
      <c r="BP879" s="117">
        <v>0</v>
      </c>
      <c r="BQ879" s="82">
        <f>IFERROR(BP879/BM872,"-")</f>
        <v>0</v>
      </c>
      <c r="BR879" s="117">
        <v>0</v>
      </c>
      <c r="BS879" s="82">
        <f>IFERROR(BR879/BN872,"-")</f>
        <v>0</v>
      </c>
      <c r="BT879" s="120" t="str">
        <f t="shared" si="562"/>
        <v>-</v>
      </c>
      <c r="BU879" s="83">
        <f t="shared" si="582"/>
        <v>0</v>
      </c>
      <c r="BV879" s="197"/>
      <c r="BW879" s="172"/>
      <c r="BX879" s="172"/>
      <c r="BY879" s="37" t="s">
        <v>79</v>
      </c>
      <c r="BZ879" s="117">
        <f t="shared" si="566"/>
        <v>11135</v>
      </c>
      <c r="CA879" s="82">
        <f>IFERROR(BZ879/BW872,"-")</f>
        <v>7.1271732104865634E-7</v>
      </c>
      <c r="CB879" s="117">
        <f t="shared" si="567"/>
        <v>10</v>
      </c>
      <c r="CC879" s="82">
        <f>IFERROR(CB879/BX872,"-")</f>
        <v>5.5218111540585317E-4</v>
      </c>
      <c r="CD879" s="120">
        <f t="shared" si="564"/>
        <v>1113.5</v>
      </c>
      <c r="CE879" s="83">
        <f t="shared" si="583"/>
        <v>5.1867219917012448E-4</v>
      </c>
    </row>
    <row r="880" spans="2:83" s="31" customFormat="1" ht="13.15" customHeight="1">
      <c r="B880" s="216"/>
      <c r="C880" s="175"/>
      <c r="D880" s="197"/>
      <c r="E880" s="172"/>
      <c r="F880" s="172"/>
      <c r="G880" s="37" t="s">
        <v>81</v>
      </c>
      <c r="H880" s="117">
        <v>0</v>
      </c>
      <c r="I880" s="82">
        <f>IFERROR(H880/E872,"-")</f>
        <v>0</v>
      </c>
      <c r="J880" s="117">
        <v>0</v>
      </c>
      <c r="K880" s="82">
        <f>IFERROR(J880/F872,"-")</f>
        <v>0</v>
      </c>
      <c r="L880" s="120" t="str">
        <f t="shared" si="550"/>
        <v>-</v>
      </c>
      <c r="M880" s="83">
        <f t="shared" si="576"/>
        <v>0</v>
      </c>
      <c r="N880" s="197"/>
      <c r="O880" s="172"/>
      <c r="P880" s="172"/>
      <c r="Q880" s="37" t="s">
        <v>81</v>
      </c>
      <c r="R880" s="117">
        <v>0</v>
      </c>
      <c r="S880" s="82">
        <f>IFERROR(R880/O872,"-")</f>
        <v>0</v>
      </c>
      <c r="T880" s="117">
        <v>0</v>
      </c>
      <c r="U880" s="82">
        <f>IFERROR(T880/P872,"-")</f>
        <v>0</v>
      </c>
      <c r="V880" s="120" t="str">
        <f t="shared" si="552"/>
        <v>-</v>
      </c>
      <c r="W880" s="83">
        <f t="shared" si="577"/>
        <v>0</v>
      </c>
      <c r="X880" s="197"/>
      <c r="Y880" s="172"/>
      <c r="Z880" s="172"/>
      <c r="AA880" s="37" t="s">
        <v>81</v>
      </c>
      <c r="AB880" s="117">
        <v>1912516</v>
      </c>
      <c r="AC880" s="82">
        <f>IFERROR(AB880/Y872,"-")</f>
        <v>3.9701050868579693E-4</v>
      </c>
      <c r="AD880" s="117">
        <v>60</v>
      </c>
      <c r="AE880" s="82">
        <f>IFERROR(AD880/Z872,"-")</f>
        <v>8.2735797021511303E-3</v>
      </c>
      <c r="AF880" s="120">
        <f t="shared" si="554"/>
        <v>31875.266666666666</v>
      </c>
      <c r="AG880" s="83">
        <f t="shared" si="578"/>
        <v>7.6873798846893021E-3</v>
      </c>
      <c r="AH880" s="197"/>
      <c r="AI880" s="172"/>
      <c r="AJ880" s="172"/>
      <c r="AK880" s="37" t="s">
        <v>81</v>
      </c>
      <c r="AL880" s="117">
        <v>1237243</v>
      </c>
      <c r="AM880" s="82">
        <f>IFERROR(AL880/AI872,"-")</f>
        <v>2.7014925190308809E-4</v>
      </c>
      <c r="AN880" s="117">
        <v>46</v>
      </c>
      <c r="AO880" s="82">
        <f>IFERROR(AN880/AJ872,"-")</f>
        <v>8.8478553567993851E-3</v>
      </c>
      <c r="AP880" s="120">
        <f t="shared" si="556"/>
        <v>26896.58695652174</v>
      </c>
      <c r="AQ880" s="83">
        <f t="shared" si="579"/>
        <v>8.4264517310862798E-3</v>
      </c>
      <c r="AR880" s="197"/>
      <c r="AS880" s="172"/>
      <c r="AT880" s="172"/>
      <c r="AU880" s="37" t="s">
        <v>81</v>
      </c>
      <c r="AV880" s="117">
        <v>186355</v>
      </c>
      <c r="AW880" s="82">
        <f>IFERROR(AV880/AS872,"-")</f>
        <v>5.289974904419233E-5</v>
      </c>
      <c r="AX880" s="117">
        <v>11</v>
      </c>
      <c r="AY880" s="82">
        <f>IFERROR(AX880/AT872,"-")</f>
        <v>3.3721643163703249E-3</v>
      </c>
      <c r="AZ880" s="120">
        <f t="shared" si="558"/>
        <v>16941.363636363636</v>
      </c>
      <c r="BA880" s="83">
        <f t="shared" si="580"/>
        <v>3.1958163858221964E-3</v>
      </c>
      <c r="BB880" s="197"/>
      <c r="BC880" s="172"/>
      <c r="BD880" s="172"/>
      <c r="BE880" s="37" t="s">
        <v>81</v>
      </c>
      <c r="BF880" s="117">
        <v>810810</v>
      </c>
      <c r="BG880" s="82">
        <f>IFERROR(BF880/BC872,"-")</f>
        <v>4.1687614546015472E-4</v>
      </c>
      <c r="BH880" s="117">
        <v>14</v>
      </c>
      <c r="BI880" s="82">
        <f>IFERROR(BH880/BD872,"-")</f>
        <v>8.1395348837209301E-3</v>
      </c>
      <c r="BJ880" s="120">
        <f t="shared" si="560"/>
        <v>57915</v>
      </c>
      <c r="BK880" s="83">
        <f t="shared" si="581"/>
        <v>7.6419213973799123E-3</v>
      </c>
      <c r="BL880" s="197"/>
      <c r="BM880" s="172"/>
      <c r="BN880" s="172"/>
      <c r="BO880" s="37" t="s">
        <v>81</v>
      </c>
      <c r="BP880" s="117">
        <v>50301</v>
      </c>
      <c r="BQ880" s="82">
        <f>IFERROR(BP880/BM872,"-")</f>
        <v>7.2223586338630307E-5</v>
      </c>
      <c r="BR880" s="117">
        <v>3</v>
      </c>
      <c r="BS880" s="82">
        <f>IFERROR(BR880/BN872,"-")</f>
        <v>4.7169811320754715E-3</v>
      </c>
      <c r="BT880" s="120">
        <f t="shared" si="562"/>
        <v>16767</v>
      </c>
      <c r="BU880" s="83">
        <f t="shared" si="582"/>
        <v>4.30416068866571E-3</v>
      </c>
      <c r="BV880" s="197"/>
      <c r="BW880" s="172"/>
      <c r="BX880" s="172"/>
      <c r="BY880" s="37" t="s">
        <v>81</v>
      </c>
      <c r="BZ880" s="117">
        <f t="shared" si="566"/>
        <v>4197225</v>
      </c>
      <c r="CA880" s="82">
        <f>IFERROR(BZ880/BW872,"-")</f>
        <v>2.6865154538288698E-4</v>
      </c>
      <c r="CB880" s="117">
        <f t="shared" si="567"/>
        <v>134</v>
      </c>
      <c r="CC880" s="82">
        <f>IFERROR(CB880/BX872,"-")</f>
        <v>7.399226946438432E-3</v>
      </c>
      <c r="CD880" s="120">
        <f t="shared" si="564"/>
        <v>31322.574626865673</v>
      </c>
      <c r="CE880" s="83">
        <f t="shared" si="583"/>
        <v>6.9502074688796676E-3</v>
      </c>
    </row>
    <row r="881" spans="2:83" s="31" customFormat="1" ht="13.15" customHeight="1">
      <c r="B881" s="216"/>
      <c r="C881" s="175"/>
      <c r="D881" s="197"/>
      <c r="E881" s="172"/>
      <c r="F881" s="172"/>
      <c r="G881" s="37" t="s">
        <v>83</v>
      </c>
      <c r="H881" s="117">
        <v>0</v>
      </c>
      <c r="I881" s="82">
        <f>IFERROR(H881/E872,"-")</f>
        <v>0</v>
      </c>
      <c r="J881" s="117">
        <v>0</v>
      </c>
      <c r="K881" s="82">
        <f>IFERROR(J881/F872,"-")</f>
        <v>0</v>
      </c>
      <c r="L881" s="120" t="str">
        <f t="shared" si="550"/>
        <v>-</v>
      </c>
      <c r="M881" s="83">
        <f t="shared" si="576"/>
        <v>0</v>
      </c>
      <c r="N881" s="197"/>
      <c r="O881" s="172"/>
      <c r="P881" s="172"/>
      <c r="Q881" s="37" t="s">
        <v>83</v>
      </c>
      <c r="R881" s="117">
        <v>73742</v>
      </c>
      <c r="S881" s="82">
        <f>IFERROR(R881/O872,"-")</f>
        <v>1.7123151689036767E-3</v>
      </c>
      <c r="T881" s="117">
        <v>2</v>
      </c>
      <c r="U881" s="82">
        <f>IFERROR(T881/P872,"-")</f>
        <v>6.25E-2</v>
      </c>
      <c r="V881" s="120">
        <f t="shared" si="552"/>
        <v>36871</v>
      </c>
      <c r="W881" s="83">
        <f t="shared" si="577"/>
        <v>5.7142857142857141E-2</v>
      </c>
      <c r="X881" s="197"/>
      <c r="Y881" s="172"/>
      <c r="Z881" s="172"/>
      <c r="AA881" s="37" t="s">
        <v>83</v>
      </c>
      <c r="AB881" s="117">
        <v>8829153</v>
      </c>
      <c r="AC881" s="82">
        <f>IFERROR(AB881/Y872,"-")</f>
        <v>1.8328037641487601E-3</v>
      </c>
      <c r="AD881" s="117">
        <v>179</v>
      </c>
      <c r="AE881" s="82">
        <f>IFERROR(AD881/Z872,"-")</f>
        <v>2.468284611141754E-2</v>
      </c>
      <c r="AF881" s="120">
        <f t="shared" si="554"/>
        <v>49324.877094972064</v>
      </c>
      <c r="AG881" s="83">
        <f t="shared" si="578"/>
        <v>2.293401665598975E-2</v>
      </c>
      <c r="AH881" s="197"/>
      <c r="AI881" s="172"/>
      <c r="AJ881" s="172"/>
      <c r="AK881" s="37" t="s">
        <v>83</v>
      </c>
      <c r="AL881" s="117">
        <v>9043940</v>
      </c>
      <c r="AM881" s="82">
        <f>IFERROR(AL881/AI872,"-")</f>
        <v>1.9747241449387179E-3</v>
      </c>
      <c r="AN881" s="117">
        <v>199</v>
      </c>
      <c r="AO881" s="82">
        <f>IFERROR(AN881/AJ872,"-")</f>
        <v>3.8276591652240816E-2</v>
      </c>
      <c r="AP881" s="120">
        <f t="shared" si="556"/>
        <v>45446.934673366835</v>
      </c>
      <c r="AQ881" s="83">
        <f t="shared" si="579"/>
        <v>3.6453562923612383E-2</v>
      </c>
      <c r="AR881" s="197"/>
      <c r="AS881" s="172"/>
      <c r="AT881" s="172"/>
      <c r="AU881" s="37" t="s">
        <v>83</v>
      </c>
      <c r="AV881" s="117">
        <v>13974157</v>
      </c>
      <c r="AW881" s="82">
        <f>IFERROR(AV881/AS872,"-")</f>
        <v>3.966780598342645E-3</v>
      </c>
      <c r="AX881" s="117">
        <v>157</v>
      </c>
      <c r="AY881" s="82">
        <f>IFERROR(AX881/AT872,"-")</f>
        <v>4.8129981606376458E-2</v>
      </c>
      <c r="AZ881" s="120">
        <f t="shared" si="558"/>
        <v>89007.369426751597</v>
      </c>
      <c r="BA881" s="83">
        <f t="shared" si="580"/>
        <v>4.5613015688553166E-2</v>
      </c>
      <c r="BB881" s="197"/>
      <c r="BC881" s="172"/>
      <c r="BD881" s="172"/>
      <c r="BE881" s="37" t="s">
        <v>83</v>
      </c>
      <c r="BF881" s="117">
        <v>5089097</v>
      </c>
      <c r="BG881" s="82">
        <f>IFERROR(BF881/BC872,"-")</f>
        <v>2.616547824068323E-3</v>
      </c>
      <c r="BH881" s="117">
        <v>97</v>
      </c>
      <c r="BI881" s="82">
        <f>IFERROR(BH881/BD872,"-")</f>
        <v>5.63953488372093E-2</v>
      </c>
      <c r="BJ881" s="120">
        <f t="shared" si="560"/>
        <v>52464.917525773199</v>
      </c>
      <c r="BK881" s="83">
        <f t="shared" si="581"/>
        <v>5.2947598253275108E-2</v>
      </c>
      <c r="BL881" s="197"/>
      <c r="BM881" s="172"/>
      <c r="BN881" s="172"/>
      <c r="BO881" s="37" t="s">
        <v>83</v>
      </c>
      <c r="BP881" s="117">
        <v>2837932</v>
      </c>
      <c r="BQ881" s="82">
        <f>IFERROR(BP881/BM872,"-")</f>
        <v>4.0747823467756463E-3</v>
      </c>
      <c r="BR881" s="117">
        <v>46</v>
      </c>
      <c r="BS881" s="82">
        <f>IFERROR(BR881/BN872,"-")</f>
        <v>7.2327044025157231E-2</v>
      </c>
      <c r="BT881" s="120">
        <f t="shared" si="562"/>
        <v>61694.17391304348</v>
      </c>
      <c r="BU881" s="83">
        <f t="shared" si="582"/>
        <v>6.5997130559540887E-2</v>
      </c>
      <c r="BV881" s="197"/>
      <c r="BW881" s="172"/>
      <c r="BX881" s="172"/>
      <c r="BY881" s="37" t="s">
        <v>83</v>
      </c>
      <c r="BZ881" s="117">
        <f t="shared" si="566"/>
        <v>39848021</v>
      </c>
      <c r="CA881" s="82">
        <f>IFERROR(BZ881/BW872,"-")</f>
        <v>2.5505500472573508E-3</v>
      </c>
      <c r="CB881" s="117">
        <f t="shared" si="567"/>
        <v>680</v>
      </c>
      <c r="CC881" s="82">
        <f>IFERROR(CB881/BX872,"-")</f>
        <v>3.7548315847598011E-2</v>
      </c>
      <c r="CD881" s="120">
        <f t="shared" si="564"/>
        <v>58600.030882352941</v>
      </c>
      <c r="CE881" s="83">
        <f t="shared" si="583"/>
        <v>3.5269709543568464E-2</v>
      </c>
    </row>
    <row r="882" spans="2:83" s="31" customFormat="1" ht="13.15" customHeight="1">
      <c r="B882" s="216"/>
      <c r="C882" s="175"/>
      <c r="D882" s="197"/>
      <c r="E882" s="172"/>
      <c r="F882" s="172"/>
      <c r="G882" s="37" t="s">
        <v>85</v>
      </c>
      <c r="H882" s="117">
        <v>0</v>
      </c>
      <c r="I882" s="82">
        <f>IFERROR(H882/E872,"-")</f>
        <v>0</v>
      </c>
      <c r="J882" s="117">
        <v>0</v>
      </c>
      <c r="K882" s="82">
        <f>IFERROR(J882/F872,"-")</f>
        <v>0</v>
      </c>
      <c r="L882" s="120" t="str">
        <f t="shared" si="550"/>
        <v>-</v>
      </c>
      <c r="M882" s="83">
        <f t="shared" si="576"/>
        <v>0</v>
      </c>
      <c r="N882" s="197"/>
      <c r="O882" s="172"/>
      <c r="P882" s="172"/>
      <c r="Q882" s="37" t="s">
        <v>85</v>
      </c>
      <c r="R882" s="117">
        <v>132247</v>
      </c>
      <c r="S882" s="82">
        <f>IFERROR(R882/O872,"-")</f>
        <v>3.0708218402267979E-3</v>
      </c>
      <c r="T882" s="117">
        <v>3</v>
      </c>
      <c r="U882" s="82">
        <f>IFERROR(T882/P872,"-")</f>
        <v>9.375E-2</v>
      </c>
      <c r="V882" s="120">
        <f t="shared" si="552"/>
        <v>44082.333333333336</v>
      </c>
      <c r="W882" s="83">
        <f t="shared" si="577"/>
        <v>8.5714285714285715E-2</v>
      </c>
      <c r="X882" s="197"/>
      <c r="Y882" s="172"/>
      <c r="Z882" s="172"/>
      <c r="AA882" s="37" t="s">
        <v>85</v>
      </c>
      <c r="AB882" s="117">
        <v>6554709</v>
      </c>
      <c r="AC882" s="82">
        <f>IFERROR(AB882/Y872,"-")</f>
        <v>1.360662266029341E-3</v>
      </c>
      <c r="AD882" s="117">
        <v>88</v>
      </c>
      <c r="AE882" s="82">
        <f>IFERROR(AD882/Z872,"-")</f>
        <v>1.2134583563154992E-2</v>
      </c>
      <c r="AF882" s="120">
        <f t="shared" si="554"/>
        <v>74485.329545454544</v>
      </c>
      <c r="AG882" s="83">
        <f t="shared" si="578"/>
        <v>1.1274823830877643E-2</v>
      </c>
      <c r="AH882" s="197"/>
      <c r="AI882" s="172"/>
      <c r="AJ882" s="172"/>
      <c r="AK882" s="37" t="s">
        <v>85</v>
      </c>
      <c r="AL882" s="117">
        <v>10221544</v>
      </c>
      <c r="AM882" s="82">
        <f>IFERROR(AL882/AI872,"-")</f>
        <v>2.2318513540949499E-3</v>
      </c>
      <c r="AN882" s="117">
        <v>89</v>
      </c>
      <c r="AO882" s="82">
        <f>IFERROR(AN882/AJ872,"-")</f>
        <v>1.7118676668590113E-2</v>
      </c>
      <c r="AP882" s="120">
        <f t="shared" si="556"/>
        <v>114848.80898876404</v>
      </c>
      <c r="AQ882" s="83">
        <f t="shared" si="579"/>
        <v>1.6303352262319108E-2</v>
      </c>
      <c r="AR882" s="197"/>
      <c r="AS882" s="172"/>
      <c r="AT882" s="172"/>
      <c r="AU882" s="37" t="s">
        <v>85</v>
      </c>
      <c r="AV882" s="117">
        <v>13835221</v>
      </c>
      <c r="AW882" s="82">
        <f>IFERROR(AV882/AS872,"-")</f>
        <v>3.9273414658632161E-3</v>
      </c>
      <c r="AX882" s="117">
        <v>115</v>
      </c>
      <c r="AY882" s="82">
        <f>IFERROR(AX882/AT872,"-")</f>
        <v>3.525444512568976E-2</v>
      </c>
      <c r="AZ882" s="120">
        <f t="shared" si="558"/>
        <v>120306.26956521739</v>
      </c>
      <c r="BA882" s="83">
        <f t="shared" si="580"/>
        <v>3.3410807669959325E-2</v>
      </c>
      <c r="BB882" s="197"/>
      <c r="BC882" s="172"/>
      <c r="BD882" s="172"/>
      <c r="BE882" s="37" t="s">
        <v>85</v>
      </c>
      <c r="BF882" s="117">
        <v>5119074</v>
      </c>
      <c r="BG882" s="82">
        <f>IFERROR(BF882/BC872,"-")</f>
        <v>2.6319604314762966E-3</v>
      </c>
      <c r="BH882" s="117">
        <v>68</v>
      </c>
      <c r="BI882" s="82">
        <f>IFERROR(BH882/BD872,"-")</f>
        <v>3.9534883720930232E-2</v>
      </c>
      <c r="BJ882" s="120">
        <f t="shared" si="560"/>
        <v>75280.5</v>
      </c>
      <c r="BK882" s="83">
        <f t="shared" si="581"/>
        <v>3.7117903930131008E-2</v>
      </c>
      <c r="BL882" s="197"/>
      <c r="BM882" s="172"/>
      <c r="BN882" s="172"/>
      <c r="BO882" s="37" t="s">
        <v>85</v>
      </c>
      <c r="BP882" s="117">
        <v>5822282</v>
      </c>
      <c r="BQ882" s="82">
        <f>IFERROR(BP882/BM872,"-")</f>
        <v>8.3597957637989925E-3</v>
      </c>
      <c r="BR882" s="117">
        <v>42</v>
      </c>
      <c r="BS882" s="82">
        <f>IFERROR(BR882/BN872,"-")</f>
        <v>6.6037735849056603E-2</v>
      </c>
      <c r="BT882" s="120">
        <f t="shared" si="562"/>
        <v>138625.76190476189</v>
      </c>
      <c r="BU882" s="83">
        <f t="shared" si="582"/>
        <v>6.0258249641319941E-2</v>
      </c>
      <c r="BV882" s="197"/>
      <c r="BW882" s="172"/>
      <c r="BX882" s="172"/>
      <c r="BY882" s="37" t="s">
        <v>85</v>
      </c>
      <c r="BZ882" s="117">
        <f t="shared" si="566"/>
        <v>41685077</v>
      </c>
      <c r="CA882" s="82">
        <f>IFERROR(BZ882/BW872,"-")</f>
        <v>2.6681343877096508E-3</v>
      </c>
      <c r="CB882" s="117">
        <f t="shared" si="567"/>
        <v>405</v>
      </c>
      <c r="CC882" s="82">
        <f>IFERROR(CB882/BX872,"-")</f>
        <v>2.236333517393705E-2</v>
      </c>
      <c r="CD882" s="120">
        <f t="shared" si="564"/>
        <v>102926.11604938272</v>
      </c>
      <c r="CE882" s="83">
        <f t="shared" si="583"/>
        <v>2.1006224066390043E-2</v>
      </c>
    </row>
    <row r="883" spans="2:83" s="31" customFormat="1" ht="13.15" customHeight="1">
      <c r="B883" s="216"/>
      <c r="C883" s="175"/>
      <c r="D883" s="197"/>
      <c r="E883" s="172"/>
      <c r="F883" s="172"/>
      <c r="G883" s="37" t="s">
        <v>87</v>
      </c>
      <c r="H883" s="117">
        <v>0</v>
      </c>
      <c r="I883" s="82">
        <f>IFERROR(H883/E872,"-")</f>
        <v>0</v>
      </c>
      <c r="J883" s="117">
        <v>0</v>
      </c>
      <c r="K883" s="82">
        <f>IFERROR(J883/F872,"-")</f>
        <v>0</v>
      </c>
      <c r="L883" s="120" t="str">
        <f t="shared" si="550"/>
        <v>-</v>
      </c>
      <c r="M883" s="83">
        <f t="shared" si="576"/>
        <v>0</v>
      </c>
      <c r="N883" s="197"/>
      <c r="O883" s="172"/>
      <c r="P883" s="172"/>
      <c r="Q883" s="37" t="s">
        <v>87</v>
      </c>
      <c r="R883" s="117">
        <v>1811637</v>
      </c>
      <c r="S883" s="82">
        <f>IFERROR(R883/O872,"-")</f>
        <v>4.2066848141454664E-2</v>
      </c>
      <c r="T883" s="117">
        <v>2</v>
      </c>
      <c r="U883" s="82">
        <f>IFERROR(T883/P872,"-")</f>
        <v>6.25E-2</v>
      </c>
      <c r="V883" s="120">
        <f t="shared" si="552"/>
        <v>905818.5</v>
      </c>
      <c r="W883" s="83">
        <f t="shared" si="577"/>
        <v>5.7142857142857141E-2</v>
      </c>
      <c r="X883" s="197"/>
      <c r="Y883" s="172"/>
      <c r="Z883" s="172"/>
      <c r="AA883" s="37" t="s">
        <v>87</v>
      </c>
      <c r="AB883" s="117">
        <v>30098072</v>
      </c>
      <c r="AC883" s="82">
        <f>IFERROR(AB883/Y872,"-")</f>
        <v>6.2479220436230292E-3</v>
      </c>
      <c r="AD883" s="117">
        <v>76</v>
      </c>
      <c r="AE883" s="82">
        <f>IFERROR(AD883/Z872,"-")</f>
        <v>1.0479867622724766E-2</v>
      </c>
      <c r="AF883" s="120">
        <f t="shared" si="554"/>
        <v>396027.26315789472</v>
      </c>
      <c r="AG883" s="83">
        <f t="shared" si="578"/>
        <v>9.7373478539397821E-3</v>
      </c>
      <c r="AH883" s="197"/>
      <c r="AI883" s="172"/>
      <c r="AJ883" s="172"/>
      <c r="AK883" s="37" t="s">
        <v>87</v>
      </c>
      <c r="AL883" s="117">
        <v>40072140</v>
      </c>
      <c r="AM883" s="82">
        <f>IFERROR(AL883/AI872,"-")</f>
        <v>8.7496624698267123E-3</v>
      </c>
      <c r="AN883" s="117">
        <v>113</v>
      </c>
      <c r="AO883" s="82">
        <f>IFERROR(AN883/AJ872,"-")</f>
        <v>2.1734949028659356E-2</v>
      </c>
      <c r="AP883" s="120">
        <f t="shared" si="556"/>
        <v>354620.70796460175</v>
      </c>
      <c r="AQ883" s="83">
        <f t="shared" si="579"/>
        <v>2.0699761861146731E-2</v>
      </c>
      <c r="AR883" s="197"/>
      <c r="AS883" s="172"/>
      <c r="AT883" s="172"/>
      <c r="AU883" s="37" t="s">
        <v>87</v>
      </c>
      <c r="AV883" s="117">
        <v>65698355</v>
      </c>
      <c r="AW883" s="82">
        <f>IFERROR(AV883/AS872,"-")</f>
        <v>1.8649494202550285E-2</v>
      </c>
      <c r="AX883" s="117">
        <v>152</v>
      </c>
      <c r="AY883" s="82">
        <f>IFERROR(AX883/AT872,"-")</f>
        <v>4.6597179644389947E-2</v>
      </c>
      <c r="AZ883" s="120">
        <f t="shared" si="558"/>
        <v>432226.01973684208</v>
      </c>
      <c r="BA883" s="83">
        <f t="shared" si="580"/>
        <v>4.4160371876815804E-2</v>
      </c>
      <c r="BB883" s="197"/>
      <c r="BC883" s="172"/>
      <c r="BD883" s="172"/>
      <c r="BE883" s="37" t="s">
        <v>87</v>
      </c>
      <c r="BF883" s="117">
        <v>53574776</v>
      </c>
      <c r="BG883" s="82">
        <f>IFERROR(BF883/BC872,"-")</f>
        <v>2.7545351084435572E-2</v>
      </c>
      <c r="BH883" s="117">
        <v>126</v>
      </c>
      <c r="BI883" s="82">
        <f>IFERROR(BH883/BD872,"-")</f>
        <v>7.3255813953488375E-2</v>
      </c>
      <c r="BJ883" s="120">
        <f t="shared" si="560"/>
        <v>425196.63492063491</v>
      </c>
      <c r="BK883" s="83">
        <f t="shared" si="581"/>
        <v>6.8777292576419208E-2</v>
      </c>
      <c r="BL883" s="197"/>
      <c r="BM883" s="172"/>
      <c r="BN883" s="172"/>
      <c r="BO883" s="37" t="s">
        <v>87</v>
      </c>
      <c r="BP883" s="117">
        <v>34740863</v>
      </c>
      <c r="BQ883" s="82">
        <f>IFERROR(BP883/BM872,"-")</f>
        <v>4.9881905297290856E-2</v>
      </c>
      <c r="BR883" s="117">
        <v>73</v>
      </c>
      <c r="BS883" s="82">
        <f>IFERROR(BR883/BN872,"-")</f>
        <v>0.11477987421383648</v>
      </c>
      <c r="BT883" s="120">
        <f t="shared" si="562"/>
        <v>475902.23287671234</v>
      </c>
      <c r="BU883" s="83">
        <f t="shared" si="582"/>
        <v>0.10473457675753228</v>
      </c>
      <c r="BV883" s="197"/>
      <c r="BW883" s="172"/>
      <c r="BX883" s="172"/>
      <c r="BY883" s="37" t="s">
        <v>87</v>
      </c>
      <c r="BZ883" s="117">
        <f t="shared" si="566"/>
        <v>225995843</v>
      </c>
      <c r="CA883" s="82">
        <f>IFERROR(BZ883/BW872,"-")</f>
        <v>1.4465303259191086E-2</v>
      </c>
      <c r="CB883" s="117">
        <f t="shared" si="567"/>
        <v>542</v>
      </c>
      <c r="CC883" s="82">
        <f>IFERROR(CB883/BX872,"-")</f>
        <v>2.9928216454997238E-2</v>
      </c>
      <c r="CD883" s="120">
        <f t="shared" si="564"/>
        <v>416966.5</v>
      </c>
      <c r="CE883" s="83">
        <f t="shared" si="583"/>
        <v>2.8112033195020748E-2</v>
      </c>
    </row>
    <row r="884" spans="2:83" s="31" customFormat="1" ht="13.15" customHeight="1">
      <c r="B884" s="216"/>
      <c r="C884" s="175"/>
      <c r="D884" s="197"/>
      <c r="E884" s="172"/>
      <c r="F884" s="172"/>
      <c r="G884" s="37" t="s">
        <v>89</v>
      </c>
      <c r="H884" s="117">
        <v>530154</v>
      </c>
      <c r="I884" s="82">
        <f>IFERROR(H884/E872,"-")</f>
        <v>2.8091617776722734E-2</v>
      </c>
      <c r="J884" s="117">
        <v>1</v>
      </c>
      <c r="K884" s="82">
        <f>IFERROR(J884/F872,"-")</f>
        <v>0.1111111111111111</v>
      </c>
      <c r="L884" s="120">
        <f t="shared" si="550"/>
        <v>530154</v>
      </c>
      <c r="M884" s="83">
        <f t="shared" si="576"/>
        <v>0.1</v>
      </c>
      <c r="N884" s="197"/>
      <c r="O884" s="172"/>
      <c r="P884" s="172"/>
      <c r="Q884" s="37" t="s">
        <v>89</v>
      </c>
      <c r="R884" s="117">
        <v>392263</v>
      </c>
      <c r="S884" s="82">
        <f>IFERROR(R884/O872,"-")</f>
        <v>9.1084847861417229E-3</v>
      </c>
      <c r="T884" s="117">
        <v>5</v>
      </c>
      <c r="U884" s="82">
        <f>IFERROR(T884/P872,"-")</f>
        <v>0.15625</v>
      </c>
      <c r="V884" s="120">
        <f t="shared" si="552"/>
        <v>78452.600000000006</v>
      </c>
      <c r="W884" s="83">
        <f t="shared" si="577"/>
        <v>0.14285714285714285</v>
      </c>
      <c r="X884" s="197"/>
      <c r="Y884" s="172"/>
      <c r="Z884" s="172"/>
      <c r="AA884" s="37" t="s">
        <v>89</v>
      </c>
      <c r="AB884" s="117">
        <v>36266589</v>
      </c>
      <c r="AC884" s="82">
        <f>IFERROR(AB884/Y872,"-")</f>
        <v>7.5284164666798749E-3</v>
      </c>
      <c r="AD884" s="117">
        <v>575</v>
      </c>
      <c r="AE884" s="82">
        <f>IFERROR(AD884/Z872,"-")</f>
        <v>7.9288472145615005E-2</v>
      </c>
      <c r="AF884" s="120">
        <f t="shared" si="554"/>
        <v>63072.328695652177</v>
      </c>
      <c r="AG884" s="83">
        <f t="shared" si="578"/>
        <v>7.3670723894939144E-2</v>
      </c>
      <c r="AH884" s="197"/>
      <c r="AI884" s="172"/>
      <c r="AJ884" s="172"/>
      <c r="AK884" s="37" t="s">
        <v>89</v>
      </c>
      <c r="AL884" s="117">
        <v>45661211</v>
      </c>
      <c r="AM884" s="82">
        <f>IFERROR(AL884/AI872,"-")</f>
        <v>9.9700236676538521E-3</v>
      </c>
      <c r="AN884" s="117">
        <v>488</v>
      </c>
      <c r="AO884" s="82">
        <f>IFERROR(AN884/AJ872,"-")</f>
        <v>9.3864204654741296E-2</v>
      </c>
      <c r="AP884" s="120">
        <f t="shared" si="556"/>
        <v>93568.055327868846</v>
      </c>
      <c r="AQ884" s="83">
        <f t="shared" si="579"/>
        <v>8.9393661842828362E-2</v>
      </c>
      <c r="AR884" s="197"/>
      <c r="AS884" s="172"/>
      <c r="AT884" s="172"/>
      <c r="AU884" s="37" t="s">
        <v>89</v>
      </c>
      <c r="AV884" s="117">
        <v>34676044</v>
      </c>
      <c r="AW884" s="82">
        <f>IFERROR(AV884/AS872,"-")</f>
        <v>9.8433314128699052E-3</v>
      </c>
      <c r="AX884" s="117">
        <v>370</v>
      </c>
      <c r="AY884" s="82">
        <f>IFERROR(AX884/AT872,"-")</f>
        <v>0.11342734518700184</v>
      </c>
      <c r="AZ884" s="120">
        <f t="shared" si="558"/>
        <v>93719.037837837837</v>
      </c>
      <c r="BA884" s="83">
        <f t="shared" si="580"/>
        <v>0.10749564206856478</v>
      </c>
      <c r="BB884" s="197"/>
      <c r="BC884" s="172"/>
      <c r="BD884" s="172"/>
      <c r="BE884" s="37" t="s">
        <v>89</v>
      </c>
      <c r="BF884" s="117">
        <v>22078128</v>
      </c>
      <c r="BG884" s="82">
        <f>IFERROR(BF884/BC872,"-")</f>
        <v>1.1351420060946357E-2</v>
      </c>
      <c r="BH884" s="117">
        <v>216</v>
      </c>
      <c r="BI884" s="82">
        <f>IFERROR(BH884/BD872,"-")</f>
        <v>0.12558139534883722</v>
      </c>
      <c r="BJ884" s="120">
        <f t="shared" si="560"/>
        <v>102213.55555555556</v>
      </c>
      <c r="BK884" s="83">
        <f t="shared" si="581"/>
        <v>0.11790393013100436</v>
      </c>
      <c r="BL884" s="197"/>
      <c r="BM884" s="172"/>
      <c r="BN884" s="172"/>
      <c r="BO884" s="37" t="s">
        <v>89</v>
      </c>
      <c r="BP884" s="117">
        <v>7119405</v>
      </c>
      <c r="BQ884" s="82">
        <f>IFERROR(BP884/BM872,"-")</f>
        <v>1.0222241341070283E-2</v>
      </c>
      <c r="BR884" s="117">
        <v>56</v>
      </c>
      <c r="BS884" s="82">
        <f>IFERROR(BR884/BN872,"-")</f>
        <v>8.8050314465408799E-2</v>
      </c>
      <c r="BT884" s="120">
        <f t="shared" si="562"/>
        <v>127132.23214285714</v>
      </c>
      <c r="BU884" s="83">
        <f t="shared" si="582"/>
        <v>8.0344332855093251E-2</v>
      </c>
      <c r="BV884" s="197"/>
      <c r="BW884" s="172"/>
      <c r="BX884" s="172"/>
      <c r="BY884" s="37" t="s">
        <v>89</v>
      </c>
      <c r="BZ884" s="117">
        <f t="shared" si="566"/>
        <v>146723794</v>
      </c>
      <c r="CA884" s="82">
        <f>IFERROR(BZ884/BW872,"-")</f>
        <v>9.3913416608688745E-3</v>
      </c>
      <c r="CB884" s="117">
        <f t="shared" si="567"/>
        <v>1711</v>
      </c>
      <c r="CC884" s="82">
        <f>IFERROR(CB884/BX872,"-")</f>
        <v>9.4478188845941474E-2</v>
      </c>
      <c r="CD884" s="120">
        <f t="shared" si="564"/>
        <v>85753.240210403266</v>
      </c>
      <c r="CE884" s="83">
        <f t="shared" si="583"/>
        <v>8.8744813278008303E-2</v>
      </c>
    </row>
    <row r="885" spans="2:83" s="31" customFormat="1" ht="13.15" customHeight="1">
      <c r="B885" s="216"/>
      <c r="C885" s="175"/>
      <c r="D885" s="197"/>
      <c r="E885" s="172"/>
      <c r="F885" s="172"/>
      <c r="G885" s="37" t="s">
        <v>91</v>
      </c>
      <c r="H885" s="117">
        <v>817</v>
      </c>
      <c r="I885" s="82">
        <f>IFERROR(H885/E872,"-")</f>
        <v>4.329091494845361E-5</v>
      </c>
      <c r="J885" s="117">
        <v>1</v>
      </c>
      <c r="K885" s="82">
        <f>IFERROR(J885/F872,"-")</f>
        <v>0.1111111111111111</v>
      </c>
      <c r="L885" s="120">
        <f t="shared" si="550"/>
        <v>817</v>
      </c>
      <c r="M885" s="83">
        <f t="shared" si="576"/>
        <v>0.1</v>
      </c>
      <c r="N885" s="197"/>
      <c r="O885" s="172"/>
      <c r="P885" s="172"/>
      <c r="Q885" s="37" t="s">
        <v>91</v>
      </c>
      <c r="R885" s="117">
        <v>101074</v>
      </c>
      <c r="S885" s="82">
        <f>IFERROR(R885/O872,"-")</f>
        <v>2.346973819285756E-3</v>
      </c>
      <c r="T885" s="117">
        <v>2</v>
      </c>
      <c r="U885" s="82">
        <f>IFERROR(T885/P872,"-")</f>
        <v>6.25E-2</v>
      </c>
      <c r="V885" s="120">
        <f t="shared" si="552"/>
        <v>50537</v>
      </c>
      <c r="W885" s="83">
        <f t="shared" si="577"/>
        <v>5.7142857142857141E-2</v>
      </c>
      <c r="X885" s="197"/>
      <c r="Y885" s="172"/>
      <c r="Z885" s="172"/>
      <c r="AA885" s="37" t="s">
        <v>91</v>
      </c>
      <c r="AB885" s="117">
        <v>62301842</v>
      </c>
      <c r="AC885" s="82">
        <f>IFERROR(AB885/Y872,"-")</f>
        <v>1.2932956369767441E-2</v>
      </c>
      <c r="AD885" s="117">
        <v>535</v>
      </c>
      <c r="AE885" s="82">
        <f>IFERROR(AD885/Z872,"-")</f>
        <v>7.3772752344180917E-2</v>
      </c>
      <c r="AF885" s="120">
        <f t="shared" si="554"/>
        <v>116452.04112149532</v>
      </c>
      <c r="AG885" s="83">
        <f t="shared" si="578"/>
        <v>6.8545803971812938E-2</v>
      </c>
      <c r="AH885" s="197"/>
      <c r="AI885" s="172"/>
      <c r="AJ885" s="172"/>
      <c r="AK885" s="37" t="s">
        <v>91</v>
      </c>
      <c r="AL885" s="117">
        <v>115566924</v>
      </c>
      <c r="AM885" s="82">
        <f>IFERROR(AL885/AI872,"-")</f>
        <v>2.5233780319097406E-2</v>
      </c>
      <c r="AN885" s="117">
        <v>710</v>
      </c>
      <c r="AO885" s="82">
        <f>IFERROR(AN885/AJ872,"-")</f>
        <v>0.1365647239853818</v>
      </c>
      <c r="AP885" s="120">
        <f t="shared" si="556"/>
        <v>162770.31549295774</v>
      </c>
      <c r="AQ885" s="83">
        <f t="shared" si="579"/>
        <v>0.13006045063198388</v>
      </c>
      <c r="AR885" s="197"/>
      <c r="AS885" s="172"/>
      <c r="AT885" s="172"/>
      <c r="AU885" s="37" t="s">
        <v>91</v>
      </c>
      <c r="AV885" s="117">
        <v>120350952</v>
      </c>
      <c r="AW885" s="82">
        <f>IFERROR(AV885/AS872,"-")</f>
        <v>3.4163479155534526E-2</v>
      </c>
      <c r="AX885" s="117">
        <v>756</v>
      </c>
      <c r="AY885" s="82">
        <f>IFERROR(AX885/AT872,"-")</f>
        <v>0.23175965665236051</v>
      </c>
      <c r="AZ885" s="120">
        <f t="shared" si="558"/>
        <v>159194.38095238095</v>
      </c>
      <c r="BA885" s="83">
        <f t="shared" si="580"/>
        <v>0.21963974433468914</v>
      </c>
      <c r="BB885" s="197"/>
      <c r="BC885" s="172"/>
      <c r="BD885" s="172"/>
      <c r="BE885" s="37" t="s">
        <v>91</v>
      </c>
      <c r="BF885" s="117">
        <v>94074591</v>
      </c>
      <c r="BG885" s="82">
        <f>IFERROR(BF885/BC872,"-")</f>
        <v>4.8368240255818949E-2</v>
      </c>
      <c r="BH885" s="117">
        <v>521</v>
      </c>
      <c r="BI885" s="82">
        <f>IFERROR(BH885/BD872,"-")</f>
        <v>0.30290697674418604</v>
      </c>
      <c r="BJ885" s="120">
        <f t="shared" si="560"/>
        <v>180565.43378119002</v>
      </c>
      <c r="BK885" s="83">
        <f t="shared" si="581"/>
        <v>0.28438864628820959</v>
      </c>
      <c r="BL885" s="197"/>
      <c r="BM885" s="172"/>
      <c r="BN885" s="172"/>
      <c r="BO885" s="37" t="s">
        <v>91</v>
      </c>
      <c r="BP885" s="117">
        <v>29602289</v>
      </c>
      <c r="BQ885" s="82">
        <f>IFERROR(BP885/BM872,"-")</f>
        <v>4.2503796652404252E-2</v>
      </c>
      <c r="BR885" s="117">
        <v>203</v>
      </c>
      <c r="BS885" s="82">
        <f>IFERROR(BR885/BN872,"-")</f>
        <v>0.3191823899371069</v>
      </c>
      <c r="BT885" s="120">
        <f t="shared" si="562"/>
        <v>145824.08374384238</v>
      </c>
      <c r="BU885" s="83">
        <f t="shared" si="582"/>
        <v>0.29124820659971307</v>
      </c>
      <c r="BV885" s="197"/>
      <c r="BW885" s="172"/>
      <c r="BX885" s="172"/>
      <c r="BY885" s="37" t="s">
        <v>91</v>
      </c>
      <c r="BZ885" s="117">
        <f t="shared" si="566"/>
        <v>421998489</v>
      </c>
      <c r="CA885" s="82">
        <f>IFERROR(BZ885/BW872,"-")</f>
        <v>2.7010833638676325E-2</v>
      </c>
      <c r="CB885" s="117">
        <f t="shared" si="567"/>
        <v>2728</v>
      </c>
      <c r="CC885" s="82">
        <f>IFERROR(CB885/BX872,"-")</f>
        <v>0.15063500828271673</v>
      </c>
      <c r="CD885" s="120">
        <f t="shared" si="564"/>
        <v>154691.52822580645</v>
      </c>
      <c r="CE885" s="83">
        <f t="shared" si="583"/>
        <v>0.14149377593360996</v>
      </c>
    </row>
    <row r="886" spans="2:83" s="31" customFormat="1" ht="13.15" customHeight="1">
      <c r="B886" s="216"/>
      <c r="C886" s="175"/>
      <c r="D886" s="197"/>
      <c r="E886" s="172"/>
      <c r="F886" s="172"/>
      <c r="G886" s="37" t="s">
        <v>95</v>
      </c>
      <c r="H886" s="117">
        <v>0</v>
      </c>
      <c r="I886" s="82">
        <f>IFERROR(H886/E872,"-")</f>
        <v>0</v>
      </c>
      <c r="J886" s="117">
        <v>0</v>
      </c>
      <c r="K886" s="82">
        <f>IFERROR(J886/F872,"-")</f>
        <v>0</v>
      </c>
      <c r="L886" s="120" t="str">
        <f t="shared" si="550"/>
        <v>-</v>
      </c>
      <c r="M886" s="83">
        <f t="shared" si="576"/>
        <v>0</v>
      </c>
      <c r="N886" s="197"/>
      <c r="O886" s="172"/>
      <c r="P886" s="172"/>
      <c r="Q886" s="37" t="s">
        <v>95</v>
      </c>
      <c r="R886" s="117">
        <v>2311918</v>
      </c>
      <c r="S886" s="82">
        <f>IFERROR(R886/O872,"-")</f>
        <v>5.3683548868507097E-2</v>
      </c>
      <c r="T886" s="117">
        <v>5</v>
      </c>
      <c r="U886" s="82">
        <f>IFERROR(T886/P872,"-")</f>
        <v>0.15625</v>
      </c>
      <c r="V886" s="120">
        <f t="shared" si="552"/>
        <v>462383.6</v>
      </c>
      <c r="W886" s="83">
        <f t="shared" si="577"/>
        <v>0.14285714285714285</v>
      </c>
      <c r="X886" s="197"/>
      <c r="Y886" s="172"/>
      <c r="Z886" s="172"/>
      <c r="AA886" s="37" t="s">
        <v>95</v>
      </c>
      <c r="AB886" s="117">
        <v>34588477</v>
      </c>
      <c r="AC886" s="82">
        <f>IFERROR(AB886/Y872,"-")</f>
        <v>7.1800648195554902E-3</v>
      </c>
      <c r="AD886" s="117">
        <v>432</v>
      </c>
      <c r="AE886" s="82">
        <f>IFERROR(AD886/Z872,"-")</f>
        <v>5.9569773855488138E-2</v>
      </c>
      <c r="AF886" s="120">
        <f t="shared" si="554"/>
        <v>80065.918981481474</v>
      </c>
      <c r="AG886" s="83">
        <f t="shared" si="578"/>
        <v>5.5349135169762975E-2</v>
      </c>
      <c r="AH886" s="197"/>
      <c r="AI886" s="172"/>
      <c r="AJ886" s="172"/>
      <c r="AK886" s="37" t="s">
        <v>95</v>
      </c>
      <c r="AL886" s="117">
        <v>27314102</v>
      </c>
      <c r="AM886" s="82">
        <f>IFERROR(AL886/AI872,"-")</f>
        <v>5.9639733033079526E-3</v>
      </c>
      <c r="AN886" s="117">
        <v>377</v>
      </c>
      <c r="AO886" s="82">
        <f>IFERROR(AN886/AJ872,"-")</f>
        <v>7.2513944989421042E-2</v>
      </c>
      <c r="AP886" s="120">
        <f t="shared" si="556"/>
        <v>72451.198938992049</v>
      </c>
      <c r="AQ886" s="83">
        <f t="shared" si="579"/>
        <v>6.9060267448250598E-2</v>
      </c>
      <c r="AR886" s="197"/>
      <c r="AS886" s="172"/>
      <c r="AT886" s="172"/>
      <c r="AU886" s="37" t="s">
        <v>95</v>
      </c>
      <c r="AV886" s="117">
        <v>15368052</v>
      </c>
      <c r="AW886" s="82">
        <f>IFERROR(AV886/AS872,"-")</f>
        <v>4.3624592530283491E-3</v>
      </c>
      <c r="AX886" s="117">
        <v>314</v>
      </c>
      <c r="AY886" s="82">
        <f>IFERROR(AX886/AT872,"-")</f>
        <v>9.6259963212752916E-2</v>
      </c>
      <c r="AZ886" s="120">
        <f t="shared" si="558"/>
        <v>48942.840764331209</v>
      </c>
      <c r="BA886" s="83">
        <f t="shared" si="580"/>
        <v>9.1226031377106331E-2</v>
      </c>
      <c r="BB886" s="197"/>
      <c r="BC886" s="172"/>
      <c r="BD886" s="172"/>
      <c r="BE886" s="37" t="s">
        <v>95</v>
      </c>
      <c r="BF886" s="117">
        <v>6022429</v>
      </c>
      <c r="BG886" s="82">
        <f>IFERROR(BF886/BC872,"-")</f>
        <v>3.0964183814055747E-3</v>
      </c>
      <c r="BH886" s="117">
        <v>148</v>
      </c>
      <c r="BI886" s="82">
        <f>IFERROR(BH886/BD872,"-")</f>
        <v>8.6046511627906982E-2</v>
      </c>
      <c r="BJ886" s="120">
        <f t="shared" si="560"/>
        <v>40692.08783783784</v>
      </c>
      <c r="BK886" s="83">
        <f t="shared" si="581"/>
        <v>8.0786026200873357E-2</v>
      </c>
      <c r="BL886" s="197"/>
      <c r="BM886" s="172"/>
      <c r="BN886" s="172"/>
      <c r="BO886" s="37" t="s">
        <v>95</v>
      </c>
      <c r="BP886" s="117">
        <v>1227685</v>
      </c>
      <c r="BQ886" s="82">
        <f>IFERROR(BP886/BM872,"-")</f>
        <v>1.7627445496936711E-3</v>
      </c>
      <c r="BR886" s="117">
        <v>41</v>
      </c>
      <c r="BS886" s="82">
        <f>IFERROR(BR886/BN872,"-")</f>
        <v>6.4465408805031446E-2</v>
      </c>
      <c r="BT886" s="120">
        <f t="shared" si="562"/>
        <v>29943.536585365855</v>
      </c>
      <c r="BU886" s="83">
        <f t="shared" si="582"/>
        <v>5.8823529411764705E-2</v>
      </c>
      <c r="BV886" s="197"/>
      <c r="BW886" s="172"/>
      <c r="BX886" s="172"/>
      <c r="BY886" s="37" t="s">
        <v>95</v>
      </c>
      <c r="BZ886" s="117">
        <f t="shared" si="566"/>
        <v>86832663</v>
      </c>
      <c r="CA886" s="82">
        <f>IFERROR(BZ886/BW872,"-")</f>
        <v>5.5578933949601067E-3</v>
      </c>
      <c r="CB886" s="117">
        <f t="shared" si="567"/>
        <v>1317</v>
      </c>
      <c r="CC886" s="82">
        <f>IFERROR(CB886/BX872,"-")</f>
        <v>7.2722252898950859E-2</v>
      </c>
      <c r="CD886" s="120">
        <f t="shared" si="564"/>
        <v>65932.166287015949</v>
      </c>
      <c r="CE886" s="83">
        <f t="shared" si="583"/>
        <v>6.8309128630705387E-2</v>
      </c>
    </row>
    <row r="887" spans="2:83" s="31" customFormat="1" ht="13.15" customHeight="1">
      <c r="B887" s="216"/>
      <c r="C887" s="175"/>
      <c r="D887" s="197"/>
      <c r="E887" s="172"/>
      <c r="F887" s="172"/>
      <c r="G887" s="38" t="s">
        <v>93</v>
      </c>
      <c r="H887" s="118">
        <v>0</v>
      </c>
      <c r="I887" s="84">
        <f>IFERROR(H887/E872,"-")</f>
        <v>0</v>
      </c>
      <c r="J887" s="118">
        <v>0</v>
      </c>
      <c r="K887" s="84">
        <f>IFERROR(J887/F872,"-")</f>
        <v>0</v>
      </c>
      <c r="L887" s="121" t="str">
        <f t="shared" si="550"/>
        <v>-</v>
      </c>
      <c r="M887" s="87">
        <f t="shared" si="576"/>
        <v>0</v>
      </c>
      <c r="N887" s="197"/>
      <c r="O887" s="172"/>
      <c r="P887" s="172"/>
      <c r="Q887" s="38" t="s">
        <v>93</v>
      </c>
      <c r="R887" s="118">
        <v>56669</v>
      </c>
      <c r="S887" s="84">
        <f>IFERROR(R887/O872,"-")</f>
        <v>1.3158741057552339E-3</v>
      </c>
      <c r="T887" s="118">
        <v>5</v>
      </c>
      <c r="U887" s="84">
        <f>IFERROR(T887/P872,"-")</f>
        <v>0.15625</v>
      </c>
      <c r="V887" s="121">
        <f t="shared" si="552"/>
        <v>11333.8</v>
      </c>
      <c r="W887" s="87">
        <f t="shared" si="577"/>
        <v>0.14285714285714285</v>
      </c>
      <c r="X887" s="197"/>
      <c r="Y887" s="172"/>
      <c r="Z887" s="172"/>
      <c r="AA887" s="38" t="s">
        <v>93</v>
      </c>
      <c r="AB887" s="118">
        <v>9882441</v>
      </c>
      <c r="AC887" s="84">
        <f>IFERROR(AB887/Y872,"-")</f>
        <v>2.0514510354252597E-3</v>
      </c>
      <c r="AD887" s="118">
        <v>486</v>
      </c>
      <c r="AE887" s="84">
        <f>IFERROR(AD887/Z872,"-")</f>
        <v>6.701599558742416E-2</v>
      </c>
      <c r="AF887" s="121">
        <f t="shared" si="554"/>
        <v>20334.240740740741</v>
      </c>
      <c r="AG887" s="87">
        <f t="shared" si="578"/>
        <v>6.2267777065983347E-2</v>
      </c>
      <c r="AH887" s="197"/>
      <c r="AI887" s="172"/>
      <c r="AJ887" s="172"/>
      <c r="AK887" s="38" t="s">
        <v>93</v>
      </c>
      <c r="AL887" s="118">
        <v>8875860</v>
      </c>
      <c r="AM887" s="84">
        <f>IFERROR(AL887/AI872,"-")</f>
        <v>1.9380242514983259E-3</v>
      </c>
      <c r="AN887" s="118">
        <v>461</v>
      </c>
      <c r="AO887" s="84">
        <f>IFERROR(AN887/AJ872,"-")</f>
        <v>8.8670898249663399E-2</v>
      </c>
      <c r="AP887" s="121">
        <f t="shared" si="556"/>
        <v>19253.49240780911</v>
      </c>
      <c r="AQ887" s="87">
        <f t="shared" si="579"/>
        <v>8.4447701044147283E-2</v>
      </c>
      <c r="AR887" s="197"/>
      <c r="AS887" s="172"/>
      <c r="AT887" s="172"/>
      <c r="AU887" s="38" t="s">
        <v>93</v>
      </c>
      <c r="AV887" s="118">
        <v>10950289</v>
      </c>
      <c r="AW887" s="84">
        <f>IFERROR(AV887/AS872,"-")</f>
        <v>3.108408897327036E-3</v>
      </c>
      <c r="AX887" s="118">
        <v>384</v>
      </c>
      <c r="AY887" s="84">
        <f>IFERROR(AX887/AT872,"-")</f>
        <v>0.11771919068056406</v>
      </c>
      <c r="AZ887" s="121">
        <f t="shared" si="558"/>
        <v>28516.377604166668</v>
      </c>
      <c r="BA887" s="87">
        <f t="shared" si="580"/>
        <v>0.1115630447414294</v>
      </c>
      <c r="BB887" s="197"/>
      <c r="BC887" s="172"/>
      <c r="BD887" s="172"/>
      <c r="BE887" s="38" t="s">
        <v>93</v>
      </c>
      <c r="BF887" s="118">
        <v>6495822</v>
      </c>
      <c r="BG887" s="84">
        <f>IFERROR(BF887/BC872,"-")</f>
        <v>3.3398123320571688E-3</v>
      </c>
      <c r="BH887" s="118">
        <v>257</v>
      </c>
      <c r="BI887" s="84">
        <f>IFERROR(BH887/BD872,"-")</f>
        <v>0.1494186046511628</v>
      </c>
      <c r="BJ887" s="121">
        <f t="shared" si="560"/>
        <v>25275.571984435799</v>
      </c>
      <c r="BK887" s="87">
        <f t="shared" si="581"/>
        <v>0.14028384279475983</v>
      </c>
      <c r="BL887" s="197"/>
      <c r="BM887" s="172"/>
      <c r="BN887" s="172"/>
      <c r="BO887" s="38" t="s">
        <v>93</v>
      </c>
      <c r="BP887" s="118">
        <v>1983709</v>
      </c>
      <c r="BQ887" s="84">
        <f>IFERROR(BP887/BM872,"-")</f>
        <v>2.8482650092884433E-3</v>
      </c>
      <c r="BR887" s="118">
        <v>71</v>
      </c>
      <c r="BS887" s="84">
        <f>IFERROR(BR887/BN872,"-")</f>
        <v>0.11163522012578617</v>
      </c>
      <c r="BT887" s="121">
        <f t="shared" si="562"/>
        <v>27939.563380281692</v>
      </c>
      <c r="BU887" s="87">
        <f t="shared" si="582"/>
        <v>0.10186513629842181</v>
      </c>
      <c r="BV887" s="197"/>
      <c r="BW887" s="172"/>
      <c r="BX887" s="172"/>
      <c r="BY887" s="38" t="s">
        <v>93</v>
      </c>
      <c r="BZ887" s="118">
        <f t="shared" si="566"/>
        <v>38244790</v>
      </c>
      <c r="CA887" s="84">
        <f>IFERROR(BZ887/BW872,"-")</f>
        <v>2.4479321304776329E-3</v>
      </c>
      <c r="CB887" s="118">
        <f t="shared" si="567"/>
        <v>1664</v>
      </c>
      <c r="CC887" s="84">
        <f>IFERROR(CB887/BX872,"-")</f>
        <v>9.1882937603533957E-2</v>
      </c>
      <c r="CD887" s="121">
        <f t="shared" si="564"/>
        <v>22983.647836538461</v>
      </c>
      <c r="CE887" s="87">
        <f t="shared" si="583"/>
        <v>8.6307053941908712E-2</v>
      </c>
    </row>
    <row r="888" spans="2:83" s="31" customFormat="1" ht="13.15" customHeight="1">
      <c r="B888" s="216"/>
      <c r="C888" s="176"/>
      <c r="D888" s="198"/>
      <c r="E888" s="173"/>
      <c r="F888" s="173"/>
      <c r="G888" s="39" t="s">
        <v>100</v>
      </c>
      <c r="H888" s="114">
        <f>SUM(H872:H887)</f>
        <v>1476261</v>
      </c>
      <c r="I888" s="84">
        <f>IFERROR(H888/E872,"-")</f>
        <v>7.8223610027807922E-2</v>
      </c>
      <c r="J888" s="118">
        <v>6</v>
      </c>
      <c r="K888" s="84">
        <f>IFERROR(J888/F872,"-")</f>
        <v>0.66666666666666663</v>
      </c>
      <c r="L888" s="121">
        <f t="shared" si="550"/>
        <v>246043.5</v>
      </c>
      <c r="M888" s="88">
        <f t="shared" si="576"/>
        <v>0.6</v>
      </c>
      <c r="N888" s="198"/>
      <c r="O888" s="173"/>
      <c r="P888" s="173"/>
      <c r="Q888" s="39" t="s">
        <v>100</v>
      </c>
      <c r="R888" s="114">
        <f>SUM(R872:R887)</f>
        <v>6686702</v>
      </c>
      <c r="S888" s="84">
        <f>IFERROR(R888/O872,"-")</f>
        <v>0.15526757159472962</v>
      </c>
      <c r="T888" s="118">
        <v>26</v>
      </c>
      <c r="U888" s="84">
        <f>IFERROR(T888/P872,"-")</f>
        <v>0.8125</v>
      </c>
      <c r="V888" s="121">
        <f t="shared" si="552"/>
        <v>257180.84615384616</v>
      </c>
      <c r="W888" s="88">
        <f t="shared" si="577"/>
        <v>0.74285714285714288</v>
      </c>
      <c r="X888" s="198"/>
      <c r="Y888" s="173"/>
      <c r="Z888" s="173"/>
      <c r="AA888" s="39" t="s">
        <v>100</v>
      </c>
      <c r="AB888" s="114">
        <f>SUM(AB872:AB887)</f>
        <v>841032291</v>
      </c>
      <c r="AC888" s="84">
        <f>IFERROR(AB888/Y872,"-")</f>
        <v>0.17458607283342528</v>
      </c>
      <c r="AD888" s="118">
        <v>4964</v>
      </c>
      <c r="AE888" s="84">
        <f>IFERROR(AD888/Z872,"-")</f>
        <v>0.68450082735797024</v>
      </c>
      <c r="AF888" s="121">
        <f t="shared" si="554"/>
        <v>169426.32775987108</v>
      </c>
      <c r="AG888" s="88">
        <f t="shared" si="578"/>
        <v>0.63600256245996156</v>
      </c>
      <c r="AH888" s="198"/>
      <c r="AI888" s="173"/>
      <c r="AJ888" s="173"/>
      <c r="AK888" s="39" t="s">
        <v>100</v>
      </c>
      <c r="AL888" s="114">
        <f>SUM(AL872:AL887)</f>
        <v>1001010111</v>
      </c>
      <c r="AM888" s="84">
        <f>IFERROR(AL888/AI872,"-")</f>
        <v>0.2185683270255537</v>
      </c>
      <c r="AN888" s="118">
        <v>4041</v>
      </c>
      <c r="AO888" s="84">
        <f>IFERROR(AN888/AJ872,"-")</f>
        <v>0.77726485862665895</v>
      </c>
      <c r="AP888" s="121">
        <f t="shared" si="556"/>
        <v>247713.46473645137</v>
      </c>
      <c r="AQ888" s="88">
        <f t="shared" si="579"/>
        <v>0.74024546620260123</v>
      </c>
      <c r="AR888" s="198"/>
      <c r="AS888" s="173"/>
      <c r="AT888" s="173"/>
      <c r="AU888" s="39" t="s">
        <v>100</v>
      </c>
      <c r="AV888" s="114">
        <f>SUM(AV872:AV887)</f>
        <v>857999834</v>
      </c>
      <c r="AW888" s="84">
        <f>IFERROR(AV888/AS872,"-")</f>
        <v>0.24355652329456509</v>
      </c>
      <c r="AX888" s="118">
        <v>2766</v>
      </c>
      <c r="AY888" s="84">
        <f>IFERROR(AX888/AT872,"-")</f>
        <v>0.8479460453709381</v>
      </c>
      <c r="AZ888" s="121">
        <f t="shared" si="558"/>
        <v>310195.16775126534</v>
      </c>
      <c r="BA888" s="88">
        <f t="shared" si="580"/>
        <v>0.80360255665310865</v>
      </c>
      <c r="BB888" s="198"/>
      <c r="BC888" s="173"/>
      <c r="BD888" s="173"/>
      <c r="BE888" s="39" t="s">
        <v>100</v>
      </c>
      <c r="BF888" s="114">
        <f>SUM(BF872:BF887)</f>
        <v>606590894</v>
      </c>
      <c r="BG888" s="84">
        <f>IFERROR(BF888/BC872,"-")</f>
        <v>0.31187734951708695</v>
      </c>
      <c r="BH888" s="118">
        <v>1493</v>
      </c>
      <c r="BI888" s="84">
        <f>IFERROR(BH888/BD872,"-")</f>
        <v>0.86802325581395345</v>
      </c>
      <c r="BJ888" s="121">
        <f t="shared" si="560"/>
        <v>406289.94909578032</v>
      </c>
      <c r="BK888" s="88">
        <f t="shared" si="581"/>
        <v>0.81495633187772931</v>
      </c>
      <c r="BL888" s="198"/>
      <c r="BM888" s="173"/>
      <c r="BN888" s="173"/>
      <c r="BO888" s="39" t="s">
        <v>100</v>
      </c>
      <c r="BP888" s="114">
        <f>SUM(BP872:BP887)</f>
        <v>228040024</v>
      </c>
      <c r="BQ888" s="84">
        <f>IFERROR(BP888/BM872,"-")</f>
        <v>0.32742626114843298</v>
      </c>
      <c r="BR888" s="118">
        <v>535</v>
      </c>
      <c r="BS888" s="84">
        <f>IFERROR(BR888/BN872,"-")</f>
        <v>0.8411949685534591</v>
      </c>
      <c r="BT888" s="121">
        <f t="shared" si="562"/>
        <v>426243.03551401867</v>
      </c>
      <c r="BU888" s="88">
        <f t="shared" si="582"/>
        <v>0.76757532281205165</v>
      </c>
      <c r="BV888" s="198"/>
      <c r="BW888" s="173"/>
      <c r="BX888" s="173"/>
      <c r="BY888" s="39" t="s">
        <v>100</v>
      </c>
      <c r="BZ888" s="114">
        <f t="shared" si="566"/>
        <v>3542836117</v>
      </c>
      <c r="CA888" s="84">
        <f>IFERROR(BZ888/BW872,"-")</f>
        <v>0.22676611281748218</v>
      </c>
      <c r="CB888" s="114">
        <f t="shared" si="567"/>
        <v>13831</v>
      </c>
      <c r="CC888" s="84">
        <f>IFERROR(CB888/BX872,"-")</f>
        <v>0.76372170071783541</v>
      </c>
      <c r="CD888" s="121">
        <f t="shared" si="564"/>
        <v>256151.84129853229</v>
      </c>
      <c r="CE888" s="88">
        <f t="shared" si="583"/>
        <v>0.71737551867219918</v>
      </c>
    </row>
    <row r="889" spans="2:83" s="31" customFormat="1" ht="13.15" customHeight="1">
      <c r="B889" s="216">
        <v>53</v>
      </c>
      <c r="C889" s="174" t="s">
        <v>22</v>
      </c>
      <c r="D889" s="196">
        <f>CI57</f>
        <v>54</v>
      </c>
      <c r="E889" s="171">
        <v>104162650</v>
      </c>
      <c r="F889" s="171">
        <v>49</v>
      </c>
      <c r="G889" s="35" t="s">
        <v>66</v>
      </c>
      <c r="H889" s="124">
        <v>689903</v>
      </c>
      <c r="I889" s="80">
        <f>IFERROR(H889/E889,"-")</f>
        <v>6.6233241953809743E-3</v>
      </c>
      <c r="J889" s="124">
        <v>14</v>
      </c>
      <c r="K889" s="80">
        <f>IFERROR(J889/F889,"-")</f>
        <v>0.2857142857142857</v>
      </c>
      <c r="L889" s="119">
        <f t="shared" si="550"/>
        <v>49278.785714285717</v>
      </c>
      <c r="M889" s="81">
        <f t="shared" ref="M889:M905" si="584">IFERROR(J889/$CI$57,"-")</f>
        <v>0.25925925925925924</v>
      </c>
      <c r="N889" s="196">
        <f>CJ57</f>
        <v>78</v>
      </c>
      <c r="O889" s="171">
        <v>164259260</v>
      </c>
      <c r="P889" s="171">
        <v>73</v>
      </c>
      <c r="Q889" s="35" t="s">
        <v>66</v>
      </c>
      <c r="R889" s="124">
        <v>1245668</v>
      </c>
      <c r="S889" s="80">
        <f>IFERROR(R889/O889,"-")</f>
        <v>7.58354810559843E-3</v>
      </c>
      <c r="T889" s="124">
        <v>24</v>
      </c>
      <c r="U889" s="80">
        <f>IFERROR(T889/P889,"-")</f>
        <v>0.32876712328767121</v>
      </c>
      <c r="V889" s="119">
        <f t="shared" si="552"/>
        <v>51902.833333333336</v>
      </c>
      <c r="W889" s="81">
        <f t="shared" ref="W889:W905" si="585">IFERROR(T889/$CJ$57,"-")</f>
        <v>0.30769230769230771</v>
      </c>
      <c r="X889" s="196">
        <f>CK57</f>
        <v>4493</v>
      </c>
      <c r="Y889" s="171">
        <v>3117073460</v>
      </c>
      <c r="Z889" s="171">
        <v>4266</v>
      </c>
      <c r="AA889" s="35" t="s">
        <v>66</v>
      </c>
      <c r="AB889" s="124">
        <v>78116207</v>
      </c>
      <c r="AC889" s="80">
        <f>IFERROR(AB889/Y889,"-")</f>
        <v>2.5060752658681327E-2</v>
      </c>
      <c r="AD889" s="124">
        <v>756</v>
      </c>
      <c r="AE889" s="80">
        <f>IFERROR(AD889/Z889,"-")</f>
        <v>0.17721518987341772</v>
      </c>
      <c r="AF889" s="119">
        <f t="shared" si="554"/>
        <v>103328.31613756614</v>
      </c>
      <c r="AG889" s="81">
        <f t="shared" ref="AG889:AG905" si="586">IFERROR(AD889/$CK$57,"-")</f>
        <v>0.16826174048519921</v>
      </c>
      <c r="AH889" s="196">
        <f>CL57</f>
        <v>3198</v>
      </c>
      <c r="AI889" s="171">
        <v>2673527640</v>
      </c>
      <c r="AJ889" s="171">
        <v>3063</v>
      </c>
      <c r="AK889" s="35" t="s">
        <v>66</v>
      </c>
      <c r="AL889" s="124">
        <v>77524653</v>
      </c>
      <c r="AM889" s="80">
        <f>IFERROR(AL889/AI889,"-")</f>
        <v>2.8997139150579346E-2</v>
      </c>
      <c r="AN889" s="124">
        <v>708</v>
      </c>
      <c r="AO889" s="80">
        <f>IFERROR(AN889/AJ889,"-")</f>
        <v>0.23114593535749264</v>
      </c>
      <c r="AP889" s="119">
        <f t="shared" si="556"/>
        <v>109498.09745762713</v>
      </c>
      <c r="AQ889" s="81">
        <f t="shared" ref="AQ889:AQ905" si="587">IFERROR(AN889/$CL$57,"-")</f>
        <v>0.22138836772983114</v>
      </c>
      <c r="AR889" s="196">
        <f>CM57</f>
        <v>1871</v>
      </c>
      <c r="AS889" s="171">
        <v>1768115470</v>
      </c>
      <c r="AT889" s="171">
        <v>1756</v>
      </c>
      <c r="AU889" s="35" t="s">
        <v>66</v>
      </c>
      <c r="AV889" s="124">
        <v>57586400</v>
      </c>
      <c r="AW889" s="80">
        <f>IFERROR(AV889/AS889,"-")</f>
        <v>3.2569366072002073E-2</v>
      </c>
      <c r="AX889" s="124">
        <v>508</v>
      </c>
      <c r="AY889" s="80">
        <f>IFERROR(AX889/AT889,"-")</f>
        <v>0.28929384965831434</v>
      </c>
      <c r="AZ889" s="119">
        <f t="shared" si="558"/>
        <v>113359.05511811023</v>
      </c>
      <c r="BA889" s="81">
        <f t="shared" ref="BA889:BA905" si="588">IFERROR(AX889/$CM$57,"-")</f>
        <v>0.27151256012827363</v>
      </c>
      <c r="BB889" s="196">
        <f>CN57</f>
        <v>922</v>
      </c>
      <c r="BC889" s="171">
        <v>897389070</v>
      </c>
      <c r="BD889" s="171">
        <v>841</v>
      </c>
      <c r="BE889" s="35" t="s">
        <v>66</v>
      </c>
      <c r="BF889" s="124">
        <v>36220537</v>
      </c>
      <c r="BG889" s="80">
        <f>IFERROR(BF889/BC889,"-")</f>
        <v>4.0362133004361193E-2</v>
      </c>
      <c r="BH889" s="124">
        <v>248</v>
      </c>
      <c r="BI889" s="80">
        <f>IFERROR(BH889/BD889,"-")</f>
        <v>0.29488703923900117</v>
      </c>
      <c r="BJ889" s="119">
        <f t="shared" si="560"/>
        <v>146050.55241935485</v>
      </c>
      <c r="BK889" s="81">
        <f t="shared" ref="BK889:BK905" si="589">IFERROR(BH889/$CN$57,"-")</f>
        <v>0.26898047722342733</v>
      </c>
      <c r="BL889" s="196">
        <f>CO57</f>
        <v>310</v>
      </c>
      <c r="BM889" s="171">
        <v>298748530</v>
      </c>
      <c r="BN889" s="171">
        <v>275</v>
      </c>
      <c r="BO889" s="35" t="s">
        <v>66</v>
      </c>
      <c r="BP889" s="124">
        <v>14727452</v>
      </c>
      <c r="BQ889" s="80">
        <f>IFERROR(BP889/BM889,"-")</f>
        <v>4.9297153026995645E-2</v>
      </c>
      <c r="BR889" s="124">
        <v>84</v>
      </c>
      <c r="BS889" s="80">
        <f>IFERROR(BR889/BN889,"-")</f>
        <v>0.30545454545454548</v>
      </c>
      <c r="BT889" s="119">
        <f t="shared" si="562"/>
        <v>175326.80952380953</v>
      </c>
      <c r="BU889" s="81">
        <f t="shared" ref="BU889:BU905" si="590">IFERROR(BR889/$CO$57,"-")</f>
        <v>0.2709677419354839</v>
      </c>
      <c r="BV889" s="196">
        <f>CP57</f>
        <v>10926</v>
      </c>
      <c r="BW889" s="171">
        <f>SUM(E889,O889,Y889,AI889,AS889,BC889,BM889)</f>
        <v>9023276080</v>
      </c>
      <c r="BX889" s="171">
        <f>SUM(F889,P889,Z889,AJ889,AT889,BD889,BN889)</f>
        <v>10323</v>
      </c>
      <c r="BY889" s="35" t="s">
        <v>66</v>
      </c>
      <c r="BZ889" s="124">
        <f t="shared" si="566"/>
        <v>266110820</v>
      </c>
      <c r="CA889" s="80">
        <f>IFERROR(BZ889/BW889,"-")</f>
        <v>2.9491596803718767E-2</v>
      </c>
      <c r="CB889" s="124">
        <f t="shared" si="567"/>
        <v>2342</v>
      </c>
      <c r="CC889" s="80">
        <f>IFERROR(CB889/BX889,"-")</f>
        <v>0.22687203332364622</v>
      </c>
      <c r="CD889" s="119">
        <f t="shared" si="564"/>
        <v>113625.45687446627</v>
      </c>
      <c r="CE889" s="81">
        <f t="shared" ref="CE889:CE905" si="591">IFERROR(CB889/$CP$57,"-")</f>
        <v>0.21435108914515832</v>
      </c>
    </row>
    <row r="890" spans="2:83" s="31" customFormat="1" ht="13.15" customHeight="1">
      <c r="B890" s="216"/>
      <c r="C890" s="175"/>
      <c r="D890" s="197"/>
      <c r="E890" s="172"/>
      <c r="F890" s="172"/>
      <c r="G890" s="36" t="s">
        <v>68</v>
      </c>
      <c r="H890" s="117">
        <v>5605876</v>
      </c>
      <c r="I890" s="82">
        <f>IFERROR(H890/E889,"-")</f>
        <v>5.3818484840775463E-2</v>
      </c>
      <c r="J890" s="117">
        <v>12</v>
      </c>
      <c r="K890" s="82">
        <f>IFERROR(J890/F889,"-")</f>
        <v>0.24489795918367346</v>
      </c>
      <c r="L890" s="120">
        <f t="shared" si="550"/>
        <v>467156.33333333331</v>
      </c>
      <c r="M890" s="83">
        <f t="shared" si="584"/>
        <v>0.22222222222222221</v>
      </c>
      <c r="N890" s="197"/>
      <c r="O890" s="172"/>
      <c r="P890" s="172"/>
      <c r="Q890" s="36" t="s">
        <v>68</v>
      </c>
      <c r="R890" s="117">
        <v>4073855</v>
      </c>
      <c r="S890" s="82">
        <f>IFERROR(R890/O889,"-")</f>
        <v>2.4801371928742405E-2</v>
      </c>
      <c r="T890" s="117">
        <v>30</v>
      </c>
      <c r="U890" s="82">
        <f>IFERROR(T890/P889,"-")</f>
        <v>0.41095890410958902</v>
      </c>
      <c r="V890" s="120">
        <f t="shared" si="552"/>
        <v>135795.16666666666</v>
      </c>
      <c r="W890" s="83">
        <f t="shared" si="585"/>
        <v>0.38461538461538464</v>
      </c>
      <c r="X890" s="197"/>
      <c r="Y890" s="172"/>
      <c r="Z890" s="172"/>
      <c r="AA890" s="36" t="s">
        <v>68</v>
      </c>
      <c r="AB890" s="117">
        <v>73544688</v>
      </c>
      <c r="AC890" s="82">
        <f>IFERROR(AB890/Y889,"-")</f>
        <v>2.3594146542828029E-2</v>
      </c>
      <c r="AD890" s="117">
        <v>949</v>
      </c>
      <c r="AE890" s="82">
        <f>IFERROR(AD890/Z889,"-")</f>
        <v>0.22245663384903891</v>
      </c>
      <c r="AF890" s="120">
        <f t="shared" si="554"/>
        <v>77497.036880927291</v>
      </c>
      <c r="AG890" s="83">
        <f t="shared" si="586"/>
        <v>0.21121744936567996</v>
      </c>
      <c r="AH890" s="197"/>
      <c r="AI890" s="172"/>
      <c r="AJ890" s="172"/>
      <c r="AK890" s="36" t="s">
        <v>68</v>
      </c>
      <c r="AL890" s="117">
        <v>72236724</v>
      </c>
      <c r="AM890" s="82">
        <f>IFERROR(AL890/AI889,"-")</f>
        <v>2.7019254605499421E-2</v>
      </c>
      <c r="AN890" s="117">
        <v>814</v>
      </c>
      <c r="AO890" s="82">
        <f>IFERROR(AN890/AJ889,"-")</f>
        <v>0.26575253019915118</v>
      </c>
      <c r="AP890" s="120">
        <f t="shared" si="556"/>
        <v>88742.90417690418</v>
      </c>
      <c r="AQ890" s="83">
        <f t="shared" si="587"/>
        <v>0.25453408380237647</v>
      </c>
      <c r="AR890" s="197"/>
      <c r="AS890" s="172"/>
      <c r="AT890" s="172"/>
      <c r="AU890" s="36" t="s">
        <v>68</v>
      </c>
      <c r="AV890" s="117">
        <v>23607251</v>
      </c>
      <c r="AW890" s="82">
        <f>IFERROR(AV890/AS889,"-")</f>
        <v>1.335164552346799E-2</v>
      </c>
      <c r="AX890" s="117">
        <v>524</v>
      </c>
      <c r="AY890" s="82">
        <f>IFERROR(AX890/AT889,"-")</f>
        <v>0.29840546697038722</v>
      </c>
      <c r="AZ890" s="120">
        <f t="shared" si="558"/>
        <v>45052.005725190837</v>
      </c>
      <c r="BA890" s="83">
        <f t="shared" si="588"/>
        <v>0.28006413682522713</v>
      </c>
      <c r="BB890" s="197"/>
      <c r="BC890" s="172"/>
      <c r="BD890" s="172"/>
      <c r="BE890" s="36" t="s">
        <v>68</v>
      </c>
      <c r="BF890" s="117">
        <v>13158781</v>
      </c>
      <c r="BG890" s="82">
        <f>IFERROR(BF890/BC889,"-")</f>
        <v>1.4663406809712983E-2</v>
      </c>
      <c r="BH890" s="117">
        <v>262</v>
      </c>
      <c r="BI890" s="82">
        <f>IFERROR(BH890/BD889,"-")</f>
        <v>0.31153388822829964</v>
      </c>
      <c r="BJ890" s="120">
        <f t="shared" si="560"/>
        <v>50224.354961832061</v>
      </c>
      <c r="BK890" s="83">
        <f t="shared" si="589"/>
        <v>0.2841648590021692</v>
      </c>
      <c r="BL890" s="197"/>
      <c r="BM890" s="172"/>
      <c r="BN890" s="172"/>
      <c r="BO890" s="36" t="s">
        <v>68</v>
      </c>
      <c r="BP890" s="117">
        <v>2948638</v>
      </c>
      <c r="BQ890" s="82">
        <f>IFERROR(BP890/BM889,"-")</f>
        <v>9.8699665568228907E-3</v>
      </c>
      <c r="BR890" s="117">
        <v>78</v>
      </c>
      <c r="BS890" s="82">
        <f>IFERROR(BR890/BN889,"-")</f>
        <v>0.28363636363636363</v>
      </c>
      <c r="BT890" s="120">
        <f t="shared" si="562"/>
        <v>37803.051282051281</v>
      </c>
      <c r="BU890" s="83">
        <f t="shared" si="590"/>
        <v>0.25161290322580643</v>
      </c>
      <c r="BV890" s="197"/>
      <c r="BW890" s="172"/>
      <c r="BX890" s="172"/>
      <c r="BY890" s="36" t="s">
        <v>68</v>
      </c>
      <c r="BZ890" s="117">
        <f t="shared" si="566"/>
        <v>195175813</v>
      </c>
      <c r="CA890" s="82">
        <f>IFERROR(BZ890/BW889,"-")</f>
        <v>2.1630260591561108E-2</v>
      </c>
      <c r="CB890" s="117">
        <f t="shared" si="567"/>
        <v>2669</v>
      </c>
      <c r="CC890" s="82">
        <f>IFERROR(CB890/BX889,"-")</f>
        <v>0.25854887145209726</v>
      </c>
      <c r="CD890" s="120">
        <f t="shared" si="564"/>
        <v>73126.943799175715</v>
      </c>
      <c r="CE890" s="83">
        <f t="shared" si="591"/>
        <v>0.24427969979864544</v>
      </c>
    </row>
    <row r="891" spans="2:83" s="31" customFormat="1" ht="13.15" customHeight="1">
      <c r="B891" s="216"/>
      <c r="C891" s="175"/>
      <c r="D891" s="197"/>
      <c r="E891" s="172"/>
      <c r="F891" s="172"/>
      <c r="G891" s="37" t="s">
        <v>70</v>
      </c>
      <c r="H891" s="117">
        <v>189229</v>
      </c>
      <c r="I891" s="82">
        <f>IFERROR(H891/E889,"-")</f>
        <v>1.8166684507354603E-3</v>
      </c>
      <c r="J891" s="117">
        <v>8</v>
      </c>
      <c r="K891" s="82">
        <f>IFERROR(J891/F889,"-")</f>
        <v>0.16326530612244897</v>
      </c>
      <c r="L891" s="120">
        <f t="shared" si="550"/>
        <v>23653.625</v>
      </c>
      <c r="M891" s="83">
        <f t="shared" si="584"/>
        <v>0.14814814814814814</v>
      </c>
      <c r="N891" s="197"/>
      <c r="O891" s="172"/>
      <c r="P891" s="172"/>
      <c r="Q891" s="37" t="s">
        <v>70</v>
      </c>
      <c r="R891" s="117">
        <v>803971</v>
      </c>
      <c r="S891" s="82">
        <f>IFERROR(R891/O889,"-")</f>
        <v>4.8945246678939137E-3</v>
      </c>
      <c r="T891" s="117">
        <v>13</v>
      </c>
      <c r="U891" s="82">
        <f>IFERROR(T891/P889,"-")</f>
        <v>0.17808219178082191</v>
      </c>
      <c r="V891" s="120">
        <f t="shared" si="552"/>
        <v>61843.923076923078</v>
      </c>
      <c r="W891" s="83">
        <f t="shared" si="585"/>
        <v>0.16666666666666666</v>
      </c>
      <c r="X891" s="197"/>
      <c r="Y891" s="172"/>
      <c r="Z891" s="172"/>
      <c r="AA891" s="37" t="s">
        <v>70</v>
      </c>
      <c r="AB891" s="117">
        <v>67620132</v>
      </c>
      <c r="AC891" s="82">
        <f>IFERROR(AB891/Y889,"-")</f>
        <v>2.1693467564283839E-2</v>
      </c>
      <c r="AD891" s="117">
        <v>1097</v>
      </c>
      <c r="AE891" s="82">
        <f>IFERROR(AD891/Z889,"-")</f>
        <v>0.25714955461790906</v>
      </c>
      <c r="AF891" s="120">
        <f t="shared" si="554"/>
        <v>61640.958979033727</v>
      </c>
      <c r="AG891" s="83">
        <f t="shared" si="586"/>
        <v>0.24415757845537503</v>
      </c>
      <c r="AH891" s="197"/>
      <c r="AI891" s="172"/>
      <c r="AJ891" s="172"/>
      <c r="AK891" s="37" t="s">
        <v>70</v>
      </c>
      <c r="AL891" s="117">
        <v>35942169</v>
      </c>
      <c r="AM891" s="82">
        <f>IFERROR(AL891/AI889,"-")</f>
        <v>1.3443724486798274E-2</v>
      </c>
      <c r="AN891" s="117">
        <v>895</v>
      </c>
      <c r="AO891" s="82">
        <f>IFERROR(AN891/AJ889,"-")</f>
        <v>0.29219719229513547</v>
      </c>
      <c r="AP891" s="120">
        <f t="shared" si="556"/>
        <v>40158.848044692735</v>
      </c>
      <c r="AQ891" s="83">
        <f t="shared" si="587"/>
        <v>0.27986241400875544</v>
      </c>
      <c r="AR891" s="197"/>
      <c r="AS891" s="172"/>
      <c r="AT891" s="172"/>
      <c r="AU891" s="37" t="s">
        <v>70</v>
      </c>
      <c r="AV891" s="117">
        <v>19423545</v>
      </c>
      <c r="AW891" s="82">
        <f>IFERROR(AV891/AS889,"-")</f>
        <v>1.0985450514722321E-2</v>
      </c>
      <c r="AX891" s="117">
        <v>510</v>
      </c>
      <c r="AY891" s="82">
        <f>IFERROR(AX891/AT889,"-")</f>
        <v>0.29043280182232345</v>
      </c>
      <c r="AZ891" s="120">
        <f t="shared" si="558"/>
        <v>38085.382352941175</v>
      </c>
      <c r="BA891" s="83">
        <f t="shared" si="588"/>
        <v>0.27258150721539282</v>
      </c>
      <c r="BB891" s="197"/>
      <c r="BC891" s="172"/>
      <c r="BD891" s="172"/>
      <c r="BE891" s="37" t="s">
        <v>70</v>
      </c>
      <c r="BF891" s="117">
        <v>6860452</v>
      </c>
      <c r="BG891" s="82">
        <f>IFERROR(BF891/BC889,"-")</f>
        <v>7.6449025616057483E-3</v>
      </c>
      <c r="BH891" s="117">
        <v>240</v>
      </c>
      <c r="BI891" s="82">
        <f>IFERROR(BH891/BD889,"-")</f>
        <v>0.2853745541022592</v>
      </c>
      <c r="BJ891" s="120">
        <f t="shared" si="560"/>
        <v>28585.216666666667</v>
      </c>
      <c r="BK891" s="83">
        <f t="shared" si="589"/>
        <v>0.26030368763557482</v>
      </c>
      <c r="BL891" s="197"/>
      <c r="BM891" s="172"/>
      <c r="BN891" s="172"/>
      <c r="BO891" s="37" t="s">
        <v>70</v>
      </c>
      <c r="BP891" s="117">
        <v>1121487</v>
      </c>
      <c r="BQ891" s="82">
        <f>IFERROR(BP891/BM889,"-")</f>
        <v>3.7539498520712386E-3</v>
      </c>
      <c r="BR891" s="117">
        <v>58</v>
      </c>
      <c r="BS891" s="82">
        <f>IFERROR(BR891/BN889,"-")</f>
        <v>0.21090909090909091</v>
      </c>
      <c r="BT891" s="120">
        <f t="shared" si="562"/>
        <v>19335.982758620688</v>
      </c>
      <c r="BU891" s="83">
        <f t="shared" si="590"/>
        <v>0.18709677419354839</v>
      </c>
      <c r="BV891" s="197"/>
      <c r="BW891" s="172"/>
      <c r="BX891" s="172"/>
      <c r="BY891" s="37" t="s">
        <v>70</v>
      </c>
      <c r="BZ891" s="117">
        <f t="shared" si="566"/>
        <v>131960985</v>
      </c>
      <c r="CA891" s="82">
        <f>IFERROR(BZ891/BW889,"-")</f>
        <v>1.4624509305715492E-2</v>
      </c>
      <c r="CB891" s="117">
        <f t="shared" si="567"/>
        <v>2821</v>
      </c>
      <c r="CC891" s="82">
        <f>IFERROR(CB891/BX889,"-")</f>
        <v>0.27327327327327328</v>
      </c>
      <c r="CD891" s="120">
        <f t="shared" si="564"/>
        <v>46778.087557603685</v>
      </c>
      <c r="CE891" s="83">
        <f t="shared" si="591"/>
        <v>0.25819146988833974</v>
      </c>
    </row>
    <row r="892" spans="2:83" s="31" customFormat="1" ht="13.15" customHeight="1">
      <c r="B892" s="216"/>
      <c r="C892" s="175"/>
      <c r="D892" s="197"/>
      <c r="E892" s="172"/>
      <c r="F892" s="172"/>
      <c r="G892" s="37" t="s">
        <v>72</v>
      </c>
      <c r="H892" s="117">
        <v>16280</v>
      </c>
      <c r="I892" s="82">
        <f>IFERROR(H892/E889,"-")</f>
        <v>1.5629402669766946E-4</v>
      </c>
      <c r="J892" s="117">
        <v>1</v>
      </c>
      <c r="K892" s="82">
        <f>IFERROR(J892/F889,"-")</f>
        <v>2.0408163265306121E-2</v>
      </c>
      <c r="L892" s="120">
        <f t="shared" si="550"/>
        <v>16280</v>
      </c>
      <c r="M892" s="83">
        <f t="shared" si="584"/>
        <v>1.8518518518518517E-2</v>
      </c>
      <c r="N892" s="197"/>
      <c r="O892" s="172"/>
      <c r="P892" s="172"/>
      <c r="Q892" s="37" t="s">
        <v>72</v>
      </c>
      <c r="R892" s="117">
        <v>36044</v>
      </c>
      <c r="S892" s="82">
        <f>IFERROR(R892/O889,"-")</f>
        <v>2.1943359540277973E-4</v>
      </c>
      <c r="T892" s="117">
        <v>6</v>
      </c>
      <c r="U892" s="82">
        <f>IFERROR(T892/P889,"-")</f>
        <v>8.2191780821917804E-2</v>
      </c>
      <c r="V892" s="120">
        <f t="shared" si="552"/>
        <v>6007.333333333333</v>
      </c>
      <c r="W892" s="83">
        <f t="shared" si="585"/>
        <v>7.6923076923076927E-2</v>
      </c>
      <c r="X892" s="197"/>
      <c r="Y892" s="172"/>
      <c r="Z892" s="172"/>
      <c r="AA892" s="37" t="s">
        <v>72</v>
      </c>
      <c r="AB892" s="117">
        <v>9077905</v>
      </c>
      <c r="AC892" s="82">
        <f>IFERROR(AB892/Y889,"-")</f>
        <v>2.9123166702654485E-3</v>
      </c>
      <c r="AD892" s="117">
        <v>125</v>
      </c>
      <c r="AE892" s="82">
        <f>IFERROR(AD892/Z889,"-")</f>
        <v>2.9301453352086265E-2</v>
      </c>
      <c r="AF892" s="120">
        <f t="shared" si="554"/>
        <v>72623.240000000005</v>
      </c>
      <c r="AG892" s="83">
        <f t="shared" si="586"/>
        <v>2.7821054974404628E-2</v>
      </c>
      <c r="AH892" s="197"/>
      <c r="AI892" s="172"/>
      <c r="AJ892" s="172"/>
      <c r="AK892" s="37" t="s">
        <v>72</v>
      </c>
      <c r="AL892" s="117">
        <v>8842554</v>
      </c>
      <c r="AM892" s="82">
        <f>IFERROR(AL892/AI889,"-")</f>
        <v>3.3074481324606767E-3</v>
      </c>
      <c r="AN892" s="117">
        <v>114</v>
      </c>
      <c r="AO892" s="82">
        <f>IFERROR(AN892/AJ889,"-")</f>
        <v>3.7218413320274243E-2</v>
      </c>
      <c r="AP892" s="120">
        <f t="shared" si="556"/>
        <v>77566.263157894733</v>
      </c>
      <c r="AQ892" s="83">
        <f t="shared" si="587"/>
        <v>3.5647279549718573E-2</v>
      </c>
      <c r="AR892" s="197"/>
      <c r="AS892" s="172"/>
      <c r="AT892" s="172"/>
      <c r="AU892" s="37" t="s">
        <v>72</v>
      </c>
      <c r="AV892" s="117">
        <v>1104508</v>
      </c>
      <c r="AW892" s="82">
        <f>IFERROR(AV892/AS889,"-")</f>
        <v>6.2468092086768524E-4</v>
      </c>
      <c r="AX892" s="117">
        <v>71</v>
      </c>
      <c r="AY892" s="82">
        <f>IFERROR(AX892/AT889,"-")</f>
        <v>4.0432801822323464E-2</v>
      </c>
      <c r="AZ892" s="120">
        <f t="shared" si="558"/>
        <v>15556.450704225352</v>
      </c>
      <c r="BA892" s="83">
        <f t="shared" si="588"/>
        <v>3.7947621592731157E-2</v>
      </c>
      <c r="BB892" s="197"/>
      <c r="BC892" s="172"/>
      <c r="BD892" s="172"/>
      <c r="BE892" s="37" t="s">
        <v>72</v>
      </c>
      <c r="BF892" s="117">
        <v>743081</v>
      </c>
      <c r="BG892" s="82">
        <f>IFERROR(BF892/BC889,"-")</f>
        <v>8.2804774967896587E-4</v>
      </c>
      <c r="BH892" s="117">
        <v>24</v>
      </c>
      <c r="BI892" s="82">
        <f>IFERROR(BH892/BD889,"-")</f>
        <v>2.8537455410225922E-2</v>
      </c>
      <c r="BJ892" s="120">
        <f t="shared" si="560"/>
        <v>30961.708333333332</v>
      </c>
      <c r="BK892" s="83">
        <f t="shared" si="589"/>
        <v>2.6030368763557483E-2</v>
      </c>
      <c r="BL892" s="197"/>
      <c r="BM892" s="172"/>
      <c r="BN892" s="172"/>
      <c r="BO892" s="37" t="s">
        <v>72</v>
      </c>
      <c r="BP892" s="117">
        <v>12839</v>
      </c>
      <c r="BQ892" s="82">
        <f>IFERROR(BP892/BM889,"-")</f>
        <v>4.2975943680794011E-5</v>
      </c>
      <c r="BR892" s="117">
        <v>6</v>
      </c>
      <c r="BS892" s="82">
        <f>IFERROR(BR892/BN889,"-")</f>
        <v>2.181818181818182E-2</v>
      </c>
      <c r="BT892" s="120">
        <f t="shared" si="562"/>
        <v>2139.8333333333335</v>
      </c>
      <c r="BU892" s="83">
        <f t="shared" si="590"/>
        <v>1.935483870967742E-2</v>
      </c>
      <c r="BV892" s="197"/>
      <c r="BW892" s="172"/>
      <c r="BX892" s="172"/>
      <c r="BY892" s="37" t="s">
        <v>72</v>
      </c>
      <c r="BZ892" s="117">
        <f t="shared" si="566"/>
        <v>19833211</v>
      </c>
      <c r="CA892" s="82">
        <f>IFERROR(BZ892/BW889,"-")</f>
        <v>2.1980055607475108E-3</v>
      </c>
      <c r="CB892" s="117">
        <f t="shared" si="567"/>
        <v>347</v>
      </c>
      <c r="CC892" s="82">
        <f>IFERROR(CB892/BX889,"-")</f>
        <v>3.3614259420711036E-2</v>
      </c>
      <c r="CD892" s="120">
        <f t="shared" si="564"/>
        <v>57156.22766570605</v>
      </c>
      <c r="CE892" s="83">
        <f t="shared" si="591"/>
        <v>3.1759106717920559E-2</v>
      </c>
    </row>
    <row r="893" spans="2:83" s="31" customFormat="1" ht="13.15" customHeight="1">
      <c r="B893" s="216"/>
      <c r="C893" s="175"/>
      <c r="D893" s="197"/>
      <c r="E893" s="172"/>
      <c r="F893" s="172"/>
      <c r="G893" s="37" t="s">
        <v>74</v>
      </c>
      <c r="H893" s="117">
        <v>148896</v>
      </c>
      <c r="I893" s="82">
        <f>IFERROR(H893/E889,"-")</f>
        <v>1.4294567198511175E-3</v>
      </c>
      <c r="J893" s="117">
        <v>3</v>
      </c>
      <c r="K893" s="82">
        <f>IFERROR(J893/F889,"-")</f>
        <v>6.1224489795918366E-2</v>
      </c>
      <c r="L893" s="120">
        <f t="shared" si="550"/>
        <v>49632</v>
      </c>
      <c r="M893" s="83">
        <f t="shared" si="584"/>
        <v>5.5555555555555552E-2</v>
      </c>
      <c r="N893" s="197"/>
      <c r="O893" s="172"/>
      <c r="P893" s="172"/>
      <c r="Q893" s="37" t="s">
        <v>74</v>
      </c>
      <c r="R893" s="117">
        <v>1067489</v>
      </c>
      <c r="S893" s="82">
        <f>IFERROR(R893/O889,"-")</f>
        <v>6.4988056076716767E-3</v>
      </c>
      <c r="T893" s="117">
        <v>14</v>
      </c>
      <c r="U893" s="82">
        <f>IFERROR(T893/P889,"-")</f>
        <v>0.19178082191780821</v>
      </c>
      <c r="V893" s="120">
        <f t="shared" si="552"/>
        <v>76249.21428571429</v>
      </c>
      <c r="W893" s="83">
        <f t="shared" si="585"/>
        <v>0.17948717948717949</v>
      </c>
      <c r="X893" s="197"/>
      <c r="Y893" s="172"/>
      <c r="Z893" s="172"/>
      <c r="AA893" s="37" t="s">
        <v>74</v>
      </c>
      <c r="AB893" s="117">
        <v>62866421</v>
      </c>
      <c r="AC893" s="82">
        <f>IFERROR(AB893/Y889,"-")</f>
        <v>2.016841175119434E-2</v>
      </c>
      <c r="AD893" s="117">
        <v>1171</v>
      </c>
      <c r="AE893" s="82">
        <f>IFERROR(AD893/Z889,"-")</f>
        <v>0.27449601500234411</v>
      </c>
      <c r="AF893" s="120">
        <f t="shared" si="554"/>
        <v>53686.098206660972</v>
      </c>
      <c r="AG893" s="83">
        <f t="shared" si="586"/>
        <v>0.26062764300022256</v>
      </c>
      <c r="AH893" s="197"/>
      <c r="AI893" s="172"/>
      <c r="AJ893" s="172"/>
      <c r="AK893" s="37" t="s">
        <v>74</v>
      </c>
      <c r="AL893" s="117">
        <v>49478752</v>
      </c>
      <c r="AM893" s="82">
        <f>IFERROR(AL893/AI889,"-")</f>
        <v>1.8506916203043258E-2</v>
      </c>
      <c r="AN893" s="117">
        <v>1016</v>
      </c>
      <c r="AO893" s="82">
        <f>IFERROR(AN893/AJ889,"-")</f>
        <v>0.33170094678419848</v>
      </c>
      <c r="AP893" s="120">
        <f t="shared" si="556"/>
        <v>48699.559055118109</v>
      </c>
      <c r="AQ893" s="83">
        <f t="shared" si="587"/>
        <v>0.31769856160100063</v>
      </c>
      <c r="AR893" s="197"/>
      <c r="AS893" s="172"/>
      <c r="AT893" s="172"/>
      <c r="AU893" s="37" t="s">
        <v>74</v>
      </c>
      <c r="AV893" s="117">
        <v>36194439</v>
      </c>
      <c r="AW893" s="82">
        <f>IFERROR(AV893/AS889,"-")</f>
        <v>2.0470630801052828E-2</v>
      </c>
      <c r="AX893" s="117">
        <v>603</v>
      </c>
      <c r="AY893" s="82">
        <f>IFERROR(AX893/AT889,"-")</f>
        <v>0.34339407744874717</v>
      </c>
      <c r="AZ893" s="120">
        <f t="shared" si="558"/>
        <v>60023.945273631842</v>
      </c>
      <c r="BA893" s="83">
        <f t="shared" si="588"/>
        <v>0.32228754676643506</v>
      </c>
      <c r="BB893" s="197"/>
      <c r="BC893" s="172"/>
      <c r="BD893" s="172"/>
      <c r="BE893" s="37" t="s">
        <v>74</v>
      </c>
      <c r="BF893" s="117">
        <v>17102023</v>
      </c>
      <c r="BG893" s="82">
        <f>IFERROR(BF893/BC889,"-")</f>
        <v>1.9057534320091506E-2</v>
      </c>
      <c r="BH893" s="117">
        <v>241</v>
      </c>
      <c r="BI893" s="82">
        <f>IFERROR(BH893/BD889,"-")</f>
        <v>0.28656361474435194</v>
      </c>
      <c r="BJ893" s="120">
        <f t="shared" si="560"/>
        <v>70962.751037344395</v>
      </c>
      <c r="BK893" s="83">
        <f t="shared" si="589"/>
        <v>0.26138828633405642</v>
      </c>
      <c r="BL893" s="197"/>
      <c r="BM893" s="172"/>
      <c r="BN893" s="172"/>
      <c r="BO893" s="37" t="s">
        <v>74</v>
      </c>
      <c r="BP893" s="117">
        <v>2812126</v>
      </c>
      <c r="BQ893" s="82">
        <f>IFERROR(BP893/BM889,"-")</f>
        <v>9.4130203753638557E-3</v>
      </c>
      <c r="BR893" s="117">
        <v>50</v>
      </c>
      <c r="BS893" s="82">
        <f>IFERROR(BR893/BN889,"-")</f>
        <v>0.18181818181818182</v>
      </c>
      <c r="BT893" s="120">
        <f t="shared" si="562"/>
        <v>56242.52</v>
      </c>
      <c r="BU893" s="83">
        <f t="shared" si="590"/>
        <v>0.16129032258064516</v>
      </c>
      <c r="BV893" s="197"/>
      <c r="BW893" s="172"/>
      <c r="BX893" s="172"/>
      <c r="BY893" s="37" t="s">
        <v>74</v>
      </c>
      <c r="BZ893" s="117">
        <f t="shared" si="566"/>
        <v>169670146</v>
      </c>
      <c r="CA893" s="82">
        <f>IFERROR(BZ893/BW889,"-")</f>
        <v>1.8803607968515133E-2</v>
      </c>
      <c r="CB893" s="117">
        <f t="shared" si="567"/>
        <v>3098</v>
      </c>
      <c r="CC893" s="82">
        <f>IFERROR(CB893/BX889,"-")</f>
        <v>0.30010655817107429</v>
      </c>
      <c r="CD893" s="120">
        <f t="shared" si="564"/>
        <v>54767.639122014203</v>
      </c>
      <c r="CE893" s="83">
        <f t="shared" si="591"/>
        <v>0.28354384038074321</v>
      </c>
    </row>
    <row r="894" spans="2:83" s="31" customFormat="1" ht="13.15" customHeight="1">
      <c r="B894" s="216"/>
      <c r="C894" s="175"/>
      <c r="D894" s="197"/>
      <c r="E894" s="172"/>
      <c r="F894" s="172"/>
      <c r="G894" s="37" t="s">
        <v>76</v>
      </c>
      <c r="H894" s="117">
        <v>394446</v>
      </c>
      <c r="I894" s="82">
        <f>IFERROR(H894/E889,"-")</f>
        <v>3.7868276200730298E-3</v>
      </c>
      <c r="J894" s="117">
        <v>13</v>
      </c>
      <c r="K894" s="82">
        <f>IFERROR(J894/F889,"-")</f>
        <v>0.26530612244897961</v>
      </c>
      <c r="L894" s="120">
        <f t="shared" si="550"/>
        <v>30342</v>
      </c>
      <c r="M894" s="83">
        <f t="shared" si="584"/>
        <v>0.24074074074074073</v>
      </c>
      <c r="N894" s="197"/>
      <c r="O894" s="172"/>
      <c r="P894" s="172"/>
      <c r="Q894" s="37" t="s">
        <v>76</v>
      </c>
      <c r="R894" s="117">
        <v>696752</v>
      </c>
      <c r="S894" s="82">
        <f>IFERROR(R894/O889,"-")</f>
        <v>4.2417821680190209E-3</v>
      </c>
      <c r="T894" s="117">
        <v>21</v>
      </c>
      <c r="U894" s="82">
        <f>IFERROR(T894/P889,"-")</f>
        <v>0.28767123287671231</v>
      </c>
      <c r="V894" s="120">
        <f t="shared" si="552"/>
        <v>33178.666666666664</v>
      </c>
      <c r="W894" s="83">
        <f t="shared" si="585"/>
        <v>0.26923076923076922</v>
      </c>
      <c r="X894" s="197"/>
      <c r="Y894" s="172"/>
      <c r="Z894" s="172"/>
      <c r="AA894" s="37" t="s">
        <v>76</v>
      </c>
      <c r="AB894" s="117">
        <v>87005860</v>
      </c>
      <c r="AC894" s="82">
        <f>IFERROR(AB894/Y889,"-")</f>
        <v>2.791267550043559E-2</v>
      </c>
      <c r="AD894" s="117">
        <v>1271</v>
      </c>
      <c r="AE894" s="82">
        <f>IFERROR(AD894/Z889,"-")</f>
        <v>0.29793717768401312</v>
      </c>
      <c r="AF894" s="120">
        <f t="shared" si="554"/>
        <v>68454.649881982696</v>
      </c>
      <c r="AG894" s="83">
        <f t="shared" si="586"/>
        <v>0.28288448697974627</v>
      </c>
      <c r="AH894" s="197"/>
      <c r="AI894" s="172"/>
      <c r="AJ894" s="172"/>
      <c r="AK894" s="37" t="s">
        <v>76</v>
      </c>
      <c r="AL894" s="117">
        <v>81104031</v>
      </c>
      <c r="AM894" s="82">
        <f>IFERROR(AL894/AI889,"-")</f>
        <v>3.0335961291950587E-2</v>
      </c>
      <c r="AN894" s="117">
        <v>1097</v>
      </c>
      <c r="AO894" s="82">
        <f>IFERROR(AN894/AJ889,"-")</f>
        <v>0.35814560888018282</v>
      </c>
      <c r="AP894" s="120">
        <f t="shared" si="556"/>
        <v>73932.571558796713</v>
      </c>
      <c r="AQ894" s="83">
        <f t="shared" si="587"/>
        <v>0.34302689180737961</v>
      </c>
      <c r="AR894" s="197"/>
      <c r="AS894" s="172"/>
      <c r="AT894" s="172"/>
      <c r="AU894" s="37" t="s">
        <v>76</v>
      </c>
      <c r="AV894" s="117">
        <v>63926248</v>
      </c>
      <c r="AW894" s="82">
        <f>IFERROR(AV894/AS889,"-")</f>
        <v>3.6155018766958702E-2</v>
      </c>
      <c r="AX894" s="117">
        <v>692</v>
      </c>
      <c r="AY894" s="82">
        <f>IFERROR(AX894/AT889,"-")</f>
        <v>0.39407744874715261</v>
      </c>
      <c r="AZ894" s="120">
        <f t="shared" si="558"/>
        <v>92378.971098265902</v>
      </c>
      <c r="BA894" s="83">
        <f t="shared" si="588"/>
        <v>0.36985569214323893</v>
      </c>
      <c r="BB894" s="197"/>
      <c r="BC894" s="172"/>
      <c r="BD894" s="172"/>
      <c r="BE894" s="37" t="s">
        <v>76</v>
      </c>
      <c r="BF894" s="117">
        <v>28231791</v>
      </c>
      <c r="BG894" s="82">
        <f>IFERROR(BF894/BC889,"-")</f>
        <v>3.1459922951813976E-2</v>
      </c>
      <c r="BH894" s="117">
        <v>345</v>
      </c>
      <c r="BI894" s="82">
        <f>IFERROR(BH894/BD889,"-")</f>
        <v>0.41022592152199761</v>
      </c>
      <c r="BJ894" s="120">
        <f t="shared" si="560"/>
        <v>81831.278260869571</v>
      </c>
      <c r="BK894" s="83">
        <f t="shared" si="589"/>
        <v>0.37418655097613884</v>
      </c>
      <c r="BL894" s="197"/>
      <c r="BM894" s="172"/>
      <c r="BN894" s="172"/>
      <c r="BO894" s="37" t="s">
        <v>76</v>
      </c>
      <c r="BP894" s="117">
        <v>6534585</v>
      </c>
      <c r="BQ894" s="82">
        <f>IFERROR(BP894/BM889,"-")</f>
        <v>2.1873195493212972E-2</v>
      </c>
      <c r="BR894" s="117">
        <v>82</v>
      </c>
      <c r="BS894" s="82">
        <f>IFERROR(BR894/BN889,"-")</f>
        <v>0.29818181818181816</v>
      </c>
      <c r="BT894" s="120">
        <f t="shared" si="562"/>
        <v>79690.060975609755</v>
      </c>
      <c r="BU894" s="83">
        <f t="shared" si="590"/>
        <v>0.26451612903225807</v>
      </c>
      <c r="BV894" s="197"/>
      <c r="BW894" s="172"/>
      <c r="BX894" s="172"/>
      <c r="BY894" s="37" t="s">
        <v>76</v>
      </c>
      <c r="BZ894" s="117">
        <f t="shared" si="566"/>
        <v>267893713</v>
      </c>
      <c r="CA894" s="82">
        <f>IFERROR(BZ894/BW889,"-")</f>
        <v>2.9689185017156207E-2</v>
      </c>
      <c r="CB894" s="117">
        <f t="shared" si="567"/>
        <v>3521</v>
      </c>
      <c r="CC894" s="82">
        <f>IFERROR(CB894/BX889,"-")</f>
        <v>0.34108301850237333</v>
      </c>
      <c r="CD894" s="120">
        <f t="shared" si="564"/>
        <v>76084.553535927291</v>
      </c>
      <c r="CE894" s="83">
        <f t="shared" si="591"/>
        <v>0.32225883214351086</v>
      </c>
    </row>
    <row r="895" spans="2:83" s="31" customFormat="1" ht="13.15" customHeight="1">
      <c r="B895" s="216"/>
      <c r="C895" s="175"/>
      <c r="D895" s="197"/>
      <c r="E895" s="172"/>
      <c r="F895" s="172"/>
      <c r="G895" s="37" t="s">
        <v>77</v>
      </c>
      <c r="H895" s="117">
        <v>18535</v>
      </c>
      <c r="I895" s="82">
        <f>IFERROR(H895/E889,"-")</f>
        <v>1.7794286147673855E-4</v>
      </c>
      <c r="J895" s="117">
        <v>3</v>
      </c>
      <c r="K895" s="82">
        <f>IFERROR(J895/F889,"-")</f>
        <v>6.1224489795918366E-2</v>
      </c>
      <c r="L895" s="120">
        <f t="shared" si="550"/>
        <v>6178.333333333333</v>
      </c>
      <c r="M895" s="83">
        <f t="shared" si="584"/>
        <v>5.5555555555555552E-2</v>
      </c>
      <c r="N895" s="197"/>
      <c r="O895" s="172"/>
      <c r="P895" s="172"/>
      <c r="Q895" s="37" t="s">
        <v>77</v>
      </c>
      <c r="R895" s="117">
        <v>4662956</v>
      </c>
      <c r="S895" s="82">
        <f>IFERROR(R895/O889,"-")</f>
        <v>2.838778160817235E-2</v>
      </c>
      <c r="T895" s="117">
        <v>5</v>
      </c>
      <c r="U895" s="82">
        <f>IFERROR(T895/P889,"-")</f>
        <v>6.8493150684931503E-2</v>
      </c>
      <c r="V895" s="120">
        <f t="shared" si="552"/>
        <v>932591.2</v>
      </c>
      <c r="W895" s="83">
        <f t="shared" si="585"/>
        <v>6.4102564102564097E-2</v>
      </c>
      <c r="X895" s="197"/>
      <c r="Y895" s="172"/>
      <c r="Z895" s="172"/>
      <c r="AA895" s="37" t="s">
        <v>77</v>
      </c>
      <c r="AB895" s="117">
        <v>59345106</v>
      </c>
      <c r="AC895" s="82">
        <f>IFERROR(AB895/Y889,"-")</f>
        <v>1.9038725510177743E-2</v>
      </c>
      <c r="AD895" s="117">
        <v>345</v>
      </c>
      <c r="AE895" s="82">
        <f>IFERROR(AD895/Z889,"-")</f>
        <v>8.0872011251758094E-2</v>
      </c>
      <c r="AF895" s="120">
        <f t="shared" si="554"/>
        <v>172014.8</v>
      </c>
      <c r="AG895" s="83">
        <f t="shared" si="586"/>
        <v>7.6786111729356774E-2</v>
      </c>
      <c r="AH895" s="197"/>
      <c r="AI895" s="172"/>
      <c r="AJ895" s="172"/>
      <c r="AK895" s="37" t="s">
        <v>77</v>
      </c>
      <c r="AL895" s="117">
        <v>81160723</v>
      </c>
      <c r="AM895" s="82">
        <f>IFERROR(AL895/AI889,"-")</f>
        <v>3.0357166234496084E-2</v>
      </c>
      <c r="AN895" s="117">
        <v>403</v>
      </c>
      <c r="AO895" s="82">
        <f>IFERROR(AN895/AJ889,"-")</f>
        <v>0.13157035586026772</v>
      </c>
      <c r="AP895" s="120">
        <f t="shared" si="556"/>
        <v>201391.37220843672</v>
      </c>
      <c r="AQ895" s="83">
        <f t="shared" si="587"/>
        <v>0.12601626016260162</v>
      </c>
      <c r="AR895" s="197"/>
      <c r="AS895" s="172"/>
      <c r="AT895" s="172"/>
      <c r="AU895" s="37" t="s">
        <v>77</v>
      </c>
      <c r="AV895" s="117">
        <v>83438292</v>
      </c>
      <c r="AW895" s="82">
        <f>IFERROR(AV895/AS889,"-")</f>
        <v>4.7190522008158209E-2</v>
      </c>
      <c r="AX895" s="117">
        <v>318</v>
      </c>
      <c r="AY895" s="82">
        <f>IFERROR(AX895/AT889,"-")</f>
        <v>0.18109339407744876</v>
      </c>
      <c r="AZ895" s="120">
        <f t="shared" si="558"/>
        <v>262384.56603773584</v>
      </c>
      <c r="BA895" s="83">
        <f t="shared" si="588"/>
        <v>0.16996258685195084</v>
      </c>
      <c r="BB895" s="197"/>
      <c r="BC895" s="172"/>
      <c r="BD895" s="172"/>
      <c r="BE895" s="37" t="s">
        <v>77</v>
      </c>
      <c r="BF895" s="117">
        <v>51532000</v>
      </c>
      <c r="BG895" s="82">
        <f>IFERROR(BF895/BC889,"-")</f>
        <v>5.7424367782861453E-2</v>
      </c>
      <c r="BH895" s="117">
        <v>149</v>
      </c>
      <c r="BI895" s="82">
        <f>IFERROR(BH895/BD889,"-")</f>
        <v>0.17717003567181927</v>
      </c>
      <c r="BJ895" s="120">
        <f t="shared" si="560"/>
        <v>345852.34899328859</v>
      </c>
      <c r="BK895" s="83">
        <f t="shared" si="589"/>
        <v>0.1616052060737527</v>
      </c>
      <c r="BL895" s="197"/>
      <c r="BM895" s="172"/>
      <c r="BN895" s="172"/>
      <c r="BO895" s="37" t="s">
        <v>77</v>
      </c>
      <c r="BP895" s="117">
        <v>22793605</v>
      </c>
      <c r="BQ895" s="82">
        <f>IFERROR(BP895/BM889,"-")</f>
        <v>7.6296961193415752E-2</v>
      </c>
      <c r="BR895" s="117">
        <v>52</v>
      </c>
      <c r="BS895" s="82">
        <f>IFERROR(BR895/BN889,"-")</f>
        <v>0.18909090909090909</v>
      </c>
      <c r="BT895" s="120">
        <f t="shared" si="562"/>
        <v>438338.55769230769</v>
      </c>
      <c r="BU895" s="83">
        <f t="shared" si="590"/>
        <v>0.16774193548387098</v>
      </c>
      <c r="BV895" s="197"/>
      <c r="BW895" s="172"/>
      <c r="BX895" s="172"/>
      <c r="BY895" s="37" t="s">
        <v>77</v>
      </c>
      <c r="BZ895" s="117">
        <f t="shared" si="566"/>
        <v>302951217</v>
      </c>
      <c r="CA895" s="82">
        <f>IFERROR(BZ895/BW889,"-")</f>
        <v>3.3574415136370293E-2</v>
      </c>
      <c r="CB895" s="117">
        <f t="shared" si="567"/>
        <v>1275</v>
      </c>
      <c r="CC895" s="82">
        <f>IFERROR(CB895/BX889,"-")</f>
        <v>0.12351060738157513</v>
      </c>
      <c r="CD895" s="120">
        <f t="shared" si="564"/>
        <v>237608.79764705882</v>
      </c>
      <c r="CE895" s="83">
        <f t="shared" si="591"/>
        <v>0.11669412410763316</v>
      </c>
    </row>
    <row r="896" spans="2:83" s="31" customFormat="1" ht="13.15" customHeight="1">
      <c r="B896" s="216"/>
      <c r="C896" s="175"/>
      <c r="D896" s="197"/>
      <c r="E896" s="172"/>
      <c r="F896" s="172"/>
      <c r="G896" s="37" t="s">
        <v>79</v>
      </c>
      <c r="H896" s="117">
        <v>0</v>
      </c>
      <c r="I896" s="82">
        <f>IFERROR(H896/E889,"-")</f>
        <v>0</v>
      </c>
      <c r="J896" s="117">
        <v>0</v>
      </c>
      <c r="K896" s="82">
        <f>IFERROR(J896/F889,"-")</f>
        <v>0</v>
      </c>
      <c r="L896" s="120" t="str">
        <f t="shared" si="550"/>
        <v>-</v>
      </c>
      <c r="M896" s="83">
        <f t="shared" si="584"/>
        <v>0</v>
      </c>
      <c r="N896" s="197"/>
      <c r="O896" s="172"/>
      <c r="P896" s="172"/>
      <c r="Q896" s="37" t="s">
        <v>79</v>
      </c>
      <c r="R896" s="117">
        <v>0</v>
      </c>
      <c r="S896" s="82">
        <f>IFERROR(R896/O889,"-")</f>
        <v>0</v>
      </c>
      <c r="T896" s="117">
        <v>0</v>
      </c>
      <c r="U896" s="82">
        <f>IFERROR(T896/P889,"-")</f>
        <v>0</v>
      </c>
      <c r="V896" s="120" t="str">
        <f t="shared" si="552"/>
        <v>-</v>
      </c>
      <c r="W896" s="83">
        <f t="shared" si="585"/>
        <v>0</v>
      </c>
      <c r="X896" s="197"/>
      <c r="Y896" s="172"/>
      <c r="Z896" s="172"/>
      <c r="AA896" s="37" t="s">
        <v>79</v>
      </c>
      <c r="AB896" s="117">
        <v>0</v>
      </c>
      <c r="AC896" s="82">
        <f>IFERROR(AB896/Y889,"-")</f>
        <v>0</v>
      </c>
      <c r="AD896" s="117">
        <v>0</v>
      </c>
      <c r="AE896" s="82">
        <f>IFERROR(AD896/Z889,"-")</f>
        <v>0</v>
      </c>
      <c r="AF896" s="120" t="str">
        <f t="shared" si="554"/>
        <v>-</v>
      </c>
      <c r="AG896" s="83">
        <f t="shared" si="586"/>
        <v>0</v>
      </c>
      <c r="AH896" s="197"/>
      <c r="AI896" s="172"/>
      <c r="AJ896" s="172"/>
      <c r="AK896" s="37" t="s">
        <v>79</v>
      </c>
      <c r="AL896" s="117">
        <v>8304</v>
      </c>
      <c r="AM896" s="82">
        <f>IFERROR(AL896/AI889,"-")</f>
        <v>3.106008659031481E-6</v>
      </c>
      <c r="AN896" s="117">
        <v>2</v>
      </c>
      <c r="AO896" s="82">
        <f>IFERROR(AN896/AJ889,"-")</f>
        <v>6.5295461965393404E-4</v>
      </c>
      <c r="AP896" s="120">
        <f t="shared" si="556"/>
        <v>4152</v>
      </c>
      <c r="AQ896" s="83">
        <f t="shared" si="587"/>
        <v>6.2539086929330832E-4</v>
      </c>
      <c r="AR896" s="197"/>
      <c r="AS896" s="172"/>
      <c r="AT896" s="172"/>
      <c r="AU896" s="37" t="s">
        <v>79</v>
      </c>
      <c r="AV896" s="117">
        <v>2187</v>
      </c>
      <c r="AW896" s="82">
        <f>IFERROR(AV896/AS889,"-")</f>
        <v>1.2369101662800337E-6</v>
      </c>
      <c r="AX896" s="117">
        <v>2</v>
      </c>
      <c r="AY896" s="82">
        <f>IFERROR(AX896/AT889,"-")</f>
        <v>1.1389521640091116E-3</v>
      </c>
      <c r="AZ896" s="120">
        <f t="shared" si="558"/>
        <v>1093.5</v>
      </c>
      <c r="BA896" s="83">
        <f t="shared" si="588"/>
        <v>1.0689470871191875E-3</v>
      </c>
      <c r="BB896" s="197"/>
      <c r="BC896" s="172"/>
      <c r="BD896" s="172"/>
      <c r="BE896" s="37" t="s">
        <v>79</v>
      </c>
      <c r="BF896" s="117">
        <v>0</v>
      </c>
      <c r="BG896" s="82">
        <f>IFERROR(BF896/BC889,"-")</f>
        <v>0</v>
      </c>
      <c r="BH896" s="117">
        <v>0</v>
      </c>
      <c r="BI896" s="82">
        <f>IFERROR(BH896/BD889,"-")</f>
        <v>0</v>
      </c>
      <c r="BJ896" s="120" t="str">
        <f t="shared" si="560"/>
        <v>-</v>
      </c>
      <c r="BK896" s="83">
        <f t="shared" si="589"/>
        <v>0</v>
      </c>
      <c r="BL896" s="197"/>
      <c r="BM896" s="172"/>
      <c r="BN896" s="172"/>
      <c r="BO896" s="37" t="s">
        <v>79</v>
      </c>
      <c r="BP896" s="117">
        <v>0</v>
      </c>
      <c r="BQ896" s="82">
        <f>IFERROR(BP896/BM889,"-")</f>
        <v>0</v>
      </c>
      <c r="BR896" s="117">
        <v>0</v>
      </c>
      <c r="BS896" s="82">
        <f>IFERROR(BR896/BN889,"-")</f>
        <v>0</v>
      </c>
      <c r="BT896" s="120" t="str">
        <f t="shared" si="562"/>
        <v>-</v>
      </c>
      <c r="BU896" s="83">
        <f t="shared" si="590"/>
        <v>0</v>
      </c>
      <c r="BV896" s="197"/>
      <c r="BW896" s="172"/>
      <c r="BX896" s="172"/>
      <c r="BY896" s="37" t="s">
        <v>79</v>
      </c>
      <c r="BZ896" s="117">
        <f t="shared" si="566"/>
        <v>10491</v>
      </c>
      <c r="CA896" s="82">
        <f>IFERROR(BZ896/BW889,"-")</f>
        <v>1.1626597598241725E-6</v>
      </c>
      <c r="CB896" s="117">
        <f t="shared" si="567"/>
        <v>4</v>
      </c>
      <c r="CC896" s="82">
        <f>IFERROR(CB896/BX889,"-")</f>
        <v>3.8748425845200037E-4</v>
      </c>
      <c r="CD896" s="120">
        <f t="shared" si="564"/>
        <v>2622.75</v>
      </c>
      <c r="CE896" s="83">
        <f t="shared" si="591"/>
        <v>3.6609921288669232E-4</v>
      </c>
    </row>
    <row r="897" spans="2:83" s="31" customFormat="1" ht="13.15" customHeight="1">
      <c r="B897" s="216"/>
      <c r="C897" s="175"/>
      <c r="D897" s="197"/>
      <c r="E897" s="172"/>
      <c r="F897" s="172"/>
      <c r="G897" s="37" t="s">
        <v>81</v>
      </c>
      <c r="H897" s="117">
        <v>0</v>
      </c>
      <c r="I897" s="82">
        <f>IFERROR(H897/E889,"-")</f>
        <v>0</v>
      </c>
      <c r="J897" s="117">
        <v>0</v>
      </c>
      <c r="K897" s="82">
        <f>IFERROR(J897/F889,"-")</f>
        <v>0</v>
      </c>
      <c r="L897" s="120" t="str">
        <f t="shared" si="550"/>
        <v>-</v>
      </c>
      <c r="M897" s="83">
        <f t="shared" si="584"/>
        <v>0</v>
      </c>
      <c r="N897" s="197"/>
      <c r="O897" s="172"/>
      <c r="P897" s="172"/>
      <c r="Q897" s="37" t="s">
        <v>81</v>
      </c>
      <c r="R897" s="117">
        <v>3674</v>
      </c>
      <c r="S897" s="82">
        <f>IFERROR(R897/O889,"-")</f>
        <v>2.236707994422963E-5</v>
      </c>
      <c r="T897" s="117">
        <v>1</v>
      </c>
      <c r="U897" s="82">
        <f>IFERROR(T897/P889,"-")</f>
        <v>1.3698630136986301E-2</v>
      </c>
      <c r="V897" s="120">
        <f t="shared" si="552"/>
        <v>3674</v>
      </c>
      <c r="W897" s="83">
        <f t="shared" si="585"/>
        <v>1.282051282051282E-2</v>
      </c>
      <c r="X897" s="197"/>
      <c r="Y897" s="172"/>
      <c r="Z897" s="172"/>
      <c r="AA897" s="37" t="s">
        <v>81</v>
      </c>
      <c r="AB897" s="117">
        <v>274900</v>
      </c>
      <c r="AC897" s="82">
        <f>IFERROR(AB897/Y889,"-")</f>
        <v>8.8191697605997392E-5</v>
      </c>
      <c r="AD897" s="117">
        <v>12</v>
      </c>
      <c r="AE897" s="82">
        <f>IFERROR(AD897/Z889,"-")</f>
        <v>2.8129395218002813E-3</v>
      </c>
      <c r="AF897" s="120">
        <f t="shared" si="554"/>
        <v>22908.333333333332</v>
      </c>
      <c r="AG897" s="83">
        <f t="shared" si="586"/>
        <v>2.6708212775428445E-3</v>
      </c>
      <c r="AH897" s="197"/>
      <c r="AI897" s="172"/>
      <c r="AJ897" s="172"/>
      <c r="AK897" s="37" t="s">
        <v>81</v>
      </c>
      <c r="AL897" s="117">
        <v>202258</v>
      </c>
      <c r="AM897" s="82">
        <f>IFERROR(AL897/AI889,"-")</f>
        <v>7.5652107340846498E-5</v>
      </c>
      <c r="AN897" s="117">
        <v>13</v>
      </c>
      <c r="AO897" s="82">
        <f>IFERROR(AN897/AJ889,"-")</f>
        <v>4.244205027750571E-3</v>
      </c>
      <c r="AP897" s="120">
        <f t="shared" si="556"/>
        <v>15558.307692307691</v>
      </c>
      <c r="AQ897" s="83">
        <f t="shared" si="587"/>
        <v>4.0650406504065045E-3</v>
      </c>
      <c r="AR897" s="197"/>
      <c r="AS897" s="172"/>
      <c r="AT897" s="172"/>
      <c r="AU897" s="37" t="s">
        <v>81</v>
      </c>
      <c r="AV897" s="117">
        <v>175342</v>
      </c>
      <c r="AW897" s="82">
        <f>IFERROR(AV897/AS889,"-")</f>
        <v>9.9168862540408628E-5</v>
      </c>
      <c r="AX897" s="117">
        <v>8</v>
      </c>
      <c r="AY897" s="82">
        <f>IFERROR(AX897/AT889,"-")</f>
        <v>4.5558086560364463E-3</v>
      </c>
      <c r="AZ897" s="120">
        <f t="shared" si="558"/>
        <v>21917.75</v>
      </c>
      <c r="BA897" s="83">
        <f t="shared" si="588"/>
        <v>4.27578834847675E-3</v>
      </c>
      <c r="BB897" s="197"/>
      <c r="BC897" s="172"/>
      <c r="BD897" s="172"/>
      <c r="BE897" s="37" t="s">
        <v>81</v>
      </c>
      <c r="BF897" s="117">
        <v>155637</v>
      </c>
      <c r="BG897" s="82">
        <f>IFERROR(BF897/BC889,"-")</f>
        <v>1.7343313530662904E-4</v>
      </c>
      <c r="BH897" s="117">
        <v>6</v>
      </c>
      <c r="BI897" s="82">
        <f>IFERROR(BH897/BD889,"-")</f>
        <v>7.1343638525564806E-3</v>
      </c>
      <c r="BJ897" s="120">
        <f t="shared" si="560"/>
        <v>25939.5</v>
      </c>
      <c r="BK897" s="83">
        <f t="shared" si="589"/>
        <v>6.5075921908893707E-3</v>
      </c>
      <c r="BL897" s="197"/>
      <c r="BM897" s="172"/>
      <c r="BN897" s="172"/>
      <c r="BO897" s="37" t="s">
        <v>81</v>
      </c>
      <c r="BP897" s="117">
        <v>16608</v>
      </c>
      <c r="BQ897" s="82">
        <f>IFERROR(BP897/BM889,"-")</f>
        <v>5.5591905339249705E-5</v>
      </c>
      <c r="BR897" s="117">
        <v>1</v>
      </c>
      <c r="BS897" s="82">
        <f>IFERROR(BR897/BN889,"-")</f>
        <v>3.6363636363636364E-3</v>
      </c>
      <c r="BT897" s="120">
        <f t="shared" si="562"/>
        <v>16608</v>
      </c>
      <c r="BU897" s="83">
        <f t="shared" si="590"/>
        <v>3.2258064516129032E-3</v>
      </c>
      <c r="BV897" s="197"/>
      <c r="BW897" s="172"/>
      <c r="BX897" s="172"/>
      <c r="BY897" s="37" t="s">
        <v>81</v>
      </c>
      <c r="BZ897" s="117">
        <f t="shared" si="566"/>
        <v>828419</v>
      </c>
      <c r="CA897" s="82">
        <f>IFERROR(BZ897/BW889,"-")</f>
        <v>9.180911596356697E-5</v>
      </c>
      <c r="CB897" s="117">
        <f t="shared" si="567"/>
        <v>41</v>
      </c>
      <c r="CC897" s="82">
        <f>IFERROR(CB897/BX889,"-")</f>
        <v>3.9717136491330043E-3</v>
      </c>
      <c r="CD897" s="120">
        <f t="shared" si="564"/>
        <v>20205.341463414636</v>
      </c>
      <c r="CE897" s="83">
        <f t="shared" si="591"/>
        <v>3.752516932088596E-3</v>
      </c>
    </row>
    <row r="898" spans="2:83" s="31" customFormat="1" ht="13.15" customHeight="1">
      <c r="B898" s="216"/>
      <c r="C898" s="175"/>
      <c r="D898" s="197"/>
      <c r="E898" s="172"/>
      <c r="F898" s="172"/>
      <c r="G898" s="37" t="s">
        <v>83</v>
      </c>
      <c r="H898" s="117">
        <v>6299</v>
      </c>
      <c r="I898" s="82">
        <f>IFERROR(H898/E889,"-")</f>
        <v>6.047273182853931E-5</v>
      </c>
      <c r="J898" s="117">
        <v>1</v>
      </c>
      <c r="K898" s="82">
        <f>IFERROR(J898/F889,"-")</f>
        <v>2.0408163265306121E-2</v>
      </c>
      <c r="L898" s="120">
        <f t="shared" si="550"/>
        <v>6299</v>
      </c>
      <c r="M898" s="83">
        <f t="shared" si="584"/>
        <v>1.8518518518518517E-2</v>
      </c>
      <c r="N898" s="197"/>
      <c r="O898" s="172"/>
      <c r="P898" s="172"/>
      <c r="Q898" s="37" t="s">
        <v>83</v>
      </c>
      <c r="R898" s="117">
        <v>117283</v>
      </c>
      <c r="S898" s="82">
        <f>IFERROR(R898/O889,"-")</f>
        <v>7.140114962164081E-4</v>
      </c>
      <c r="T898" s="117">
        <v>4</v>
      </c>
      <c r="U898" s="82">
        <f>IFERROR(T898/P889,"-")</f>
        <v>5.4794520547945202E-2</v>
      </c>
      <c r="V898" s="120">
        <f t="shared" si="552"/>
        <v>29320.75</v>
      </c>
      <c r="W898" s="83">
        <f t="shared" si="585"/>
        <v>5.128205128205128E-2</v>
      </c>
      <c r="X898" s="197"/>
      <c r="Y898" s="172"/>
      <c r="Z898" s="172"/>
      <c r="AA898" s="37" t="s">
        <v>83</v>
      </c>
      <c r="AB898" s="117">
        <v>1557241</v>
      </c>
      <c r="AC898" s="82">
        <f>IFERROR(AB898/Y889,"-")</f>
        <v>4.9958431201040739E-4</v>
      </c>
      <c r="AD898" s="117">
        <v>111</v>
      </c>
      <c r="AE898" s="82">
        <f>IFERROR(AD898/Z889,"-")</f>
        <v>2.6019690576652602E-2</v>
      </c>
      <c r="AF898" s="120">
        <f t="shared" si="554"/>
        <v>14029.198198198199</v>
      </c>
      <c r="AG898" s="83">
        <f t="shared" si="586"/>
        <v>2.4705096817271312E-2</v>
      </c>
      <c r="AH898" s="197"/>
      <c r="AI898" s="172"/>
      <c r="AJ898" s="172"/>
      <c r="AK898" s="37" t="s">
        <v>83</v>
      </c>
      <c r="AL898" s="117">
        <v>1912090</v>
      </c>
      <c r="AM898" s="82">
        <f>IFERROR(AL898/AI889,"-")</f>
        <v>7.1519365328125053E-4</v>
      </c>
      <c r="AN898" s="117">
        <v>130</v>
      </c>
      <c r="AO898" s="82">
        <f>IFERROR(AN898/AJ889,"-")</f>
        <v>4.2442050277505715E-2</v>
      </c>
      <c r="AP898" s="120">
        <f t="shared" si="556"/>
        <v>14708.384615384615</v>
      </c>
      <c r="AQ898" s="83">
        <f t="shared" si="587"/>
        <v>4.065040650406504E-2</v>
      </c>
      <c r="AR898" s="197"/>
      <c r="AS898" s="172"/>
      <c r="AT898" s="172"/>
      <c r="AU898" s="37" t="s">
        <v>83</v>
      </c>
      <c r="AV898" s="117">
        <v>5056614</v>
      </c>
      <c r="AW898" s="82">
        <f>IFERROR(AV898/AS889,"-")</f>
        <v>2.8598890093982378E-3</v>
      </c>
      <c r="AX898" s="117">
        <v>113</v>
      </c>
      <c r="AY898" s="82">
        <f>IFERROR(AX898/AT889,"-")</f>
        <v>6.4350797266514811E-2</v>
      </c>
      <c r="AZ898" s="120">
        <f t="shared" si="558"/>
        <v>44748.796460176993</v>
      </c>
      <c r="BA898" s="83">
        <f t="shared" si="588"/>
        <v>6.0395510422234101E-2</v>
      </c>
      <c r="BB898" s="197"/>
      <c r="BC898" s="172"/>
      <c r="BD898" s="172"/>
      <c r="BE898" s="37" t="s">
        <v>83</v>
      </c>
      <c r="BF898" s="117">
        <v>4391518</v>
      </c>
      <c r="BG898" s="82">
        <f>IFERROR(BF898/BC889,"-")</f>
        <v>4.8936611184711666E-3</v>
      </c>
      <c r="BH898" s="117">
        <v>81</v>
      </c>
      <c r="BI898" s="82">
        <f>IFERROR(BH898/BD889,"-")</f>
        <v>9.631391200951249E-2</v>
      </c>
      <c r="BJ898" s="120">
        <f t="shared" si="560"/>
        <v>54216.271604938273</v>
      </c>
      <c r="BK898" s="83">
        <f t="shared" si="589"/>
        <v>8.7852494577006501E-2</v>
      </c>
      <c r="BL898" s="197"/>
      <c r="BM898" s="172"/>
      <c r="BN898" s="172"/>
      <c r="BO898" s="37" t="s">
        <v>83</v>
      </c>
      <c r="BP898" s="117">
        <v>2661472</v>
      </c>
      <c r="BQ898" s="82">
        <f>IFERROR(BP898/BM889,"-")</f>
        <v>8.90873672248697E-3</v>
      </c>
      <c r="BR898" s="117">
        <v>20</v>
      </c>
      <c r="BS898" s="82">
        <f>IFERROR(BR898/BN889,"-")</f>
        <v>7.2727272727272724E-2</v>
      </c>
      <c r="BT898" s="120">
        <f t="shared" si="562"/>
        <v>133073.60000000001</v>
      </c>
      <c r="BU898" s="83">
        <f t="shared" si="590"/>
        <v>6.4516129032258063E-2</v>
      </c>
      <c r="BV898" s="197"/>
      <c r="BW898" s="172"/>
      <c r="BX898" s="172"/>
      <c r="BY898" s="37" t="s">
        <v>83</v>
      </c>
      <c r="BZ898" s="117">
        <f t="shared" si="566"/>
        <v>15702517</v>
      </c>
      <c r="CA898" s="82">
        <f>IFERROR(BZ898/BW889,"-")</f>
        <v>1.7402234909784562E-3</v>
      </c>
      <c r="CB898" s="117">
        <f t="shared" si="567"/>
        <v>460</v>
      </c>
      <c r="CC898" s="82">
        <f>IFERROR(CB898/BX889,"-")</f>
        <v>4.4560689721980046E-2</v>
      </c>
      <c r="CD898" s="120">
        <f t="shared" si="564"/>
        <v>34135.906521739133</v>
      </c>
      <c r="CE898" s="83">
        <f t="shared" si="591"/>
        <v>4.2101409481969616E-2</v>
      </c>
    </row>
    <row r="899" spans="2:83" s="31" customFormat="1" ht="13.15" customHeight="1">
      <c r="B899" s="216"/>
      <c r="C899" s="175"/>
      <c r="D899" s="197"/>
      <c r="E899" s="172"/>
      <c r="F899" s="172"/>
      <c r="G899" s="37" t="s">
        <v>85</v>
      </c>
      <c r="H899" s="117">
        <v>29184</v>
      </c>
      <c r="I899" s="82">
        <f>IFERROR(H899/E889,"-")</f>
        <v>2.8017720363297208E-4</v>
      </c>
      <c r="J899" s="117">
        <v>2</v>
      </c>
      <c r="K899" s="82">
        <f>IFERROR(J899/F889,"-")</f>
        <v>4.0816326530612242E-2</v>
      </c>
      <c r="L899" s="120">
        <f t="shared" si="550"/>
        <v>14592</v>
      </c>
      <c r="M899" s="83">
        <f t="shared" si="584"/>
        <v>3.7037037037037035E-2</v>
      </c>
      <c r="N899" s="197"/>
      <c r="O899" s="172"/>
      <c r="P899" s="172"/>
      <c r="Q899" s="37" t="s">
        <v>85</v>
      </c>
      <c r="R899" s="117">
        <v>71975</v>
      </c>
      <c r="S899" s="82">
        <f>IFERROR(R899/O889,"-")</f>
        <v>4.3817925394282187E-4</v>
      </c>
      <c r="T899" s="117">
        <v>2</v>
      </c>
      <c r="U899" s="82">
        <f>IFERROR(T899/P889,"-")</f>
        <v>2.7397260273972601E-2</v>
      </c>
      <c r="V899" s="120">
        <f t="shared" si="552"/>
        <v>35987.5</v>
      </c>
      <c r="W899" s="83">
        <f t="shared" si="585"/>
        <v>2.564102564102564E-2</v>
      </c>
      <c r="X899" s="197"/>
      <c r="Y899" s="172"/>
      <c r="Z899" s="172"/>
      <c r="AA899" s="37" t="s">
        <v>85</v>
      </c>
      <c r="AB899" s="117">
        <v>1455308</v>
      </c>
      <c r="AC899" s="82">
        <f>IFERROR(AB899/Y889,"-")</f>
        <v>4.6688280487300419E-4</v>
      </c>
      <c r="AD899" s="117">
        <v>33</v>
      </c>
      <c r="AE899" s="82">
        <f>IFERROR(AD899/Z889,"-")</f>
        <v>7.7355836849507739E-3</v>
      </c>
      <c r="AF899" s="120">
        <f t="shared" si="554"/>
        <v>44100.242424242424</v>
      </c>
      <c r="AG899" s="83">
        <f t="shared" si="586"/>
        <v>7.3447585132428222E-3</v>
      </c>
      <c r="AH899" s="197"/>
      <c r="AI899" s="172"/>
      <c r="AJ899" s="172"/>
      <c r="AK899" s="37" t="s">
        <v>85</v>
      </c>
      <c r="AL899" s="117">
        <v>1747303</v>
      </c>
      <c r="AM899" s="82">
        <f>IFERROR(AL899/AI889,"-")</f>
        <v>6.5355711078416226E-4</v>
      </c>
      <c r="AN899" s="117">
        <v>25</v>
      </c>
      <c r="AO899" s="82">
        <f>IFERROR(AN899/AJ889,"-")</f>
        <v>8.1619327456741754E-3</v>
      </c>
      <c r="AP899" s="120">
        <f t="shared" si="556"/>
        <v>69892.12</v>
      </c>
      <c r="AQ899" s="83">
        <f t="shared" si="587"/>
        <v>7.8173858661663535E-3</v>
      </c>
      <c r="AR899" s="197"/>
      <c r="AS899" s="172"/>
      <c r="AT899" s="172"/>
      <c r="AU899" s="37" t="s">
        <v>85</v>
      </c>
      <c r="AV899" s="117">
        <v>2446323</v>
      </c>
      <c r="AW899" s="82">
        <f>IFERROR(AV899/AS889,"-")</f>
        <v>1.3835764923203799E-3</v>
      </c>
      <c r="AX899" s="117">
        <v>30</v>
      </c>
      <c r="AY899" s="82">
        <f>IFERROR(AX899/AT889,"-")</f>
        <v>1.7084282460136675E-2</v>
      </c>
      <c r="AZ899" s="120">
        <f t="shared" si="558"/>
        <v>81544.100000000006</v>
      </c>
      <c r="BA899" s="83">
        <f t="shared" si="588"/>
        <v>1.6034206306787813E-2</v>
      </c>
      <c r="BB899" s="197"/>
      <c r="BC899" s="172"/>
      <c r="BD899" s="172"/>
      <c r="BE899" s="37" t="s">
        <v>85</v>
      </c>
      <c r="BF899" s="117">
        <v>3814178</v>
      </c>
      <c r="BG899" s="82">
        <f>IFERROR(BF899/BC889,"-")</f>
        <v>4.2503058344581799E-3</v>
      </c>
      <c r="BH899" s="117">
        <v>28</v>
      </c>
      <c r="BI899" s="82">
        <f>IFERROR(BH899/BD889,"-")</f>
        <v>3.3293697978596909E-2</v>
      </c>
      <c r="BJ899" s="120">
        <f t="shared" si="560"/>
        <v>136220.64285714287</v>
      </c>
      <c r="BK899" s="83">
        <f t="shared" si="589"/>
        <v>3.0368763557483729E-2</v>
      </c>
      <c r="BL899" s="197"/>
      <c r="BM899" s="172"/>
      <c r="BN899" s="172"/>
      <c r="BO899" s="37" t="s">
        <v>85</v>
      </c>
      <c r="BP899" s="117">
        <v>1946945</v>
      </c>
      <c r="BQ899" s="82">
        <f>IFERROR(BP899/BM889,"-")</f>
        <v>6.5170027782228751E-3</v>
      </c>
      <c r="BR899" s="117">
        <v>12</v>
      </c>
      <c r="BS899" s="82">
        <f>IFERROR(BR899/BN889,"-")</f>
        <v>4.363636363636364E-2</v>
      </c>
      <c r="BT899" s="120">
        <f t="shared" si="562"/>
        <v>162245.41666666666</v>
      </c>
      <c r="BU899" s="83">
        <f t="shared" si="590"/>
        <v>3.870967741935484E-2</v>
      </c>
      <c r="BV899" s="197"/>
      <c r="BW899" s="172"/>
      <c r="BX899" s="172"/>
      <c r="BY899" s="37" t="s">
        <v>85</v>
      </c>
      <c r="BZ899" s="117">
        <f t="shared" si="566"/>
        <v>11511216</v>
      </c>
      <c r="CA899" s="82">
        <f>IFERROR(BZ899/BW889,"-")</f>
        <v>1.2757246811404223E-3</v>
      </c>
      <c r="CB899" s="117">
        <f t="shared" si="567"/>
        <v>132</v>
      </c>
      <c r="CC899" s="82">
        <f>IFERROR(CB899/BX889,"-")</f>
        <v>1.2786980528916013E-2</v>
      </c>
      <c r="CD899" s="120">
        <f t="shared" si="564"/>
        <v>87206.181818181823</v>
      </c>
      <c r="CE899" s="83">
        <f t="shared" si="591"/>
        <v>1.2081274025260845E-2</v>
      </c>
    </row>
    <row r="900" spans="2:83" s="31" customFormat="1" ht="13.15" customHeight="1">
      <c r="B900" s="216"/>
      <c r="C900" s="175"/>
      <c r="D900" s="197"/>
      <c r="E900" s="172"/>
      <c r="F900" s="172"/>
      <c r="G900" s="37" t="s">
        <v>87</v>
      </c>
      <c r="H900" s="117">
        <v>52664</v>
      </c>
      <c r="I900" s="82">
        <f>IFERROR(H900/E889,"-")</f>
        <v>5.055938957006182E-4</v>
      </c>
      <c r="J900" s="117">
        <v>2</v>
      </c>
      <c r="K900" s="82">
        <f>IFERROR(J900/F889,"-")</f>
        <v>4.0816326530612242E-2</v>
      </c>
      <c r="L900" s="120">
        <f t="shared" si="550"/>
        <v>26332</v>
      </c>
      <c r="M900" s="83">
        <f t="shared" si="584"/>
        <v>3.7037037037037035E-2</v>
      </c>
      <c r="N900" s="197"/>
      <c r="O900" s="172"/>
      <c r="P900" s="172"/>
      <c r="Q900" s="37" t="s">
        <v>87</v>
      </c>
      <c r="R900" s="117">
        <v>1348448</v>
      </c>
      <c r="S900" s="82">
        <f>IFERROR(R900/O889,"-")</f>
        <v>8.2092662538477291E-3</v>
      </c>
      <c r="T900" s="117">
        <v>2</v>
      </c>
      <c r="U900" s="82">
        <f>IFERROR(T900/P889,"-")</f>
        <v>2.7397260273972601E-2</v>
      </c>
      <c r="V900" s="120">
        <f t="shared" si="552"/>
        <v>674224</v>
      </c>
      <c r="W900" s="83">
        <f t="shared" si="585"/>
        <v>2.564102564102564E-2</v>
      </c>
      <c r="X900" s="197"/>
      <c r="Y900" s="172"/>
      <c r="Z900" s="172"/>
      <c r="AA900" s="37" t="s">
        <v>87</v>
      </c>
      <c r="AB900" s="117">
        <v>21458268</v>
      </c>
      <c r="AC900" s="82">
        <f>IFERROR(AB900/Y889,"-")</f>
        <v>6.8841072484701728E-3</v>
      </c>
      <c r="AD900" s="117">
        <v>51</v>
      </c>
      <c r="AE900" s="82">
        <f>IFERROR(AD900/Z889,"-")</f>
        <v>1.1954992967651195E-2</v>
      </c>
      <c r="AF900" s="120">
        <f t="shared" si="554"/>
        <v>420750.35294117645</v>
      </c>
      <c r="AG900" s="83">
        <f t="shared" si="586"/>
        <v>1.135099042955709E-2</v>
      </c>
      <c r="AH900" s="197"/>
      <c r="AI900" s="172"/>
      <c r="AJ900" s="172"/>
      <c r="AK900" s="37" t="s">
        <v>87</v>
      </c>
      <c r="AL900" s="117">
        <v>33740626</v>
      </c>
      <c r="AM900" s="82">
        <f>IFERROR(AL900/AI889,"-")</f>
        <v>1.2620264513143391E-2</v>
      </c>
      <c r="AN900" s="117">
        <v>63</v>
      </c>
      <c r="AO900" s="82">
        <f>IFERROR(AN900/AJ889,"-")</f>
        <v>2.0568070519098921E-2</v>
      </c>
      <c r="AP900" s="120">
        <f t="shared" si="556"/>
        <v>535565.49206349207</v>
      </c>
      <c r="AQ900" s="83">
        <f t="shared" si="587"/>
        <v>1.9699812382739212E-2</v>
      </c>
      <c r="AR900" s="197"/>
      <c r="AS900" s="172"/>
      <c r="AT900" s="172"/>
      <c r="AU900" s="37" t="s">
        <v>87</v>
      </c>
      <c r="AV900" s="117">
        <v>30876397</v>
      </c>
      <c r="AW900" s="82">
        <f>IFERROR(AV900/AS889,"-")</f>
        <v>1.7462884932509526E-2</v>
      </c>
      <c r="AX900" s="117">
        <v>71</v>
      </c>
      <c r="AY900" s="82">
        <f>IFERROR(AX900/AT889,"-")</f>
        <v>4.0432801822323464E-2</v>
      </c>
      <c r="AZ900" s="120">
        <f t="shared" si="558"/>
        <v>434878.8309859155</v>
      </c>
      <c r="BA900" s="83">
        <f t="shared" si="588"/>
        <v>3.7947621592731157E-2</v>
      </c>
      <c r="BB900" s="197"/>
      <c r="BC900" s="172"/>
      <c r="BD900" s="172"/>
      <c r="BE900" s="37" t="s">
        <v>87</v>
      </c>
      <c r="BF900" s="117">
        <v>32735615</v>
      </c>
      <c r="BG900" s="82">
        <f>IFERROR(BF900/BC889,"-")</f>
        <v>3.6478731571803077E-2</v>
      </c>
      <c r="BH900" s="117">
        <v>67</v>
      </c>
      <c r="BI900" s="82">
        <f>IFERROR(BH900/BD889,"-")</f>
        <v>7.9667063020214035E-2</v>
      </c>
      <c r="BJ900" s="120">
        <f t="shared" si="560"/>
        <v>488591.26865671639</v>
      </c>
      <c r="BK900" s="83">
        <f t="shared" si="589"/>
        <v>7.2668112798264642E-2</v>
      </c>
      <c r="BL900" s="197"/>
      <c r="BM900" s="172"/>
      <c r="BN900" s="172"/>
      <c r="BO900" s="37" t="s">
        <v>87</v>
      </c>
      <c r="BP900" s="117">
        <v>22439928</v>
      </c>
      <c r="BQ900" s="82">
        <f>IFERROR(BP900/BM889,"-")</f>
        <v>7.511309930127523E-2</v>
      </c>
      <c r="BR900" s="117">
        <v>32</v>
      </c>
      <c r="BS900" s="82">
        <f>IFERROR(BR900/BN889,"-")</f>
        <v>0.11636363636363636</v>
      </c>
      <c r="BT900" s="120">
        <f t="shared" si="562"/>
        <v>701247.75</v>
      </c>
      <c r="BU900" s="83">
        <f t="shared" si="590"/>
        <v>0.1032258064516129</v>
      </c>
      <c r="BV900" s="197"/>
      <c r="BW900" s="172"/>
      <c r="BX900" s="172"/>
      <c r="BY900" s="37" t="s">
        <v>87</v>
      </c>
      <c r="BZ900" s="117">
        <f t="shared" si="566"/>
        <v>142651946</v>
      </c>
      <c r="CA900" s="82">
        <f>IFERROR(BZ900/BW889,"-")</f>
        <v>1.5809329642056124E-2</v>
      </c>
      <c r="CB900" s="117">
        <f t="shared" si="567"/>
        <v>288</v>
      </c>
      <c r="CC900" s="82">
        <f>IFERROR(CB900/BX889,"-")</f>
        <v>2.7898866608544029E-2</v>
      </c>
      <c r="CD900" s="120">
        <f t="shared" si="564"/>
        <v>495319.25694444444</v>
      </c>
      <c r="CE900" s="83">
        <f t="shared" si="591"/>
        <v>2.6359143327841845E-2</v>
      </c>
    </row>
    <row r="901" spans="2:83" s="31" customFormat="1" ht="13.15" customHeight="1">
      <c r="B901" s="216"/>
      <c r="C901" s="175"/>
      <c r="D901" s="197"/>
      <c r="E901" s="172"/>
      <c r="F901" s="172"/>
      <c r="G901" s="37" t="s">
        <v>89</v>
      </c>
      <c r="H901" s="117">
        <v>279800</v>
      </c>
      <c r="I901" s="82">
        <f>IFERROR(H901/E889,"-")</f>
        <v>2.6861835792388153E-3</v>
      </c>
      <c r="J901" s="117">
        <v>4</v>
      </c>
      <c r="K901" s="82">
        <f>IFERROR(J901/F889,"-")</f>
        <v>8.1632653061224483E-2</v>
      </c>
      <c r="L901" s="120">
        <f t="shared" si="550"/>
        <v>69950</v>
      </c>
      <c r="M901" s="83">
        <f t="shared" si="584"/>
        <v>7.407407407407407E-2</v>
      </c>
      <c r="N901" s="197"/>
      <c r="O901" s="172"/>
      <c r="P901" s="172"/>
      <c r="Q901" s="37" t="s">
        <v>89</v>
      </c>
      <c r="R901" s="117">
        <v>314573</v>
      </c>
      <c r="S901" s="82">
        <f>IFERROR(R901/O889,"-")</f>
        <v>1.9151005550615532E-3</v>
      </c>
      <c r="T901" s="117">
        <v>6</v>
      </c>
      <c r="U901" s="82">
        <f>IFERROR(T901/P889,"-")</f>
        <v>8.2191780821917804E-2</v>
      </c>
      <c r="V901" s="120">
        <f t="shared" si="552"/>
        <v>52428.833333333336</v>
      </c>
      <c r="W901" s="83">
        <f t="shared" si="585"/>
        <v>7.6923076923076927E-2</v>
      </c>
      <c r="X901" s="197"/>
      <c r="Y901" s="172"/>
      <c r="Z901" s="172"/>
      <c r="AA901" s="37" t="s">
        <v>89</v>
      </c>
      <c r="AB901" s="117">
        <v>17164413</v>
      </c>
      <c r="AC901" s="82">
        <f>IFERROR(AB901/Y889,"-")</f>
        <v>5.506579559405058E-3</v>
      </c>
      <c r="AD901" s="117">
        <v>441</v>
      </c>
      <c r="AE901" s="82">
        <f>IFERROR(AD901/Z889,"-")</f>
        <v>0.10337552742616034</v>
      </c>
      <c r="AF901" s="120">
        <f t="shared" si="554"/>
        <v>38921.571428571428</v>
      </c>
      <c r="AG901" s="83">
        <f t="shared" si="586"/>
        <v>9.8152681949699533E-2</v>
      </c>
      <c r="AH901" s="197"/>
      <c r="AI901" s="172"/>
      <c r="AJ901" s="172"/>
      <c r="AK901" s="37" t="s">
        <v>89</v>
      </c>
      <c r="AL901" s="117">
        <v>27111113</v>
      </c>
      <c r="AM901" s="82">
        <f>IFERROR(AL901/AI889,"-")</f>
        <v>1.0140577039255895E-2</v>
      </c>
      <c r="AN901" s="117">
        <v>391</v>
      </c>
      <c r="AO901" s="82">
        <f>IFERROR(AN901/AJ889,"-")</f>
        <v>0.1276526281423441</v>
      </c>
      <c r="AP901" s="120">
        <f t="shared" si="556"/>
        <v>69337.88491048594</v>
      </c>
      <c r="AQ901" s="83">
        <f t="shared" si="587"/>
        <v>0.12226391494684177</v>
      </c>
      <c r="AR901" s="197"/>
      <c r="AS901" s="172"/>
      <c r="AT901" s="172"/>
      <c r="AU901" s="37" t="s">
        <v>89</v>
      </c>
      <c r="AV901" s="117">
        <v>23237552</v>
      </c>
      <c r="AW901" s="82">
        <f>IFERROR(AV901/AS889,"-")</f>
        <v>1.3142553410270201E-2</v>
      </c>
      <c r="AX901" s="117">
        <v>261</v>
      </c>
      <c r="AY901" s="82">
        <f>IFERROR(AX901/AT889,"-")</f>
        <v>0.14863325740318906</v>
      </c>
      <c r="AZ901" s="120">
        <f t="shared" si="558"/>
        <v>89032.766283524907</v>
      </c>
      <c r="BA901" s="83">
        <f t="shared" si="588"/>
        <v>0.13949759486905397</v>
      </c>
      <c r="BB901" s="197"/>
      <c r="BC901" s="172"/>
      <c r="BD901" s="172"/>
      <c r="BE901" s="37" t="s">
        <v>89</v>
      </c>
      <c r="BF901" s="117">
        <v>6819694</v>
      </c>
      <c r="BG901" s="82">
        <f>IFERROR(BF901/BC889,"-")</f>
        <v>7.5994841345682984E-3</v>
      </c>
      <c r="BH901" s="117">
        <v>127</v>
      </c>
      <c r="BI901" s="82">
        <f>IFERROR(BH901/BD889,"-")</f>
        <v>0.15101070154577884</v>
      </c>
      <c r="BJ901" s="120">
        <f t="shared" si="560"/>
        <v>53698.377952755909</v>
      </c>
      <c r="BK901" s="83">
        <f t="shared" si="589"/>
        <v>0.13774403470715835</v>
      </c>
      <c r="BL901" s="197"/>
      <c r="BM901" s="172"/>
      <c r="BN901" s="172"/>
      <c r="BO901" s="37" t="s">
        <v>89</v>
      </c>
      <c r="BP901" s="117">
        <v>9805073</v>
      </c>
      <c r="BQ901" s="82">
        <f>IFERROR(BP901/BM889,"-")</f>
        <v>3.2820489526760178E-2</v>
      </c>
      <c r="BR901" s="117">
        <v>39</v>
      </c>
      <c r="BS901" s="82">
        <f>IFERROR(BR901/BN889,"-")</f>
        <v>0.14181818181818182</v>
      </c>
      <c r="BT901" s="120">
        <f t="shared" si="562"/>
        <v>251412.12820512822</v>
      </c>
      <c r="BU901" s="83">
        <f t="shared" si="590"/>
        <v>0.12580645161290321</v>
      </c>
      <c r="BV901" s="197"/>
      <c r="BW901" s="172"/>
      <c r="BX901" s="172"/>
      <c r="BY901" s="37" t="s">
        <v>89</v>
      </c>
      <c r="BZ901" s="117">
        <f t="shared" si="566"/>
        <v>84732218</v>
      </c>
      <c r="CA901" s="82">
        <f>IFERROR(BZ901/BW889,"-")</f>
        <v>9.3904051309931773E-3</v>
      </c>
      <c r="CB901" s="117">
        <f t="shared" si="567"/>
        <v>1269</v>
      </c>
      <c r="CC901" s="82">
        <f>IFERROR(CB901/BX889,"-")</f>
        <v>0.12292938099389712</v>
      </c>
      <c r="CD901" s="120">
        <f t="shared" si="564"/>
        <v>66770.857368006298</v>
      </c>
      <c r="CE901" s="83">
        <f t="shared" si="591"/>
        <v>0.11614497528830313</v>
      </c>
    </row>
    <row r="902" spans="2:83" s="31" customFormat="1" ht="13.15" customHeight="1">
      <c r="B902" s="216"/>
      <c r="C902" s="175"/>
      <c r="D902" s="197"/>
      <c r="E902" s="172"/>
      <c r="F902" s="172"/>
      <c r="G902" s="37" t="s">
        <v>91</v>
      </c>
      <c r="H902" s="117">
        <v>374155</v>
      </c>
      <c r="I902" s="82">
        <f>IFERROR(H902/E889,"-")</f>
        <v>3.5920265085421692E-3</v>
      </c>
      <c r="J902" s="117">
        <v>3</v>
      </c>
      <c r="K902" s="82">
        <f>IFERROR(J902/F889,"-")</f>
        <v>6.1224489795918366E-2</v>
      </c>
      <c r="L902" s="120">
        <f t="shared" ref="L902:L965" si="592">IFERROR(H902/J902,"-")</f>
        <v>124718.33333333333</v>
      </c>
      <c r="M902" s="83">
        <f t="shared" si="584"/>
        <v>5.5555555555555552E-2</v>
      </c>
      <c r="N902" s="197"/>
      <c r="O902" s="172"/>
      <c r="P902" s="172"/>
      <c r="Q902" s="37" t="s">
        <v>91</v>
      </c>
      <c r="R902" s="117">
        <v>5192889</v>
      </c>
      <c r="S902" s="82">
        <f>IFERROR(R902/O889,"-")</f>
        <v>3.1613980240748678E-2</v>
      </c>
      <c r="T902" s="117">
        <v>6</v>
      </c>
      <c r="U902" s="82">
        <f>IFERROR(T902/P889,"-")</f>
        <v>8.2191780821917804E-2</v>
      </c>
      <c r="V902" s="120">
        <f t="shared" ref="V902:V965" si="593">IFERROR(R902/T902,"-")</f>
        <v>865481.5</v>
      </c>
      <c r="W902" s="83">
        <f t="shared" si="585"/>
        <v>7.6923076923076927E-2</v>
      </c>
      <c r="X902" s="197"/>
      <c r="Y902" s="172"/>
      <c r="Z902" s="172"/>
      <c r="AA902" s="37" t="s">
        <v>91</v>
      </c>
      <c r="AB902" s="117">
        <v>39628207</v>
      </c>
      <c r="AC902" s="82">
        <f>IFERROR(AB902/Y889,"-")</f>
        <v>1.27132733663582E-2</v>
      </c>
      <c r="AD902" s="117">
        <v>275</v>
      </c>
      <c r="AE902" s="82">
        <f>IFERROR(AD902/Z889,"-")</f>
        <v>6.4463197374589776E-2</v>
      </c>
      <c r="AF902" s="120">
        <f t="shared" ref="AF902:AF965" si="594">IFERROR(AB902/AD902,"-")</f>
        <v>144102.57090909092</v>
      </c>
      <c r="AG902" s="83">
        <f t="shared" si="586"/>
        <v>6.1206320943690183E-2</v>
      </c>
      <c r="AH902" s="197"/>
      <c r="AI902" s="172"/>
      <c r="AJ902" s="172"/>
      <c r="AK902" s="37" t="s">
        <v>91</v>
      </c>
      <c r="AL902" s="117">
        <v>65552542</v>
      </c>
      <c r="AM902" s="82">
        <f>IFERROR(AL902/AI889,"-")</f>
        <v>2.4519118867235651E-2</v>
      </c>
      <c r="AN902" s="117">
        <v>398</v>
      </c>
      <c r="AO902" s="82">
        <f>IFERROR(AN902/AJ889,"-")</f>
        <v>0.12993796931113288</v>
      </c>
      <c r="AP902" s="120">
        <f t="shared" ref="AP902:AP965" si="595">IFERROR(AL902/AN902,"-")</f>
        <v>164704.87939698494</v>
      </c>
      <c r="AQ902" s="83">
        <f t="shared" si="587"/>
        <v>0.12445278298936835</v>
      </c>
      <c r="AR902" s="197"/>
      <c r="AS902" s="172"/>
      <c r="AT902" s="172"/>
      <c r="AU902" s="37" t="s">
        <v>91</v>
      </c>
      <c r="AV902" s="117">
        <v>63085365</v>
      </c>
      <c r="AW902" s="82">
        <f>IFERROR(AV902/AS889,"-")</f>
        <v>3.5679437271141576E-2</v>
      </c>
      <c r="AX902" s="117">
        <v>363</v>
      </c>
      <c r="AY902" s="82">
        <f>IFERROR(AX902/AT889,"-")</f>
        <v>0.20671981776765375</v>
      </c>
      <c r="AZ902" s="120">
        <f t="shared" ref="AZ902:AZ965" si="596">IFERROR(AV902/AX902,"-")</f>
        <v>173788.88429752065</v>
      </c>
      <c r="BA902" s="83">
        <f t="shared" si="588"/>
        <v>0.19401389631213256</v>
      </c>
      <c r="BB902" s="197"/>
      <c r="BC902" s="172"/>
      <c r="BD902" s="172"/>
      <c r="BE902" s="37" t="s">
        <v>91</v>
      </c>
      <c r="BF902" s="117">
        <v>39906785</v>
      </c>
      <c r="BG902" s="82">
        <f>IFERROR(BF902/BC889,"-")</f>
        <v>4.4469880828836038E-2</v>
      </c>
      <c r="BH902" s="117">
        <v>231</v>
      </c>
      <c r="BI902" s="82">
        <f>IFERROR(BH902/BD889,"-")</f>
        <v>0.27467300832342451</v>
      </c>
      <c r="BJ902" s="120">
        <f t="shared" ref="BJ902:BJ965" si="597">IFERROR(BF902/BH902,"-")</f>
        <v>172756.64502164503</v>
      </c>
      <c r="BK902" s="83">
        <f t="shared" si="589"/>
        <v>0.25054229934924077</v>
      </c>
      <c r="BL902" s="197"/>
      <c r="BM902" s="172"/>
      <c r="BN902" s="172"/>
      <c r="BO902" s="37" t="s">
        <v>91</v>
      </c>
      <c r="BP902" s="117">
        <v>18692396</v>
      </c>
      <c r="BQ902" s="82">
        <f>IFERROR(BP902/BM889,"-")</f>
        <v>6.2568997410631613E-2</v>
      </c>
      <c r="BR902" s="117">
        <v>70</v>
      </c>
      <c r="BS902" s="82">
        <f>IFERROR(BR902/BN889,"-")</f>
        <v>0.25454545454545452</v>
      </c>
      <c r="BT902" s="120">
        <f t="shared" ref="BT902:BT965" si="598">IFERROR(BP902/BR902,"-")</f>
        <v>267034.22857142857</v>
      </c>
      <c r="BU902" s="83">
        <f t="shared" si="590"/>
        <v>0.22580645161290322</v>
      </c>
      <c r="BV902" s="197"/>
      <c r="BW902" s="172"/>
      <c r="BX902" s="172"/>
      <c r="BY902" s="37" t="s">
        <v>91</v>
      </c>
      <c r="BZ902" s="117">
        <f t="shared" si="566"/>
        <v>232432339</v>
      </c>
      <c r="CA902" s="82">
        <f>IFERROR(BZ902/BW889,"-")</f>
        <v>2.5759196209809421E-2</v>
      </c>
      <c r="CB902" s="117">
        <f t="shared" si="567"/>
        <v>1346</v>
      </c>
      <c r="CC902" s="82">
        <f>IFERROR(CB902/BX889,"-")</f>
        <v>0.13038845296909812</v>
      </c>
      <c r="CD902" s="120">
        <f t="shared" ref="CD902:CD965" si="599">IFERROR(BZ902/CB902,"-")</f>
        <v>172683.7585438336</v>
      </c>
      <c r="CE902" s="83">
        <f t="shared" si="591"/>
        <v>0.12319238513637196</v>
      </c>
    </row>
    <row r="903" spans="2:83" s="31" customFormat="1" ht="13.15" customHeight="1">
      <c r="B903" s="216"/>
      <c r="C903" s="175"/>
      <c r="D903" s="197"/>
      <c r="E903" s="172"/>
      <c r="F903" s="172"/>
      <c r="G903" s="37" t="s">
        <v>95</v>
      </c>
      <c r="H903" s="117">
        <v>1377315</v>
      </c>
      <c r="I903" s="82">
        <f>IFERROR(H903/E889,"-")</f>
        <v>1.3222733868617973E-2</v>
      </c>
      <c r="J903" s="117">
        <v>9</v>
      </c>
      <c r="K903" s="82">
        <f>IFERROR(J903/F889,"-")</f>
        <v>0.18367346938775511</v>
      </c>
      <c r="L903" s="120">
        <f t="shared" si="592"/>
        <v>153035</v>
      </c>
      <c r="M903" s="83">
        <f t="shared" si="584"/>
        <v>0.16666666666666666</v>
      </c>
      <c r="N903" s="197"/>
      <c r="O903" s="172"/>
      <c r="P903" s="172"/>
      <c r="Q903" s="37" t="s">
        <v>95</v>
      </c>
      <c r="R903" s="117">
        <v>2299446</v>
      </c>
      <c r="S903" s="82">
        <f>IFERROR(R903/O889,"-")</f>
        <v>1.3998882011278999E-2</v>
      </c>
      <c r="T903" s="117">
        <v>8</v>
      </c>
      <c r="U903" s="82">
        <f>IFERROR(T903/P889,"-")</f>
        <v>0.1095890410958904</v>
      </c>
      <c r="V903" s="120">
        <f t="shared" si="593"/>
        <v>287430.75</v>
      </c>
      <c r="W903" s="83">
        <f t="shared" si="585"/>
        <v>0.10256410256410256</v>
      </c>
      <c r="X903" s="197"/>
      <c r="Y903" s="172"/>
      <c r="Z903" s="172"/>
      <c r="AA903" s="37" t="s">
        <v>95</v>
      </c>
      <c r="AB903" s="117">
        <v>22640813</v>
      </c>
      <c r="AC903" s="82">
        <f>IFERROR(AB903/Y889,"-")</f>
        <v>7.2634839347032907E-3</v>
      </c>
      <c r="AD903" s="117">
        <v>296</v>
      </c>
      <c r="AE903" s="82">
        <f>IFERROR(AD903/Z889,"-")</f>
        <v>6.9385841537740273E-2</v>
      </c>
      <c r="AF903" s="120">
        <f t="shared" si="594"/>
        <v>76489.233108108107</v>
      </c>
      <c r="AG903" s="83">
        <f t="shared" si="586"/>
        <v>6.5880258179390166E-2</v>
      </c>
      <c r="AH903" s="197"/>
      <c r="AI903" s="172"/>
      <c r="AJ903" s="172"/>
      <c r="AK903" s="37" t="s">
        <v>95</v>
      </c>
      <c r="AL903" s="117">
        <v>13533492</v>
      </c>
      <c r="AM903" s="82">
        <f>IFERROR(AL903/AI889,"-")</f>
        <v>5.0620355658638335E-3</v>
      </c>
      <c r="AN903" s="117">
        <v>208</v>
      </c>
      <c r="AO903" s="82">
        <f>IFERROR(AN903/AJ889,"-")</f>
        <v>6.7907280444009135E-2</v>
      </c>
      <c r="AP903" s="120">
        <f t="shared" si="595"/>
        <v>65064.865384615383</v>
      </c>
      <c r="AQ903" s="83">
        <f t="shared" si="587"/>
        <v>6.5040650406504072E-2</v>
      </c>
      <c r="AR903" s="197"/>
      <c r="AS903" s="172"/>
      <c r="AT903" s="172"/>
      <c r="AU903" s="37" t="s">
        <v>95</v>
      </c>
      <c r="AV903" s="117">
        <v>11000157</v>
      </c>
      <c r="AW903" s="82">
        <f>IFERROR(AV903/AS889,"-")</f>
        <v>6.2214019314021382E-3</v>
      </c>
      <c r="AX903" s="117">
        <v>147</v>
      </c>
      <c r="AY903" s="82">
        <f>IFERROR(AX903/AT889,"-")</f>
        <v>8.3712984054669703E-2</v>
      </c>
      <c r="AZ903" s="120">
        <f t="shared" si="596"/>
        <v>74831</v>
      </c>
      <c r="BA903" s="83">
        <f t="shared" si="588"/>
        <v>7.8567610903260282E-2</v>
      </c>
      <c r="BB903" s="197"/>
      <c r="BC903" s="172"/>
      <c r="BD903" s="172"/>
      <c r="BE903" s="37" t="s">
        <v>95</v>
      </c>
      <c r="BF903" s="117">
        <v>4059866</v>
      </c>
      <c r="BG903" s="82">
        <f>IFERROR(BF903/BC889,"-")</f>
        <v>4.5240867486830436E-3</v>
      </c>
      <c r="BH903" s="117">
        <v>67</v>
      </c>
      <c r="BI903" s="82">
        <f>IFERROR(BH903/BD889,"-")</f>
        <v>7.9667063020214035E-2</v>
      </c>
      <c r="BJ903" s="120">
        <f t="shared" si="597"/>
        <v>60595.014925373136</v>
      </c>
      <c r="BK903" s="83">
        <f t="shared" si="589"/>
        <v>7.2668112798264642E-2</v>
      </c>
      <c r="BL903" s="197"/>
      <c r="BM903" s="172"/>
      <c r="BN903" s="172"/>
      <c r="BO903" s="37" t="s">
        <v>95</v>
      </c>
      <c r="BP903" s="117">
        <v>758549</v>
      </c>
      <c r="BQ903" s="82">
        <f>IFERROR(BP903/BM889,"-")</f>
        <v>2.5390886442186009E-3</v>
      </c>
      <c r="BR903" s="117">
        <v>17</v>
      </c>
      <c r="BS903" s="82">
        <f>IFERROR(BR903/BN889,"-")</f>
        <v>6.1818181818181821E-2</v>
      </c>
      <c r="BT903" s="120">
        <f t="shared" si="598"/>
        <v>44620.529411764706</v>
      </c>
      <c r="BU903" s="83">
        <f t="shared" si="590"/>
        <v>5.4838709677419356E-2</v>
      </c>
      <c r="BV903" s="197"/>
      <c r="BW903" s="172"/>
      <c r="BX903" s="172"/>
      <c r="BY903" s="37" t="s">
        <v>95</v>
      </c>
      <c r="BZ903" s="117">
        <f t="shared" si="566"/>
        <v>55669638</v>
      </c>
      <c r="CA903" s="82">
        <f>IFERROR(BZ903/BW889,"-")</f>
        <v>6.1695594268018896E-3</v>
      </c>
      <c r="CB903" s="117">
        <f t="shared" si="567"/>
        <v>752</v>
      </c>
      <c r="CC903" s="82">
        <f>IFERROR(CB903/BX889,"-")</f>
        <v>7.2847040588976078E-2</v>
      </c>
      <c r="CD903" s="120">
        <f t="shared" si="599"/>
        <v>74028.773936170212</v>
      </c>
      <c r="CE903" s="83">
        <f t="shared" si="591"/>
        <v>6.8826652022698151E-2</v>
      </c>
    </row>
    <row r="904" spans="2:83" s="31" customFormat="1" ht="13.15" customHeight="1">
      <c r="B904" s="216"/>
      <c r="C904" s="175"/>
      <c r="D904" s="197"/>
      <c r="E904" s="172"/>
      <c r="F904" s="172"/>
      <c r="G904" s="38" t="s">
        <v>93</v>
      </c>
      <c r="H904" s="118">
        <v>311773</v>
      </c>
      <c r="I904" s="84">
        <f>IFERROR(H904/E889,"-")</f>
        <v>2.9931362153324632E-3</v>
      </c>
      <c r="J904" s="118">
        <v>10</v>
      </c>
      <c r="K904" s="84">
        <f>IFERROR(J904/F889,"-")</f>
        <v>0.20408163265306123</v>
      </c>
      <c r="L904" s="121">
        <f t="shared" si="592"/>
        <v>31177.3</v>
      </c>
      <c r="M904" s="87">
        <f t="shared" si="584"/>
        <v>0.18518518518518517</v>
      </c>
      <c r="N904" s="197"/>
      <c r="O904" s="172"/>
      <c r="P904" s="172"/>
      <c r="Q904" s="38" t="s">
        <v>93</v>
      </c>
      <c r="R904" s="118">
        <v>200196</v>
      </c>
      <c r="S904" s="84">
        <f>IFERROR(R904/O889,"-")</f>
        <v>1.2187806032974945E-3</v>
      </c>
      <c r="T904" s="118">
        <v>16</v>
      </c>
      <c r="U904" s="84">
        <f>IFERROR(T904/P889,"-")</f>
        <v>0.21917808219178081</v>
      </c>
      <c r="V904" s="121">
        <f t="shared" si="593"/>
        <v>12512.25</v>
      </c>
      <c r="W904" s="87">
        <f t="shared" si="585"/>
        <v>0.20512820512820512</v>
      </c>
      <c r="X904" s="197"/>
      <c r="Y904" s="172"/>
      <c r="Z904" s="172"/>
      <c r="AA904" s="38" t="s">
        <v>93</v>
      </c>
      <c r="AB904" s="118">
        <v>4818165</v>
      </c>
      <c r="AC904" s="84">
        <f>IFERROR(AB904/Y889,"-")</f>
        <v>1.5457335420000014E-3</v>
      </c>
      <c r="AD904" s="118">
        <v>283</v>
      </c>
      <c r="AE904" s="84">
        <f>IFERROR(AD904/Z889,"-")</f>
        <v>6.6338490389123303E-2</v>
      </c>
      <c r="AF904" s="121">
        <f t="shared" si="594"/>
        <v>17025.318021201412</v>
      </c>
      <c r="AG904" s="87">
        <f t="shared" si="586"/>
        <v>6.2986868462052079E-2</v>
      </c>
      <c r="AH904" s="197"/>
      <c r="AI904" s="172"/>
      <c r="AJ904" s="172"/>
      <c r="AK904" s="38" t="s">
        <v>93</v>
      </c>
      <c r="AL904" s="118">
        <v>3744998</v>
      </c>
      <c r="AM904" s="84">
        <f>IFERROR(AL904/AI889,"-")</f>
        <v>1.4007702572321264E-3</v>
      </c>
      <c r="AN904" s="118">
        <v>292</v>
      </c>
      <c r="AO904" s="84">
        <f>IFERROR(AN904/AJ889,"-")</f>
        <v>9.5331374469474373E-2</v>
      </c>
      <c r="AP904" s="121">
        <f t="shared" si="595"/>
        <v>12825.335616438357</v>
      </c>
      <c r="AQ904" s="87">
        <f t="shared" si="587"/>
        <v>9.1307066916823013E-2</v>
      </c>
      <c r="AR904" s="197"/>
      <c r="AS904" s="172"/>
      <c r="AT904" s="172"/>
      <c r="AU904" s="38" t="s">
        <v>93</v>
      </c>
      <c r="AV904" s="118">
        <v>7877350</v>
      </c>
      <c r="AW904" s="84">
        <f>IFERROR(AV904/AS889,"-")</f>
        <v>4.4552237303822698E-3</v>
      </c>
      <c r="AX904" s="118">
        <v>237</v>
      </c>
      <c r="AY904" s="84">
        <f>IFERROR(AX904/AT889,"-")</f>
        <v>0.13496583143507973</v>
      </c>
      <c r="AZ904" s="121">
        <f t="shared" si="596"/>
        <v>33237.763713080167</v>
      </c>
      <c r="BA904" s="87">
        <f t="shared" si="588"/>
        <v>0.12667022982362372</v>
      </c>
      <c r="BB904" s="197"/>
      <c r="BC904" s="172"/>
      <c r="BD904" s="172"/>
      <c r="BE904" s="38" t="s">
        <v>93</v>
      </c>
      <c r="BF904" s="118">
        <v>3438624</v>
      </c>
      <c r="BG904" s="84">
        <f>IFERROR(BF904/BC889,"-")</f>
        <v>3.8318095405374172E-3</v>
      </c>
      <c r="BH904" s="118">
        <v>145</v>
      </c>
      <c r="BI904" s="84">
        <f>IFERROR(BH904/BD889,"-")</f>
        <v>0.17241379310344829</v>
      </c>
      <c r="BJ904" s="121">
        <f t="shared" si="597"/>
        <v>23714.64827586207</v>
      </c>
      <c r="BK904" s="87">
        <f t="shared" si="589"/>
        <v>0.15726681127982647</v>
      </c>
      <c r="BL904" s="197"/>
      <c r="BM904" s="172"/>
      <c r="BN904" s="172"/>
      <c r="BO904" s="38" t="s">
        <v>93</v>
      </c>
      <c r="BP904" s="118">
        <v>2596648</v>
      </c>
      <c r="BQ904" s="84">
        <f>IFERROR(BP904/BM889,"-")</f>
        <v>8.691751554392585E-3</v>
      </c>
      <c r="BR904" s="118">
        <v>47</v>
      </c>
      <c r="BS904" s="84">
        <f>IFERROR(BR904/BN889,"-")</f>
        <v>0.1709090909090909</v>
      </c>
      <c r="BT904" s="121">
        <f t="shared" si="598"/>
        <v>55247.829787234041</v>
      </c>
      <c r="BU904" s="87">
        <f t="shared" si="590"/>
        <v>0.15161290322580645</v>
      </c>
      <c r="BV904" s="197"/>
      <c r="BW904" s="172"/>
      <c r="BX904" s="172"/>
      <c r="BY904" s="38" t="s">
        <v>93</v>
      </c>
      <c r="BZ904" s="118">
        <f t="shared" si="566"/>
        <v>22987754</v>
      </c>
      <c r="CA904" s="84">
        <f>IFERROR(BZ904/BW889,"-")</f>
        <v>2.5476061905001582E-3</v>
      </c>
      <c r="CB904" s="118">
        <f t="shared" si="567"/>
        <v>1030</v>
      </c>
      <c r="CC904" s="84">
        <f>IFERROR(CB904/BX889,"-")</f>
        <v>9.9777196551390099E-2</v>
      </c>
      <c r="CD904" s="121">
        <f t="shared" si="599"/>
        <v>22318.20776699029</v>
      </c>
      <c r="CE904" s="87">
        <f t="shared" si="591"/>
        <v>9.4270547318323267E-2</v>
      </c>
    </row>
    <row r="905" spans="2:83" s="31" customFormat="1" ht="13.15" customHeight="1">
      <c r="B905" s="216"/>
      <c r="C905" s="176"/>
      <c r="D905" s="198"/>
      <c r="E905" s="173"/>
      <c r="F905" s="173"/>
      <c r="G905" s="39" t="s">
        <v>100</v>
      </c>
      <c r="H905" s="114">
        <f>SUM(H889:H904)</f>
        <v>9494355</v>
      </c>
      <c r="I905" s="84">
        <f>IFERROR(H905/E889,"-")</f>
        <v>9.1149322717884007E-2</v>
      </c>
      <c r="J905" s="118">
        <v>39</v>
      </c>
      <c r="K905" s="84">
        <f>IFERROR(J905/F889,"-")</f>
        <v>0.79591836734693877</v>
      </c>
      <c r="L905" s="121">
        <f t="shared" si="592"/>
        <v>243445</v>
      </c>
      <c r="M905" s="88">
        <f t="shared" si="584"/>
        <v>0.72222222222222221</v>
      </c>
      <c r="N905" s="198"/>
      <c r="O905" s="173"/>
      <c r="P905" s="173"/>
      <c r="Q905" s="39" t="s">
        <v>100</v>
      </c>
      <c r="R905" s="114">
        <f>SUM(R889:R904)</f>
        <v>22135219</v>
      </c>
      <c r="S905" s="84">
        <f>IFERROR(R905/O889,"-")</f>
        <v>0.13475781517583849</v>
      </c>
      <c r="T905" s="118">
        <v>64</v>
      </c>
      <c r="U905" s="84">
        <f>IFERROR(T905/P889,"-")</f>
        <v>0.87671232876712324</v>
      </c>
      <c r="V905" s="121">
        <f t="shared" si="593"/>
        <v>345862.796875</v>
      </c>
      <c r="W905" s="88">
        <f t="shared" si="585"/>
        <v>0.82051282051282048</v>
      </c>
      <c r="X905" s="198"/>
      <c r="Y905" s="173"/>
      <c r="Z905" s="173"/>
      <c r="AA905" s="39" t="s">
        <v>100</v>
      </c>
      <c r="AB905" s="114">
        <f>SUM(AB889:AB904)</f>
        <v>546573634</v>
      </c>
      <c r="AC905" s="84">
        <f>IFERROR(AB905/Y889,"-")</f>
        <v>0.17534833266329244</v>
      </c>
      <c r="AD905" s="118">
        <v>3087</v>
      </c>
      <c r="AE905" s="84">
        <f>IFERROR(AD905/Z889,"-")</f>
        <v>0.72362869198312241</v>
      </c>
      <c r="AF905" s="121">
        <f t="shared" si="594"/>
        <v>177056.57078069323</v>
      </c>
      <c r="AG905" s="88">
        <f t="shared" si="586"/>
        <v>0.68706877364789676</v>
      </c>
      <c r="AH905" s="198"/>
      <c r="AI905" s="173"/>
      <c r="AJ905" s="173"/>
      <c r="AK905" s="39" t="s">
        <v>100</v>
      </c>
      <c r="AL905" s="114">
        <f>SUM(AL889:AL904)</f>
        <v>553842332</v>
      </c>
      <c r="AM905" s="84">
        <f>IFERROR(AL905/AI889,"-")</f>
        <v>0.20715788522762382</v>
      </c>
      <c r="AN905" s="118">
        <v>2474</v>
      </c>
      <c r="AO905" s="84">
        <f>IFERROR(AN905/AJ889,"-")</f>
        <v>0.80770486451191648</v>
      </c>
      <c r="AP905" s="121">
        <f t="shared" si="595"/>
        <v>223865.13015359742</v>
      </c>
      <c r="AQ905" s="88">
        <f t="shared" si="587"/>
        <v>0.77360850531582237</v>
      </c>
      <c r="AR905" s="198"/>
      <c r="AS905" s="173"/>
      <c r="AT905" s="173"/>
      <c r="AU905" s="39" t="s">
        <v>100</v>
      </c>
      <c r="AV905" s="114">
        <f>SUM(AV889:AV904)</f>
        <v>429037970</v>
      </c>
      <c r="AW905" s="84">
        <f>IFERROR(AV905/AS889,"-")</f>
        <v>0.24265268715736082</v>
      </c>
      <c r="AX905" s="118">
        <v>1516</v>
      </c>
      <c r="AY905" s="84">
        <f>IFERROR(AX905/AT889,"-")</f>
        <v>0.86332574031890663</v>
      </c>
      <c r="AZ905" s="121">
        <f t="shared" si="596"/>
        <v>283006.57651715039</v>
      </c>
      <c r="BA905" s="88">
        <f t="shared" si="588"/>
        <v>0.81026189203634424</v>
      </c>
      <c r="BB905" s="198"/>
      <c r="BC905" s="173"/>
      <c r="BD905" s="173"/>
      <c r="BE905" s="39" t="s">
        <v>100</v>
      </c>
      <c r="BF905" s="114">
        <f>SUM(BF889:BF904)</f>
        <v>249170582</v>
      </c>
      <c r="BG905" s="84">
        <f>IFERROR(BF905/BC889,"-")</f>
        <v>0.27766170809278967</v>
      </c>
      <c r="BH905" s="118">
        <v>751</v>
      </c>
      <c r="BI905" s="84">
        <f>IFERROR(BH905/BD889,"-")</f>
        <v>0.8929845422116528</v>
      </c>
      <c r="BJ905" s="121">
        <f t="shared" si="597"/>
        <v>331785.06258322234</v>
      </c>
      <c r="BK905" s="88">
        <f t="shared" si="589"/>
        <v>0.81453362255965289</v>
      </c>
      <c r="BL905" s="198"/>
      <c r="BM905" s="173"/>
      <c r="BN905" s="173"/>
      <c r="BO905" s="39" t="s">
        <v>100</v>
      </c>
      <c r="BP905" s="114">
        <f>SUM(BP889:BP904)</f>
        <v>109868351</v>
      </c>
      <c r="BQ905" s="84">
        <f>IFERROR(BP905/BM889,"-")</f>
        <v>0.36776198028489043</v>
      </c>
      <c r="BR905" s="118">
        <v>239</v>
      </c>
      <c r="BS905" s="84">
        <f>IFERROR(BR905/BN889,"-")</f>
        <v>0.86909090909090914</v>
      </c>
      <c r="BT905" s="121">
        <f t="shared" si="598"/>
        <v>459700.21338912135</v>
      </c>
      <c r="BU905" s="88">
        <f t="shared" si="590"/>
        <v>0.7709677419354839</v>
      </c>
      <c r="BV905" s="198"/>
      <c r="BW905" s="173"/>
      <c r="BX905" s="173"/>
      <c r="BY905" s="39" t="s">
        <v>100</v>
      </c>
      <c r="BZ905" s="114">
        <f t="shared" si="566"/>
        <v>1920122443</v>
      </c>
      <c r="CA905" s="84">
        <f>IFERROR(BZ905/BW889,"-")</f>
        <v>0.21279659693178754</v>
      </c>
      <c r="CB905" s="114">
        <f t="shared" si="567"/>
        <v>8170</v>
      </c>
      <c r="CC905" s="84">
        <f>IFERROR(CB905/BX889,"-")</f>
        <v>0.79143659788821075</v>
      </c>
      <c r="CD905" s="121">
        <f t="shared" si="599"/>
        <v>235021.10685434515</v>
      </c>
      <c r="CE905" s="88">
        <f t="shared" si="591"/>
        <v>0.747757642321069</v>
      </c>
    </row>
    <row r="906" spans="2:83" s="31" customFormat="1" ht="13.15" customHeight="1">
      <c r="B906" s="216">
        <v>54</v>
      </c>
      <c r="C906" s="174" t="s">
        <v>28</v>
      </c>
      <c r="D906" s="196">
        <f>CI58</f>
        <v>86</v>
      </c>
      <c r="E906" s="171">
        <v>145088120</v>
      </c>
      <c r="F906" s="171">
        <v>84</v>
      </c>
      <c r="G906" s="35" t="s">
        <v>66</v>
      </c>
      <c r="H906" s="124">
        <v>5065177</v>
      </c>
      <c r="I906" s="80">
        <f>IFERROR(H906/E906,"-")</f>
        <v>3.4911038891399238E-2</v>
      </c>
      <c r="J906" s="124">
        <v>16</v>
      </c>
      <c r="K906" s="80">
        <f>IFERROR(J906/F906,"-")</f>
        <v>0.19047619047619047</v>
      </c>
      <c r="L906" s="119">
        <f t="shared" si="592"/>
        <v>316573.5625</v>
      </c>
      <c r="M906" s="81">
        <f t="shared" ref="M906:M922" si="600">IFERROR(J906/$CI$58,"-")</f>
        <v>0.18604651162790697</v>
      </c>
      <c r="N906" s="196">
        <f>CJ58</f>
        <v>177</v>
      </c>
      <c r="O906" s="171">
        <v>362122380</v>
      </c>
      <c r="P906" s="171">
        <v>167</v>
      </c>
      <c r="Q906" s="35" t="s">
        <v>66</v>
      </c>
      <c r="R906" s="124">
        <v>8850882</v>
      </c>
      <c r="S906" s="80">
        <f>IFERROR(R906/O906,"-")</f>
        <v>2.4441687365470203E-2</v>
      </c>
      <c r="T906" s="124">
        <v>56</v>
      </c>
      <c r="U906" s="80">
        <f>IFERROR(T906/P906,"-")</f>
        <v>0.33532934131736525</v>
      </c>
      <c r="V906" s="119">
        <f t="shared" si="593"/>
        <v>158051.46428571429</v>
      </c>
      <c r="W906" s="81">
        <f t="shared" ref="W906:W922" si="601">IFERROR(T906/$CJ$58,"-")</f>
        <v>0.31638418079096048</v>
      </c>
      <c r="X906" s="196">
        <f>CK58</f>
        <v>7434</v>
      </c>
      <c r="Y906" s="171">
        <v>4740584900</v>
      </c>
      <c r="Z906" s="171">
        <v>6951</v>
      </c>
      <c r="AA906" s="35" t="s">
        <v>66</v>
      </c>
      <c r="AB906" s="124">
        <v>84949804</v>
      </c>
      <c r="AC906" s="80">
        <f>IFERROR(AB906/Y906,"-")</f>
        <v>1.7919688349005203E-2</v>
      </c>
      <c r="AD906" s="124">
        <v>1229</v>
      </c>
      <c r="AE906" s="80">
        <f>IFERROR(AD906/Z906,"-")</f>
        <v>0.17680909221694721</v>
      </c>
      <c r="AF906" s="119">
        <f t="shared" si="594"/>
        <v>69121.077298616758</v>
      </c>
      <c r="AG906" s="81">
        <f t="shared" ref="AG906:AG922" si="602">IFERROR(AD906/$CK$58,"-")</f>
        <v>0.16532149582997041</v>
      </c>
      <c r="AH906" s="196">
        <f>CL58</f>
        <v>5243</v>
      </c>
      <c r="AI906" s="171">
        <v>4193835890</v>
      </c>
      <c r="AJ906" s="171">
        <v>4933</v>
      </c>
      <c r="AK906" s="35" t="s">
        <v>66</v>
      </c>
      <c r="AL906" s="124">
        <v>92708695</v>
      </c>
      <c r="AM906" s="80">
        <f>IFERROR(AL906/AI906,"-")</f>
        <v>2.2105942490753972E-2</v>
      </c>
      <c r="AN906" s="124">
        <v>1129</v>
      </c>
      <c r="AO906" s="80">
        <f>IFERROR(AN906/AJ906,"-")</f>
        <v>0.22886681532535982</v>
      </c>
      <c r="AP906" s="119">
        <f t="shared" si="595"/>
        <v>82115.761736049608</v>
      </c>
      <c r="AQ906" s="81">
        <f t="shared" ref="AQ906:AQ922" si="603">IFERROR(AN906/$CL$58,"-")</f>
        <v>0.21533473202365058</v>
      </c>
      <c r="AR906" s="196">
        <f>CM58</f>
        <v>3307</v>
      </c>
      <c r="AS906" s="171">
        <v>3071156510</v>
      </c>
      <c r="AT906" s="171">
        <v>3078</v>
      </c>
      <c r="AU906" s="35" t="s">
        <v>66</v>
      </c>
      <c r="AV906" s="124">
        <v>72656010</v>
      </c>
      <c r="AW906" s="80">
        <f>IFERROR(AV906/AS906,"-")</f>
        <v>2.3657540657216456E-2</v>
      </c>
      <c r="AX906" s="124">
        <v>815</v>
      </c>
      <c r="AY906" s="80">
        <f>IFERROR(AX906/AT906,"-")</f>
        <v>0.26478232618583497</v>
      </c>
      <c r="AZ906" s="119">
        <f t="shared" si="596"/>
        <v>89148.478527607367</v>
      </c>
      <c r="BA906" s="81">
        <f t="shared" ref="BA906:BA922" si="604">IFERROR(AX906/$CM$58,"-")</f>
        <v>0.2464469307529483</v>
      </c>
      <c r="BB906" s="196">
        <f>CN58</f>
        <v>1592</v>
      </c>
      <c r="BC906" s="171">
        <v>1483610170</v>
      </c>
      <c r="BD906" s="171">
        <v>1476</v>
      </c>
      <c r="BE906" s="35" t="s">
        <v>66</v>
      </c>
      <c r="BF906" s="124">
        <v>39808455</v>
      </c>
      <c r="BG906" s="80">
        <f>IFERROR(BF906/BC906,"-")</f>
        <v>2.6832152950259164E-2</v>
      </c>
      <c r="BH906" s="124">
        <v>361</v>
      </c>
      <c r="BI906" s="80">
        <f>IFERROR(BH906/BD906,"-")</f>
        <v>0.24457994579945799</v>
      </c>
      <c r="BJ906" s="119">
        <f t="shared" si="597"/>
        <v>110272.72853185596</v>
      </c>
      <c r="BK906" s="81">
        <f t="shared" ref="BK906:BK922" si="605">IFERROR(BH906/$CN$58,"-")</f>
        <v>0.22675879396984924</v>
      </c>
      <c r="BL906" s="196">
        <f>CO58</f>
        <v>557</v>
      </c>
      <c r="BM906" s="171">
        <v>673322350</v>
      </c>
      <c r="BN906" s="171">
        <v>501</v>
      </c>
      <c r="BO906" s="35" t="s">
        <v>66</v>
      </c>
      <c r="BP906" s="124">
        <v>29598097</v>
      </c>
      <c r="BQ906" s="80">
        <f>IFERROR(BP906/BM906,"-")</f>
        <v>4.3958286844332436E-2</v>
      </c>
      <c r="BR906" s="124">
        <v>120</v>
      </c>
      <c r="BS906" s="80">
        <f>IFERROR(BR906/BN906,"-")</f>
        <v>0.23952095808383234</v>
      </c>
      <c r="BT906" s="119">
        <f t="shared" si="598"/>
        <v>246650.80833333332</v>
      </c>
      <c r="BU906" s="81">
        <f t="shared" ref="BU906:BU922" si="606">IFERROR(BR906/$CO$58,"-")</f>
        <v>0.21543985637342908</v>
      </c>
      <c r="BV906" s="196">
        <f>CP58</f>
        <v>18396</v>
      </c>
      <c r="BW906" s="171">
        <f>SUM(E906,O906,Y906,AI906,AS906,BC906,BM906)</f>
        <v>14669720320</v>
      </c>
      <c r="BX906" s="171">
        <f>SUM(F906,P906,Z906,AJ906,AT906,BD906,BN906)</f>
        <v>17190</v>
      </c>
      <c r="BY906" s="35" t="s">
        <v>66</v>
      </c>
      <c r="BZ906" s="124">
        <f t="shared" si="566"/>
        <v>333637120</v>
      </c>
      <c r="CA906" s="80">
        <f>IFERROR(BZ906/BW906,"-")</f>
        <v>2.2743250227145434E-2</v>
      </c>
      <c r="CB906" s="124">
        <f t="shared" si="567"/>
        <v>3726</v>
      </c>
      <c r="CC906" s="80">
        <f>IFERROR(CB906/BX906,"-")</f>
        <v>0.21675392670157068</v>
      </c>
      <c r="CD906" s="119">
        <f t="shared" si="599"/>
        <v>89542.97369833602</v>
      </c>
      <c r="CE906" s="81">
        <f t="shared" ref="CE906:CE922" si="607">IFERROR(CB906/$CP$58,"-")</f>
        <v>0.20254403131115459</v>
      </c>
    </row>
    <row r="907" spans="2:83" s="31" customFormat="1" ht="13.15" customHeight="1">
      <c r="B907" s="216"/>
      <c r="C907" s="175"/>
      <c r="D907" s="197"/>
      <c r="E907" s="172"/>
      <c r="F907" s="172"/>
      <c r="G907" s="36" t="s">
        <v>68</v>
      </c>
      <c r="H907" s="117">
        <v>6104345</v>
      </c>
      <c r="I907" s="82">
        <f>IFERROR(H907/E906,"-")</f>
        <v>4.207336203680908E-2</v>
      </c>
      <c r="J907" s="117">
        <v>24</v>
      </c>
      <c r="K907" s="82">
        <f>IFERROR(J907/F906,"-")</f>
        <v>0.2857142857142857</v>
      </c>
      <c r="L907" s="120">
        <f t="shared" si="592"/>
        <v>254347.70833333334</v>
      </c>
      <c r="M907" s="83">
        <f t="shared" si="600"/>
        <v>0.27906976744186046</v>
      </c>
      <c r="N907" s="197"/>
      <c r="O907" s="172"/>
      <c r="P907" s="172"/>
      <c r="Q907" s="36" t="s">
        <v>68</v>
      </c>
      <c r="R907" s="117">
        <v>5817235</v>
      </c>
      <c r="S907" s="82">
        <f>IFERROR(R907/O906,"-")</f>
        <v>1.6064279153362462E-2</v>
      </c>
      <c r="T907" s="117">
        <v>44</v>
      </c>
      <c r="U907" s="82">
        <f>IFERROR(T907/P906,"-")</f>
        <v>0.26347305389221559</v>
      </c>
      <c r="V907" s="120">
        <f t="shared" si="593"/>
        <v>132209.88636363635</v>
      </c>
      <c r="W907" s="83">
        <f t="shared" si="601"/>
        <v>0.24858757062146894</v>
      </c>
      <c r="X907" s="197"/>
      <c r="Y907" s="172"/>
      <c r="Z907" s="172"/>
      <c r="AA907" s="36" t="s">
        <v>68</v>
      </c>
      <c r="AB907" s="117">
        <v>141751970</v>
      </c>
      <c r="AC907" s="82">
        <f>IFERROR(AB907/Y906,"-")</f>
        <v>2.9901789123110104E-2</v>
      </c>
      <c r="AD907" s="117">
        <v>1560</v>
      </c>
      <c r="AE907" s="82">
        <f>IFERROR(AD907/Z906,"-")</f>
        <v>0.22442813983599483</v>
      </c>
      <c r="AF907" s="120">
        <f t="shared" si="594"/>
        <v>90866.647435897437</v>
      </c>
      <c r="AG907" s="83">
        <f t="shared" si="602"/>
        <v>0.20984665052461662</v>
      </c>
      <c r="AH907" s="197"/>
      <c r="AI907" s="172"/>
      <c r="AJ907" s="172"/>
      <c r="AK907" s="36" t="s">
        <v>68</v>
      </c>
      <c r="AL907" s="117">
        <v>88577234</v>
      </c>
      <c r="AM907" s="82">
        <f>IFERROR(AL907/AI906,"-")</f>
        <v>2.1120815483316395E-2</v>
      </c>
      <c r="AN907" s="117">
        <v>1318</v>
      </c>
      <c r="AO907" s="82">
        <f>IFERROR(AN907/AJ906,"-")</f>
        <v>0.26718021487938376</v>
      </c>
      <c r="AP907" s="120">
        <f t="shared" si="595"/>
        <v>67205.79210925645</v>
      </c>
      <c r="AQ907" s="83">
        <f t="shared" si="603"/>
        <v>0.25138279610909786</v>
      </c>
      <c r="AR907" s="197"/>
      <c r="AS907" s="172"/>
      <c r="AT907" s="172"/>
      <c r="AU907" s="36" t="s">
        <v>68</v>
      </c>
      <c r="AV907" s="117">
        <v>54452552</v>
      </c>
      <c r="AW907" s="82">
        <f>IFERROR(AV907/AS906,"-")</f>
        <v>1.7730308378194636E-2</v>
      </c>
      <c r="AX907" s="117">
        <v>944</v>
      </c>
      <c r="AY907" s="82">
        <f>IFERROR(AX907/AT906,"-")</f>
        <v>0.30669265756985054</v>
      </c>
      <c r="AZ907" s="120">
        <f t="shared" si="596"/>
        <v>57682.788135593219</v>
      </c>
      <c r="BA907" s="83">
        <f t="shared" si="604"/>
        <v>0.28545509525249468</v>
      </c>
      <c r="BB907" s="197"/>
      <c r="BC907" s="172"/>
      <c r="BD907" s="172"/>
      <c r="BE907" s="36" t="s">
        <v>68</v>
      </c>
      <c r="BF907" s="117">
        <v>20722327</v>
      </c>
      <c r="BG907" s="82">
        <f>IFERROR(BF907/BC906,"-")</f>
        <v>1.3967501314715306E-2</v>
      </c>
      <c r="BH907" s="117">
        <v>487</v>
      </c>
      <c r="BI907" s="82">
        <f>IFERROR(BH907/BD906,"-")</f>
        <v>0.32994579945799457</v>
      </c>
      <c r="BJ907" s="120">
        <f t="shared" si="597"/>
        <v>42550.979466119097</v>
      </c>
      <c r="BK907" s="83">
        <f t="shared" si="605"/>
        <v>0.30590452261306533</v>
      </c>
      <c r="BL907" s="197"/>
      <c r="BM907" s="172"/>
      <c r="BN907" s="172"/>
      <c r="BO907" s="36" t="s">
        <v>68</v>
      </c>
      <c r="BP907" s="117">
        <v>8246601</v>
      </c>
      <c r="BQ907" s="82">
        <f>IFERROR(BP907/BM906,"-")</f>
        <v>1.2247627009559389E-2</v>
      </c>
      <c r="BR907" s="117">
        <v>145</v>
      </c>
      <c r="BS907" s="82">
        <f>IFERROR(BR907/BN906,"-")</f>
        <v>0.28942115768463073</v>
      </c>
      <c r="BT907" s="120">
        <f t="shared" si="598"/>
        <v>56873.110344827583</v>
      </c>
      <c r="BU907" s="83">
        <f t="shared" si="606"/>
        <v>0.26032315978456017</v>
      </c>
      <c r="BV907" s="197"/>
      <c r="BW907" s="172"/>
      <c r="BX907" s="172"/>
      <c r="BY907" s="36" t="s">
        <v>68</v>
      </c>
      <c r="BZ907" s="117">
        <f t="shared" si="566"/>
        <v>325672264</v>
      </c>
      <c r="CA907" s="82">
        <f>IFERROR(BZ907/BW906,"-")</f>
        <v>2.2200304906699133E-2</v>
      </c>
      <c r="CB907" s="117">
        <f t="shared" si="567"/>
        <v>4522</v>
      </c>
      <c r="CC907" s="82">
        <f>IFERROR(CB907/BX906,"-")</f>
        <v>0.26305991855730076</v>
      </c>
      <c r="CD907" s="120">
        <f t="shared" si="599"/>
        <v>72019.518796992488</v>
      </c>
      <c r="CE907" s="83">
        <f t="shared" si="607"/>
        <v>0.24581430745814306</v>
      </c>
    </row>
    <row r="908" spans="2:83" s="31" customFormat="1" ht="13.15" customHeight="1">
      <c r="B908" s="216"/>
      <c r="C908" s="175"/>
      <c r="D908" s="197"/>
      <c r="E908" s="172"/>
      <c r="F908" s="172"/>
      <c r="G908" s="37" t="s">
        <v>70</v>
      </c>
      <c r="H908" s="117">
        <v>49345</v>
      </c>
      <c r="I908" s="82">
        <f>IFERROR(H908/E906,"-")</f>
        <v>3.4010365562666328E-4</v>
      </c>
      <c r="J908" s="117">
        <v>8</v>
      </c>
      <c r="K908" s="82">
        <f>IFERROR(J908/F906,"-")</f>
        <v>9.5238095238095233E-2</v>
      </c>
      <c r="L908" s="120">
        <f t="shared" si="592"/>
        <v>6168.125</v>
      </c>
      <c r="M908" s="83">
        <f t="shared" si="600"/>
        <v>9.3023255813953487E-2</v>
      </c>
      <c r="N908" s="197"/>
      <c r="O908" s="172"/>
      <c r="P908" s="172"/>
      <c r="Q908" s="37" t="s">
        <v>70</v>
      </c>
      <c r="R908" s="117">
        <v>340025</v>
      </c>
      <c r="S908" s="82">
        <f>IFERROR(R908/O906,"-")</f>
        <v>9.3897814324538575E-4</v>
      </c>
      <c r="T908" s="117">
        <v>20</v>
      </c>
      <c r="U908" s="82">
        <f>IFERROR(T908/P906,"-")</f>
        <v>0.11976047904191617</v>
      </c>
      <c r="V908" s="120">
        <f t="shared" si="593"/>
        <v>17001.25</v>
      </c>
      <c r="W908" s="83">
        <f t="shared" si="601"/>
        <v>0.11299435028248588</v>
      </c>
      <c r="X908" s="197"/>
      <c r="Y908" s="172"/>
      <c r="Z908" s="172"/>
      <c r="AA908" s="37" t="s">
        <v>70</v>
      </c>
      <c r="AB908" s="117">
        <v>55925784</v>
      </c>
      <c r="AC908" s="82">
        <f>IFERROR(AB908/Y906,"-")</f>
        <v>1.17972328688808E-2</v>
      </c>
      <c r="AD908" s="117">
        <v>1297</v>
      </c>
      <c r="AE908" s="82">
        <f>IFERROR(AD908/Z906,"-")</f>
        <v>0.18659185728672134</v>
      </c>
      <c r="AF908" s="120">
        <f t="shared" si="594"/>
        <v>43119.340015420203</v>
      </c>
      <c r="AG908" s="83">
        <f t="shared" si="602"/>
        <v>0.17446865751950497</v>
      </c>
      <c r="AH908" s="197"/>
      <c r="AI908" s="172"/>
      <c r="AJ908" s="172"/>
      <c r="AK908" s="37" t="s">
        <v>70</v>
      </c>
      <c r="AL908" s="117">
        <v>52166458</v>
      </c>
      <c r="AM908" s="82">
        <f>IFERROR(AL908/AI906,"-")</f>
        <v>1.2438841043920772E-2</v>
      </c>
      <c r="AN908" s="117">
        <v>1171</v>
      </c>
      <c r="AO908" s="82">
        <f>IFERROR(AN908/AJ906,"-")</f>
        <v>0.23738090411514293</v>
      </c>
      <c r="AP908" s="120">
        <f t="shared" si="595"/>
        <v>44548.640478223737</v>
      </c>
      <c r="AQ908" s="83">
        <f t="shared" si="603"/>
        <v>0.22334541293152776</v>
      </c>
      <c r="AR908" s="197"/>
      <c r="AS908" s="172"/>
      <c r="AT908" s="172"/>
      <c r="AU908" s="37" t="s">
        <v>70</v>
      </c>
      <c r="AV908" s="117">
        <v>35730594</v>
      </c>
      <c r="AW908" s="82">
        <f>IFERROR(AV908/AS906,"-")</f>
        <v>1.1634247191133869E-2</v>
      </c>
      <c r="AX908" s="117">
        <v>770</v>
      </c>
      <c r="AY908" s="82">
        <f>IFERROR(AX908/AT906,"-")</f>
        <v>0.25016244314489927</v>
      </c>
      <c r="AZ908" s="120">
        <f t="shared" si="596"/>
        <v>46403.368831168831</v>
      </c>
      <c r="BA908" s="83">
        <f t="shared" si="604"/>
        <v>0.23283943150892047</v>
      </c>
      <c r="BB908" s="197"/>
      <c r="BC908" s="172"/>
      <c r="BD908" s="172"/>
      <c r="BE908" s="37" t="s">
        <v>70</v>
      </c>
      <c r="BF908" s="117">
        <v>18204155</v>
      </c>
      <c r="BG908" s="82">
        <f>IFERROR(BF908/BC906,"-")</f>
        <v>1.227017404443918E-2</v>
      </c>
      <c r="BH908" s="117">
        <v>345</v>
      </c>
      <c r="BI908" s="82">
        <f>IFERROR(BH908/BD906,"-")</f>
        <v>0.23373983739837398</v>
      </c>
      <c r="BJ908" s="120">
        <f t="shared" si="597"/>
        <v>52765.666666666664</v>
      </c>
      <c r="BK908" s="83">
        <f t="shared" si="605"/>
        <v>0.21670854271356785</v>
      </c>
      <c r="BL908" s="197"/>
      <c r="BM908" s="172"/>
      <c r="BN908" s="172"/>
      <c r="BO908" s="37" t="s">
        <v>70</v>
      </c>
      <c r="BP908" s="117">
        <v>5016485</v>
      </c>
      <c r="BQ908" s="82">
        <f>IFERROR(BP908/BM906,"-")</f>
        <v>7.450346776696184E-3</v>
      </c>
      <c r="BR908" s="117">
        <v>106</v>
      </c>
      <c r="BS908" s="82">
        <f>IFERROR(BR908/BN906,"-")</f>
        <v>0.21157684630738524</v>
      </c>
      <c r="BT908" s="120">
        <f t="shared" si="598"/>
        <v>47325.330188679247</v>
      </c>
      <c r="BU908" s="83">
        <f t="shared" si="606"/>
        <v>0.19030520646319568</v>
      </c>
      <c r="BV908" s="197"/>
      <c r="BW908" s="172"/>
      <c r="BX908" s="172"/>
      <c r="BY908" s="37" t="s">
        <v>70</v>
      </c>
      <c r="BZ908" s="117">
        <f t="shared" si="566"/>
        <v>167432846</v>
      </c>
      <c r="CA908" s="82">
        <f>IFERROR(BZ908/BW906,"-")</f>
        <v>1.1413499531530265E-2</v>
      </c>
      <c r="CB908" s="117">
        <f t="shared" si="567"/>
        <v>3717</v>
      </c>
      <c r="CC908" s="82">
        <f>IFERROR(CB908/BX906,"-")</f>
        <v>0.21623036649214661</v>
      </c>
      <c r="CD908" s="120">
        <f t="shared" si="599"/>
        <v>45045.156308851227</v>
      </c>
      <c r="CE908" s="83">
        <f t="shared" si="607"/>
        <v>0.20205479452054795</v>
      </c>
    </row>
    <row r="909" spans="2:83" s="31" customFormat="1" ht="13.15" customHeight="1">
      <c r="B909" s="216"/>
      <c r="C909" s="175"/>
      <c r="D909" s="197"/>
      <c r="E909" s="172"/>
      <c r="F909" s="172"/>
      <c r="G909" s="37" t="s">
        <v>72</v>
      </c>
      <c r="H909" s="117">
        <v>4556</v>
      </c>
      <c r="I909" s="82">
        <f>IFERROR(H909/E906,"-")</f>
        <v>3.1401606141150632E-5</v>
      </c>
      <c r="J909" s="117">
        <v>2</v>
      </c>
      <c r="K909" s="82">
        <f>IFERROR(J909/F906,"-")</f>
        <v>2.3809523809523808E-2</v>
      </c>
      <c r="L909" s="120">
        <f t="shared" si="592"/>
        <v>2278</v>
      </c>
      <c r="M909" s="83">
        <f t="shared" si="600"/>
        <v>2.3255813953488372E-2</v>
      </c>
      <c r="N909" s="197"/>
      <c r="O909" s="172"/>
      <c r="P909" s="172"/>
      <c r="Q909" s="37" t="s">
        <v>72</v>
      </c>
      <c r="R909" s="117">
        <v>168473</v>
      </c>
      <c r="S909" s="82">
        <f>IFERROR(R909/O906,"-")</f>
        <v>4.6523774642152742E-4</v>
      </c>
      <c r="T909" s="117">
        <v>7</v>
      </c>
      <c r="U909" s="82">
        <f>IFERROR(T909/P906,"-")</f>
        <v>4.1916167664670656E-2</v>
      </c>
      <c r="V909" s="120">
        <f t="shared" si="593"/>
        <v>24067.571428571428</v>
      </c>
      <c r="W909" s="83">
        <f t="shared" si="601"/>
        <v>3.954802259887006E-2</v>
      </c>
      <c r="X909" s="197"/>
      <c r="Y909" s="172"/>
      <c r="Z909" s="172"/>
      <c r="AA909" s="37" t="s">
        <v>72</v>
      </c>
      <c r="AB909" s="117">
        <v>6990461</v>
      </c>
      <c r="AC909" s="82">
        <f>IFERROR(AB909/Y906,"-")</f>
        <v>1.4745988411683124E-3</v>
      </c>
      <c r="AD909" s="117">
        <v>207</v>
      </c>
      <c r="AE909" s="82">
        <f>IFERROR(AD909/Z906,"-")</f>
        <v>2.9779887785930083E-2</v>
      </c>
      <c r="AF909" s="120">
        <f t="shared" si="594"/>
        <v>33770.342995169085</v>
      </c>
      <c r="AG909" s="83">
        <f t="shared" si="602"/>
        <v>2.784503631961259E-2</v>
      </c>
      <c r="AH909" s="197"/>
      <c r="AI909" s="172"/>
      <c r="AJ909" s="172"/>
      <c r="AK909" s="37" t="s">
        <v>72</v>
      </c>
      <c r="AL909" s="117">
        <v>7191492</v>
      </c>
      <c r="AM909" s="82">
        <f>IFERROR(AL909/AI906,"-")</f>
        <v>1.7147766838344263E-3</v>
      </c>
      <c r="AN909" s="117">
        <v>170</v>
      </c>
      <c r="AO909" s="82">
        <f>IFERROR(AN909/AJ906,"-")</f>
        <v>3.4461787958645858E-2</v>
      </c>
      <c r="AP909" s="120">
        <f t="shared" si="595"/>
        <v>42302.894117647062</v>
      </c>
      <c r="AQ909" s="83">
        <f t="shared" si="603"/>
        <v>3.2424184627121877E-2</v>
      </c>
      <c r="AR909" s="197"/>
      <c r="AS909" s="172"/>
      <c r="AT909" s="172"/>
      <c r="AU909" s="37" t="s">
        <v>72</v>
      </c>
      <c r="AV909" s="117">
        <v>1476518</v>
      </c>
      <c r="AW909" s="82">
        <f>IFERROR(AV909/AS906,"-")</f>
        <v>4.8076937635457725E-4</v>
      </c>
      <c r="AX909" s="117">
        <v>104</v>
      </c>
      <c r="AY909" s="82">
        <f>IFERROR(AX909/AT906,"-")</f>
        <v>3.378817413905133E-2</v>
      </c>
      <c r="AZ909" s="120">
        <f t="shared" si="596"/>
        <v>14197.288461538461</v>
      </c>
      <c r="BA909" s="83">
        <f t="shared" si="604"/>
        <v>3.1448442697308739E-2</v>
      </c>
      <c r="BB909" s="197"/>
      <c r="BC909" s="172"/>
      <c r="BD909" s="172"/>
      <c r="BE909" s="37" t="s">
        <v>72</v>
      </c>
      <c r="BF909" s="117">
        <v>1089966</v>
      </c>
      <c r="BG909" s="82">
        <f>IFERROR(BF909/BC906,"-")</f>
        <v>7.346714265243949E-4</v>
      </c>
      <c r="BH909" s="117">
        <v>35</v>
      </c>
      <c r="BI909" s="82">
        <f>IFERROR(BH909/BD906,"-")</f>
        <v>2.3712737127371274E-2</v>
      </c>
      <c r="BJ909" s="120">
        <f t="shared" si="597"/>
        <v>31141.885714285716</v>
      </c>
      <c r="BK909" s="83">
        <f t="shared" si="605"/>
        <v>2.1984924623115579E-2</v>
      </c>
      <c r="BL909" s="197"/>
      <c r="BM909" s="172"/>
      <c r="BN909" s="172"/>
      <c r="BO909" s="37" t="s">
        <v>72</v>
      </c>
      <c r="BP909" s="117">
        <v>27307</v>
      </c>
      <c r="BQ909" s="82">
        <f>IFERROR(BP909/BM906,"-")</f>
        <v>4.0555612033374502E-5</v>
      </c>
      <c r="BR909" s="117">
        <v>5</v>
      </c>
      <c r="BS909" s="82">
        <f>IFERROR(BR909/BN906,"-")</f>
        <v>9.9800399201596807E-3</v>
      </c>
      <c r="BT909" s="120">
        <f t="shared" si="598"/>
        <v>5461.4</v>
      </c>
      <c r="BU909" s="83">
        <f t="shared" si="606"/>
        <v>8.9766606822262122E-3</v>
      </c>
      <c r="BV909" s="197"/>
      <c r="BW909" s="172"/>
      <c r="BX909" s="172"/>
      <c r="BY909" s="37" t="s">
        <v>72</v>
      </c>
      <c r="BZ909" s="117">
        <f t="shared" si="566"/>
        <v>16948773</v>
      </c>
      <c r="CA909" s="82">
        <f>IFERROR(BZ909/BW906,"-")</f>
        <v>1.1553576094353243E-3</v>
      </c>
      <c r="CB909" s="117">
        <f t="shared" si="567"/>
        <v>530</v>
      </c>
      <c r="CC909" s="82">
        <f>IFERROR(CB909/BX906,"-")</f>
        <v>3.0831878999418267E-2</v>
      </c>
      <c r="CD909" s="120">
        <f t="shared" si="599"/>
        <v>31978.816981132077</v>
      </c>
      <c r="CE909" s="83">
        <f t="shared" si="607"/>
        <v>2.8810611002391823E-2</v>
      </c>
    </row>
    <row r="910" spans="2:83" s="31" customFormat="1" ht="13.15" customHeight="1">
      <c r="B910" s="216"/>
      <c r="C910" s="175"/>
      <c r="D910" s="197"/>
      <c r="E910" s="172"/>
      <c r="F910" s="172"/>
      <c r="G910" s="37" t="s">
        <v>74</v>
      </c>
      <c r="H910" s="117">
        <v>3168417</v>
      </c>
      <c r="I910" s="82">
        <f>IFERROR(H910/E906,"-")</f>
        <v>2.1837880317147951E-2</v>
      </c>
      <c r="J910" s="117">
        <v>15</v>
      </c>
      <c r="K910" s="82">
        <f>IFERROR(J910/F906,"-")</f>
        <v>0.17857142857142858</v>
      </c>
      <c r="L910" s="120">
        <f t="shared" si="592"/>
        <v>211227.8</v>
      </c>
      <c r="M910" s="83">
        <f t="shared" si="600"/>
        <v>0.1744186046511628</v>
      </c>
      <c r="N910" s="197"/>
      <c r="O910" s="172"/>
      <c r="P910" s="172"/>
      <c r="Q910" s="37" t="s">
        <v>74</v>
      </c>
      <c r="R910" s="117">
        <v>3677530</v>
      </c>
      <c r="S910" s="82">
        <f>IFERROR(R910/O906,"-")</f>
        <v>1.0155489423216538E-2</v>
      </c>
      <c r="T910" s="117">
        <v>32</v>
      </c>
      <c r="U910" s="82">
        <f>IFERROR(T910/P906,"-")</f>
        <v>0.19161676646706588</v>
      </c>
      <c r="V910" s="120">
        <f t="shared" si="593"/>
        <v>114922.8125</v>
      </c>
      <c r="W910" s="83">
        <f t="shared" si="601"/>
        <v>0.1807909604519774</v>
      </c>
      <c r="X910" s="197"/>
      <c r="Y910" s="172"/>
      <c r="Z910" s="172"/>
      <c r="AA910" s="37" t="s">
        <v>74</v>
      </c>
      <c r="AB910" s="117">
        <v>84246958</v>
      </c>
      <c r="AC910" s="82">
        <f>IFERROR(AB910/Y906,"-")</f>
        <v>1.7771426897132462E-2</v>
      </c>
      <c r="AD910" s="117">
        <v>1610</v>
      </c>
      <c r="AE910" s="82">
        <f>IFERROR(AD910/Z906,"-")</f>
        <v>0.23162134944612287</v>
      </c>
      <c r="AF910" s="120">
        <f t="shared" si="594"/>
        <v>52327.303105590065</v>
      </c>
      <c r="AG910" s="83">
        <f t="shared" si="602"/>
        <v>0.21657250470809794</v>
      </c>
      <c r="AH910" s="197"/>
      <c r="AI910" s="172"/>
      <c r="AJ910" s="172"/>
      <c r="AK910" s="37" t="s">
        <v>74</v>
      </c>
      <c r="AL910" s="117">
        <v>82988950</v>
      </c>
      <c r="AM910" s="82">
        <f>IFERROR(AL910/AI906,"-")</f>
        <v>1.9788316037325913E-2</v>
      </c>
      <c r="AN910" s="117">
        <v>1379</v>
      </c>
      <c r="AO910" s="82">
        <f>IFERROR(AN910/AJ906,"-")</f>
        <v>0.27954591526454492</v>
      </c>
      <c r="AP910" s="120">
        <f t="shared" si="595"/>
        <v>60180.529369108051</v>
      </c>
      <c r="AQ910" s="83">
        <f t="shared" si="603"/>
        <v>0.26301735647530039</v>
      </c>
      <c r="AR910" s="197"/>
      <c r="AS910" s="172"/>
      <c r="AT910" s="172"/>
      <c r="AU910" s="37" t="s">
        <v>74</v>
      </c>
      <c r="AV910" s="117">
        <v>56155189</v>
      </c>
      <c r="AW910" s="82">
        <f>IFERROR(AV910/AS906,"-")</f>
        <v>1.8284704415796771E-2</v>
      </c>
      <c r="AX910" s="117">
        <v>890</v>
      </c>
      <c r="AY910" s="82">
        <f>IFERROR(AX910/AT906,"-")</f>
        <v>0.28914879792072773</v>
      </c>
      <c r="AZ910" s="120">
        <f t="shared" si="596"/>
        <v>63095.717977528089</v>
      </c>
      <c r="BA910" s="83">
        <f t="shared" si="604"/>
        <v>0.26912609615966132</v>
      </c>
      <c r="BB910" s="197"/>
      <c r="BC910" s="172"/>
      <c r="BD910" s="172"/>
      <c r="BE910" s="37" t="s">
        <v>74</v>
      </c>
      <c r="BF910" s="117">
        <v>18123157</v>
      </c>
      <c r="BG910" s="82">
        <f>IFERROR(BF910/BC906,"-")</f>
        <v>1.2215578840363436E-2</v>
      </c>
      <c r="BH910" s="117">
        <v>345</v>
      </c>
      <c r="BI910" s="82">
        <f>IFERROR(BH910/BD906,"-")</f>
        <v>0.23373983739837398</v>
      </c>
      <c r="BJ910" s="120">
        <f t="shared" si="597"/>
        <v>52530.889855072463</v>
      </c>
      <c r="BK910" s="83">
        <f t="shared" si="605"/>
        <v>0.21670854271356785</v>
      </c>
      <c r="BL910" s="197"/>
      <c r="BM910" s="172"/>
      <c r="BN910" s="172"/>
      <c r="BO910" s="37" t="s">
        <v>74</v>
      </c>
      <c r="BP910" s="117">
        <v>5339983</v>
      </c>
      <c r="BQ910" s="82">
        <f>IFERROR(BP910/BM906,"-")</f>
        <v>7.9307971880036368E-3</v>
      </c>
      <c r="BR910" s="117">
        <v>100</v>
      </c>
      <c r="BS910" s="82">
        <f>IFERROR(BR910/BN906,"-")</f>
        <v>0.19960079840319361</v>
      </c>
      <c r="BT910" s="120">
        <f t="shared" si="598"/>
        <v>53399.83</v>
      </c>
      <c r="BU910" s="83">
        <f t="shared" si="606"/>
        <v>0.17953321364452424</v>
      </c>
      <c r="BV910" s="197"/>
      <c r="BW910" s="172"/>
      <c r="BX910" s="172"/>
      <c r="BY910" s="37" t="s">
        <v>74</v>
      </c>
      <c r="BZ910" s="117">
        <f t="shared" si="566"/>
        <v>253700184</v>
      </c>
      <c r="CA910" s="82">
        <f>IFERROR(BZ910/BW906,"-")</f>
        <v>1.7294139115530186E-2</v>
      </c>
      <c r="CB910" s="117">
        <f t="shared" si="567"/>
        <v>4371</v>
      </c>
      <c r="CC910" s="82">
        <f>IFERROR(CB910/BX906,"-")</f>
        <v>0.25427574171029671</v>
      </c>
      <c r="CD910" s="120">
        <f t="shared" si="599"/>
        <v>58041.680164722035</v>
      </c>
      <c r="CE910" s="83">
        <f t="shared" si="607"/>
        <v>0.23760600130463144</v>
      </c>
    </row>
    <row r="911" spans="2:83" s="31" customFormat="1" ht="13.15" customHeight="1">
      <c r="B911" s="216"/>
      <c r="C911" s="175"/>
      <c r="D911" s="197"/>
      <c r="E911" s="172"/>
      <c r="F911" s="172"/>
      <c r="G911" s="37" t="s">
        <v>76</v>
      </c>
      <c r="H911" s="117">
        <v>799900</v>
      </c>
      <c r="I911" s="82">
        <f>IFERROR(H911/E906,"-")</f>
        <v>5.5132012186800685E-3</v>
      </c>
      <c r="J911" s="117">
        <v>20</v>
      </c>
      <c r="K911" s="82">
        <f>IFERROR(J911/F906,"-")</f>
        <v>0.23809523809523808</v>
      </c>
      <c r="L911" s="120">
        <f t="shared" si="592"/>
        <v>39995</v>
      </c>
      <c r="M911" s="83">
        <f t="shared" si="600"/>
        <v>0.23255813953488372</v>
      </c>
      <c r="N911" s="197"/>
      <c r="O911" s="172"/>
      <c r="P911" s="172"/>
      <c r="Q911" s="37" t="s">
        <v>76</v>
      </c>
      <c r="R911" s="117">
        <v>980301</v>
      </c>
      <c r="S911" s="82">
        <f>IFERROR(R911/O906,"-")</f>
        <v>2.7070986333404745E-3</v>
      </c>
      <c r="T911" s="117">
        <v>48</v>
      </c>
      <c r="U911" s="82">
        <f>IFERROR(T911/P906,"-")</f>
        <v>0.28742514970059879</v>
      </c>
      <c r="V911" s="120">
        <f t="shared" si="593"/>
        <v>20422.9375</v>
      </c>
      <c r="W911" s="83">
        <f t="shared" si="601"/>
        <v>0.2711864406779661</v>
      </c>
      <c r="X911" s="197"/>
      <c r="Y911" s="172"/>
      <c r="Z911" s="172"/>
      <c r="AA911" s="37" t="s">
        <v>76</v>
      </c>
      <c r="AB911" s="117">
        <v>86809167</v>
      </c>
      <c r="AC911" s="82">
        <f>IFERROR(AB911/Y906,"-")</f>
        <v>1.8311910625205763E-2</v>
      </c>
      <c r="AD911" s="117">
        <v>1685</v>
      </c>
      <c r="AE911" s="82">
        <f>IFERROR(AD911/Z906,"-")</f>
        <v>0.24241116386131492</v>
      </c>
      <c r="AF911" s="120">
        <f t="shared" si="594"/>
        <v>51518.793471810088</v>
      </c>
      <c r="AG911" s="83">
        <f t="shared" si="602"/>
        <v>0.22666128598331989</v>
      </c>
      <c r="AH911" s="197"/>
      <c r="AI911" s="172"/>
      <c r="AJ911" s="172"/>
      <c r="AK911" s="37" t="s">
        <v>76</v>
      </c>
      <c r="AL911" s="117">
        <v>99821415</v>
      </c>
      <c r="AM911" s="82">
        <f>IFERROR(AL911/AI906,"-")</f>
        <v>2.3801936369999447E-2</v>
      </c>
      <c r="AN911" s="117">
        <v>1544</v>
      </c>
      <c r="AO911" s="82">
        <f>IFERROR(AN911/AJ906,"-")</f>
        <v>0.31299412122440706</v>
      </c>
      <c r="AP911" s="120">
        <f t="shared" si="595"/>
        <v>64651.175518134718</v>
      </c>
      <c r="AQ911" s="83">
        <f t="shared" si="603"/>
        <v>0.29448788861338926</v>
      </c>
      <c r="AR911" s="197"/>
      <c r="AS911" s="172"/>
      <c r="AT911" s="172"/>
      <c r="AU911" s="37" t="s">
        <v>76</v>
      </c>
      <c r="AV911" s="117">
        <v>71746690</v>
      </c>
      <c r="AW911" s="82">
        <f>IFERROR(AV911/AS906,"-")</f>
        <v>2.3361456756236756E-2</v>
      </c>
      <c r="AX911" s="117">
        <v>1068</v>
      </c>
      <c r="AY911" s="82">
        <f>IFERROR(AX911/AT906,"-")</f>
        <v>0.34697855750487328</v>
      </c>
      <c r="AZ911" s="120">
        <f t="shared" si="596"/>
        <v>67178.548689138581</v>
      </c>
      <c r="BA911" s="83">
        <f t="shared" si="604"/>
        <v>0.32295131539159361</v>
      </c>
      <c r="BB911" s="197"/>
      <c r="BC911" s="172"/>
      <c r="BD911" s="172"/>
      <c r="BE911" s="37" t="s">
        <v>76</v>
      </c>
      <c r="BF911" s="117">
        <v>34995829</v>
      </c>
      <c r="BG911" s="82">
        <f>IFERROR(BF911/BC906,"-")</f>
        <v>2.3588291390588136E-2</v>
      </c>
      <c r="BH911" s="117">
        <v>498</v>
      </c>
      <c r="BI911" s="82">
        <f>IFERROR(BH911/BD906,"-")</f>
        <v>0.33739837398373984</v>
      </c>
      <c r="BJ911" s="120">
        <f t="shared" si="597"/>
        <v>70272.748995983929</v>
      </c>
      <c r="BK911" s="83">
        <f t="shared" si="605"/>
        <v>0.31281407035175879</v>
      </c>
      <c r="BL911" s="197"/>
      <c r="BM911" s="172"/>
      <c r="BN911" s="172"/>
      <c r="BO911" s="37" t="s">
        <v>76</v>
      </c>
      <c r="BP911" s="117">
        <v>8658498</v>
      </c>
      <c r="BQ911" s="82">
        <f>IFERROR(BP911/BM906,"-")</f>
        <v>1.285936520598195E-2</v>
      </c>
      <c r="BR911" s="117">
        <v>147</v>
      </c>
      <c r="BS911" s="82">
        <f>IFERROR(BR911/BN906,"-")</f>
        <v>0.29341317365269459</v>
      </c>
      <c r="BT911" s="120">
        <f t="shared" si="598"/>
        <v>58901.34693877551</v>
      </c>
      <c r="BU911" s="83">
        <f t="shared" si="606"/>
        <v>0.26391382405745062</v>
      </c>
      <c r="BV911" s="197"/>
      <c r="BW911" s="172"/>
      <c r="BX911" s="172"/>
      <c r="BY911" s="37" t="s">
        <v>76</v>
      </c>
      <c r="BZ911" s="117">
        <f t="shared" si="566"/>
        <v>303811800</v>
      </c>
      <c r="CA911" s="82">
        <f>IFERROR(BZ911/BW906,"-")</f>
        <v>2.0710128984926687E-2</v>
      </c>
      <c r="CB911" s="117">
        <f t="shared" si="567"/>
        <v>5010</v>
      </c>
      <c r="CC911" s="82">
        <f>IFERROR(CB911/BX906,"-")</f>
        <v>0.29144851657940662</v>
      </c>
      <c r="CD911" s="120">
        <f t="shared" si="599"/>
        <v>60641.077844311374</v>
      </c>
      <c r="CE911" s="83">
        <f t="shared" si="607"/>
        <v>0.27234181343770386</v>
      </c>
    </row>
    <row r="912" spans="2:83" s="31" customFormat="1" ht="13.15" customHeight="1">
      <c r="B912" s="216"/>
      <c r="C912" s="175"/>
      <c r="D912" s="197"/>
      <c r="E912" s="172"/>
      <c r="F912" s="172"/>
      <c r="G912" s="37" t="s">
        <v>77</v>
      </c>
      <c r="H912" s="117">
        <v>3664852</v>
      </c>
      <c r="I912" s="82">
        <f>IFERROR(H912/E906,"-")</f>
        <v>2.5259490577174755E-2</v>
      </c>
      <c r="J912" s="117">
        <v>6</v>
      </c>
      <c r="K912" s="82">
        <f>IFERROR(J912/F906,"-")</f>
        <v>7.1428571428571425E-2</v>
      </c>
      <c r="L912" s="120">
        <f t="shared" si="592"/>
        <v>610808.66666666663</v>
      </c>
      <c r="M912" s="83">
        <f t="shared" si="600"/>
        <v>6.9767441860465115E-2</v>
      </c>
      <c r="N912" s="197"/>
      <c r="O912" s="172"/>
      <c r="P912" s="172"/>
      <c r="Q912" s="37" t="s">
        <v>77</v>
      </c>
      <c r="R912" s="117">
        <v>3023963</v>
      </c>
      <c r="S912" s="82">
        <f>IFERROR(R912/O906,"-")</f>
        <v>8.3506658715763443E-3</v>
      </c>
      <c r="T912" s="117">
        <v>10</v>
      </c>
      <c r="U912" s="82">
        <f>IFERROR(T912/P906,"-")</f>
        <v>5.9880239520958084E-2</v>
      </c>
      <c r="V912" s="120">
        <f t="shared" si="593"/>
        <v>302396.3</v>
      </c>
      <c r="W912" s="83">
        <f t="shared" si="601"/>
        <v>5.6497175141242938E-2</v>
      </c>
      <c r="X912" s="197"/>
      <c r="Y912" s="172"/>
      <c r="Z912" s="172"/>
      <c r="AA912" s="37" t="s">
        <v>77</v>
      </c>
      <c r="AB912" s="117">
        <v>63306717</v>
      </c>
      <c r="AC912" s="82">
        <f>IFERROR(AB912/Y906,"-")</f>
        <v>1.3354199605200616E-2</v>
      </c>
      <c r="AD912" s="117">
        <v>536</v>
      </c>
      <c r="AE912" s="82">
        <f>IFERROR(AD912/Z906,"-")</f>
        <v>7.7111207020572586E-2</v>
      </c>
      <c r="AF912" s="120">
        <f t="shared" si="594"/>
        <v>118109.54664179105</v>
      </c>
      <c r="AG912" s="83">
        <f t="shared" si="602"/>
        <v>7.2101156846919562E-2</v>
      </c>
      <c r="AH912" s="197"/>
      <c r="AI912" s="172"/>
      <c r="AJ912" s="172"/>
      <c r="AK912" s="37" t="s">
        <v>77</v>
      </c>
      <c r="AL912" s="117">
        <v>122193442</v>
      </c>
      <c r="AM912" s="82">
        <f>IFERROR(AL912/AI906,"-")</f>
        <v>2.9136438622065396E-2</v>
      </c>
      <c r="AN912" s="117">
        <v>620</v>
      </c>
      <c r="AO912" s="82">
        <f>IFERROR(AN912/AJ906,"-")</f>
        <v>0.12568416784917899</v>
      </c>
      <c r="AP912" s="120">
        <f t="shared" si="595"/>
        <v>197086.19677419355</v>
      </c>
      <c r="AQ912" s="83">
        <f t="shared" si="603"/>
        <v>0.11825290864009155</v>
      </c>
      <c r="AR912" s="197"/>
      <c r="AS912" s="172"/>
      <c r="AT912" s="172"/>
      <c r="AU912" s="37" t="s">
        <v>77</v>
      </c>
      <c r="AV912" s="117">
        <v>117290171</v>
      </c>
      <c r="AW912" s="82">
        <f>IFERROR(AV912/AS906,"-")</f>
        <v>3.8190880412017819E-2</v>
      </c>
      <c r="AX912" s="117">
        <v>527</v>
      </c>
      <c r="AY912" s="82">
        <f>IFERROR(AX912/AT906,"-")</f>
        <v>0.17121507472384664</v>
      </c>
      <c r="AZ912" s="120">
        <f t="shared" si="596"/>
        <v>222561.99430740037</v>
      </c>
      <c r="BA912" s="83">
        <f t="shared" si="604"/>
        <v>0.15935893559117026</v>
      </c>
      <c r="BB912" s="197"/>
      <c r="BC912" s="172"/>
      <c r="BD912" s="172"/>
      <c r="BE912" s="37" t="s">
        <v>77</v>
      </c>
      <c r="BF912" s="117">
        <v>97468783</v>
      </c>
      <c r="BG912" s="82">
        <f>IFERROR(BF912/BC906,"-")</f>
        <v>6.5697030777296439E-2</v>
      </c>
      <c r="BH912" s="117">
        <v>279</v>
      </c>
      <c r="BI912" s="82">
        <f>IFERROR(BH912/BD906,"-")</f>
        <v>0.18902439024390244</v>
      </c>
      <c r="BJ912" s="120">
        <f t="shared" si="597"/>
        <v>349350.47670250898</v>
      </c>
      <c r="BK912" s="83">
        <f t="shared" si="605"/>
        <v>0.17525125628140703</v>
      </c>
      <c r="BL912" s="197"/>
      <c r="BM912" s="172"/>
      <c r="BN912" s="172"/>
      <c r="BO912" s="37" t="s">
        <v>77</v>
      </c>
      <c r="BP912" s="117">
        <v>36612929</v>
      </c>
      <c r="BQ912" s="82">
        <f>IFERROR(BP912/BM906,"-")</f>
        <v>5.4376524112113613E-2</v>
      </c>
      <c r="BR912" s="117">
        <v>112</v>
      </c>
      <c r="BS912" s="82">
        <f>IFERROR(BR912/BN906,"-")</f>
        <v>0.22355289421157684</v>
      </c>
      <c r="BT912" s="120">
        <f t="shared" si="598"/>
        <v>326901.15178571426</v>
      </c>
      <c r="BU912" s="83">
        <f t="shared" si="606"/>
        <v>0.20107719928186715</v>
      </c>
      <c r="BV912" s="197"/>
      <c r="BW912" s="172"/>
      <c r="BX912" s="172"/>
      <c r="BY912" s="37" t="s">
        <v>77</v>
      </c>
      <c r="BZ912" s="117">
        <f t="shared" si="566"/>
        <v>443560857</v>
      </c>
      <c r="CA912" s="82">
        <f>IFERROR(BZ912/BW906,"-")</f>
        <v>3.0236490357302189E-2</v>
      </c>
      <c r="CB912" s="117">
        <f t="shared" si="567"/>
        <v>2090</v>
      </c>
      <c r="CC912" s="82">
        <f>IFERROR(CB912/BX906,"-")</f>
        <v>0.12158231529959279</v>
      </c>
      <c r="CD912" s="120">
        <f t="shared" si="599"/>
        <v>212230.07511961722</v>
      </c>
      <c r="CE912" s="83">
        <f t="shared" si="607"/>
        <v>0.11361165470754511</v>
      </c>
    </row>
    <row r="913" spans="2:83" s="31" customFormat="1" ht="13.15" customHeight="1">
      <c r="B913" s="216"/>
      <c r="C913" s="175"/>
      <c r="D913" s="197"/>
      <c r="E913" s="172"/>
      <c r="F913" s="172"/>
      <c r="G913" s="37" t="s">
        <v>79</v>
      </c>
      <c r="H913" s="117">
        <v>0</v>
      </c>
      <c r="I913" s="82">
        <f>IFERROR(H913/E906,"-")</f>
        <v>0</v>
      </c>
      <c r="J913" s="117">
        <v>0</v>
      </c>
      <c r="K913" s="82">
        <f>IFERROR(J913/F906,"-")</f>
        <v>0</v>
      </c>
      <c r="L913" s="120" t="str">
        <f t="shared" si="592"/>
        <v>-</v>
      </c>
      <c r="M913" s="83">
        <f t="shared" si="600"/>
        <v>0</v>
      </c>
      <c r="N913" s="197"/>
      <c r="O913" s="172"/>
      <c r="P913" s="172"/>
      <c r="Q913" s="37" t="s">
        <v>79</v>
      </c>
      <c r="R913" s="117">
        <v>0</v>
      </c>
      <c r="S913" s="82">
        <f>IFERROR(R913/O906,"-")</f>
        <v>0</v>
      </c>
      <c r="T913" s="117">
        <v>0</v>
      </c>
      <c r="U913" s="82">
        <f>IFERROR(T913/P906,"-")</f>
        <v>0</v>
      </c>
      <c r="V913" s="120" t="str">
        <f t="shared" si="593"/>
        <v>-</v>
      </c>
      <c r="W913" s="83">
        <f t="shared" si="601"/>
        <v>0</v>
      </c>
      <c r="X913" s="197"/>
      <c r="Y913" s="172"/>
      <c r="Z913" s="172"/>
      <c r="AA913" s="37" t="s">
        <v>79</v>
      </c>
      <c r="AB913" s="117">
        <v>5674</v>
      </c>
      <c r="AC913" s="82">
        <f>IFERROR(AB913/Y906,"-")</f>
        <v>1.1968987202401965E-6</v>
      </c>
      <c r="AD913" s="117">
        <v>2</v>
      </c>
      <c r="AE913" s="82">
        <f>IFERROR(AD913/Z906,"-")</f>
        <v>2.8772838440512156E-4</v>
      </c>
      <c r="AF913" s="120">
        <f t="shared" si="594"/>
        <v>2837</v>
      </c>
      <c r="AG913" s="83">
        <f t="shared" si="602"/>
        <v>2.6903416733925207E-4</v>
      </c>
      <c r="AH913" s="197"/>
      <c r="AI913" s="172"/>
      <c r="AJ913" s="172"/>
      <c r="AK913" s="37" t="s">
        <v>79</v>
      </c>
      <c r="AL913" s="117">
        <v>1484</v>
      </c>
      <c r="AM913" s="82">
        <f>IFERROR(AL913/AI906,"-")</f>
        <v>3.5385266350992096E-7</v>
      </c>
      <c r="AN913" s="117">
        <v>2</v>
      </c>
      <c r="AO913" s="82">
        <f>IFERROR(AN913/AJ906,"-")</f>
        <v>4.0543279951348065E-4</v>
      </c>
      <c r="AP913" s="120">
        <f t="shared" si="595"/>
        <v>742</v>
      </c>
      <c r="AQ913" s="83">
        <f t="shared" si="603"/>
        <v>3.8146099561319857E-4</v>
      </c>
      <c r="AR913" s="197"/>
      <c r="AS913" s="172"/>
      <c r="AT913" s="172"/>
      <c r="AU913" s="37" t="s">
        <v>79</v>
      </c>
      <c r="AV913" s="117">
        <v>1337</v>
      </c>
      <c r="AW913" s="82">
        <f>IFERROR(AV913/AS906,"-")</f>
        <v>4.3534088726725294E-7</v>
      </c>
      <c r="AX913" s="117">
        <v>1</v>
      </c>
      <c r="AY913" s="82">
        <f>IFERROR(AX913/AT906,"-")</f>
        <v>3.2488628979857048E-4</v>
      </c>
      <c r="AZ913" s="120">
        <f t="shared" si="596"/>
        <v>1337</v>
      </c>
      <c r="BA913" s="83">
        <f t="shared" si="604"/>
        <v>3.0238887208950711E-4</v>
      </c>
      <c r="BB913" s="197"/>
      <c r="BC913" s="172"/>
      <c r="BD913" s="172"/>
      <c r="BE913" s="37" t="s">
        <v>79</v>
      </c>
      <c r="BF913" s="117">
        <v>0</v>
      </c>
      <c r="BG913" s="82">
        <f>IFERROR(BF913/BC906,"-")</f>
        <v>0</v>
      </c>
      <c r="BH913" s="117">
        <v>0</v>
      </c>
      <c r="BI913" s="82">
        <f>IFERROR(BH913/BD906,"-")</f>
        <v>0</v>
      </c>
      <c r="BJ913" s="120" t="str">
        <f t="shared" si="597"/>
        <v>-</v>
      </c>
      <c r="BK913" s="83">
        <f t="shared" si="605"/>
        <v>0</v>
      </c>
      <c r="BL913" s="197"/>
      <c r="BM913" s="172"/>
      <c r="BN913" s="172"/>
      <c r="BO913" s="37" t="s">
        <v>79</v>
      </c>
      <c r="BP913" s="117">
        <v>577</v>
      </c>
      <c r="BQ913" s="82">
        <f>IFERROR(BP913/BM906,"-")</f>
        <v>8.5694467144897241E-7</v>
      </c>
      <c r="BR913" s="117">
        <v>1</v>
      </c>
      <c r="BS913" s="82">
        <f>IFERROR(BR913/BN906,"-")</f>
        <v>1.996007984031936E-3</v>
      </c>
      <c r="BT913" s="120">
        <f t="shared" si="598"/>
        <v>577</v>
      </c>
      <c r="BU913" s="83">
        <f t="shared" si="606"/>
        <v>1.7953321364452424E-3</v>
      </c>
      <c r="BV913" s="197"/>
      <c r="BW913" s="172"/>
      <c r="BX913" s="172"/>
      <c r="BY913" s="37" t="s">
        <v>79</v>
      </c>
      <c r="BZ913" s="117">
        <f t="shared" si="566"/>
        <v>9072</v>
      </c>
      <c r="CA913" s="82">
        <f>IFERROR(BZ913/BW906,"-")</f>
        <v>6.1841669794015542E-7</v>
      </c>
      <c r="CB913" s="117">
        <f t="shared" si="567"/>
        <v>6</v>
      </c>
      <c r="CC913" s="82">
        <f>IFERROR(CB913/BX906,"-")</f>
        <v>3.4904013961605586E-4</v>
      </c>
      <c r="CD913" s="120">
        <f t="shared" si="599"/>
        <v>1512</v>
      </c>
      <c r="CE913" s="83">
        <f t="shared" si="607"/>
        <v>3.2615786040443573E-4</v>
      </c>
    </row>
    <row r="914" spans="2:83" s="31" customFormat="1" ht="13.15" customHeight="1">
      <c r="B914" s="216"/>
      <c r="C914" s="175"/>
      <c r="D914" s="197"/>
      <c r="E914" s="172"/>
      <c r="F914" s="172"/>
      <c r="G914" s="37" t="s">
        <v>81</v>
      </c>
      <c r="H914" s="117">
        <v>0</v>
      </c>
      <c r="I914" s="82">
        <f>IFERROR(H914/E906,"-")</f>
        <v>0</v>
      </c>
      <c r="J914" s="117">
        <v>0</v>
      </c>
      <c r="K914" s="82">
        <f>IFERROR(J914/F906,"-")</f>
        <v>0</v>
      </c>
      <c r="L914" s="120" t="str">
        <f t="shared" si="592"/>
        <v>-</v>
      </c>
      <c r="M914" s="83">
        <f t="shared" si="600"/>
        <v>0</v>
      </c>
      <c r="N914" s="197"/>
      <c r="O914" s="172"/>
      <c r="P914" s="172"/>
      <c r="Q914" s="37" t="s">
        <v>81</v>
      </c>
      <c r="R914" s="117">
        <v>80852</v>
      </c>
      <c r="S914" s="82">
        <f>IFERROR(R914/O906,"-")</f>
        <v>2.2327258536188787E-4</v>
      </c>
      <c r="T914" s="117">
        <v>1</v>
      </c>
      <c r="U914" s="82">
        <f>IFERROR(T914/P906,"-")</f>
        <v>5.9880239520958087E-3</v>
      </c>
      <c r="V914" s="120">
        <f t="shared" si="593"/>
        <v>80852</v>
      </c>
      <c r="W914" s="83">
        <f t="shared" si="601"/>
        <v>5.6497175141242938E-3</v>
      </c>
      <c r="X914" s="197"/>
      <c r="Y914" s="172"/>
      <c r="Z914" s="172"/>
      <c r="AA914" s="37" t="s">
        <v>81</v>
      </c>
      <c r="AB914" s="117">
        <v>1066550</v>
      </c>
      <c r="AC914" s="82">
        <f>IFERROR(AB914/Y906,"-")</f>
        <v>2.2498278640679971E-4</v>
      </c>
      <c r="AD914" s="117">
        <v>42</v>
      </c>
      <c r="AE914" s="82">
        <f>IFERROR(AD914/Z906,"-")</f>
        <v>6.0422960725075529E-3</v>
      </c>
      <c r="AF914" s="120">
        <f t="shared" si="594"/>
        <v>25394.047619047618</v>
      </c>
      <c r="AG914" s="83">
        <f t="shared" si="602"/>
        <v>5.6497175141242938E-3</v>
      </c>
      <c r="AH914" s="197"/>
      <c r="AI914" s="172"/>
      <c r="AJ914" s="172"/>
      <c r="AK914" s="37" t="s">
        <v>81</v>
      </c>
      <c r="AL914" s="117">
        <v>714460</v>
      </c>
      <c r="AM914" s="82">
        <f>IFERROR(AL914/AI906,"-")</f>
        <v>1.7035955119359714E-4</v>
      </c>
      <c r="AN914" s="117">
        <v>32</v>
      </c>
      <c r="AO914" s="82">
        <f>IFERROR(AN914/AJ906,"-")</f>
        <v>6.4869247922156904E-3</v>
      </c>
      <c r="AP914" s="120">
        <f t="shared" si="595"/>
        <v>22326.875</v>
      </c>
      <c r="AQ914" s="83">
        <f t="shared" si="603"/>
        <v>6.1033759298111771E-3</v>
      </c>
      <c r="AR914" s="197"/>
      <c r="AS914" s="172"/>
      <c r="AT914" s="172"/>
      <c r="AU914" s="37" t="s">
        <v>81</v>
      </c>
      <c r="AV914" s="117">
        <v>432181</v>
      </c>
      <c r="AW914" s="82">
        <f>IFERROR(AV914/AS906,"-")</f>
        <v>1.40722557965631E-4</v>
      </c>
      <c r="AX914" s="117">
        <v>22</v>
      </c>
      <c r="AY914" s="82">
        <f>IFERROR(AX914/AT906,"-")</f>
        <v>7.1474983755685506E-3</v>
      </c>
      <c r="AZ914" s="120">
        <f t="shared" si="596"/>
        <v>19644.590909090908</v>
      </c>
      <c r="BA914" s="83">
        <f t="shared" si="604"/>
        <v>6.652555185969156E-3</v>
      </c>
      <c r="BB914" s="197"/>
      <c r="BC914" s="172"/>
      <c r="BD914" s="172"/>
      <c r="BE914" s="37" t="s">
        <v>81</v>
      </c>
      <c r="BF914" s="117">
        <v>71460</v>
      </c>
      <c r="BG914" s="82">
        <f>IFERROR(BF914/BC906,"-")</f>
        <v>4.8166291553528511E-5</v>
      </c>
      <c r="BH914" s="117">
        <v>4</v>
      </c>
      <c r="BI914" s="82">
        <f>IFERROR(BH914/BD906,"-")</f>
        <v>2.7100271002710027E-3</v>
      </c>
      <c r="BJ914" s="120">
        <f t="shared" si="597"/>
        <v>17865</v>
      </c>
      <c r="BK914" s="83">
        <f t="shared" si="605"/>
        <v>2.5125628140703518E-3</v>
      </c>
      <c r="BL914" s="197"/>
      <c r="BM914" s="172"/>
      <c r="BN914" s="172"/>
      <c r="BO914" s="37" t="s">
        <v>81</v>
      </c>
      <c r="BP914" s="117">
        <v>119636</v>
      </c>
      <c r="BQ914" s="82">
        <f>IFERROR(BP914/BM906,"-")</f>
        <v>1.7768012601987741E-4</v>
      </c>
      <c r="BR914" s="117">
        <v>4</v>
      </c>
      <c r="BS914" s="82">
        <f>IFERROR(BR914/BN906,"-")</f>
        <v>7.9840319361277438E-3</v>
      </c>
      <c r="BT914" s="120">
        <f t="shared" si="598"/>
        <v>29909</v>
      </c>
      <c r="BU914" s="83">
        <f t="shared" si="606"/>
        <v>7.1813285457809697E-3</v>
      </c>
      <c r="BV914" s="197"/>
      <c r="BW914" s="172"/>
      <c r="BX914" s="172"/>
      <c r="BY914" s="37" t="s">
        <v>81</v>
      </c>
      <c r="BZ914" s="117">
        <f t="shared" si="566"/>
        <v>2485139</v>
      </c>
      <c r="CA914" s="82">
        <f>IFERROR(BZ914/BW906,"-")</f>
        <v>1.6940602450422177E-4</v>
      </c>
      <c r="CB914" s="117">
        <f t="shared" si="567"/>
        <v>105</v>
      </c>
      <c r="CC914" s="82">
        <f>IFERROR(CB914/BX906,"-")</f>
        <v>6.1082024432809771E-3</v>
      </c>
      <c r="CD914" s="120">
        <f t="shared" si="599"/>
        <v>23667.990476190476</v>
      </c>
      <c r="CE914" s="83">
        <f t="shared" si="607"/>
        <v>5.7077625570776253E-3</v>
      </c>
    </row>
    <row r="915" spans="2:83" s="31" customFormat="1" ht="13.15" customHeight="1">
      <c r="B915" s="216"/>
      <c r="C915" s="175"/>
      <c r="D915" s="197"/>
      <c r="E915" s="172"/>
      <c r="F915" s="172"/>
      <c r="G915" s="37" t="s">
        <v>83</v>
      </c>
      <c r="H915" s="117">
        <v>25994</v>
      </c>
      <c r="I915" s="82">
        <f>IFERROR(H915/E906,"-")</f>
        <v>1.7916008560866321E-4</v>
      </c>
      <c r="J915" s="117">
        <v>6</v>
      </c>
      <c r="K915" s="82">
        <f>IFERROR(J915/F906,"-")</f>
        <v>7.1428571428571425E-2</v>
      </c>
      <c r="L915" s="120">
        <f t="shared" si="592"/>
        <v>4332.333333333333</v>
      </c>
      <c r="M915" s="83">
        <f t="shared" si="600"/>
        <v>6.9767441860465115E-2</v>
      </c>
      <c r="N915" s="197"/>
      <c r="O915" s="172"/>
      <c r="P915" s="172"/>
      <c r="Q915" s="37" t="s">
        <v>83</v>
      </c>
      <c r="R915" s="117">
        <v>24697</v>
      </c>
      <c r="S915" s="82">
        <f>IFERROR(R915/O906,"-")</f>
        <v>6.8200700547698821E-5</v>
      </c>
      <c r="T915" s="117">
        <v>6</v>
      </c>
      <c r="U915" s="82">
        <f>IFERROR(T915/P906,"-")</f>
        <v>3.5928143712574849E-2</v>
      </c>
      <c r="V915" s="120">
        <f t="shared" si="593"/>
        <v>4116.166666666667</v>
      </c>
      <c r="W915" s="83">
        <f t="shared" si="601"/>
        <v>3.3898305084745763E-2</v>
      </c>
      <c r="X915" s="197"/>
      <c r="Y915" s="172"/>
      <c r="Z915" s="172"/>
      <c r="AA915" s="37" t="s">
        <v>83</v>
      </c>
      <c r="AB915" s="117">
        <v>5051776</v>
      </c>
      <c r="AC915" s="82">
        <f>IFERROR(AB915/Y906,"-")</f>
        <v>1.0656440305499011E-3</v>
      </c>
      <c r="AD915" s="117">
        <v>251</v>
      </c>
      <c r="AE915" s="82">
        <f>IFERROR(AD915/Z906,"-")</f>
        <v>3.6109912242842754E-2</v>
      </c>
      <c r="AF915" s="120">
        <f t="shared" si="594"/>
        <v>20126.597609561752</v>
      </c>
      <c r="AG915" s="83">
        <f t="shared" si="602"/>
        <v>3.3763788001076135E-2</v>
      </c>
      <c r="AH915" s="197"/>
      <c r="AI915" s="172"/>
      <c r="AJ915" s="172"/>
      <c r="AK915" s="37" t="s">
        <v>83</v>
      </c>
      <c r="AL915" s="117">
        <v>3242784</v>
      </c>
      <c r="AM915" s="82">
        <f>IFERROR(AL915/AI906,"-")</f>
        <v>7.7322625039579222E-4</v>
      </c>
      <c r="AN915" s="117">
        <v>246</v>
      </c>
      <c r="AO915" s="82">
        <f>IFERROR(AN915/AJ906,"-")</f>
        <v>4.9868234340158121E-2</v>
      </c>
      <c r="AP915" s="120">
        <f t="shared" si="595"/>
        <v>13182.048780487805</v>
      </c>
      <c r="AQ915" s="83">
        <f t="shared" si="603"/>
        <v>4.6919702460423422E-2</v>
      </c>
      <c r="AR915" s="197"/>
      <c r="AS915" s="172"/>
      <c r="AT915" s="172"/>
      <c r="AU915" s="37" t="s">
        <v>83</v>
      </c>
      <c r="AV915" s="117">
        <v>5742507</v>
      </c>
      <c r="AW915" s="82">
        <f>IFERROR(AV915/AS906,"-")</f>
        <v>1.8698190669546829E-3</v>
      </c>
      <c r="AX915" s="117">
        <v>204</v>
      </c>
      <c r="AY915" s="82">
        <f>IFERROR(AX915/AT906,"-")</f>
        <v>6.6276803118908378E-2</v>
      </c>
      <c r="AZ915" s="120">
        <f t="shared" si="596"/>
        <v>28149.544117647059</v>
      </c>
      <c r="BA915" s="83">
        <f t="shared" si="604"/>
        <v>6.1687329906259449E-2</v>
      </c>
      <c r="BB915" s="197"/>
      <c r="BC915" s="172"/>
      <c r="BD915" s="172"/>
      <c r="BE915" s="37" t="s">
        <v>83</v>
      </c>
      <c r="BF915" s="117">
        <v>1401370</v>
      </c>
      <c r="BG915" s="82">
        <f>IFERROR(BF915/BC906,"-")</f>
        <v>9.4456753420610481E-4</v>
      </c>
      <c r="BH915" s="117">
        <v>96</v>
      </c>
      <c r="BI915" s="82">
        <f>IFERROR(BH915/BD906,"-")</f>
        <v>6.5040650406504072E-2</v>
      </c>
      <c r="BJ915" s="120">
        <f t="shared" si="597"/>
        <v>14597.604166666666</v>
      </c>
      <c r="BK915" s="83">
        <f t="shared" si="605"/>
        <v>6.030150753768844E-2</v>
      </c>
      <c r="BL915" s="197"/>
      <c r="BM915" s="172"/>
      <c r="BN915" s="172"/>
      <c r="BO915" s="37" t="s">
        <v>83</v>
      </c>
      <c r="BP915" s="117">
        <v>1084298</v>
      </c>
      <c r="BQ915" s="82">
        <f>IFERROR(BP915/BM906,"-")</f>
        <v>1.6103698325178127E-3</v>
      </c>
      <c r="BR915" s="117">
        <v>42</v>
      </c>
      <c r="BS915" s="82">
        <f>IFERROR(BR915/BN906,"-")</f>
        <v>8.3832335329341312E-2</v>
      </c>
      <c r="BT915" s="120">
        <f t="shared" si="598"/>
        <v>25816.619047619046</v>
      </c>
      <c r="BU915" s="83">
        <f t="shared" si="606"/>
        <v>7.5403949730700179E-2</v>
      </c>
      <c r="BV915" s="197"/>
      <c r="BW915" s="172"/>
      <c r="BX915" s="172"/>
      <c r="BY915" s="37" t="s">
        <v>83</v>
      </c>
      <c r="BZ915" s="117">
        <f t="shared" si="566"/>
        <v>16573426</v>
      </c>
      <c r="CA915" s="82">
        <f>IFERROR(BZ915/BW906,"-")</f>
        <v>1.1297710957314283E-3</v>
      </c>
      <c r="CB915" s="117">
        <f t="shared" si="567"/>
        <v>851</v>
      </c>
      <c r="CC915" s="82">
        <f>IFERROR(CB915/BX906,"-")</f>
        <v>4.9505526468877258E-2</v>
      </c>
      <c r="CD915" s="120">
        <f t="shared" si="599"/>
        <v>19475.236192714452</v>
      </c>
      <c r="CE915" s="83">
        <f t="shared" si="607"/>
        <v>4.6260056534029134E-2</v>
      </c>
    </row>
    <row r="916" spans="2:83" s="31" customFormat="1" ht="13.15" customHeight="1">
      <c r="B916" s="216"/>
      <c r="C916" s="175"/>
      <c r="D916" s="197"/>
      <c r="E916" s="172"/>
      <c r="F916" s="172"/>
      <c r="G916" s="37" t="s">
        <v>85</v>
      </c>
      <c r="H916" s="117">
        <v>0</v>
      </c>
      <c r="I916" s="82">
        <f>IFERROR(H916/E906,"-")</f>
        <v>0</v>
      </c>
      <c r="J916" s="117">
        <v>0</v>
      </c>
      <c r="K916" s="82">
        <f>IFERROR(J916/F906,"-")</f>
        <v>0</v>
      </c>
      <c r="L916" s="120" t="str">
        <f t="shared" si="592"/>
        <v>-</v>
      </c>
      <c r="M916" s="83">
        <f t="shared" si="600"/>
        <v>0</v>
      </c>
      <c r="N916" s="197"/>
      <c r="O916" s="172"/>
      <c r="P916" s="172"/>
      <c r="Q916" s="37" t="s">
        <v>85</v>
      </c>
      <c r="R916" s="117">
        <v>873733</v>
      </c>
      <c r="S916" s="82">
        <f>IFERROR(R916/O906,"-")</f>
        <v>2.4128113816108245E-3</v>
      </c>
      <c r="T916" s="117">
        <v>5</v>
      </c>
      <c r="U916" s="82">
        <f>IFERROR(T916/P906,"-")</f>
        <v>2.9940119760479042E-2</v>
      </c>
      <c r="V916" s="120">
        <f t="shared" si="593"/>
        <v>174746.6</v>
      </c>
      <c r="W916" s="83">
        <f t="shared" si="601"/>
        <v>2.8248587570621469E-2</v>
      </c>
      <c r="X916" s="197"/>
      <c r="Y916" s="172"/>
      <c r="Z916" s="172"/>
      <c r="AA916" s="37" t="s">
        <v>85</v>
      </c>
      <c r="AB916" s="117">
        <v>9946806</v>
      </c>
      <c r="AC916" s="82">
        <f>IFERROR(AB916/Y906,"-")</f>
        <v>2.0982233648004067E-3</v>
      </c>
      <c r="AD916" s="117">
        <v>62</v>
      </c>
      <c r="AE916" s="82">
        <f>IFERROR(AD916/Z906,"-")</f>
        <v>8.9195799165587685E-3</v>
      </c>
      <c r="AF916" s="120">
        <f t="shared" si="594"/>
        <v>160432.35483870967</v>
      </c>
      <c r="AG916" s="83">
        <f t="shared" si="602"/>
        <v>8.3400591875168149E-3</v>
      </c>
      <c r="AH916" s="197"/>
      <c r="AI916" s="172"/>
      <c r="AJ916" s="172"/>
      <c r="AK916" s="37" t="s">
        <v>85</v>
      </c>
      <c r="AL916" s="117">
        <v>8886596</v>
      </c>
      <c r="AM916" s="82">
        <f>IFERROR(AL916/AI906,"-")</f>
        <v>2.1189660809545889E-3</v>
      </c>
      <c r="AN916" s="117">
        <v>61</v>
      </c>
      <c r="AO916" s="82">
        <f>IFERROR(AN916/AJ906,"-")</f>
        <v>1.236570038516116E-2</v>
      </c>
      <c r="AP916" s="120">
        <f t="shared" si="595"/>
        <v>145681.90163934426</v>
      </c>
      <c r="AQ916" s="83">
        <f t="shared" si="603"/>
        <v>1.1634560366202557E-2</v>
      </c>
      <c r="AR916" s="197"/>
      <c r="AS916" s="172"/>
      <c r="AT916" s="172"/>
      <c r="AU916" s="37" t="s">
        <v>85</v>
      </c>
      <c r="AV916" s="117">
        <v>7075512</v>
      </c>
      <c r="AW916" s="82">
        <f>IFERROR(AV916/AS906,"-")</f>
        <v>2.303859141323931E-3</v>
      </c>
      <c r="AX916" s="117">
        <v>58</v>
      </c>
      <c r="AY916" s="82">
        <f>IFERROR(AX916/AT906,"-")</f>
        <v>1.8843404808317088E-2</v>
      </c>
      <c r="AZ916" s="120">
        <f t="shared" si="596"/>
        <v>121991.58620689655</v>
      </c>
      <c r="BA916" s="83">
        <f t="shared" si="604"/>
        <v>1.7538554581191412E-2</v>
      </c>
      <c r="BB916" s="197"/>
      <c r="BC916" s="172"/>
      <c r="BD916" s="172"/>
      <c r="BE916" s="37" t="s">
        <v>85</v>
      </c>
      <c r="BF916" s="117">
        <v>5778801</v>
      </c>
      <c r="BG916" s="82">
        <f>IFERROR(BF916/BC906,"-")</f>
        <v>3.8950939518027166E-3</v>
      </c>
      <c r="BH916" s="117">
        <v>50</v>
      </c>
      <c r="BI916" s="82">
        <f>IFERROR(BH916/BD906,"-")</f>
        <v>3.3875338753387531E-2</v>
      </c>
      <c r="BJ916" s="120">
        <f t="shared" si="597"/>
        <v>115576.02</v>
      </c>
      <c r="BK916" s="83">
        <f t="shared" si="605"/>
        <v>3.1407035175879394E-2</v>
      </c>
      <c r="BL916" s="197"/>
      <c r="BM916" s="172"/>
      <c r="BN916" s="172"/>
      <c r="BO916" s="37" t="s">
        <v>85</v>
      </c>
      <c r="BP916" s="117">
        <v>11550577</v>
      </c>
      <c r="BQ916" s="82">
        <f>IFERROR(BP916/BM906,"-")</f>
        <v>1.7154602101059024E-2</v>
      </c>
      <c r="BR916" s="117">
        <v>24</v>
      </c>
      <c r="BS916" s="82">
        <f>IFERROR(BR916/BN906,"-")</f>
        <v>4.790419161676647E-2</v>
      </c>
      <c r="BT916" s="120">
        <f t="shared" si="598"/>
        <v>481274.04166666669</v>
      </c>
      <c r="BU916" s="83">
        <f t="shared" si="606"/>
        <v>4.3087971274685818E-2</v>
      </c>
      <c r="BV916" s="197"/>
      <c r="BW916" s="172"/>
      <c r="BX916" s="172"/>
      <c r="BY916" s="37" t="s">
        <v>85</v>
      </c>
      <c r="BZ916" s="117">
        <f t="shared" si="566"/>
        <v>44112025</v>
      </c>
      <c r="CA916" s="82">
        <f>IFERROR(BZ916/BW906,"-")</f>
        <v>3.007011997349381E-3</v>
      </c>
      <c r="CB916" s="117">
        <f t="shared" si="567"/>
        <v>260</v>
      </c>
      <c r="CC916" s="82">
        <f>IFERROR(CB916/BX906,"-")</f>
        <v>1.5125072716695753E-2</v>
      </c>
      <c r="CD916" s="120">
        <f t="shared" si="599"/>
        <v>169661.63461538462</v>
      </c>
      <c r="CE916" s="83">
        <f t="shared" si="607"/>
        <v>1.4133507284192215E-2</v>
      </c>
    </row>
    <row r="917" spans="2:83" s="31" customFormat="1" ht="13.15" customHeight="1">
      <c r="B917" s="216"/>
      <c r="C917" s="175"/>
      <c r="D917" s="197"/>
      <c r="E917" s="172"/>
      <c r="F917" s="172"/>
      <c r="G917" s="37" t="s">
        <v>87</v>
      </c>
      <c r="H917" s="117">
        <v>185021</v>
      </c>
      <c r="I917" s="82">
        <f>IFERROR(H917/E906,"-")</f>
        <v>1.2752319073401736E-3</v>
      </c>
      <c r="J917" s="117">
        <v>2</v>
      </c>
      <c r="K917" s="82">
        <f>IFERROR(J917/F906,"-")</f>
        <v>2.3809523809523808E-2</v>
      </c>
      <c r="L917" s="120">
        <f t="shared" si="592"/>
        <v>92510.5</v>
      </c>
      <c r="M917" s="83">
        <f t="shared" si="600"/>
        <v>2.3255813953488372E-2</v>
      </c>
      <c r="N917" s="197"/>
      <c r="O917" s="172"/>
      <c r="P917" s="172"/>
      <c r="Q917" s="37" t="s">
        <v>87</v>
      </c>
      <c r="R917" s="117">
        <v>1903822</v>
      </c>
      <c r="S917" s="82">
        <f>IFERROR(R917/O906,"-")</f>
        <v>5.2573994460104892E-3</v>
      </c>
      <c r="T917" s="117">
        <v>4</v>
      </c>
      <c r="U917" s="82">
        <f>IFERROR(T917/P906,"-")</f>
        <v>2.3952095808383235E-2</v>
      </c>
      <c r="V917" s="120">
        <f t="shared" si="593"/>
        <v>475955.5</v>
      </c>
      <c r="W917" s="83">
        <f t="shared" si="601"/>
        <v>2.2598870056497175E-2</v>
      </c>
      <c r="X917" s="197"/>
      <c r="Y917" s="172"/>
      <c r="Z917" s="172"/>
      <c r="AA917" s="37" t="s">
        <v>87</v>
      </c>
      <c r="AB917" s="117">
        <v>17287972</v>
      </c>
      <c r="AC917" s="82">
        <f>IFERROR(AB917/Y906,"-")</f>
        <v>3.6468014738012602E-3</v>
      </c>
      <c r="AD917" s="117">
        <v>70</v>
      </c>
      <c r="AE917" s="82">
        <f>IFERROR(AD917/Z906,"-")</f>
        <v>1.0070493454179255E-2</v>
      </c>
      <c r="AF917" s="120">
        <f t="shared" si="594"/>
        <v>246971.02857142859</v>
      </c>
      <c r="AG917" s="83">
        <f t="shared" si="602"/>
        <v>9.4161958568738224E-3</v>
      </c>
      <c r="AH917" s="197"/>
      <c r="AI917" s="172"/>
      <c r="AJ917" s="172"/>
      <c r="AK917" s="37" t="s">
        <v>87</v>
      </c>
      <c r="AL917" s="117">
        <v>31803855</v>
      </c>
      <c r="AM917" s="82">
        <f>IFERROR(AL917/AI906,"-")</f>
        <v>7.5834762814240685E-3</v>
      </c>
      <c r="AN917" s="117">
        <v>105</v>
      </c>
      <c r="AO917" s="82">
        <f>IFERROR(AN917/AJ906,"-")</f>
        <v>2.1285221974457733E-2</v>
      </c>
      <c r="AP917" s="120">
        <f t="shared" si="595"/>
        <v>302893.85714285716</v>
      </c>
      <c r="AQ917" s="83">
        <f t="shared" si="603"/>
        <v>2.0026702269692925E-2</v>
      </c>
      <c r="AR917" s="197"/>
      <c r="AS917" s="172"/>
      <c r="AT917" s="172"/>
      <c r="AU917" s="37" t="s">
        <v>87</v>
      </c>
      <c r="AV917" s="117">
        <v>35663980</v>
      </c>
      <c r="AW917" s="82">
        <f>IFERROR(AV917/AS906,"-")</f>
        <v>1.161255699078651E-2</v>
      </c>
      <c r="AX917" s="117">
        <v>113</v>
      </c>
      <c r="AY917" s="82">
        <f>IFERROR(AX917/AT906,"-")</f>
        <v>3.6712150747238464E-2</v>
      </c>
      <c r="AZ917" s="120">
        <f t="shared" si="596"/>
        <v>315610.44247787609</v>
      </c>
      <c r="BA917" s="83">
        <f t="shared" si="604"/>
        <v>3.4169942546114301E-2</v>
      </c>
      <c r="BB917" s="197"/>
      <c r="BC917" s="172"/>
      <c r="BD917" s="172"/>
      <c r="BE917" s="37" t="s">
        <v>87</v>
      </c>
      <c r="BF917" s="117">
        <v>36067531</v>
      </c>
      <c r="BG917" s="82">
        <f>IFERROR(BF917/BC906,"-")</f>
        <v>2.4310652305652502E-2</v>
      </c>
      <c r="BH917" s="117">
        <v>102</v>
      </c>
      <c r="BI917" s="82">
        <f>IFERROR(BH917/BD906,"-")</f>
        <v>6.910569105691057E-2</v>
      </c>
      <c r="BJ917" s="120">
        <f t="shared" si="597"/>
        <v>353603.24509803922</v>
      </c>
      <c r="BK917" s="83">
        <f t="shared" si="605"/>
        <v>6.407035175879397E-2</v>
      </c>
      <c r="BL917" s="197"/>
      <c r="BM917" s="172"/>
      <c r="BN917" s="172"/>
      <c r="BO917" s="37" t="s">
        <v>87</v>
      </c>
      <c r="BP917" s="117">
        <v>26740349</v>
      </c>
      <c r="BQ917" s="82">
        <f>IFERROR(BP917/BM906,"-")</f>
        <v>3.9714037414620207E-2</v>
      </c>
      <c r="BR917" s="117">
        <v>61</v>
      </c>
      <c r="BS917" s="82">
        <f>IFERROR(BR917/BN906,"-")</f>
        <v>0.1217564870259481</v>
      </c>
      <c r="BT917" s="120">
        <f t="shared" si="598"/>
        <v>438366.37704918033</v>
      </c>
      <c r="BU917" s="83">
        <f t="shared" si="606"/>
        <v>0.10951526032315978</v>
      </c>
      <c r="BV917" s="197"/>
      <c r="BW917" s="172"/>
      <c r="BX917" s="172"/>
      <c r="BY917" s="37" t="s">
        <v>87</v>
      </c>
      <c r="BZ917" s="117">
        <f t="shared" si="566"/>
        <v>149652530</v>
      </c>
      <c r="CA917" s="82">
        <f>IFERROR(BZ917/BW906,"-")</f>
        <v>1.0201457610338409E-2</v>
      </c>
      <c r="CB917" s="117">
        <f t="shared" si="567"/>
        <v>457</v>
      </c>
      <c r="CC917" s="82">
        <f>IFERROR(CB917/BX906,"-")</f>
        <v>2.6585223967422921E-2</v>
      </c>
      <c r="CD917" s="120">
        <f t="shared" si="599"/>
        <v>327467.2428884026</v>
      </c>
      <c r="CE917" s="83">
        <f t="shared" si="607"/>
        <v>2.4842357034137855E-2</v>
      </c>
    </row>
    <row r="918" spans="2:83" s="31" customFormat="1" ht="13.15" customHeight="1">
      <c r="B918" s="216"/>
      <c r="C918" s="175"/>
      <c r="D918" s="197"/>
      <c r="E918" s="172"/>
      <c r="F918" s="172"/>
      <c r="G918" s="37" t="s">
        <v>89</v>
      </c>
      <c r="H918" s="117">
        <v>2149339</v>
      </c>
      <c r="I918" s="82">
        <f>IFERROR(H918/E906,"-")</f>
        <v>1.4814024745788973E-2</v>
      </c>
      <c r="J918" s="117">
        <v>16</v>
      </c>
      <c r="K918" s="82">
        <f>IFERROR(J918/F906,"-")</f>
        <v>0.19047619047619047</v>
      </c>
      <c r="L918" s="120">
        <f t="shared" si="592"/>
        <v>134333.6875</v>
      </c>
      <c r="M918" s="83">
        <f t="shared" si="600"/>
        <v>0.18604651162790697</v>
      </c>
      <c r="N918" s="197"/>
      <c r="O918" s="172"/>
      <c r="P918" s="172"/>
      <c r="Q918" s="37" t="s">
        <v>89</v>
      </c>
      <c r="R918" s="117">
        <v>4554182</v>
      </c>
      <c r="S918" s="82">
        <f>IFERROR(R918/O906,"-")</f>
        <v>1.2576361615650488E-2</v>
      </c>
      <c r="T918" s="117">
        <v>25</v>
      </c>
      <c r="U918" s="82">
        <f>IFERROR(T918/P906,"-")</f>
        <v>0.1497005988023952</v>
      </c>
      <c r="V918" s="120">
        <f t="shared" si="593"/>
        <v>182167.28</v>
      </c>
      <c r="W918" s="83">
        <f t="shared" si="601"/>
        <v>0.14124293785310735</v>
      </c>
      <c r="X918" s="197"/>
      <c r="Y918" s="172"/>
      <c r="Z918" s="172"/>
      <c r="AA918" s="37" t="s">
        <v>89</v>
      </c>
      <c r="AB918" s="117">
        <v>36910088</v>
      </c>
      <c r="AC918" s="82">
        <f>IFERROR(AB918/Y906,"-")</f>
        <v>7.7859776332663087E-3</v>
      </c>
      <c r="AD918" s="117">
        <v>663</v>
      </c>
      <c r="AE918" s="82">
        <f>IFERROR(AD918/Z906,"-")</f>
        <v>9.53819594302978E-2</v>
      </c>
      <c r="AF918" s="120">
        <f t="shared" si="594"/>
        <v>55671.324283559581</v>
      </c>
      <c r="AG918" s="83">
        <f t="shared" si="602"/>
        <v>8.9184826472962067E-2</v>
      </c>
      <c r="AH918" s="197"/>
      <c r="AI918" s="172"/>
      <c r="AJ918" s="172"/>
      <c r="AK918" s="37" t="s">
        <v>89</v>
      </c>
      <c r="AL918" s="117">
        <v>43412864</v>
      </c>
      <c r="AM918" s="82">
        <f>IFERROR(AL918/AI906,"-")</f>
        <v>1.0351588650265474E-2</v>
      </c>
      <c r="AN918" s="117">
        <v>586</v>
      </c>
      <c r="AO918" s="82">
        <f>IFERROR(AN918/AJ906,"-")</f>
        <v>0.11879181025744982</v>
      </c>
      <c r="AP918" s="120">
        <f t="shared" si="595"/>
        <v>74083.385665529015</v>
      </c>
      <c r="AQ918" s="83">
        <f t="shared" si="603"/>
        <v>0.11176807171466717</v>
      </c>
      <c r="AR918" s="197"/>
      <c r="AS918" s="172"/>
      <c r="AT918" s="172"/>
      <c r="AU918" s="37" t="s">
        <v>89</v>
      </c>
      <c r="AV918" s="117">
        <v>52391246</v>
      </c>
      <c r="AW918" s="82">
        <f>IFERROR(AV918/AS906,"-")</f>
        <v>1.7059126042391112E-2</v>
      </c>
      <c r="AX918" s="117">
        <v>485</v>
      </c>
      <c r="AY918" s="82">
        <f>IFERROR(AX918/AT906,"-")</f>
        <v>0.15756985055230668</v>
      </c>
      <c r="AZ918" s="120">
        <f t="shared" si="596"/>
        <v>108023.18762886598</v>
      </c>
      <c r="BA918" s="83">
        <f t="shared" si="604"/>
        <v>0.14665860296341093</v>
      </c>
      <c r="BB918" s="197"/>
      <c r="BC918" s="172"/>
      <c r="BD918" s="172"/>
      <c r="BE918" s="37" t="s">
        <v>89</v>
      </c>
      <c r="BF918" s="117">
        <v>35564978</v>
      </c>
      <c r="BG918" s="82">
        <f>IFERROR(BF918/BC906,"-")</f>
        <v>2.3971915749269903E-2</v>
      </c>
      <c r="BH918" s="117">
        <v>267</v>
      </c>
      <c r="BI918" s="82">
        <f>IFERROR(BH918/BD906,"-")</f>
        <v>0.18089430894308944</v>
      </c>
      <c r="BJ918" s="120">
        <f t="shared" si="597"/>
        <v>133202.16479400749</v>
      </c>
      <c r="BK918" s="83">
        <f t="shared" si="605"/>
        <v>0.16771356783919597</v>
      </c>
      <c r="BL918" s="197"/>
      <c r="BM918" s="172"/>
      <c r="BN918" s="172"/>
      <c r="BO918" s="37" t="s">
        <v>89</v>
      </c>
      <c r="BP918" s="117">
        <v>9354945</v>
      </c>
      <c r="BQ918" s="82">
        <f>IFERROR(BP918/BM906,"-")</f>
        <v>1.3893709305802785E-2</v>
      </c>
      <c r="BR918" s="117">
        <v>84</v>
      </c>
      <c r="BS918" s="82">
        <f>IFERROR(BR918/BN906,"-")</f>
        <v>0.16766467065868262</v>
      </c>
      <c r="BT918" s="120">
        <f t="shared" si="598"/>
        <v>111368.39285714286</v>
      </c>
      <c r="BU918" s="83">
        <f t="shared" si="606"/>
        <v>0.15080789946140036</v>
      </c>
      <c r="BV918" s="197"/>
      <c r="BW918" s="172"/>
      <c r="BX918" s="172"/>
      <c r="BY918" s="37" t="s">
        <v>89</v>
      </c>
      <c r="BZ918" s="117">
        <f t="shared" ref="BZ918:BZ981" si="608">SUM(H918,R918,AB918,AL918,AV918,BF918,BP918)</f>
        <v>184337642</v>
      </c>
      <c r="CA918" s="82">
        <f>IFERROR(BZ918/BW906,"-")</f>
        <v>1.2565859333301864E-2</v>
      </c>
      <c r="CB918" s="117">
        <f t="shared" ref="CB918:CB981" si="609">SUM(J918,T918,AD918,AN918,AX918,BH918,BR918)</f>
        <v>2126</v>
      </c>
      <c r="CC918" s="82">
        <f>IFERROR(CB918/BX906,"-")</f>
        <v>0.12367655613728912</v>
      </c>
      <c r="CD918" s="120">
        <f t="shared" si="599"/>
        <v>86706.322671683913</v>
      </c>
      <c r="CE918" s="83">
        <f t="shared" si="607"/>
        <v>0.11556860186997173</v>
      </c>
    </row>
    <row r="919" spans="2:83" s="31" customFormat="1" ht="13.15" customHeight="1">
      <c r="B919" s="216"/>
      <c r="C919" s="175"/>
      <c r="D919" s="197"/>
      <c r="E919" s="172"/>
      <c r="F919" s="172"/>
      <c r="G919" s="37" t="s">
        <v>91</v>
      </c>
      <c r="H919" s="117">
        <v>3300</v>
      </c>
      <c r="I919" s="82">
        <f>IFERROR(H919/E906,"-")</f>
        <v>2.2744798126821135E-5</v>
      </c>
      <c r="J919" s="117">
        <v>3</v>
      </c>
      <c r="K919" s="82">
        <f>IFERROR(J919/F906,"-")</f>
        <v>3.5714285714285712E-2</v>
      </c>
      <c r="L919" s="120">
        <f t="shared" si="592"/>
        <v>1100</v>
      </c>
      <c r="M919" s="83">
        <f t="shared" si="600"/>
        <v>3.4883720930232558E-2</v>
      </c>
      <c r="N919" s="197"/>
      <c r="O919" s="172"/>
      <c r="P919" s="172"/>
      <c r="Q919" s="37" t="s">
        <v>91</v>
      </c>
      <c r="R919" s="117">
        <v>5425284</v>
      </c>
      <c r="S919" s="82">
        <f>IFERROR(R919/O906,"-")</f>
        <v>1.4981907497680757E-2</v>
      </c>
      <c r="T919" s="117">
        <v>9</v>
      </c>
      <c r="U919" s="82">
        <f>IFERROR(T919/P906,"-")</f>
        <v>5.3892215568862277E-2</v>
      </c>
      <c r="V919" s="120">
        <f t="shared" si="593"/>
        <v>602809.33333333337</v>
      </c>
      <c r="W919" s="83">
        <f t="shared" si="601"/>
        <v>5.0847457627118647E-2</v>
      </c>
      <c r="X919" s="197"/>
      <c r="Y919" s="172"/>
      <c r="Z919" s="172"/>
      <c r="AA919" s="37" t="s">
        <v>91</v>
      </c>
      <c r="AB919" s="117">
        <v>96456203</v>
      </c>
      <c r="AC919" s="82">
        <f>IFERROR(AB919/Y906,"-")</f>
        <v>2.0346899176934895E-2</v>
      </c>
      <c r="AD919" s="117">
        <v>546</v>
      </c>
      <c r="AE919" s="82">
        <f>IFERROR(AD919/Z906,"-")</f>
        <v>7.8549848942598186E-2</v>
      </c>
      <c r="AF919" s="120">
        <f t="shared" si="594"/>
        <v>176659.71245421245</v>
      </c>
      <c r="AG919" s="83">
        <f t="shared" si="602"/>
        <v>7.3446327683615822E-2</v>
      </c>
      <c r="AH919" s="197"/>
      <c r="AI919" s="172"/>
      <c r="AJ919" s="172"/>
      <c r="AK919" s="37" t="s">
        <v>91</v>
      </c>
      <c r="AL919" s="117">
        <v>155422230</v>
      </c>
      <c r="AM919" s="82">
        <f>IFERROR(AL919/AI906,"-")</f>
        <v>3.7059683324899964E-2</v>
      </c>
      <c r="AN919" s="117">
        <v>733</v>
      </c>
      <c r="AO919" s="82">
        <f>IFERROR(AN919/AJ906,"-")</f>
        <v>0.14859112102169064</v>
      </c>
      <c r="AP919" s="120">
        <f t="shared" si="595"/>
        <v>212035.78444747612</v>
      </c>
      <c r="AQ919" s="83">
        <f t="shared" si="603"/>
        <v>0.13980545489223728</v>
      </c>
      <c r="AR919" s="197"/>
      <c r="AS919" s="172"/>
      <c r="AT919" s="172"/>
      <c r="AU919" s="37" t="s">
        <v>91</v>
      </c>
      <c r="AV919" s="117">
        <v>133493849</v>
      </c>
      <c r="AW919" s="82">
        <f>IFERROR(AV919/AS906,"-")</f>
        <v>4.3466963850696101E-2</v>
      </c>
      <c r="AX919" s="117">
        <v>791</v>
      </c>
      <c r="AY919" s="82">
        <f>IFERROR(AX919/AT906,"-")</f>
        <v>0.25698505523066928</v>
      </c>
      <c r="AZ919" s="120">
        <f t="shared" si="596"/>
        <v>168765.92793931731</v>
      </c>
      <c r="BA919" s="83">
        <f t="shared" si="604"/>
        <v>0.23918959782280011</v>
      </c>
      <c r="BB919" s="197"/>
      <c r="BC919" s="172"/>
      <c r="BD919" s="172"/>
      <c r="BE919" s="37" t="s">
        <v>91</v>
      </c>
      <c r="BF919" s="117">
        <v>62884096</v>
      </c>
      <c r="BG919" s="82">
        <f>IFERROR(BF919/BC906,"-")</f>
        <v>4.2385862048923542E-2</v>
      </c>
      <c r="BH919" s="117">
        <v>429</v>
      </c>
      <c r="BI919" s="82">
        <f>IFERROR(BH919/BD906,"-")</f>
        <v>0.29065040650406504</v>
      </c>
      <c r="BJ919" s="120">
        <f t="shared" si="597"/>
        <v>146582.97435897434</v>
      </c>
      <c r="BK919" s="83">
        <f t="shared" si="605"/>
        <v>0.26947236180904521</v>
      </c>
      <c r="BL919" s="197"/>
      <c r="BM919" s="172"/>
      <c r="BN919" s="172"/>
      <c r="BO919" s="37" t="s">
        <v>91</v>
      </c>
      <c r="BP919" s="117">
        <v>25931151</v>
      </c>
      <c r="BQ919" s="82">
        <f>IFERROR(BP919/BM906,"-")</f>
        <v>3.8512238603099984E-2</v>
      </c>
      <c r="BR919" s="117">
        <v>146</v>
      </c>
      <c r="BS919" s="82">
        <f>IFERROR(BR919/BN906,"-")</f>
        <v>0.29141716566866266</v>
      </c>
      <c r="BT919" s="120">
        <f t="shared" si="598"/>
        <v>177610.62328767125</v>
      </c>
      <c r="BU919" s="83">
        <f t="shared" si="606"/>
        <v>0.26211849192100539</v>
      </c>
      <c r="BV919" s="197"/>
      <c r="BW919" s="172"/>
      <c r="BX919" s="172"/>
      <c r="BY919" s="37" t="s">
        <v>91</v>
      </c>
      <c r="BZ919" s="117">
        <f t="shared" si="608"/>
        <v>479616113</v>
      </c>
      <c r="CA919" s="82">
        <f>IFERROR(BZ919/BW906,"-")</f>
        <v>3.2694291543248724E-2</v>
      </c>
      <c r="CB919" s="117">
        <f t="shared" si="609"/>
        <v>2657</v>
      </c>
      <c r="CC919" s="82">
        <f>IFERROR(CB919/BX906,"-")</f>
        <v>0.15456660849331005</v>
      </c>
      <c r="CD919" s="120">
        <f t="shared" si="599"/>
        <v>180510.39254798644</v>
      </c>
      <c r="CE919" s="83">
        <f t="shared" si="607"/>
        <v>0.1444335725157643</v>
      </c>
    </row>
    <row r="920" spans="2:83" s="31" customFormat="1" ht="13.15" customHeight="1">
      <c r="B920" s="216"/>
      <c r="C920" s="175"/>
      <c r="D920" s="197"/>
      <c r="E920" s="172"/>
      <c r="F920" s="172"/>
      <c r="G920" s="37" t="s">
        <v>95</v>
      </c>
      <c r="H920" s="117">
        <v>141002</v>
      </c>
      <c r="I920" s="82">
        <f>IFERROR(H920/E906,"-")</f>
        <v>9.718369774175859E-4</v>
      </c>
      <c r="J920" s="117">
        <v>8</v>
      </c>
      <c r="K920" s="82">
        <f>IFERROR(J920/F906,"-")</f>
        <v>9.5238095238095233E-2</v>
      </c>
      <c r="L920" s="120">
        <f t="shared" si="592"/>
        <v>17625.25</v>
      </c>
      <c r="M920" s="83">
        <f t="shared" si="600"/>
        <v>9.3023255813953487E-2</v>
      </c>
      <c r="N920" s="197"/>
      <c r="O920" s="172"/>
      <c r="P920" s="172"/>
      <c r="Q920" s="37" t="s">
        <v>95</v>
      </c>
      <c r="R920" s="117">
        <v>2731962</v>
      </c>
      <c r="S920" s="82">
        <f>IFERROR(R920/O906,"-")</f>
        <v>7.5443058780294107E-3</v>
      </c>
      <c r="T920" s="117">
        <v>15</v>
      </c>
      <c r="U920" s="82">
        <f>IFERROR(T920/P906,"-")</f>
        <v>8.9820359281437126E-2</v>
      </c>
      <c r="V920" s="120">
        <f t="shared" si="593"/>
        <v>182130.8</v>
      </c>
      <c r="W920" s="83">
        <f t="shared" si="601"/>
        <v>8.4745762711864403E-2</v>
      </c>
      <c r="X920" s="197"/>
      <c r="Y920" s="172"/>
      <c r="Z920" s="172"/>
      <c r="AA920" s="37" t="s">
        <v>95</v>
      </c>
      <c r="AB920" s="117">
        <v>32106571</v>
      </c>
      <c r="AC920" s="82">
        <f>IFERROR(AB920/Y906,"-")</f>
        <v>6.7727024570322534E-3</v>
      </c>
      <c r="AD920" s="117">
        <v>511</v>
      </c>
      <c r="AE920" s="82">
        <f>IFERROR(AD920/Z906,"-")</f>
        <v>7.3514602215508554E-2</v>
      </c>
      <c r="AF920" s="120">
        <f t="shared" si="594"/>
        <v>62830.863013698632</v>
      </c>
      <c r="AG920" s="83">
        <f t="shared" si="602"/>
        <v>6.8738229755178903E-2</v>
      </c>
      <c r="AH920" s="197"/>
      <c r="AI920" s="172"/>
      <c r="AJ920" s="172"/>
      <c r="AK920" s="37" t="s">
        <v>95</v>
      </c>
      <c r="AL920" s="117">
        <v>27362705</v>
      </c>
      <c r="AM920" s="82">
        <f>IFERROR(AL920/AI906,"-")</f>
        <v>6.5245054212171374E-3</v>
      </c>
      <c r="AN920" s="117">
        <v>438</v>
      </c>
      <c r="AO920" s="82">
        <f>IFERROR(AN920/AJ906,"-")</f>
        <v>8.8789783093452257E-2</v>
      </c>
      <c r="AP920" s="120">
        <f t="shared" si="595"/>
        <v>62471.929223744293</v>
      </c>
      <c r="AQ920" s="83">
        <f t="shared" si="603"/>
        <v>8.3539958039290485E-2</v>
      </c>
      <c r="AR920" s="197"/>
      <c r="AS920" s="172"/>
      <c r="AT920" s="172"/>
      <c r="AU920" s="37" t="s">
        <v>95</v>
      </c>
      <c r="AV920" s="117">
        <v>20712446</v>
      </c>
      <c r="AW920" s="82">
        <f>IFERROR(AV920/AS906,"-")</f>
        <v>6.7441844570793304E-3</v>
      </c>
      <c r="AX920" s="117">
        <v>317</v>
      </c>
      <c r="AY920" s="82">
        <f>IFERROR(AX920/AT906,"-")</f>
        <v>0.10298895386614684</v>
      </c>
      <c r="AZ920" s="120">
        <f t="shared" si="596"/>
        <v>65338.946372239749</v>
      </c>
      <c r="BA920" s="83">
        <f t="shared" si="604"/>
        <v>9.5857272452373757E-2</v>
      </c>
      <c r="BB920" s="197"/>
      <c r="BC920" s="172"/>
      <c r="BD920" s="172"/>
      <c r="BE920" s="37" t="s">
        <v>95</v>
      </c>
      <c r="BF920" s="117">
        <v>5437743</v>
      </c>
      <c r="BG920" s="82">
        <f>IFERROR(BF920/BC906,"-")</f>
        <v>3.6652101137861571E-3</v>
      </c>
      <c r="BH920" s="117">
        <v>146</v>
      </c>
      <c r="BI920" s="82">
        <f>IFERROR(BH920/BD906,"-")</f>
        <v>9.8915989159891596E-2</v>
      </c>
      <c r="BJ920" s="120">
        <f t="shared" si="597"/>
        <v>37244.815068493153</v>
      </c>
      <c r="BK920" s="83">
        <f t="shared" si="605"/>
        <v>9.1708542713567834E-2</v>
      </c>
      <c r="BL920" s="197"/>
      <c r="BM920" s="172"/>
      <c r="BN920" s="172"/>
      <c r="BO920" s="37" t="s">
        <v>95</v>
      </c>
      <c r="BP920" s="117">
        <v>1288176</v>
      </c>
      <c r="BQ920" s="82">
        <f>IFERROR(BP920/BM906,"-")</f>
        <v>1.91316388056924E-3</v>
      </c>
      <c r="BR920" s="117">
        <v>43</v>
      </c>
      <c r="BS920" s="82">
        <f>IFERROR(BR920/BN906,"-")</f>
        <v>8.5828343313373259E-2</v>
      </c>
      <c r="BT920" s="120">
        <f t="shared" si="598"/>
        <v>29957.581395348836</v>
      </c>
      <c r="BU920" s="83">
        <f t="shared" si="606"/>
        <v>7.719928186714542E-2</v>
      </c>
      <c r="BV920" s="197"/>
      <c r="BW920" s="172"/>
      <c r="BX920" s="172"/>
      <c r="BY920" s="37" t="s">
        <v>95</v>
      </c>
      <c r="BZ920" s="117">
        <f t="shared" si="608"/>
        <v>89780605</v>
      </c>
      <c r="CA920" s="82">
        <f>IFERROR(BZ920/BW906,"-")</f>
        <v>6.1201306529066806E-3</v>
      </c>
      <c r="CB920" s="117">
        <f t="shared" si="609"/>
        <v>1478</v>
      </c>
      <c r="CC920" s="82">
        <f>IFERROR(CB920/BX906,"-")</f>
        <v>8.5980221058755094E-2</v>
      </c>
      <c r="CD920" s="120">
        <f t="shared" si="599"/>
        <v>60744.658322056835</v>
      </c>
      <c r="CE920" s="83">
        <f t="shared" si="607"/>
        <v>8.0343552946292668E-2</v>
      </c>
    </row>
    <row r="921" spans="2:83" s="31" customFormat="1" ht="13.15" customHeight="1">
      <c r="B921" s="216"/>
      <c r="C921" s="175"/>
      <c r="D921" s="197"/>
      <c r="E921" s="172"/>
      <c r="F921" s="172"/>
      <c r="G921" s="38" t="s">
        <v>93</v>
      </c>
      <c r="H921" s="118">
        <v>527653</v>
      </c>
      <c r="I921" s="84">
        <f>IFERROR(H921/E906,"-")</f>
        <v>3.6367760503065311E-3</v>
      </c>
      <c r="J921" s="118">
        <v>14</v>
      </c>
      <c r="K921" s="84">
        <f>IFERROR(J921/F906,"-")</f>
        <v>0.16666666666666666</v>
      </c>
      <c r="L921" s="121">
        <f t="shared" si="592"/>
        <v>37689.5</v>
      </c>
      <c r="M921" s="87">
        <f t="shared" si="600"/>
        <v>0.16279069767441862</v>
      </c>
      <c r="N921" s="197"/>
      <c r="O921" s="172"/>
      <c r="P921" s="172"/>
      <c r="Q921" s="38" t="s">
        <v>93</v>
      </c>
      <c r="R921" s="118">
        <v>246422</v>
      </c>
      <c r="S921" s="84">
        <f>IFERROR(R921/O906,"-")</f>
        <v>6.8049370491821029E-4</v>
      </c>
      <c r="T921" s="118">
        <v>31</v>
      </c>
      <c r="U921" s="84">
        <f>IFERROR(T921/P906,"-")</f>
        <v>0.18562874251497005</v>
      </c>
      <c r="V921" s="121">
        <f t="shared" si="593"/>
        <v>7949.0967741935483</v>
      </c>
      <c r="W921" s="87">
        <f t="shared" si="601"/>
        <v>0.1751412429378531</v>
      </c>
      <c r="X921" s="197"/>
      <c r="Y921" s="172"/>
      <c r="Z921" s="172"/>
      <c r="AA921" s="38" t="s">
        <v>93</v>
      </c>
      <c r="AB921" s="118">
        <v>10570145</v>
      </c>
      <c r="AC921" s="84">
        <f>IFERROR(AB921/Y906,"-")</f>
        <v>2.2297132575349512E-3</v>
      </c>
      <c r="AD921" s="118">
        <v>427</v>
      </c>
      <c r="AE921" s="84">
        <f>IFERROR(AD921/Z906,"-")</f>
        <v>6.1430010070493452E-2</v>
      </c>
      <c r="AF921" s="121">
        <f t="shared" si="594"/>
        <v>24754.43793911007</v>
      </c>
      <c r="AG921" s="87">
        <f t="shared" si="602"/>
        <v>5.7438794726930323E-2</v>
      </c>
      <c r="AH921" s="197"/>
      <c r="AI921" s="172"/>
      <c r="AJ921" s="172"/>
      <c r="AK921" s="38" t="s">
        <v>93</v>
      </c>
      <c r="AL921" s="118">
        <v>14037881</v>
      </c>
      <c r="AM921" s="84">
        <f>IFERROR(AL921/AI906,"-")</f>
        <v>3.3472652169038498E-3</v>
      </c>
      <c r="AN921" s="118">
        <v>479</v>
      </c>
      <c r="AO921" s="84">
        <f>IFERROR(AN921/AJ906,"-")</f>
        <v>9.7101155483478613E-2</v>
      </c>
      <c r="AP921" s="121">
        <f t="shared" si="595"/>
        <v>29306.640918580375</v>
      </c>
      <c r="AQ921" s="87">
        <f t="shared" si="603"/>
        <v>9.1359908449361052E-2</v>
      </c>
      <c r="AR921" s="197"/>
      <c r="AS921" s="172"/>
      <c r="AT921" s="172"/>
      <c r="AU921" s="38" t="s">
        <v>93</v>
      </c>
      <c r="AV921" s="118">
        <v>11365994</v>
      </c>
      <c r="AW921" s="84">
        <f>IFERROR(AV921/AS906,"-")</f>
        <v>3.7008840034661729E-3</v>
      </c>
      <c r="AX921" s="118">
        <v>386</v>
      </c>
      <c r="AY921" s="84">
        <f>IFERROR(AX921/AT906,"-")</f>
        <v>0.12540610786224821</v>
      </c>
      <c r="AZ921" s="121">
        <f t="shared" si="596"/>
        <v>29445.580310880829</v>
      </c>
      <c r="BA921" s="87">
        <f t="shared" si="604"/>
        <v>0.11672210462654975</v>
      </c>
      <c r="BB921" s="197"/>
      <c r="BC921" s="172"/>
      <c r="BD921" s="172"/>
      <c r="BE921" s="38" t="s">
        <v>93</v>
      </c>
      <c r="BF921" s="118">
        <v>6093554</v>
      </c>
      <c r="BG921" s="84">
        <f>IFERROR(BF921/BC906,"-")</f>
        <v>4.1072473910043362E-3</v>
      </c>
      <c r="BH921" s="118">
        <v>236</v>
      </c>
      <c r="BI921" s="84">
        <f>IFERROR(BH921/BD906,"-")</f>
        <v>0.15989159891598917</v>
      </c>
      <c r="BJ921" s="121">
        <f t="shared" si="597"/>
        <v>25820.144067796609</v>
      </c>
      <c r="BK921" s="87">
        <f t="shared" si="605"/>
        <v>0.14824120603015076</v>
      </c>
      <c r="BL921" s="197"/>
      <c r="BM921" s="172"/>
      <c r="BN921" s="172"/>
      <c r="BO921" s="38" t="s">
        <v>93</v>
      </c>
      <c r="BP921" s="118">
        <v>3167795</v>
      </c>
      <c r="BQ921" s="84">
        <f>IFERROR(BP921/BM906,"-")</f>
        <v>4.7047227824830113E-3</v>
      </c>
      <c r="BR921" s="118">
        <v>78</v>
      </c>
      <c r="BS921" s="84">
        <f>IFERROR(BR921/BN906,"-")</f>
        <v>0.15568862275449102</v>
      </c>
      <c r="BT921" s="121">
        <f t="shared" si="598"/>
        <v>40612.756410256414</v>
      </c>
      <c r="BU921" s="87">
        <f t="shared" si="606"/>
        <v>0.14003590664272891</v>
      </c>
      <c r="BV921" s="197"/>
      <c r="BW921" s="172"/>
      <c r="BX921" s="172"/>
      <c r="BY921" s="38" t="s">
        <v>93</v>
      </c>
      <c r="BZ921" s="118">
        <f t="shared" si="608"/>
        <v>46009444</v>
      </c>
      <c r="CA921" s="84">
        <f>IFERROR(BZ921/BW906,"-")</f>
        <v>3.136354545033344E-3</v>
      </c>
      <c r="CB921" s="118">
        <f t="shared" si="609"/>
        <v>1651</v>
      </c>
      <c r="CC921" s="84">
        <f>IFERROR(CB921/BX906,"-")</f>
        <v>9.604421175101803E-2</v>
      </c>
      <c r="CD921" s="121">
        <f t="shared" si="599"/>
        <v>27867.622047244095</v>
      </c>
      <c r="CE921" s="87">
        <f t="shared" si="607"/>
        <v>8.9747771254620565E-2</v>
      </c>
    </row>
    <row r="922" spans="2:83" s="31" customFormat="1" ht="13.15" customHeight="1">
      <c r="B922" s="216"/>
      <c r="C922" s="176"/>
      <c r="D922" s="198"/>
      <c r="E922" s="173"/>
      <c r="F922" s="173"/>
      <c r="G922" s="39" t="s">
        <v>100</v>
      </c>
      <c r="H922" s="114">
        <f>SUM(H906:H921)</f>
        <v>21888901</v>
      </c>
      <c r="I922" s="84">
        <f>IFERROR(H922/E906,"-")</f>
        <v>0.15086625286756766</v>
      </c>
      <c r="J922" s="118">
        <v>68</v>
      </c>
      <c r="K922" s="84">
        <f>IFERROR(J922/F906,"-")</f>
        <v>0.80952380952380953</v>
      </c>
      <c r="L922" s="121">
        <f t="shared" si="592"/>
        <v>321895.60294117645</v>
      </c>
      <c r="M922" s="88">
        <f t="shared" si="600"/>
        <v>0.79069767441860461</v>
      </c>
      <c r="N922" s="198"/>
      <c r="O922" s="173"/>
      <c r="P922" s="173"/>
      <c r="Q922" s="39" t="s">
        <v>100</v>
      </c>
      <c r="R922" s="114">
        <f>SUM(R906:R921)</f>
        <v>38699363</v>
      </c>
      <c r="S922" s="84">
        <f>IFERROR(R922/O906,"-")</f>
        <v>0.10686818914644271</v>
      </c>
      <c r="T922" s="118">
        <v>130</v>
      </c>
      <c r="U922" s="84">
        <f>IFERROR(T922/P906,"-")</f>
        <v>0.77844311377245512</v>
      </c>
      <c r="V922" s="121">
        <f t="shared" si="593"/>
        <v>297687.40769230766</v>
      </c>
      <c r="W922" s="88">
        <f t="shared" si="601"/>
        <v>0.7344632768361582</v>
      </c>
      <c r="X922" s="198"/>
      <c r="Y922" s="173"/>
      <c r="Z922" s="173"/>
      <c r="AA922" s="39" t="s">
        <v>100</v>
      </c>
      <c r="AB922" s="114">
        <f>SUM(AB906:AB921)</f>
        <v>733382646</v>
      </c>
      <c r="AC922" s="84">
        <f>IFERROR(AB922/Y906,"-")</f>
        <v>0.15470298738875027</v>
      </c>
      <c r="AD922" s="118">
        <v>4839</v>
      </c>
      <c r="AE922" s="84">
        <f>IFERROR(AD922/Z906,"-")</f>
        <v>0.69615882606819157</v>
      </c>
      <c r="AF922" s="121">
        <f t="shared" si="594"/>
        <v>151556.65344079354</v>
      </c>
      <c r="AG922" s="88">
        <f t="shared" si="602"/>
        <v>0.65092816787732044</v>
      </c>
      <c r="AH922" s="198"/>
      <c r="AI922" s="173"/>
      <c r="AJ922" s="173"/>
      <c r="AK922" s="39" t="s">
        <v>100</v>
      </c>
      <c r="AL922" s="114">
        <f>SUM(AL906:AL921)</f>
        <v>830532545</v>
      </c>
      <c r="AM922" s="84">
        <f>IFERROR(AL922/AI906,"-")</f>
        <v>0.1980364913611343</v>
      </c>
      <c r="AN922" s="118">
        <v>3931</v>
      </c>
      <c r="AO922" s="84">
        <f>IFERROR(AN922/AJ906,"-")</f>
        <v>0.79687816744374618</v>
      </c>
      <c r="AP922" s="121">
        <f t="shared" si="595"/>
        <v>211277.67616382599</v>
      </c>
      <c r="AQ922" s="88">
        <f t="shared" si="603"/>
        <v>0.74976158687774175</v>
      </c>
      <c r="AR922" s="198"/>
      <c r="AS922" s="173"/>
      <c r="AT922" s="173"/>
      <c r="AU922" s="39" t="s">
        <v>100</v>
      </c>
      <c r="AV922" s="114">
        <f>SUM(AV906:AV921)</f>
        <v>676386776</v>
      </c>
      <c r="AW922" s="84">
        <f>IFERROR(AV922/AS906,"-")</f>
        <v>0.22023845863850161</v>
      </c>
      <c r="AX922" s="118">
        <v>2647</v>
      </c>
      <c r="AY922" s="84">
        <f>IFERROR(AX922/AT906,"-")</f>
        <v>0.85997400909681609</v>
      </c>
      <c r="AZ922" s="121">
        <f t="shared" si="596"/>
        <v>255529.57159047978</v>
      </c>
      <c r="BA922" s="88">
        <f t="shared" si="604"/>
        <v>0.80042334442092533</v>
      </c>
      <c r="BB922" s="198"/>
      <c r="BC922" s="173"/>
      <c r="BD922" s="173"/>
      <c r="BE922" s="39" t="s">
        <v>100</v>
      </c>
      <c r="BF922" s="114">
        <f>SUM(BF906:BF921)</f>
        <v>383712205</v>
      </c>
      <c r="BG922" s="84">
        <f>IFERROR(BF922/BC906,"-")</f>
        <v>0.25863411613038484</v>
      </c>
      <c r="BH922" s="118">
        <v>1288</v>
      </c>
      <c r="BI922" s="84">
        <f>IFERROR(BH922/BD906,"-")</f>
        <v>0.87262872628726285</v>
      </c>
      <c r="BJ922" s="121">
        <f t="shared" si="597"/>
        <v>297913.20263975154</v>
      </c>
      <c r="BK922" s="88">
        <f t="shared" si="605"/>
        <v>0.80904522613065322</v>
      </c>
      <c r="BL922" s="198"/>
      <c r="BM922" s="173"/>
      <c r="BN922" s="173"/>
      <c r="BO922" s="39" t="s">
        <v>100</v>
      </c>
      <c r="BP922" s="114">
        <f>SUM(BP906:BP921)</f>
        <v>172737404</v>
      </c>
      <c r="BQ922" s="84">
        <f>IFERROR(BP922/BM906,"-")</f>
        <v>0.25654488373956397</v>
      </c>
      <c r="BR922" s="118">
        <v>427</v>
      </c>
      <c r="BS922" s="84">
        <f>IFERROR(BR922/BN906,"-")</f>
        <v>0.85229540918163671</v>
      </c>
      <c r="BT922" s="121">
        <f t="shared" si="598"/>
        <v>404537.24590163934</v>
      </c>
      <c r="BU922" s="88">
        <f t="shared" si="606"/>
        <v>0.76660682226211851</v>
      </c>
      <c r="BV922" s="198"/>
      <c r="BW922" s="173"/>
      <c r="BX922" s="173"/>
      <c r="BY922" s="39" t="s">
        <v>100</v>
      </c>
      <c r="BZ922" s="114">
        <f t="shared" si="608"/>
        <v>2857339840</v>
      </c>
      <c r="CA922" s="84">
        <f>IFERROR(BZ922/BW906,"-")</f>
        <v>0.1947780719516812</v>
      </c>
      <c r="CB922" s="114">
        <f t="shared" si="609"/>
        <v>13330</v>
      </c>
      <c r="CC922" s="84">
        <f>IFERROR(CB922/BX906,"-")</f>
        <v>0.77545084351367077</v>
      </c>
      <c r="CD922" s="121">
        <f t="shared" si="599"/>
        <v>214354.07651912977</v>
      </c>
      <c r="CE922" s="88">
        <f t="shared" si="607"/>
        <v>0.72461404653185479</v>
      </c>
    </row>
    <row r="923" spans="2:83" s="31" customFormat="1" ht="13.15" customHeight="1">
      <c r="B923" s="216">
        <v>55</v>
      </c>
      <c r="C923" s="174" t="s">
        <v>17</v>
      </c>
      <c r="D923" s="196">
        <f>CI59</f>
        <v>28</v>
      </c>
      <c r="E923" s="171">
        <v>61289090</v>
      </c>
      <c r="F923" s="171">
        <v>26</v>
      </c>
      <c r="G923" s="35" t="s">
        <v>66</v>
      </c>
      <c r="H923" s="124">
        <v>226447</v>
      </c>
      <c r="I923" s="80">
        <f>IFERROR(H923/E923,"-")</f>
        <v>3.6947358820305538E-3</v>
      </c>
      <c r="J923" s="124">
        <v>8</v>
      </c>
      <c r="K923" s="80">
        <f>IFERROR(J923/F923,"-")</f>
        <v>0.30769230769230771</v>
      </c>
      <c r="L923" s="119">
        <f t="shared" si="592"/>
        <v>28305.875</v>
      </c>
      <c r="M923" s="81">
        <f t="shared" ref="M923:M939" si="610">IFERROR(J923/$CI$59,"-")</f>
        <v>0.2857142857142857</v>
      </c>
      <c r="N923" s="196">
        <f>CJ59</f>
        <v>125</v>
      </c>
      <c r="O923" s="171">
        <v>293308080</v>
      </c>
      <c r="P923" s="171">
        <v>121</v>
      </c>
      <c r="Q923" s="35" t="s">
        <v>66</v>
      </c>
      <c r="R923" s="124">
        <v>1609373</v>
      </c>
      <c r="S923" s="80">
        <f>IFERROR(R923/O923,"-")</f>
        <v>5.4869712419787411E-3</v>
      </c>
      <c r="T923" s="124">
        <v>26</v>
      </c>
      <c r="U923" s="80">
        <f>IFERROR(T923/P923,"-")</f>
        <v>0.21487603305785125</v>
      </c>
      <c r="V923" s="119">
        <f t="shared" si="593"/>
        <v>61898.961538461539</v>
      </c>
      <c r="W923" s="81">
        <f t="shared" ref="W923:W939" si="611">IFERROR(T923/$CJ$59,"-")</f>
        <v>0.20799999999999999</v>
      </c>
      <c r="X923" s="196">
        <f>CK59</f>
        <v>8340</v>
      </c>
      <c r="Y923" s="171">
        <v>5675305820</v>
      </c>
      <c r="Z923" s="171">
        <v>7670</v>
      </c>
      <c r="AA923" s="35" t="s">
        <v>66</v>
      </c>
      <c r="AB923" s="124">
        <v>131092990</v>
      </c>
      <c r="AC923" s="80">
        <f>IFERROR(AB923/Y923,"-")</f>
        <v>2.3098841570444215E-2</v>
      </c>
      <c r="AD923" s="124">
        <v>1414</v>
      </c>
      <c r="AE923" s="80">
        <f>IFERROR(AD923/Z923,"-")</f>
        <v>0.18435462842242503</v>
      </c>
      <c r="AF923" s="119">
        <f t="shared" si="594"/>
        <v>92710.742574257427</v>
      </c>
      <c r="AG923" s="81">
        <f t="shared" ref="AG923:AG939" si="612">IFERROR(AD923/$CK$59,"-")</f>
        <v>0.16954436450839327</v>
      </c>
      <c r="AH923" s="196">
        <f>CL59</f>
        <v>5928</v>
      </c>
      <c r="AI923" s="171">
        <v>5157364940</v>
      </c>
      <c r="AJ923" s="171">
        <v>5551</v>
      </c>
      <c r="AK923" s="35" t="s">
        <v>66</v>
      </c>
      <c r="AL923" s="124">
        <v>144883480</v>
      </c>
      <c r="AM923" s="80">
        <f>IFERROR(AL923/AI923,"-")</f>
        <v>2.8092539831009129E-2</v>
      </c>
      <c r="AN923" s="124">
        <v>1326</v>
      </c>
      <c r="AO923" s="80">
        <f>IFERROR(AN923/AJ923,"-")</f>
        <v>0.2388758782201405</v>
      </c>
      <c r="AP923" s="119">
        <f t="shared" si="595"/>
        <v>109263.55957767722</v>
      </c>
      <c r="AQ923" s="81">
        <f t="shared" ref="AQ923:AQ939" si="613">IFERROR(AN923/$CL$59,"-")</f>
        <v>0.22368421052631579</v>
      </c>
      <c r="AR923" s="196">
        <f>CM59</f>
        <v>3252</v>
      </c>
      <c r="AS923" s="171">
        <v>3317870360</v>
      </c>
      <c r="AT923" s="171">
        <v>2991</v>
      </c>
      <c r="AU923" s="35" t="s">
        <v>66</v>
      </c>
      <c r="AV923" s="124">
        <v>85263876</v>
      </c>
      <c r="AW923" s="80">
        <f>IFERROR(AV923/AS923,"-")</f>
        <v>2.5698374785204085E-2</v>
      </c>
      <c r="AX923" s="124">
        <v>866</v>
      </c>
      <c r="AY923" s="80">
        <f>IFERROR(AX923/AT923,"-")</f>
        <v>0.28953527248411903</v>
      </c>
      <c r="AZ923" s="119">
        <f t="shared" si="596"/>
        <v>98457.131639722866</v>
      </c>
      <c r="BA923" s="81">
        <f t="shared" ref="BA923:BA939" si="614">IFERROR(AX923/$CM$59,"-")</f>
        <v>0.26629766297662977</v>
      </c>
      <c r="BB923" s="196">
        <f>CN59</f>
        <v>1151</v>
      </c>
      <c r="BC923" s="171">
        <v>1151230960</v>
      </c>
      <c r="BD923" s="171">
        <v>1043</v>
      </c>
      <c r="BE923" s="35" t="s">
        <v>66</v>
      </c>
      <c r="BF923" s="124">
        <v>44853406</v>
      </c>
      <c r="BG923" s="80">
        <f>IFERROR(BF923/BC923,"-")</f>
        <v>3.8961257608985778E-2</v>
      </c>
      <c r="BH923" s="124">
        <v>302</v>
      </c>
      <c r="BI923" s="80">
        <f>IFERROR(BH923/BD923,"-")</f>
        <v>0.28954937679769893</v>
      </c>
      <c r="BJ923" s="119">
        <f t="shared" si="597"/>
        <v>148521.21192052981</v>
      </c>
      <c r="BK923" s="81">
        <f t="shared" ref="BK923:BK939" si="615">IFERROR(BH923/$CN$59,"-")</f>
        <v>0.26238053866203304</v>
      </c>
      <c r="BL923" s="196">
        <f>CO59</f>
        <v>366</v>
      </c>
      <c r="BM923" s="171">
        <v>351855400</v>
      </c>
      <c r="BN923" s="171">
        <v>318</v>
      </c>
      <c r="BO923" s="35" t="s">
        <v>66</v>
      </c>
      <c r="BP923" s="124">
        <v>24813949</v>
      </c>
      <c r="BQ923" s="80">
        <f>IFERROR(BP923/BM923,"-")</f>
        <v>7.052314388240169E-2</v>
      </c>
      <c r="BR923" s="124">
        <v>93</v>
      </c>
      <c r="BS923" s="80">
        <f>IFERROR(BR923/BN923,"-")</f>
        <v>0.29245283018867924</v>
      </c>
      <c r="BT923" s="119">
        <f t="shared" si="598"/>
        <v>266816.65591397847</v>
      </c>
      <c r="BU923" s="81">
        <f t="shared" ref="BU923:BU939" si="616">IFERROR(BR923/$CO$59,"-")</f>
        <v>0.25409836065573771</v>
      </c>
      <c r="BV923" s="196">
        <f>CP59</f>
        <v>19190</v>
      </c>
      <c r="BW923" s="171">
        <f>SUM(E923,O923,Y923,AI923,AS923,BC923,BM923)</f>
        <v>16008224650</v>
      </c>
      <c r="BX923" s="171">
        <f>SUM(F923,P923,Z923,AJ923,AT923,BD923,BN923)</f>
        <v>17720</v>
      </c>
      <c r="BY923" s="35" t="s">
        <v>66</v>
      </c>
      <c r="BZ923" s="124">
        <f t="shared" si="608"/>
        <v>432743521</v>
      </c>
      <c r="CA923" s="80">
        <f>IFERROR(BZ923/BW923,"-")</f>
        <v>2.7032574221152E-2</v>
      </c>
      <c r="CB923" s="124">
        <f t="shared" si="609"/>
        <v>4035</v>
      </c>
      <c r="CC923" s="80">
        <f>IFERROR(CB923/BX923,"-")</f>
        <v>0.22770880361173815</v>
      </c>
      <c r="CD923" s="119">
        <f t="shared" si="599"/>
        <v>107247.46493184635</v>
      </c>
      <c r="CE923" s="81">
        <f t="shared" ref="CE923:CE939" si="617">IFERROR(CB923/$CP$59,"-")</f>
        <v>0.2102657634184471</v>
      </c>
    </row>
    <row r="924" spans="2:83" s="31" customFormat="1" ht="13.15" customHeight="1">
      <c r="B924" s="216"/>
      <c r="C924" s="175"/>
      <c r="D924" s="197"/>
      <c r="E924" s="172"/>
      <c r="F924" s="172"/>
      <c r="G924" s="36" t="s">
        <v>68</v>
      </c>
      <c r="H924" s="117">
        <v>127186</v>
      </c>
      <c r="I924" s="82">
        <f>IFERROR(H924/E923,"-")</f>
        <v>2.0751817329968513E-3</v>
      </c>
      <c r="J924" s="117">
        <v>9</v>
      </c>
      <c r="K924" s="82">
        <f>IFERROR(J924/F923,"-")</f>
        <v>0.34615384615384615</v>
      </c>
      <c r="L924" s="120">
        <f t="shared" si="592"/>
        <v>14131.777777777777</v>
      </c>
      <c r="M924" s="83">
        <f t="shared" si="610"/>
        <v>0.32142857142857145</v>
      </c>
      <c r="N924" s="197"/>
      <c r="O924" s="172"/>
      <c r="P924" s="172"/>
      <c r="Q924" s="36" t="s">
        <v>68</v>
      </c>
      <c r="R924" s="117">
        <v>4647299</v>
      </c>
      <c r="S924" s="82">
        <f>IFERROR(R924/O923,"-")</f>
        <v>1.5844428834009619E-2</v>
      </c>
      <c r="T924" s="117">
        <v>52</v>
      </c>
      <c r="U924" s="82">
        <f>IFERROR(T924/P923,"-")</f>
        <v>0.42975206611570249</v>
      </c>
      <c r="V924" s="120">
        <f t="shared" si="593"/>
        <v>89371.13461538461</v>
      </c>
      <c r="W924" s="83">
        <f t="shared" si="611"/>
        <v>0.41599999999999998</v>
      </c>
      <c r="X924" s="197"/>
      <c r="Y924" s="172"/>
      <c r="Z924" s="172"/>
      <c r="AA924" s="36" t="s">
        <v>68</v>
      </c>
      <c r="AB924" s="117">
        <v>163432840</v>
      </c>
      <c r="AC924" s="82">
        <f>IFERROR(AB924/Y923,"-")</f>
        <v>2.8797186474789828E-2</v>
      </c>
      <c r="AD924" s="117">
        <v>1793</v>
      </c>
      <c r="AE924" s="82">
        <f>IFERROR(AD924/Z923,"-")</f>
        <v>0.23376792698826598</v>
      </c>
      <c r="AF924" s="120">
        <f t="shared" si="594"/>
        <v>91150.496374790848</v>
      </c>
      <c r="AG924" s="83">
        <f t="shared" si="612"/>
        <v>0.21498800959232614</v>
      </c>
      <c r="AH924" s="197"/>
      <c r="AI924" s="172"/>
      <c r="AJ924" s="172"/>
      <c r="AK924" s="36" t="s">
        <v>68</v>
      </c>
      <c r="AL924" s="117">
        <v>118326849</v>
      </c>
      <c r="AM924" s="82">
        <f>IFERROR(AL924/AI923,"-")</f>
        <v>2.2943276339098859E-2</v>
      </c>
      <c r="AN924" s="117">
        <v>1637</v>
      </c>
      <c r="AO924" s="82">
        <f>IFERROR(AN924/AJ923,"-")</f>
        <v>0.29490181949198341</v>
      </c>
      <c r="AP924" s="120">
        <f t="shared" si="595"/>
        <v>72282.742211362245</v>
      </c>
      <c r="AQ924" s="83">
        <f t="shared" si="613"/>
        <v>0.27614709851551955</v>
      </c>
      <c r="AR924" s="197"/>
      <c r="AS924" s="172"/>
      <c r="AT924" s="172"/>
      <c r="AU924" s="36" t="s">
        <v>68</v>
      </c>
      <c r="AV924" s="117">
        <v>68526153</v>
      </c>
      <c r="AW924" s="82">
        <f>IFERROR(AV924/AS923,"-")</f>
        <v>2.0653655979494027E-2</v>
      </c>
      <c r="AX924" s="117">
        <v>1037</v>
      </c>
      <c r="AY924" s="82">
        <f>IFERROR(AX924/AT923,"-")</f>
        <v>0.34670678702774993</v>
      </c>
      <c r="AZ924" s="120">
        <f t="shared" si="596"/>
        <v>66081.150433944073</v>
      </c>
      <c r="BA924" s="83">
        <f t="shared" si="614"/>
        <v>0.31888068880688808</v>
      </c>
      <c r="BB924" s="197"/>
      <c r="BC924" s="172"/>
      <c r="BD924" s="172"/>
      <c r="BE924" s="36" t="s">
        <v>68</v>
      </c>
      <c r="BF924" s="117">
        <v>14991374</v>
      </c>
      <c r="BG924" s="82">
        <f>IFERROR(BF924/BC923,"-")</f>
        <v>1.3022038601185639E-2</v>
      </c>
      <c r="BH924" s="117">
        <v>339</v>
      </c>
      <c r="BI924" s="82">
        <f>IFERROR(BH924/BD923,"-")</f>
        <v>0.32502396931927136</v>
      </c>
      <c r="BJ924" s="120">
        <f t="shared" si="597"/>
        <v>44222.342182890854</v>
      </c>
      <c r="BK924" s="83">
        <f t="shared" si="615"/>
        <v>0.29452649869678538</v>
      </c>
      <c r="BL924" s="197"/>
      <c r="BM924" s="172"/>
      <c r="BN924" s="172"/>
      <c r="BO924" s="36" t="s">
        <v>68</v>
      </c>
      <c r="BP924" s="117">
        <v>6544834</v>
      </c>
      <c r="BQ924" s="82">
        <f>IFERROR(BP924/BM923,"-")</f>
        <v>1.8600919582305687E-2</v>
      </c>
      <c r="BR924" s="117">
        <v>109</v>
      </c>
      <c r="BS924" s="82">
        <f>IFERROR(BR924/BN923,"-")</f>
        <v>0.34276729559748426</v>
      </c>
      <c r="BT924" s="120">
        <f t="shared" si="598"/>
        <v>60044.348623853213</v>
      </c>
      <c r="BU924" s="83">
        <f t="shared" si="616"/>
        <v>0.29781420765027322</v>
      </c>
      <c r="BV924" s="197"/>
      <c r="BW924" s="172"/>
      <c r="BX924" s="172"/>
      <c r="BY924" s="36" t="s">
        <v>68</v>
      </c>
      <c r="BZ924" s="117">
        <f t="shared" si="608"/>
        <v>376596535</v>
      </c>
      <c r="CA924" s="82">
        <f>IFERROR(BZ924/BW923,"-")</f>
        <v>2.3525190533854733E-2</v>
      </c>
      <c r="CB924" s="117">
        <f t="shared" si="609"/>
        <v>4976</v>
      </c>
      <c r="CC924" s="82">
        <f>IFERROR(CB924/BX923,"-")</f>
        <v>0.28081264108352144</v>
      </c>
      <c r="CD924" s="120">
        <f t="shared" si="599"/>
        <v>75682.583400321542</v>
      </c>
      <c r="CE924" s="83">
        <f t="shared" si="617"/>
        <v>0.2593017196456488</v>
      </c>
    </row>
    <row r="925" spans="2:83" s="31" customFormat="1" ht="13.15" customHeight="1">
      <c r="B925" s="216"/>
      <c r="C925" s="175"/>
      <c r="D925" s="197"/>
      <c r="E925" s="172"/>
      <c r="F925" s="172"/>
      <c r="G925" s="37" t="s">
        <v>70</v>
      </c>
      <c r="H925" s="117">
        <v>81520</v>
      </c>
      <c r="I925" s="82">
        <f>IFERROR(H925/E923,"-")</f>
        <v>1.3300899067028079E-3</v>
      </c>
      <c r="J925" s="117">
        <v>3</v>
      </c>
      <c r="K925" s="82">
        <f>IFERROR(J925/F923,"-")</f>
        <v>0.11538461538461539</v>
      </c>
      <c r="L925" s="120">
        <f t="shared" si="592"/>
        <v>27173.333333333332</v>
      </c>
      <c r="M925" s="83">
        <f t="shared" si="610"/>
        <v>0.10714285714285714</v>
      </c>
      <c r="N925" s="197"/>
      <c r="O925" s="172"/>
      <c r="P925" s="172"/>
      <c r="Q925" s="37" t="s">
        <v>70</v>
      </c>
      <c r="R925" s="117">
        <v>570044</v>
      </c>
      <c r="S925" s="82">
        <f>IFERROR(R925/O923,"-")</f>
        <v>1.9434991357892358E-3</v>
      </c>
      <c r="T925" s="117">
        <v>20</v>
      </c>
      <c r="U925" s="82">
        <f>IFERROR(T925/P923,"-")</f>
        <v>0.16528925619834711</v>
      </c>
      <c r="V925" s="120">
        <f t="shared" si="593"/>
        <v>28502.2</v>
      </c>
      <c r="W925" s="83">
        <f t="shared" si="611"/>
        <v>0.16</v>
      </c>
      <c r="X925" s="197"/>
      <c r="Y925" s="172"/>
      <c r="Z925" s="172"/>
      <c r="AA925" s="37" t="s">
        <v>70</v>
      </c>
      <c r="AB925" s="117">
        <v>85102051</v>
      </c>
      <c r="AC925" s="82">
        <f>IFERROR(AB925/Y923,"-")</f>
        <v>1.4995148050012924E-2</v>
      </c>
      <c r="AD925" s="117">
        <v>1734</v>
      </c>
      <c r="AE925" s="82">
        <f>IFERROR(AD925/Z923,"-")</f>
        <v>0.22607561929595829</v>
      </c>
      <c r="AF925" s="120">
        <f t="shared" si="594"/>
        <v>49078.460784313727</v>
      </c>
      <c r="AG925" s="83">
        <f t="shared" si="612"/>
        <v>0.2079136690647482</v>
      </c>
      <c r="AH925" s="197"/>
      <c r="AI925" s="172"/>
      <c r="AJ925" s="172"/>
      <c r="AK925" s="37" t="s">
        <v>70</v>
      </c>
      <c r="AL925" s="117">
        <v>85148018</v>
      </c>
      <c r="AM925" s="82">
        <f>IFERROR(AL925/AI923,"-")</f>
        <v>1.6509985038987759E-2</v>
      </c>
      <c r="AN925" s="117">
        <v>1488</v>
      </c>
      <c r="AO925" s="82">
        <f>IFERROR(AN925/AJ923,"-")</f>
        <v>0.26805980904341559</v>
      </c>
      <c r="AP925" s="120">
        <f t="shared" si="595"/>
        <v>57223.130376344088</v>
      </c>
      <c r="AQ925" s="83">
        <f t="shared" si="613"/>
        <v>0.25101214574898784</v>
      </c>
      <c r="AR925" s="197"/>
      <c r="AS925" s="172"/>
      <c r="AT925" s="172"/>
      <c r="AU925" s="37" t="s">
        <v>70</v>
      </c>
      <c r="AV925" s="117">
        <v>40034583</v>
      </c>
      <c r="AW925" s="82">
        <f>IFERROR(AV925/AS923,"-")</f>
        <v>1.2066349391662186E-2</v>
      </c>
      <c r="AX925" s="117">
        <v>810</v>
      </c>
      <c r="AY925" s="82">
        <f>IFERROR(AX925/AT923,"-")</f>
        <v>0.27081243731193583</v>
      </c>
      <c r="AZ925" s="120">
        <f t="shared" si="596"/>
        <v>49425.411111111112</v>
      </c>
      <c r="BA925" s="83">
        <f t="shared" si="614"/>
        <v>0.24907749077490776</v>
      </c>
      <c r="BB925" s="197"/>
      <c r="BC925" s="172"/>
      <c r="BD925" s="172"/>
      <c r="BE925" s="37" t="s">
        <v>70</v>
      </c>
      <c r="BF925" s="117">
        <v>11468735</v>
      </c>
      <c r="BG925" s="82">
        <f>IFERROR(BF925/BC923,"-")</f>
        <v>9.9621495585907448E-3</v>
      </c>
      <c r="BH925" s="117">
        <v>241</v>
      </c>
      <c r="BI925" s="82">
        <f>IFERROR(BH925/BD923,"-")</f>
        <v>0.23106423777564716</v>
      </c>
      <c r="BJ925" s="120">
        <f t="shared" si="597"/>
        <v>47588.112033195022</v>
      </c>
      <c r="BK925" s="83">
        <f t="shared" si="615"/>
        <v>0.20938314509122502</v>
      </c>
      <c r="BL925" s="197"/>
      <c r="BM925" s="172"/>
      <c r="BN925" s="172"/>
      <c r="BO925" s="37" t="s">
        <v>70</v>
      </c>
      <c r="BP925" s="117">
        <v>1604135</v>
      </c>
      <c r="BQ925" s="82">
        <f>IFERROR(BP925/BM923,"-")</f>
        <v>4.5590745516482052E-3</v>
      </c>
      <c r="BR925" s="117">
        <v>71</v>
      </c>
      <c r="BS925" s="82">
        <f>IFERROR(BR925/BN923,"-")</f>
        <v>0.22327044025157233</v>
      </c>
      <c r="BT925" s="120">
        <f t="shared" si="598"/>
        <v>22593.450704225354</v>
      </c>
      <c r="BU925" s="83">
        <f t="shared" si="616"/>
        <v>0.19398907103825136</v>
      </c>
      <c r="BV925" s="197"/>
      <c r="BW925" s="172"/>
      <c r="BX925" s="172"/>
      <c r="BY925" s="37" t="s">
        <v>70</v>
      </c>
      <c r="BZ925" s="117">
        <f t="shared" si="608"/>
        <v>224009086</v>
      </c>
      <c r="CA925" s="82">
        <f>IFERROR(BZ925/BW923,"-")</f>
        <v>1.3993374711917228E-2</v>
      </c>
      <c r="CB925" s="117">
        <f t="shared" si="609"/>
        <v>4367</v>
      </c>
      <c r="CC925" s="82">
        <f>IFERROR(CB925/BX923,"-")</f>
        <v>0.24644469525959367</v>
      </c>
      <c r="CD925" s="120">
        <f t="shared" si="599"/>
        <v>51295.87497137623</v>
      </c>
      <c r="CE925" s="83">
        <f t="shared" si="617"/>
        <v>0.22756644085461178</v>
      </c>
    </row>
    <row r="926" spans="2:83" s="31" customFormat="1" ht="13.15" customHeight="1">
      <c r="B926" s="216"/>
      <c r="C926" s="175"/>
      <c r="D926" s="197"/>
      <c r="E926" s="172"/>
      <c r="F926" s="172"/>
      <c r="G926" s="37" t="s">
        <v>72</v>
      </c>
      <c r="H926" s="117">
        <v>0</v>
      </c>
      <c r="I926" s="82">
        <f>IFERROR(H926/E923,"-")</f>
        <v>0</v>
      </c>
      <c r="J926" s="117">
        <v>0</v>
      </c>
      <c r="K926" s="82">
        <f>IFERROR(J926/F923,"-")</f>
        <v>0</v>
      </c>
      <c r="L926" s="120" t="str">
        <f t="shared" si="592"/>
        <v>-</v>
      </c>
      <c r="M926" s="83">
        <f t="shared" si="610"/>
        <v>0</v>
      </c>
      <c r="N926" s="197"/>
      <c r="O926" s="172"/>
      <c r="P926" s="172"/>
      <c r="Q926" s="37" t="s">
        <v>72</v>
      </c>
      <c r="R926" s="117">
        <v>213083</v>
      </c>
      <c r="S926" s="82">
        <f>IFERROR(R926/O923,"-")</f>
        <v>7.2648186166572701E-4</v>
      </c>
      <c r="T926" s="117">
        <v>10</v>
      </c>
      <c r="U926" s="82">
        <f>IFERROR(T926/P923,"-")</f>
        <v>8.2644628099173556E-2</v>
      </c>
      <c r="V926" s="120">
        <f t="shared" si="593"/>
        <v>21308.3</v>
      </c>
      <c r="W926" s="83">
        <f t="shared" si="611"/>
        <v>0.08</v>
      </c>
      <c r="X926" s="197"/>
      <c r="Y926" s="172"/>
      <c r="Z926" s="172"/>
      <c r="AA926" s="37" t="s">
        <v>72</v>
      </c>
      <c r="AB926" s="117">
        <v>13733911</v>
      </c>
      <c r="AC926" s="82">
        <f>IFERROR(AB926/Y923,"-")</f>
        <v>2.4199420146842412E-3</v>
      </c>
      <c r="AD926" s="117">
        <v>191</v>
      </c>
      <c r="AE926" s="82">
        <f>IFERROR(AD926/Z923,"-")</f>
        <v>2.4902216427640157E-2</v>
      </c>
      <c r="AF926" s="120">
        <f t="shared" si="594"/>
        <v>71905.293193717283</v>
      </c>
      <c r="AG926" s="83">
        <f t="shared" si="612"/>
        <v>2.2901678657074341E-2</v>
      </c>
      <c r="AH926" s="197"/>
      <c r="AI926" s="172"/>
      <c r="AJ926" s="172"/>
      <c r="AK926" s="37" t="s">
        <v>72</v>
      </c>
      <c r="AL926" s="117">
        <v>7875104</v>
      </c>
      <c r="AM926" s="82">
        <f>IFERROR(AL926/AI923,"-")</f>
        <v>1.5269627206175563E-3</v>
      </c>
      <c r="AN926" s="117">
        <v>172</v>
      </c>
      <c r="AO926" s="82">
        <f>IFERROR(AN926/AJ923,"-")</f>
        <v>3.0985408034588362E-2</v>
      </c>
      <c r="AP926" s="120">
        <f t="shared" si="595"/>
        <v>45785.488372093023</v>
      </c>
      <c r="AQ926" s="83">
        <f t="shared" si="613"/>
        <v>2.9014844804318488E-2</v>
      </c>
      <c r="AR926" s="197"/>
      <c r="AS926" s="172"/>
      <c r="AT926" s="172"/>
      <c r="AU926" s="37" t="s">
        <v>72</v>
      </c>
      <c r="AV926" s="117">
        <v>6071275</v>
      </c>
      <c r="AW926" s="82">
        <f>IFERROR(AV926/AS923,"-")</f>
        <v>1.8298710742875438E-3</v>
      </c>
      <c r="AX926" s="117">
        <v>90</v>
      </c>
      <c r="AY926" s="82">
        <f>IFERROR(AX926/AT923,"-")</f>
        <v>3.0090270812437311E-2</v>
      </c>
      <c r="AZ926" s="120">
        <f t="shared" si="596"/>
        <v>67458.611111111109</v>
      </c>
      <c r="BA926" s="83">
        <f t="shared" si="614"/>
        <v>2.7675276752767528E-2</v>
      </c>
      <c r="BB926" s="197"/>
      <c r="BC926" s="172"/>
      <c r="BD926" s="172"/>
      <c r="BE926" s="37" t="s">
        <v>72</v>
      </c>
      <c r="BF926" s="117">
        <v>473221</v>
      </c>
      <c r="BG926" s="82">
        <f>IFERROR(BF926/BC923,"-")</f>
        <v>4.1105652683280858E-4</v>
      </c>
      <c r="BH926" s="117">
        <v>38</v>
      </c>
      <c r="BI926" s="82">
        <f>IFERROR(BH926/BD923,"-")</f>
        <v>3.6433365292425697E-2</v>
      </c>
      <c r="BJ926" s="120">
        <f t="shared" si="597"/>
        <v>12453.184210526315</v>
      </c>
      <c r="BK926" s="83">
        <f t="shared" si="615"/>
        <v>3.3014769765421371E-2</v>
      </c>
      <c r="BL926" s="197"/>
      <c r="BM926" s="172"/>
      <c r="BN926" s="172"/>
      <c r="BO926" s="37" t="s">
        <v>72</v>
      </c>
      <c r="BP926" s="117">
        <v>315336</v>
      </c>
      <c r="BQ926" s="82">
        <f>IFERROR(BP926/BM923,"-")</f>
        <v>8.9620906770224358E-4</v>
      </c>
      <c r="BR926" s="117">
        <v>9</v>
      </c>
      <c r="BS926" s="82">
        <f>IFERROR(BR926/BN923,"-")</f>
        <v>2.8301886792452831E-2</v>
      </c>
      <c r="BT926" s="120">
        <f t="shared" si="598"/>
        <v>35037.333333333336</v>
      </c>
      <c r="BU926" s="83">
        <f t="shared" si="616"/>
        <v>2.4590163934426229E-2</v>
      </c>
      <c r="BV926" s="197"/>
      <c r="BW926" s="172"/>
      <c r="BX926" s="172"/>
      <c r="BY926" s="37" t="s">
        <v>72</v>
      </c>
      <c r="BZ926" s="117">
        <f t="shared" si="608"/>
        <v>28681930</v>
      </c>
      <c r="CA926" s="82">
        <f>IFERROR(BZ926/BW923,"-")</f>
        <v>1.7916996186082383E-3</v>
      </c>
      <c r="CB926" s="117">
        <f t="shared" si="609"/>
        <v>510</v>
      </c>
      <c r="CC926" s="82">
        <f>IFERROR(CB926/BX923,"-")</f>
        <v>2.8781038374717832E-2</v>
      </c>
      <c r="CD926" s="120">
        <f t="shared" si="599"/>
        <v>56239.078431372553</v>
      </c>
      <c r="CE926" s="83">
        <f t="shared" si="617"/>
        <v>2.6576341844710787E-2</v>
      </c>
    </row>
    <row r="927" spans="2:83" s="31" customFormat="1" ht="13.15" customHeight="1">
      <c r="B927" s="216"/>
      <c r="C927" s="175"/>
      <c r="D927" s="197"/>
      <c r="E927" s="172"/>
      <c r="F927" s="172"/>
      <c r="G927" s="37" t="s">
        <v>74</v>
      </c>
      <c r="H927" s="117">
        <v>149299</v>
      </c>
      <c r="I927" s="82">
        <f>IFERROR(H927/E923,"-")</f>
        <v>2.4359800414723077E-3</v>
      </c>
      <c r="J927" s="117">
        <v>5</v>
      </c>
      <c r="K927" s="82">
        <f>IFERROR(J927/F923,"-")</f>
        <v>0.19230769230769232</v>
      </c>
      <c r="L927" s="120">
        <f t="shared" si="592"/>
        <v>29859.8</v>
      </c>
      <c r="M927" s="83">
        <f t="shared" si="610"/>
        <v>0.17857142857142858</v>
      </c>
      <c r="N927" s="197"/>
      <c r="O927" s="172"/>
      <c r="P927" s="172"/>
      <c r="Q927" s="37" t="s">
        <v>74</v>
      </c>
      <c r="R927" s="117">
        <v>4403392</v>
      </c>
      <c r="S927" s="82">
        <f>IFERROR(R927/O923,"-")</f>
        <v>1.5012856106793921E-2</v>
      </c>
      <c r="T927" s="117">
        <v>37</v>
      </c>
      <c r="U927" s="82">
        <f>IFERROR(T927/P923,"-")</f>
        <v>0.30578512396694213</v>
      </c>
      <c r="V927" s="120">
        <f t="shared" si="593"/>
        <v>119010.5945945946</v>
      </c>
      <c r="W927" s="83">
        <f t="shared" si="611"/>
        <v>0.29599999999999999</v>
      </c>
      <c r="X927" s="197"/>
      <c r="Y927" s="172"/>
      <c r="Z927" s="172"/>
      <c r="AA927" s="37" t="s">
        <v>74</v>
      </c>
      <c r="AB927" s="117">
        <v>158352505</v>
      </c>
      <c r="AC927" s="82">
        <f>IFERROR(AB927/Y923,"-")</f>
        <v>2.7902021498464376E-2</v>
      </c>
      <c r="AD927" s="117">
        <v>2080</v>
      </c>
      <c r="AE927" s="82">
        <f>IFERROR(AD927/Z923,"-")</f>
        <v>0.2711864406779661</v>
      </c>
      <c r="AF927" s="120">
        <f t="shared" si="594"/>
        <v>76131.012019230766</v>
      </c>
      <c r="AG927" s="83">
        <f t="shared" si="612"/>
        <v>0.24940047961630696</v>
      </c>
      <c r="AH927" s="197"/>
      <c r="AI927" s="172"/>
      <c r="AJ927" s="172"/>
      <c r="AK927" s="37" t="s">
        <v>74</v>
      </c>
      <c r="AL927" s="117">
        <v>120212235</v>
      </c>
      <c r="AM927" s="82">
        <f>IFERROR(AL927/AI923,"-")</f>
        <v>2.3308847909451993E-2</v>
      </c>
      <c r="AN927" s="117">
        <v>1724</v>
      </c>
      <c r="AO927" s="82">
        <f>IFERROR(AN927/AJ923,"-")</f>
        <v>0.31057467123040894</v>
      </c>
      <c r="AP927" s="120">
        <f t="shared" si="595"/>
        <v>69728.674593967517</v>
      </c>
      <c r="AQ927" s="83">
        <f t="shared" si="613"/>
        <v>0.29082321187584348</v>
      </c>
      <c r="AR927" s="197"/>
      <c r="AS927" s="172"/>
      <c r="AT927" s="172"/>
      <c r="AU927" s="37" t="s">
        <v>74</v>
      </c>
      <c r="AV927" s="117">
        <v>58962697</v>
      </c>
      <c r="AW927" s="82">
        <f>IFERROR(AV927/AS923,"-")</f>
        <v>1.7771248000178042E-2</v>
      </c>
      <c r="AX927" s="117">
        <v>919</v>
      </c>
      <c r="AY927" s="82">
        <f>IFERROR(AX927/AT923,"-")</f>
        <v>0.30725509862922101</v>
      </c>
      <c r="AZ927" s="120">
        <f t="shared" si="596"/>
        <v>64159.626768226335</v>
      </c>
      <c r="BA927" s="83">
        <f t="shared" si="614"/>
        <v>0.28259532595325954</v>
      </c>
      <c r="BB927" s="197"/>
      <c r="BC927" s="172"/>
      <c r="BD927" s="172"/>
      <c r="BE927" s="37" t="s">
        <v>74</v>
      </c>
      <c r="BF927" s="117">
        <v>14347473</v>
      </c>
      <c r="BG927" s="82">
        <f>IFERROR(BF927/BC923,"-")</f>
        <v>1.2462723379155822E-2</v>
      </c>
      <c r="BH927" s="117">
        <v>254</v>
      </c>
      <c r="BI927" s="82">
        <f>IFERROR(BH927/BD923,"-")</f>
        <v>0.24352828379674019</v>
      </c>
      <c r="BJ927" s="120">
        <f t="shared" si="597"/>
        <v>56486.114173228343</v>
      </c>
      <c r="BK927" s="83">
        <f t="shared" si="615"/>
        <v>0.2206776715899218</v>
      </c>
      <c r="BL927" s="197"/>
      <c r="BM927" s="172"/>
      <c r="BN927" s="172"/>
      <c r="BO927" s="37" t="s">
        <v>74</v>
      </c>
      <c r="BP927" s="117">
        <v>11944888</v>
      </c>
      <c r="BQ927" s="82">
        <f>IFERROR(BP927/BM923,"-")</f>
        <v>3.3948286710961381E-2</v>
      </c>
      <c r="BR927" s="117">
        <v>66</v>
      </c>
      <c r="BS927" s="82">
        <f>IFERROR(BR927/BN923,"-")</f>
        <v>0.20754716981132076</v>
      </c>
      <c r="BT927" s="120">
        <f t="shared" si="598"/>
        <v>180983.15151515152</v>
      </c>
      <c r="BU927" s="83">
        <f t="shared" si="616"/>
        <v>0.18032786885245902</v>
      </c>
      <c r="BV927" s="197"/>
      <c r="BW927" s="172"/>
      <c r="BX927" s="172"/>
      <c r="BY927" s="37" t="s">
        <v>74</v>
      </c>
      <c r="BZ927" s="117">
        <f t="shared" si="608"/>
        <v>368372489</v>
      </c>
      <c r="CA927" s="82">
        <f>IFERROR(BZ927/BW923,"-")</f>
        <v>2.3011451741464659E-2</v>
      </c>
      <c r="CB927" s="117">
        <f t="shared" si="609"/>
        <v>5085</v>
      </c>
      <c r="CC927" s="82">
        <f>IFERROR(CB927/BX923,"-")</f>
        <v>0.28696388261851014</v>
      </c>
      <c r="CD927" s="120">
        <f t="shared" si="599"/>
        <v>72442.967354965585</v>
      </c>
      <c r="CE927" s="83">
        <f t="shared" si="617"/>
        <v>0.26498176133402812</v>
      </c>
    </row>
    <row r="928" spans="2:83" s="31" customFormat="1" ht="13.15" customHeight="1">
      <c r="B928" s="216"/>
      <c r="C928" s="175"/>
      <c r="D928" s="197"/>
      <c r="E928" s="172"/>
      <c r="F928" s="172"/>
      <c r="G928" s="37" t="s">
        <v>76</v>
      </c>
      <c r="H928" s="117">
        <v>122301</v>
      </c>
      <c r="I928" s="82">
        <f>IFERROR(H928/E923,"-")</f>
        <v>1.9954774985237993E-3</v>
      </c>
      <c r="J928" s="117">
        <v>6</v>
      </c>
      <c r="K928" s="82">
        <f>IFERROR(J928/F923,"-")</f>
        <v>0.23076923076923078</v>
      </c>
      <c r="L928" s="120">
        <f t="shared" si="592"/>
        <v>20383.5</v>
      </c>
      <c r="M928" s="83">
        <f t="shared" si="610"/>
        <v>0.21428571428571427</v>
      </c>
      <c r="N928" s="197"/>
      <c r="O928" s="172"/>
      <c r="P928" s="172"/>
      <c r="Q928" s="37" t="s">
        <v>76</v>
      </c>
      <c r="R928" s="117">
        <v>1222935</v>
      </c>
      <c r="S928" s="82">
        <f>IFERROR(R928/O923,"-")</f>
        <v>4.1694555431272132E-3</v>
      </c>
      <c r="T928" s="117">
        <v>47</v>
      </c>
      <c r="U928" s="82">
        <f>IFERROR(T928/P923,"-")</f>
        <v>0.38842975206611569</v>
      </c>
      <c r="V928" s="120">
        <f t="shared" si="593"/>
        <v>26019.893617021276</v>
      </c>
      <c r="W928" s="83">
        <f t="shared" si="611"/>
        <v>0.376</v>
      </c>
      <c r="X928" s="197"/>
      <c r="Y928" s="172"/>
      <c r="Z928" s="172"/>
      <c r="AA928" s="37" t="s">
        <v>76</v>
      </c>
      <c r="AB928" s="117">
        <v>145063040</v>
      </c>
      <c r="AC928" s="82">
        <f>IFERROR(AB928/Y923,"-")</f>
        <v>2.5560391739382952E-2</v>
      </c>
      <c r="AD928" s="117">
        <v>2318</v>
      </c>
      <c r="AE928" s="82">
        <f>IFERROR(AD928/Z923,"-")</f>
        <v>0.30221642764015644</v>
      </c>
      <c r="AF928" s="120">
        <f t="shared" si="594"/>
        <v>62581.121656600517</v>
      </c>
      <c r="AG928" s="83">
        <f t="shared" si="612"/>
        <v>0.27793764988009595</v>
      </c>
      <c r="AH928" s="197"/>
      <c r="AI928" s="172"/>
      <c r="AJ928" s="172"/>
      <c r="AK928" s="37" t="s">
        <v>76</v>
      </c>
      <c r="AL928" s="117">
        <v>141118016</v>
      </c>
      <c r="AM928" s="82">
        <f>IFERROR(AL928/AI923,"-")</f>
        <v>2.7362425898059484E-2</v>
      </c>
      <c r="AN928" s="117">
        <v>1975</v>
      </c>
      <c r="AO928" s="82">
        <f>IFERROR(AN928/AJ923,"-")</f>
        <v>0.35579174923437218</v>
      </c>
      <c r="AP928" s="120">
        <f t="shared" si="595"/>
        <v>71452.160000000003</v>
      </c>
      <c r="AQ928" s="83">
        <f t="shared" si="613"/>
        <v>0.33316464237516868</v>
      </c>
      <c r="AR928" s="197"/>
      <c r="AS928" s="172"/>
      <c r="AT928" s="172"/>
      <c r="AU928" s="37" t="s">
        <v>76</v>
      </c>
      <c r="AV928" s="117">
        <v>95759366</v>
      </c>
      <c r="AW928" s="82">
        <f>IFERROR(AV928/AS923,"-")</f>
        <v>2.886169609110345E-2</v>
      </c>
      <c r="AX928" s="117">
        <v>1183</v>
      </c>
      <c r="AY928" s="82">
        <f>IFERROR(AX928/AT923,"-")</f>
        <v>0.39551989301237045</v>
      </c>
      <c r="AZ928" s="120">
        <f t="shared" si="596"/>
        <v>80946.209636517335</v>
      </c>
      <c r="BA928" s="83">
        <f t="shared" si="614"/>
        <v>0.36377613776137763</v>
      </c>
      <c r="BB928" s="197"/>
      <c r="BC928" s="172"/>
      <c r="BD928" s="172"/>
      <c r="BE928" s="37" t="s">
        <v>76</v>
      </c>
      <c r="BF928" s="117">
        <v>30280457</v>
      </c>
      <c r="BG928" s="82">
        <f>IFERROR(BF928/BC923,"-")</f>
        <v>2.6302677787609186E-2</v>
      </c>
      <c r="BH928" s="117">
        <v>407</v>
      </c>
      <c r="BI928" s="82">
        <f>IFERROR(BH928/BD923,"-")</f>
        <v>0.39022051773729627</v>
      </c>
      <c r="BJ928" s="120">
        <f t="shared" si="597"/>
        <v>74399.157248157251</v>
      </c>
      <c r="BK928" s="83">
        <f t="shared" si="615"/>
        <v>0.35360556038227631</v>
      </c>
      <c r="BL928" s="197"/>
      <c r="BM928" s="172"/>
      <c r="BN928" s="172"/>
      <c r="BO928" s="37" t="s">
        <v>76</v>
      </c>
      <c r="BP928" s="117">
        <v>8313827</v>
      </c>
      <c r="BQ928" s="82">
        <f>IFERROR(BP928/BM923,"-")</f>
        <v>2.3628533198581009E-2</v>
      </c>
      <c r="BR928" s="117">
        <v>115</v>
      </c>
      <c r="BS928" s="82">
        <f>IFERROR(BR928/BN923,"-")</f>
        <v>0.36163522012578614</v>
      </c>
      <c r="BT928" s="120">
        <f t="shared" si="598"/>
        <v>72294.147826086963</v>
      </c>
      <c r="BU928" s="83">
        <f t="shared" si="616"/>
        <v>0.31420765027322406</v>
      </c>
      <c r="BV928" s="197"/>
      <c r="BW928" s="172"/>
      <c r="BX928" s="172"/>
      <c r="BY928" s="37" t="s">
        <v>76</v>
      </c>
      <c r="BZ928" s="117">
        <f t="shared" si="608"/>
        <v>421879942</v>
      </c>
      <c r="CA928" s="82">
        <f>IFERROR(BZ928/BW923,"-")</f>
        <v>2.6353949374392369E-2</v>
      </c>
      <c r="CB928" s="117">
        <f t="shared" si="609"/>
        <v>6051</v>
      </c>
      <c r="CC928" s="82">
        <f>IFERROR(CB928/BX923,"-")</f>
        <v>0.34147855530474042</v>
      </c>
      <c r="CD928" s="120">
        <f t="shared" si="599"/>
        <v>69720.697735911424</v>
      </c>
      <c r="CE928" s="83">
        <f t="shared" si="617"/>
        <v>0.31532047941636271</v>
      </c>
    </row>
    <row r="929" spans="2:83" s="31" customFormat="1" ht="13.15" customHeight="1">
      <c r="B929" s="216"/>
      <c r="C929" s="175"/>
      <c r="D929" s="197"/>
      <c r="E929" s="172"/>
      <c r="F929" s="172"/>
      <c r="G929" s="37" t="s">
        <v>77</v>
      </c>
      <c r="H929" s="117">
        <v>627547</v>
      </c>
      <c r="I929" s="82">
        <f>IFERROR(H929/E923,"-")</f>
        <v>1.0239130651148516E-2</v>
      </c>
      <c r="J929" s="117">
        <v>1</v>
      </c>
      <c r="K929" s="82">
        <f>IFERROR(J929/F923,"-")</f>
        <v>3.8461538461538464E-2</v>
      </c>
      <c r="L929" s="120">
        <f t="shared" si="592"/>
        <v>627547</v>
      </c>
      <c r="M929" s="83">
        <f t="shared" si="610"/>
        <v>3.5714285714285712E-2</v>
      </c>
      <c r="N929" s="197"/>
      <c r="O929" s="172"/>
      <c r="P929" s="172"/>
      <c r="Q929" s="37" t="s">
        <v>77</v>
      </c>
      <c r="R929" s="117">
        <v>6694720</v>
      </c>
      <c r="S929" s="82">
        <f>IFERROR(R929/O923,"-")</f>
        <v>2.2824874105070683E-2</v>
      </c>
      <c r="T929" s="117">
        <v>16</v>
      </c>
      <c r="U929" s="82">
        <f>IFERROR(T929/P923,"-")</f>
        <v>0.13223140495867769</v>
      </c>
      <c r="V929" s="120">
        <f t="shared" si="593"/>
        <v>418420</v>
      </c>
      <c r="W929" s="83">
        <f t="shared" si="611"/>
        <v>0.128</v>
      </c>
      <c r="X929" s="197"/>
      <c r="Y929" s="172"/>
      <c r="Z929" s="172"/>
      <c r="AA929" s="37" t="s">
        <v>77</v>
      </c>
      <c r="AB929" s="117">
        <v>122294939</v>
      </c>
      <c r="AC929" s="82">
        <f>IFERROR(AB929/Y923,"-")</f>
        <v>2.154860775414566E-2</v>
      </c>
      <c r="AD929" s="117">
        <v>709</v>
      </c>
      <c r="AE929" s="82">
        <f>IFERROR(AD929/Z923,"-")</f>
        <v>9.2438070404172096E-2</v>
      </c>
      <c r="AF929" s="120">
        <f t="shared" si="594"/>
        <v>172489.33568406207</v>
      </c>
      <c r="AG929" s="83">
        <f t="shared" si="612"/>
        <v>8.5011990407673863E-2</v>
      </c>
      <c r="AH929" s="197"/>
      <c r="AI929" s="172"/>
      <c r="AJ929" s="172"/>
      <c r="AK929" s="37" t="s">
        <v>77</v>
      </c>
      <c r="AL929" s="117">
        <v>157725292</v>
      </c>
      <c r="AM929" s="82">
        <f>IFERROR(AL929/AI923,"-")</f>
        <v>3.0582534653830411E-2</v>
      </c>
      <c r="AN929" s="117">
        <v>758</v>
      </c>
      <c r="AO929" s="82">
        <f>IFERROR(AN929/AJ923,"-")</f>
        <v>0.1365519726175464</v>
      </c>
      <c r="AP929" s="120">
        <f t="shared" si="595"/>
        <v>208080.86015831135</v>
      </c>
      <c r="AQ929" s="83">
        <f t="shared" si="613"/>
        <v>0.12786774628879893</v>
      </c>
      <c r="AR929" s="197"/>
      <c r="AS929" s="172"/>
      <c r="AT929" s="172"/>
      <c r="AU929" s="37" t="s">
        <v>77</v>
      </c>
      <c r="AV929" s="117">
        <v>169546221</v>
      </c>
      <c r="AW929" s="82">
        <f>IFERROR(AV929/AS923,"-")</f>
        <v>5.1100917939421842E-2</v>
      </c>
      <c r="AX929" s="117">
        <v>570</v>
      </c>
      <c r="AY929" s="82">
        <f>IFERROR(AX929/AT923,"-")</f>
        <v>0.1905717151454363</v>
      </c>
      <c r="AZ929" s="120">
        <f t="shared" si="596"/>
        <v>297449.51052631577</v>
      </c>
      <c r="BA929" s="83">
        <f t="shared" si="614"/>
        <v>0.17527675276752769</v>
      </c>
      <c r="BB929" s="197"/>
      <c r="BC929" s="172"/>
      <c r="BD929" s="172"/>
      <c r="BE929" s="37" t="s">
        <v>77</v>
      </c>
      <c r="BF929" s="117">
        <v>56580973</v>
      </c>
      <c r="BG929" s="82">
        <f>IFERROR(BF929/BC923,"-")</f>
        <v>4.9148237813201275E-2</v>
      </c>
      <c r="BH929" s="117">
        <v>202</v>
      </c>
      <c r="BI929" s="82">
        <f>IFERROR(BH929/BD923,"-")</f>
        <v>0.19367209971236818</v>
      </c>
      <c r="BJ929" s="120">
        <f t="shared" si="597"/>
        <v>280103.82673267327</v>
      </c>
      <c r="BK929" s="83">
        <f t="shared" si="615"/>
        <v>0.17549956559513466</v>
      </c>
      <c r="BL929" s="197"/>
      <c r="BM929" s="172"/>
      <c r="BN929" s="172"/>
      <c r="BO929" s="37" t="s">
        <v>77</v>
      </c>
      <c r="BP929" s="117">
        <v>22168640</v>
      </c>
      <c r="BQ929" s="82">
        <f>IFERROR(BP929/BM923,"-")</f>
        <v>6.3004973065640027E-2</v>
      </c>
      <c r="BR929" s="117">
        <v>75</v>
      </c>
      <c r="BS929" s="82">
        <f>IFERROR(BR929/BN923,"-")</f>
        <v>0.23584905660377359</v>
      </c>
      <c r="BT929" s="120">
        <f t="shared" si="598"/>
        <v>295581.86666666664</v>
      </c>
      <c r="BU929" s="83">
        <f t="shared" si="616"/>
        <v>0.20491803278688525</v>
      </c>
      <c r="BV929" s="197"/>
      <c r="BW929" s="172"/>
      <c r="BX929" s="172"/>
      <c r="BY929" s="37" t="s">
        <v>77</v>
      </c>
      <c r="BZ929" s="117">
        <f t="shared" si="608"/>
        <v>535638332</v>
      </c>
      <c r="CA929" s="82">
        <f>IFERROR(BZ929/BW923,"-")</f>
        <v>3.3460195850012635E-2</v>
      </c>
      <c r="CB929" s="117">
        <f t="shared" si="609"/>
        <v>2331</v>
      </c>
      <c r="CC929" s="82">
        <f>IFERROR(CB929/BX923,"-")</f>
        <v>0.13154627539503386</v>
      </c>
      <c r="CD929" s="120">
        <f t="shared" si="599"/>
        <v>229789.07421707423</v>
      </c>
      <c r="CE929" s="83">
        <f t="shared" si="617"/>
        <v>0.12146951537258989</v>
      </c>
    </row>
    <row r="930" spans="2:83" s="31" customFormat="1" ht="13.15" customHeight="1">
      <c r="B930" s="216"/>
      <c r="C930" s="175"/>
      <c r="D930" s="197"/>
      <c r="E930" s="172"/>
      <c r="F930" s="172"/>
      <c r="G930" s="37" t="s">
        <v>79</v>
      </c>
      <c r="H930" s="117">
        <v>0</v>
      </c>
      <c r="I930" s="82">
        <f>IFERROR(H930/E923,"-")</f>
        <v>0</v>
      </c>
      <c r="J930" s="117">
        <v>0</v>
      </c>
      <c r="K930" s="82">
        <f>IFERROR(J930/F923,"-")</f>
        <v>0</v>
      </c>
      <c r="L930" s="120" t="str">
        <f t="shared" si="592"/>
        <v>-</v>
      </c>
      <c r="M930" s="83">
        <f t="shared" si="610"/>
        <v>0</v>
      </c>
      <c r="N930" s="197"/>
      <c r="O930" s="172"/>
      <c r="P930" s="172"/>
      <c r="Q930" s="37" t="s">
        <v>79</v>
      </c>
      <c r="R930" s="117">
        <v>0</v>
      </c>
      <c r="S930" s="82">
        <f>IFERROR(R930/O923,"-")</f>
        <v>0</v>
      </c>
      <c r="T930" s="117">
        <v>0</v>
      </c>
      <c r="U930" s="82">
        <f>IFERROR(T930/P923,"-")</f>
        <v>0</v>
      </c>
      <c r="V930" s="120" t="str">
        <f t="shared" si="593"/>
        <v>-</v>
      </c>
      <c r="W930" s="83">
        <f t="shared" si="611"/>
        <v>0</v>
      </c>
      <c r="X930" s="197"/>
      <c r="Y930" s="172"/>
      <c r="Z930" s="172"/>
      <c r="AA930" s="37" t="s">
        <v>79</v>
      </c>
      <c r="AB930" s="117">
        <v>3603</v>
      </c>
      <c r="AC930" s="82">
        <f>IFERROR(AB930/Y923,"-")</f>
        <v>6.3485565611334754E-7</v>
      </c>
      <c r="AD930" s="117">
        <v>2</v>
      </c>
      <c r="AE930" s="82">
        <f>IFERROR(AD930/Z923,"-")</f>
        <v>2.6075619295958278E-4</v>
      </c>
      <c r="AF930" s="120">
        <f t="shared" si="594"/>
        <v>1801.5</v>
      </c>
      <c r="AG930" s="83">
        <f t="shared" si="612"/>
        <v>2.3980815347721823E-4</v>
      </c>
      <c r="AH930" s="197"/>
      <c r="AI930" s="172"/>
      <c r="AJ930" s="172"/>
      <c r="AK930" s="37" t="s">
        <v>79</v>
      </c>
      <c r="AL930" s="117">
        <v>21383</v>
      </c>
      <c r="AM930" s="82">
        <f>IFERROR(AL930/AI923,"-")</f>
        <v>4.1461095440727143E-6</v>
      </c>
      <c r="AN930" s="117">
        <v>2</v>
      </c>
      <c r="AO930" s="82">
        <f>IFERROR(AN930/AJ923,"-")</f>
        <v>3.6029544226265538E-4</v>
      </c>
      <c r="AP930" s="120">
        <f t="shared" si="595"/>
        <v>10691.5</v>
      </c>
      <c r="AQ930" s="83">
        <f t="shared" si="613"/>
        <v>3.3738191632928474E-4</v>
      </c>
      <c r="AR930" s="197"/>
      <c r="AS930" s="172"/>
      <c r="AT930" s="172"/>
      <c r="AU930" s="37" t="s">
        <v>79</v>
      </c>
      <c r="AV930" s="117">
        <v>117850</v>
      </c>
      <c r="AW930" s="82">
        <f>IFERROR(AV930/AS923,"-")</f>
        <v>3.5519772387972384E-5</v>
      </c>
      <c r="AX930" s="117">
        <v>2</v>
      </c>
      <c r="AY930" s="82">
        <f>IFERROR(AX930/AT923,"-")</f>
        <v>6.6867268472082912E-4</v>
      </c>
      <c r="AZ930" s="120">
        <f t="shared" si="596"/>
        <v>58925</v>
      </c>
      <c r="BA930" s="83">
        <f t="shared" si="614"/>
        <v>6.1500615006150063E-4</v>
      </c>
      <c r="BB930" s="197"/>
      <c r="BC930" s="172"/>
      <c r="BD930" s="172"/>
      <c r="BE930" s="37" t="s">
        <v>79</v>
      </c>
      <c r="BF930" s="117">
        <v>0</v>
      </c>
      <c r="BG930" s="82">
        <f>IFERROR(BF930/BC923,"-")</f>
        <v>0</v>
      </c>
      <c r="BH930" s="117">
        <v>0</v>
      </c>
      <c r="BI930" s="82">
        <f>IFERROR(BH930/BD923,"-")</f>
        <v>0</v>
      </c>
      <c r="BJ930" s="120" t="str">
        <f t="shared" si="597"/>
        <v>-</v>
      </c>
      <c r="BK930" s="83">
        <f t="shared" si="615"/>
        <v>0</v>
      </c>
      <c r="BL930" s="197"/>
      <c r="BM930" s="172"/>
      <c r="BN930" s="172"/>
      <c r="BO930" s="37" t="s">
        <v>79</v>
      </c>
      <c r="BP930" s="117">
        <v>1439</v>
      </c>
      <c r="BQ930" s="82">
        <f>IFERROR(BP930/BM923,"-")</f>
        <v>4.0897482318020412E-6</v>
      </c>
      <c r="BR930" s="117">
        <v>2</v>
      </c>
      <c r="BS930" s="82">
        <f>IFERROR(BR930/BN923,"-")</f>
        <v>6.2893081761006293E-3</v>
      </c>
      <c r="BT930" s="120">
        <f t="shared" si="598"/>
        <v>719.5</v>
      </c>
      <c r="BU930" s="83">
        <f t="shared" si="616"/>
        <v>5.4644808743169399E-3</v>
      </c>
      <c r="BV930" s="197"/>
      <c r="BW930" s="172"/>
      <c r="BX930" s="172"/>
      <c r="BY930" s="37" t="s">
        <v>79</v>
      </c>
      <c r="BZ930" s="117">
        <f t="shared" si="608"/>
        <v>144275</v>
      </c>
      <c r="CA930" s="82">
        <f>IFERROR(BZ930/BW923,"-")</f>
        <v>9.0125546807590565E-6</v>
      </c>
      <c r="CB930" s="117">
        <f t="shared" si="609"/>
        <v>8</v>
      </c>
      <c r="CC930" s="82">
        <f>IFERROR(CB930/BX923,"-")</f>
        <v>4.514672686230248E-4</v>
      </c>
      <c r="CD930" s="120">
        <f t="shared" si="599"/>
        <v>18034.375</v>
      </c>
      <c r="CE930" s="83">
        <f t="shared" si="617"/>
        <v>4.1688379364252214E-4</v>
      </c>
    </row>
    <row r="931" spans="2:83" s="31" customFormat="1" ht="13.15" customHeight="1">
      <c r="B931" s="216"/>
      <c r="C931" s="175"/>
      <c r="D931" s="197"/>
      <c r="E931" s="172"/>
      <c r="F931" s="172"/>
      <c r="G931" s="37" t="s">
        <v>81</v>
      </c>
      <c r="H931" s="117">
        <v>0</v>
      </c>
      <c r="I931" s="82">
        <f>IFERROR(H931/E923,"-")</f>
        <v>0</v>
      </c>
      <c r="J931" s="117">
        <v>0</v>
      </c>
      <c r="K931" s="82">
        <f>IFERROR(J931/F923,"-")</f>
        <v>0</v>
      </c>
      <c r="L931" s="120" t="str">
        <f t="shared" si="592"/>
        <v>-</v>
      </c>
      <c r="M931" s="83">
        <f t="shared" si="610"/>
        <v>0</v>
      </c>
      <c r="N931" s="197"/>
      <c r="O931" s="172"/>
      <c r="P931" s="172"/>
      <c r="Q931" s="37" t="s">
        <v>81</v>
      </c>
      <c r="R931" s="117">
        <v>45257</v>
      </c>
      <c r="S931" s="82">
        <f>IFERROR(R931/O923,"-")</f>
        <v>1.5429851097180822E-4</v>
      </c>
      <c r="T931" s="117">
        <v>1</v>
      </c>
      <c r="U931" s="82">
        <f>IFERROR(T931/P923,"-")</f>
        <v>8.2644628099173556E-3</v>
      </c>
      <c r="V931" s="120">
        <f t="shared" si="593"/>
        <v>45257</v>
      </c>
      <c r="W931" s="83">
        <f t="shared" si="611"/>
        <v>8.0000000000000002E-3</v>
      </c>
      <c r="X931" s="197"/>
      <c r="Y931" s="172"/>
      <c r="Z931" s="172"/>
      <c r="AA931" s="37" t="s">
        <v>81</v>
      </c>
      <c r="AB931" s="117">
        <v>877115</v>
      </c>
      <c r="AC931" s="82">
        <f>IFERROR(AB931/Y923,"-")</f>
        <v>1.5454938074156504E-4</v>
      </c>
      <c r="AD931" s="117">
        <v>41</v>
      </c>
      <c r="AE931" s="82">
        <f>IFERROR(AD931/Z923,"-")</f>
        <v>5.3455019556714473E-3</v>
      </c>
      <c r="AF931" s="120">
        <f t="shared" si="594"/>
        <v>21393.048780487807</v>
      </c>
      <c r="AG931" s="83">
        <f t="shared" si="612"/>
        <v>4.9160671462829732E-3</v>
      </c>
      <c r="AH931" s="197"/>
      <c r="AI931" s="172"/>
      <c r="AJ931" s="172"/>
      <c r="AK931" s="37" t="s">
        <v>81</v>
      </c>
      <c r="AL931" s="117">
        <v>291631</v>
      </c>
      <c r="AM931" s="82">
        <f>IFERROR(AL931/AI923,"-")</f>
        <v>5.6546512297033608E-5</v>
      </c>
      <c r="AN931" s="117">
        <v>25</v>
      </c>
      <c r="AO931" s="82">
        <f>IFERROR(AN931/AJ923,"-")</f>
        <v>4.5036930282831922E-3</v>
      </c>
      <c r="AP931" s="120">
        <f t="shared" si="595"/>
        <v>11665.24</v>
      </c>
      <c r="AQ931" s="83">
        <f t="shared" si="613"/>
        <v>4.2172739541160593E-3</v>
      </c>
      <c r="AR931" s="197"/>
      <c r="AS931" s="172"/>
      <c r="AT931" s="172"/>
      <c r="AU931" s="37" t="s">
        <v>81</v>
      </c>
      <c r="AV931" s="117">
        <v>374117</v>
      </c>
      <c r="AW931" s="82">
        <f>IFERROR(AV931/AS923,"-")</f>
        <v>1.1275817298660217E-4</v>
      </c>
      <c r="AX931" s="117">
        <v>16</v>
      </c>
      <c r="AY931" s="82">
        <f>IFERROR(AX931/AT923,"-")</f>
        <v>5.349381477766633E-3</v>
      </c>
      <c r="AZ931" s="120">
        <f t="shared" si="596"/>
        <v>23382.3125</v>
      </c>
      <c r="BA931" s="83">
        <f t="shared" si="614"/>
        <v>4.9200492004920051E-3</v>
      </c>
      <c r="BB931" s="197"/>
      <c r="BC931" s="172"/>
      <c r="BD931" s="172"/>
      <c r="BE931" s="37" t="s">
        <v>81</v>
      </c>
      <c r="BF931" s="117">
        <v>70712</v>
      </c>
      <c r="BG931" s="82">
        <f>IFERROR(BF931/BC923,"-")</f>
        <v>6.1422948528069466E-5</v>
      </c>
      <c r="BH931" s="117">
        <v>6</v>
      </c>
      <c r="BI931" s="82">
        <f>IFERROR(BH931/BD923,"-")</f>
        <v>5.7526366251198467E-3</v>
      </c>
      <c r="BJ931" s="120">
        <f t="shared" si="597"/>
        <v>11785.333333333334</v>
      </c>
      <c r="BK931" s="83">
        <f t="shared" si="615"/>
        <v>5.2128583840139013E-3</v>
      </c>
      <c r="BL931" s="197"/>
      <c r="BM931" s="172"/>
      <c r="BN931" s="172"/>
      <c r="BO931" s="37" t="s">
        <v>81</v>
      </c>
      <c r="BP931" s="117">
        <v>30574</v>
      </c>
      <c r="BQ931" s="82">
        <f>IFERROR(BP931/BM923,"-")</f>
        <v>8.6893650061928843E-5</v>
      </c>
      <c r="BR931" s="117">
        <v>1</v>
      </c>
      <c r="BS931" s="82">
        <f>IFERROR(BR931/BN923,"-")</f>
        <v>3.1446540880503146E-3</v>
      </c>
      <c r="BT931" s="120">
        <f t="shared" si="598"/>
        <v>30574</v>
      </c>
      <c r="BU931" s="83">
        <f t="shared" si="616"/>
        <v>2.7322404371584699E-3</v>
      </c>
      <c r="BV931" s="197"/>
      <c r="BW931" s="172"/>
      <c r="BX931" s="172"/>
      <c r="BY931" s="37" t="s">
        <v>81</v>
      </c>
      <c r="BZ931" s="117">
        <f t="shared" si="608"/>
        <v>1689406</v>
      </c>
      <c r="CA931" s="82">
        <f>IFERROR(BZ931/BW923,"-")</f>
        <v>1.0553362642871207E-4</v>
      </c>
      <c r="CB931" s="117">
        <f t="shared" si="609"/>
        <v>90</v>
      </c>
      <c r="CC931" s="82">
        <f>IFERROR(CB931/BX923,"-")</f>
        <v>5.0790067720090292E-3</v>
      </c>
      <c r="CD931" s="120">
        <f t="shared" si="599"/>
        <v>18771.177777777779</v>
      </c>
      <c r="CE931" s="83">
        <f t="shared" si="617"/>
        <v>4.6899426784783741E-3</v>
      </c>
    </row>
    <row r="932" spans="2:83" s="31" customFormat="1" ht="13.15" customHeight="1">
      <c r="B932" s="216"/>
      <c r="C932" s="175"/>
      <c r="D932" s="197"/>
      <c r="E932" s="172"/>
      <c r="F932" s="172"/>
      <c r="G932" s="37" t="s">
        <v>83</v>
      </c>
      <c r="H932" s="117">
        <v>7360</v>
      </c>
      <c r="I932" s="82">
        <f>IFERROR(H932/E923,"-")</f>
        <v>1.2008662553155872E-4</v>
      </c>
      <c r="J932" s="117">
        <v>2</v>
      </c>
      <c r="K932" s="82">
        <f>IFERROR(J932/F923,"-")</f>
        <v>7.6923076923076927E-2</v>
      </c>
      <c r="L932" s="120">
        <f t="shared" si="592"/>
        <v>3680</v>
      </c>
      <c r="M932" s="83">
        <f t="shared" si="610"/>
        <v>7.1428571428571425E-2</v>
      </c>
      <c r="N932" s="197"/>
      <c r="O932" s="172"/>
      <c r="P932" s="172"/>
      <c r="Q932" s="37" t="s">
        <v>83</v>
      </c>
      <c r="R932" s="117">
        <v>151202</v>
      </c>
      <c r="S932" s="82">
        <f>IFERROR(R932/O923,"-")</f>
        <v>5.1550574399450574E-4</v>
      </c>
      <c r="T932" s="117">
        <v>9</v>
      </c>
      <c r="U932" s="82">
        <f>IFERROR(T932/P923,"-")</f>
        <v>7.43801652892562E-2</v>
      </c>
      <c r="V932" s="120">
        <f t="shared" si="593"/>
        <v>16800.222222222223</v>
      </c>
      <c r="W932" s="83">
        <f t="shared" si="611"/>
        <v>7.1999999999999995E-2</v>
      </c>
      <c r="X932" s="197"/>
      <c r="Y932" s="172"/>
      <c r="Z932" s="172"/>
      <c r="AA932" s="37" t="s">
        <v>83</v>
      </c>
      <c r="AB932" s="117">
        <v>3419341</v>
      </c>
      <c r="AC932" s="82">
        <f>IFERROR(AB932/Y923,"-")</f>
        <v>6.0249458063565639E-4</v>
      </c>
      <c r="AD932" s="117">
        <v>229</v>
      </c>
      <c r="AE932" s="82">
        <f>IFERROR(AD932/Z923,"-")</f>
        <v>2.9856584093872228E-2</v>
      </c>
      <c r="AF932" s="120">
        <f t="shared" si="594"/>
        <v>14931.620087336245</v>
      </c>
      <c r="AG932" s="83">
        <f t="shared" si="612"/>
        <v>2.7458033573141485E-2</v>
      </c>
      <c r="AH932" s="197"/>
      <c r="AI932" s="172"/>
      <c r="AJ932" s="172"/>
      <c r="AK932" s="37" t="s">
        <v>83</v>
      </c>
      <c r="AL932" s="117">
        <v>5780547</v>
      </c>
      <c r="AM932" s="82">
        <f>IFERROR(AL932/AI923,"-")</f>
        <v>1.1208334231240188E-3</v>
      </c>
      <c r="AN932" s="117">
        <v>311</v>
      </c>
      <c r="AO932" s="82">
        <f>IFERROR(AN932/AJ923,"-")</f>
        <v>5.6025941271842912E-2</v>
      </c>
      <c r="AP932" s="120">
        <f t="shared" si="595"/>
        <v>18586.967845659165</v>
      </c>
      <c r="AQ932" s="83">
        <f t="shared" si="613"/>
        <v>5.2462887989203781E-2</v>
      </c>
      <c r="AR932" s="197"/>
      <c r="AS932" s="172"/>
      <c r="AT932" s="172"/>
      <c r="AU932" s="37" t="s">
        <v>83</v>
      </c>
      <c r="AV932" s="117">
        <v>7573909</v>
      </c>
      <c r="AW932" s="82">
        <f>IFERROR(AV932/AS923,"-")</f>
        <v>2.2827621872483286E-3</v>
      </c>
      <c r="AX932" s="117">
        <v>231</v>
      </c>
      <c r="AY932" s="82">
        <f>IFERROR(AX932/AT923,"-")</f>
        <v>7.7231695085255764E-2</v>
      </c>
      <c r="AZ932" s="120">
        <f t="shared" si="596"/>
        <v>32787.484848484848</v>
      </c>
      <c r="BA932" s="83">
        <f t="shared" si="614"/>
        <v>7.1033210332103316E-2</v>
      </c>
      <c r="BB932" s="197"/>
      <c r="BC932" s="172"/>
      <c r="BD932" s="172"/>
      <c r="BE932" s="37" t="s">
        <v>83</v>
      </c>
      <c r="BF932" s="117">
        <v>4769537</v>
      </c>
      <c r="BG932" s="82">
        <f>IFERROR(BF932/BC923,"-")</f>
        <v>4.1429888230247042E-3</v>
      </c>
      <c r="BH932" s="117">
        <v>98</v>
      </c>
      <c r="BI932" s="82">
        <f>IFERROR(BH932/BD923,"-")</f>
        <v>9.3959731543624164E-2</v>
      </c>
      <c r="BJ932" s="120">
        <f t="shared" si="597"/>
        <v>48668.744897959186</v>
      </c>
      <c r="BK932" s="83">
        <f t="shared" si="615"/>
        <v>8.5143353605560385E-2</v>
      </c>
      <c r="BL932" s="197"/>
      <c r="BM932" s="172"/>
      <c r="BN932" s="172"/>
      <c r="BO932" s="37" t="s">
        <v>83</v>
      </c>
      <c r="BP932" s="117">
        <v>1293184</v>
      </c>
      <c r="BQ932" s="82">
        <f>IFERROR(BP932/BM923,"-")</f>
        <v>3.6753279898503761E-3</v>
      </c>
      <c r="BR932" s="117">
        <v>35</v>
      </c>
      <c r="BS932" s="82">
        <f>IFERROR(BR932/BN923,"-")</f>
        <v>0.11006289308176101</v>
      </c>
      <c r="BT932" s="120">
        <f t="shared" si="598"/>
        <v>36948.114285714284</v>
      </c>
      <c r="BU932" s="83">
        <f t="shared" si="616"/>
        <v>9.5628415300546443E-2</v>
      </c>
      <c r="BV932" s="197"/>
      <c r="BW932" s="172"/>
      <c r="BX932" s="172"/>
      <c r="BY932" s="37" t="s">
        <v>83</v>
      </c>
      <c r="BZ932" s="117">
        <f t="shared" si="608"/>
        <v>22995080</v>
      </c>
      <c r="CA932" s="82">
        <f>IFERROR(BZ932/BW923,"-")</f>
        <v>1.4364541042344754E-3</v>
      </c>
      <c r="CB932" s="117">
        <f t="shared" si="609"/>
        <v>915</v>
      </c>
      <c r="CC932" s="82">
        <f>IFERROR(CB932/BX923,"-")</f>
        <v>5.1636568848758467E-2</v>
      </c>
      <c r="CD932" s="120">
        <f t="shared" si="599"/>
        <v>25131.234972677597</v>
      </c>
      <c r="CE932" s="83">
        <f t="shared" si="617"/>
        <v>4.768108389786347E-2</v>
      </c>
    </row>
    <row r="933" spans="2:83" s="31" customFormat="1" ht="13.15" customHeight="1">
      <c r="B933" s="216"/>
      <c r="C933" s="175"/>
      <c r="D933" s="197"/>
      <c r="E933" s="172"/>
      <c r="F933" s="172"/>
      <c r="G933" s="37" t="s">
        <v>85</v>
      </c>
      <c r="H933" s="117">
        <v>0</v>
      </c>
      <c r="I933" s="82">
        <f>IFERROR(H933/E923,"-")</f>
        <v>0</v>
      </c>
      <c r="J933" s="117">
        <v>0</v>
      </c>
      <c r="K933" s="82">
        <f>IFERROR(J933/F923,"-")</f>
        <v>0</v>
      </c>
      <c r="L933" s="120" t="str">
        <f t="shared" si="592"/>
        <v>-</v>
      </c>
      <c r="M933" s="83">
        <f t="shared" si="610"/>
        <v>0</v>
      </c>
      <c r="N933" s="197"/>
      <c r="O933" s="172"/>
      <c r="P933" s="172"/>
      <c r="Q933" s="37" t="s">
        <v>85</v>
      </c>
      <c r="R933" s="117">
        <v>750035</v>
      </c>
      <c r="S933" s="82">
        <f>IFERROR(R933/O923,"-")</f>
        <v>2.5571576480266072E-3</v>
      </c>
      <c r="T933" s="117">
        <v>6</v>
      </c>
      <c r="U933" s="82">
        <f>IFERROR(T933/P923,"-")</f>
        <v>4.9586776859504134E-2</v>
      </c>
      <c r="V933" s="120">
        <f t="shared" si="593"/>
        <v>125005.83333333333</v>
      </c>
      <c r="W933" s="83">
        <f t="shared" si="611"/>
        <v>4.8000000000000001E-2</v>
      </c>
      <c r="X933" s="197"/>
      <c r="Y933" s="172"/>
      <c r="Z933" s="172"/>
      <c r="AA933" s="37" t="s">
        <v>85</v>
      </c>
      <c r="AB933" s="117">
        <v>4092111</v>
      </c>
      <c r="AC933" s="82">
        <f>IFERROR(AB933/Y923,"-")</f>
        <v>7.2103797218807852E-4</v>
      </c>
      <c r="AD933" s="117">
        <v>82</v>
      </c>
      <c r="AE933" s="82">
        <f>IFERROR(AD933/Z923,"-")</f>
        <v>1.0691003911342895E-2</v>
      </c>
      <c r="AF933" s="120">
        <f t="shared" si="594"/>
        <v>49903.792682926833</v>
      </c>
      <c r="AG933" s="83">
        <f t="shared" si="612"/>
        <v>9.8321342925659465E-3</v>
      </c>
      <c r="AH933" s="197"/>
      <c r="AI933" s="172"/>
      <c r="AJ933" s="172"/>
      <c r="AK933" s="37" t="s">
        <v>85</v>
      </c>
      <c r="AL933" s="117">
        <v>7844981</v>
      </c>
      <c r="AM933" s="82">
        <f>IFERROR(AL933/AI923,"-")</f>
        <v>1.5211219472089559E-3</v>
      </c>
      <c r="AN933" s="117">
        <v>101</v>
      </c>
      <c r="AO933" s="82">
        <f>IFERROR(AN933/AJ923,"-")</f>
        <v>1.8194919834264096E-2</v>
      </c>
      <c r="AP933" s="120">
        <f t="shared" si="595"/>
        <v>77673.079207920789</v>
      </c>
      <c r="AQ933" s="83">
        <f t="shared" si="613"/>
        <v>1.7037786774628881E-2</v>
      </c>
      <c r="AR933" s="197"/>
      <c r="AS933" s="172"/>
      <c r="AT933" s="172"/>
      <c r="AU933" s="37" t="s">
        <v>85</v>
      </c>
      <c r="AV933" s="117">
        <v>5223043</v>
      </c>
      <c r="AW933" s="82">
        <f>IFERROR(AV933/AS923,"-")</f>
        <v>1.5742155157623457E-3</v>
      </c>
      <c r="AX933" s="117">
        <v>78</v>
      </c>
      <c r="AY933" s="82">
        <f>IFERROR(AX933/AT923,"-")</f>
        <v>2.6078234704112337E-2</v>
      </c>
      <c r="AZ933" s="120">
        <f t="shared" si="596"/>
        <v>66962.08974358975</v>
      </c>
      <c r="BA933" s="83">
        <f t="shared" si="614"/>
        <v>2.3985239852398525E-2</v>
      </c>
      <c r="BB933" s="197"/>
      <c r="BC933" s="172"/>
      <c r="BD933" s="172"/>
      <c r="BE933" s="37" t="s">
        <v>85</v>
      </c>
      <c r="BF933" s="117">
        <v>3250285</v>
      </c>
      <c r="BG933" s="82">
        <f>IFERROR(BF933/BC923,"-")</f>
        <v>2.8233127086853189E-3</v>
      </c>
      <c r="BH933" s="117">
        <v>44</v>
      </c>
      <c r="BI933" s="82">
        <f>IFERROR(BH933/BD923,"-")</f>
        <v>4.218600191754554E-2</v>
      </c>
      <c r="BJ933" s="120">
        <f t="shared" si="597"/>
        <v>73870.113636363632</v>
      </c>
      <c r="BK933" s="83">
        <f t="shared" si="615"/>
        <v>3.8227628149435276E-2</v>
      </c>
      <c r="BL933" s="197"/>
      <c r="BM933" s="172"/>
      <c r="BN933" s="172"/>
      <c r="BO933" s="37" t="s">
        <v>85</v>
      </c>
      <c r="BP933" s="117">
        <v>500597</v>
      </c>
      <c r="BQ933" s="82">
        <f>IFERROR(BP933/BM923,"-")</f>
        <v>1.422735021261575E-3</v>
      </c>
      <c r="BR933" s="117">
        <v>15</v>
      </c>
      <c r="BS933" s="82">
        <f>IFERROR(BR933/BN923,"-")</f>
        <v>4.716981132075472E-2</v>
      </c>
      <c r="BT933" s="120">
        <f t="shared" si="598"/>
        <v>33373.133333333331</v>
      </c>
      <c r="BU933" s="83">
        <f t="shared" si="616"/>
        <v>4.0983606557377046E-2</v>
      </c>
      <c r="BV933" s="197"/>
      <c r="BW933" s="172"/>
      <c r="BX933" s="172"/>
      <c r="BY933" s="37" t="s">
        <v>85</v>
      </c>
      <c r="BZ933" s="117">
        <f t="shared" si="608"/>
        <v>21661052</v>
      </c>
      <c r="CA933" s="82">
        <f>IFERROR(BZ933/BW923,"-")</f>
        <v>1.3531201912511891E-3</v>
      </c>
      <c r="CB933" s="117">
        <f t="shared" si="609"/>
        <v>326</v>
      </c>
      <c r="CC933" s="82">
        <f>IFERROR(CB933/BX923,"-")</f>
        <v>1.8397291196388263E-2</v>
      </c>
      <c r="CD933" s="120">
        <f t="shared" si="599"/>
        <v>66444.944785276079</v>
      </c>
      <c r="CE933" s="83">
        <f t="shared" si="617"/>
        <v>1.6988014590932778E-2</v>
      </c>
    </row>
    <row r="934" spans="2:83" s="31" customFormat="1" ht="13.15" customHeight="1">
      <c r="B934" s="216"/>
      <c r="C934" s="175"/>
      <c r="D934" s="197"/>
      <c r="E934" s="172"/>
      <c r="F934" s="172"/>
      <c r="G934" s="37" t="s">
        <v>87</v>
      </c>
      <c r="H934" s="117">
        <v>137010</v>
      </c>
      <c r="I934" s="82">
        <f>IFERROR(H934/E923,"-")</f>
        <v>2.2354712722933235E-3</v>
      </c>
      <c r="J934" s="117">
        <v>1</v>
      </c>
      <c r="K934" s="82">
        <f>IFERROR(J934/F923,"-")</f>
        <v>3.8461538461538464E-2</v>
      </c>
      <c r="L934" s="120">
        <f t="shared" si="592"/>
        <v>137010</v>
      </c>
      <c r="M934" s="83">
        <f t="shared" si="610"/>
        <v>3.5714285714285712E-2</v>
      </c>
      <c r="N934" s="197"/>
      <c r="O934" s="172"/>
      <c r="P934" s="172"/>
      <c r="Q934" s="37" t="s">
        <v>87</v>
      </c>
      <c r="R934" s="117">
        <v>4020053</v>
      </c>
      <c r="S934" s="82">
        <f>IFERROR(R934/O923,"-")</f>
        <v>1.3705906090278863E-2</v>
      </c>
      <c r="T934" s="117">
        <v>5</v>
      </c>
      <c r="U934" s="82">
        <f>IFERROR(T934/P923,"-")</f>
        <v>4.1322314049586778E-2</v>
      </c>
      <c r="V934" s="120">
        <f t="shared" si="593"/>
        <v>804010.6</v>
      </c>
      <c r="W934" s="83">
        <f t="shared" si="611"/>
        <v>0.04</v>
      </c>
      <c r="X934" s="197"/>
      <c r="Y934" s="172"/>
      <c r="Z934" s="172"/>
      <c r="AA934" s="37" t="s">
        <v>87</v>
      </c>
      <c r="AB934" s="117">
        <v>20739775</v>
      </c>
      <c r="AC934" s="82">
        <f>IFERROR(AB934/Y923,"-")</f>
        <v>3.6543889717646971E-3</v>
      </c>
      <c r="AD934" s="117">
        <v>112</v>
      </c>
      <c r="AE934" s="82">
        <f>IFERROR(AD934/Z923,"-")</f>
        <v>1.4602346805736636E-2</v>
      </c>
      <c r="AF934" s="120">
        <f t="shared" si="594"/>
        <v>185176.5625</v>
      </c>
      <c r="AG934" s="83">
        <f t="shared" si="612"/>
        <v>1.342925659472422E-2</v>
      </c>
      <c r="AH934" s="197"/>
      <c r="AI934" s="172"/>
      <c r="AJ934" s="172"/>
      <c r="AK934" s="37" t="s">
        <v>87</v>
      </c>
      <c r="AL934" s="117">
        <v>56897310</v>
      </c>
      <c r="AM934" s="82">
        <f>IFERROR(AL934/AI923,"-")</f>
        <v>1.103224430730318E-2</v>
      </c>
      <c r="AN934" s="117">
        <v>160</v>
      </c>
      <c r="AO934" s="82">
        <f>IFERROR(AN934/AJ923,"-")</f>
        <v>2.882363538101243E-2</v>
      </c>
      <c r="AP934" s="120">
        <f t="shared" si="595"/>
        <v>355608.1875</v>
      </c>
      <c r="AQ934" s="83">
        <f t="shared" si="613"/>
        <v>2.6990553306342781E-2</v>
      </c>
      <c r="AR934" s="197"/>
      <c r="AS934" s="172"/>
      <c r="AT934" s="172"/>
      <c r="AU934" s="37" t="s">
        <v>87</v>
      </c>
      <c r="AV934" s="117">
        <v>51013283</v>
      </c>
      <c r="AW934" s="82">
        <f>IFERROR(AV934/AS923,"-")</f>
        <v>1.5375309299306077E-2</v>
      </c>
      <c r="AX934" s="117">
        <v>143</v>
      </c>
      <c r="AY934" s="82">
        <f>IFERROR(AX934/AT923,"-")</f>
        <v>4.7810096957539287E-2</v>
      </c>
      <c r="AZ934" s="120">
        <f t="shared" si="596"/>
        <v>356736.24475524476</v>
      </c>
      <c r="BA934" s="83">
        <f t="shared" si="614"/>
        <v>4.3972939729397295E-2</v>
      </c>
      <c r="BB934" s="197"/>
      <c r="BC934" s="172"/>
      <c r="BD934" s="172"/>
      <c r="BE934" s="37" t="s">
        <v>87</v>
      </c>
      <c r="BF934" s="117">
        <v>26847779</v>
      </c>
      <c r="BG934" s="82">
        <f>IFERROR(BF934/BC923,"-")</f>
        <v>2.3320932056934952E-2</v>
      </c>
      <c r="BH934" s="117">
        <v>74</v>
      </c>
      <c r="BI934" s="82">
        <f>IFERROR(BH934/BD923,"-")</f>
        <v>7.0949185043144777E-2</v>
      </c>
      <c r="BJ934" s="120">
        <f t="shared" si="597"/>
        <v>362807.82432432432</v>
      </c>
      <c r="BK934" s="83">
        <f t="shared" si="615"/>
        <v>6.4291920069504779E-2</v>
      </c>
      <c r="BL934" s="197"/>
      <c r="BM934" s="172"/>
      <c r="BN934" s="172"/>
      <c r="BO934" s="37" t="s">
        <v>87</v>
      </c>
      <c r="BP934" s="117">
        <v>13518086</v>
      </c>
      <c r="BQ934" s="82">
        <f>IFERROR(BP934/BM923,"-")</f>
        <v>3.8419435938740747E-2</v>
      </c>
      <c r="BR934" s="117">
        <v>34</v>
      </c>
      <c r="BS934" s="82">
        <f>IFERROR(BR934/BN923,"-")</f>
        <v>0.1069182389937107</v>
      </c>
      <c r="BT934" s="120">
        <f t="shared" si="598"/>
        <v>397590.76470588235</v>
      </c>
      <c r="BU934" s="83">
        <f t="shared" si="616"/>
        <v>9.2896174863387984E-2</v>
      </c>
      <c r="BV934" s="197"/>
      <c r="BW934" s="172"/>
      <c r="BX934" s="172"/>
      <c r="BY934" s="37" t="s">
        <v>87</v>
      </c>
      <c r="BZ934" s="117">
        <f t="shared" si="608"/>
        <v>173173296</v>
      </c>
      <c r="CA934" s="82">
        <f>IFERROR(BZ934/BW923,"-")</f>
        <v>1.0817770226631596E-2</v>
      </c>
      <c r="CB934" s="117">
        <f t="shared" si="609"/>
        <v>529</v>
      </c>
      <c r="CC934" s="82">
        <f>IFERROR(CB934/BX923,"-")</f>
        <v>2.9853273137697516E-2</v>
      </c>
      <c r="CD934" s="120">
        <f t="shared" si="599"/>
        <v>327359.72778827976</v>
      </c>
      <c r="CE934" s="83">
        <f t="shared" si="617"/>
        <v>2.7566440854611778E-2</v>
      </c>
    </row>
    <row r="935" spans="2:83" s="31" customFormat="1" ht="13.15" customHeight="1">
      <c r="B935" s="216"/>
      <c r="C935" s="175"/>
      <c r="D935" s="197"/>
      <c r="E935" s="172"/>
      <c r="F935" s="172"/>
      <c r="G935" s="37" t="s">
        <v>89</v>
      </c>
      <c r="H935" s="117">
        <v>48606</v>
      </c>
      <c r="I935" s="82">
        <f>IFERROR(H935/E923,"-")</f>
        <v>7.9306121203626947E-4</v>
      </c>
      <c r="J935" s="117">
        <v>1</v>
      </c>
      <c r="K935" s="82">
        <f>IFERROR(J935/F923,"-")</f>
        <v>3.8461538461538464E-2</v>
      </c>
      <c r="L935" s="120">
        <f t="shared" si="592"/>
        <v>48606</v>
      </c>
      <c r="M935" s="83">
        <f t="shared" si="610"/>
        <v>3.5714285714285712E-2</v>
      </c>
      <c r="N935" s="197"/>
      <c r="O935" s="172"/>
      <c r="P935" s="172"/>
      <c r="Q935" s="37" t="s">
        <v>89</v>
      </c>
      <c r="R935" s="117">
        <v>3359298</v>
      </c>
      <c r="S935" s="82">
        <f>IFERROR(R935/O923,"-")</f>
        <v>1.1453138283814069E-2</v>
      </c>
      <c r="T935" s="117">
        <v>24</v>
      </c>
      <c r="U935" s="82">
        <f>IFERROR(T935/P923,"-")</f>
        <v>0.19834710743801653</v>
      </c>
      <c r="V935" s="120">
        <f t="shared" si="593"/>
        <v>139970.75</v>
      </c>
      <c r="W935" s="83">
        <f t="shared" si="611"/>
        <v>0.192</v>
      </c>
      <c r="X935" s="197"/>
      <c r="Y935" s="172"/>
      <c r="Z935" s="172"/>
      <c r="AA935" s="37" t="s">
        <v>89</v>
      </c>
      <c r="AB935" s="117">
        <v>53610889</v>
      </c>
      <c r="AC935" s="82">
        <f>IFERROR(AB935/Y923,"-")</f>
        <v>9.4463436333374548E-3</v>
      </c>
      <c r="AD935" s="117">
        <v>901</v>
      </c>
      <c r="AE935" s="82">
        <f>IFERROR(AD935/Z923,"-")</f>
        <v>0.11747066492829204</v>
      </c>
      <c r="AF935" s="120">
        <f t="shared" si="594"/>
        <v>59501.541620421754</v>
      </c>
      <c r="AG935" s="83">
        <f t="shared" si="612"/>
        <v>0.10803357314148682</v>
      </c>
      <c r="AH935" s="197"/>
      <c r="AI935" s="172"/>
      <c r="AJ935" s="172"/>
      <c r="AK935" s="37" t="s">
        <v>89</v>
      </c>
      <c r="AL935" s="117">
        <v>50362862</v>
      </c>
      <c r="AM935" s="82">
        <f>IFERROR(AL935/AI923,"-")</f>
        <v>9.7652313896561295E-3</v>
      </c>
      <c r="AN935" s="117">
        <v>788</v>
      </c>
      <c r="AO935" s="82">
        <f>IFERROR(AN935/AJ923,"-")</f>
        <v>0.14195640425148623</v>
      </c>
      <c r="AP935" s="120">
        <f t="shared" si="595"/>
        <v>63912.261421319796</v>
      </c>
      <c r="AQ935" s="83">
        <f t="shared" si="613"/>
        <v>0.1329284750337382</v>
      </c>
      <c r="AR935" s="197"/>
      <c r="AS935" s="172"/>
      <c r="AT935" s="172"/>
      <c r="AU935" s="37" t="s">
        <v>89</v>
      </c>
      <c r="AV935" s="117">
        <v>35633015</v>
      </c>
      <c r="AW935" s="82">
        <f>IFERROR(AV935/AS923,"-")</f>
        <v>1.0739724924032294E-2</v>
      </c>
      <c r="AX935" s="117">
        <v>461</v>
      </c>
      <c r="AY935" s="82">
        <f>IFERROR(AX935/AT923,"-")</f>
        <v>0.15412905382815112</v>
      </c>
      <c r="AZ935" s="120">
        <f t="shared" si="596"/>
        <v>77295.043383947937</v>
      </c>
      <c r="BA935" s="83">
        <f t="shared" si="614"/>
        <v>0.14175891758917589</v>
      </c>
      <c r="BB935" s="197"/>
      <c r="BC935" s="172"/>
      <c r="BD935" s="172"/>
      <c r="BE935" s="37" t="s">
        <v>89</v>
      </c>
      <c r="BF935" s="117">
        <v>15688086</v>
      </c>
      <c r="BG935" s="82">
        <f>IFERROR(BF935/BC923,"-")</f>
        <v>1.3627227328910613E-2</v>
      </c>
      <c r="BH935" s="117">
        <v>152</v>
      </c>
      <c r="BI935" s="82">
        <f>IFERROR(BH935/BD923,"-")</f>
        <v>0.14573346116970279</v>
      </c>
      <c r="BJ935" s="120">
        <f t="shared" si="597"/>
        <v>103211.09210526316</v>
      </c>
      <c r="BK935" s="83">
        <f t="shared" si="615"/>
        <v>0.13205907906168549</v>
      </c>
      <c r="BL935" s="197"/>
      <c r="BM935" s="172"/>
      <c r="BN935" s="172"/>
      <c r="BO935" s="37" t="s">
        <v>89</v>
      </c>
      <c r="BP935" s="117">
        <v>4090521</v>
      </c>
      <c r="BQ935" s="82">
        <f>IFERROR(BP935/BM923,"-")</f>
        <v>1.1625574028421903E-2</v>
      </c>
      <c r="BR935" s="117">
        <v>69</v>
      </c>
      <c r="BS935" s="82">
        <f>IFERROR(BR935/BN923,"-")</f>
        <v>0.21698113207547171</v>
      </c>
      <c r="BT935" s="120">
        <f t="shared" si="598"/>
        <v>59282.913043478264</v>
      </c>
      <c r="BU935" s="83">
        <f t="shared" si="616"/>
        <v>0.18852459016393441</v>
      </c>
      <c r="BV935" s="197"/>
      <c r="BW935" s="172"/>
      <c r="BX935" s="172"/>
      <c r="BY935" s="37" t="s">
        <v>89</v>
      </c>
      <c r="BZ935" s="117">
        <f t="shared" si="608"/>
        <v>162793277</v>
      </c>
      <c r="CA935" s="82">
        <f>IFERROR(BZ935/BW923,"-")</f>
        <v>1.0169352352260998E-2</v>
      </c>
      <c r="CB935" s="117">
        <f t="shared" si="609"/>
        <v>2396</v>
      </c>
      <c r="CC935" s="82">
        <f>IFERROR(CB935/BX923,"-")</f>
        <v>0.13521444695259593</v>
      </c>
      <c r="CD935" s="120">
        <f t="shared" si="599"/>
        <v>67943.771702838058</v>
      </c>
      <c r="CE935" s="83">
        <f t="shared" si="617"/>
        <v>0.12485669619593538</v>
      </c>
    </row>
    <row r="936" spans="2:83" s="31" customFormat="1" ht="13.15" customHeight="1">
      <c r="B936" s="216"/>
      <c r="C936" s="175"/>
      <c r="D936" s="197"/>
      <c r="E936" s="172"/>
      <c r="F936" s="172"/>
      <c r="G936" s="37" t="s">
        <v>91</v>
      </c>
      <c r="H936" s="117">
        <v>1037056</v>
      </c>
      <c r="I936" s="82">
        <f>IFERROR(H936/E923,"-")</f>
        <v>1.6920727653159804E-2</v>
      </c>
      <c r="J936" s="117">
        <v>2</v>
      </c>
      <c r="K936" s="82">
        <f>IFERROR(J936/F923,"-")</f>
        <v>7.6923076923076927E-2</v>
      </c>
      <c r="L936" s="120">
        <f t="shared" si="592"/>
        <v>518528</v>
      </c>
      <c r="M936" s="83">
        <f t="shared" si="610"/>
        <v>7.1428571428571425E-2</v>
      </c>
      <c r="N936" s="197"/>
      <c r="O936" s="172"/>
      <c r="P936" s="172"/>
      <c r="Q936" s="37" t="s">
        <v>91</v>
      </c>
      <c r="R936" s="117">
        <v>4497551</v>
      </c>
      <c r="S936" s="82">
        <f>IFERROR(R936/O923,"-")</f>
        <v>1.5333880334970657E-2</v>
      </c>
      <c r="T936" s="117">
        <v>14</v>
      </c>
      <c r="U936" s="82">
        <f>IFERROR(T936/P923,"-")</f>
        <v>0.11570247933884298</v>
      </c>
      <c r="V936" s="120">
        <f t="shared" si="593"/>
        <v>321253.64285714284</v>
      </c>
      <c r="W936" s="83">
        <f t="shared" si="611"/>
        <v>0.112</v>
      </c>
      <c r="X936" s="197"/>
      <c r="Y936" s="172"/>
      <c r="Z936" s="172"/>
      <c r="AA936" s="37" t="s">
        <v>91</v>
      </c>
      <c r="AB936" s="117">
        <v>75886124</v>
      </c>
      <c r="AC936" s="82">
        <f>IFERROR(AB936/Y923,"-")</f>
        <v>1.3371283664146225E-2</v>
      </c>
      <c r="AD936" s="117">
        <v>549</v>
      </c>
      <c r="AE936" s="82">
        <f>IFERROR(AD936/Z923,"-")</f>
        <v>7.157757496740548E-2</v>
      </c>
      <c r="AF936" s="120">
        <f t="shared" si="594"/>
        <v>138226.09107468123</v>
      </c>
      <c r="AG936" s="83">
        <f t="shared" si="612"/>
        <v>6.5827338129496399E-2</v>
      </c>
      <c r="AH936" s="197"/>
      <c r="AI936" s="172"/>
      <c r="AJ936" s="172"/>
      <c r="AK936" s="37" t="s">
        <v>91</v>
      </c>
      <c r="AL936" s="117">
        <v>110393901</v>
      </c>
      <c r="AM936" s="82">
        <f>IFERROR(AL936/AI923,"-")</f>
        <v>2.1405097813380645E-2</v>
      </c>
      <c r="AN936" s="117">
        <v>778</v>
      </c>
      <c r="AO936" s="82">
        <f>IFERROR(AN936/AJ923,"-")</f>
        <v>0.14015492704017293</v>
      </c>
      <c r="AP936" s="120">
        <f t="shared" si="595"/>
        <v>141894.47429305912</v>
      </c>
      <c r="AQ936" s="83">
        <f t="shared" si="613"/>
        <v>0.13124156545209176</v>
      </c>
      <c r="AR936" s="197"/>
      <c r="AS936" s="172"/>
      <c r="AT936" s="172"/>
      <c r="AU936" s="37" t="s">
        <v>91</v>
      </c>
      <c r="AV936" s="117">
        <v>102390885</v>
      </c>
      <c r="AW936" s="82">
        <f>IFERROR(AV936/AS923,"-")</f>
        <v>3.0860423672490929E-2</v>
      </c>
      <c r="AX936" s="117">
        <v>660</v>
      </c>
      <c r="AY936" s="82">
        <f>IFERROR(AX936/AT923,"-")</f>
        <v>0.22066198595787362</v>
      </c>
      <c r="AZ936" s="120">
        <f t="shared" si="596"/>
        <v>155137.70454545456</v>
      </c>
      <c r="BA936" s="83">
        <f t="shared" si="614"/>
        <v>0.2029520295202952</v>
      </c>
      <c r="BB936" s="197"/>
      <c r="BC936" s="172"/>
      <c r="BD936" s="172"/>
      <c r="BE936" s="37" t="s">
        <v>91</v>
      </c>
      <c r="BF936" s="117">
        <v>42836369</v>
      </c>
      <c r="BG936" s="82">
        <f>IFERROR(BF936/BC923,"-")</f>
        <v>3.7209187807110397E-2</v>
      </c>
      <c r="BH936" s="117">
        <v>305</v>
      </c>
      <c r="BI936" s="82">
        <f>IFERROR(BH936/BD923,"-")</f>
        <v>0.29242569511025884</v>
      </c>
      <c r="BJ936" s="120">
        <f t="shared" si="597"/>
        <v>140447.11147540982</v>
      </c>
      <c r="BK936" s="83">
        <f t="shared" si="615"/>
        <v>0.26498696785403997</v>
      </c>
      <c r="BL936" s="197"/>
      <c r="BM936" s="172"/>
      <c r="BN936" s="172"/>
      <c r="BO936" s="37" t="s">
        <v>91</v>
      </c>
      <c r="BP936" s="117">
        <v>13840398</v>
      </c>
      <c r="BQ936" s="82">
        <f>IFERROR(BP936/BM923,"-")</f>
        <v>3.933547133282593E-2</v>
      </c>
      <c r="BR936" s="117">
        <v>97</v>
      </c>
      <c r="BS936" s="82">
        <f>IFERROR(BR936/BN923,"-")</f>
        <v>0.30503144654088049</v>
      </c>
      <c r="BT936" s="120">
        <f t="shared" si="598"/>
        <v>142684.51546391752</v>
      </c>
      <c r="BU936" s="83">
        <f t="shared" si="616"/>
        <v>0.2650273224043716</v>
      </c>
      <c r="BV936" s="197"/>
      <c r="BW936" s="172"/>
      <c r="BX936" s="172"/>
      <c r="BY936" s="37" t="s">
        <v>91</v>
      </c>
      <c r="BZ936" s="117">
        <f t="shared" si="608"/>
        <v>350882284</v>
      </c>
      <c r="CA936" s="82">
        <f>IFERROR(BZ936/BW923,"-")</f>
        <v>2.191887555750912E-2</v>
      </c>
      <c r="CB936" s="117">
        <f t="shared" si="609"/>
        <v>2405</v>
      </c>
      <c r="CC936" s="82">
        <f>IFERROR(CB936/BX923,"-")</f>
        <v>0.13572234762979685</v>
      </c>
      <c r="CD936" s="120">
        <f t="shared" si="599"/>
        <v>145896.99958419957</v>
      </c>
      <c r="CE936" s="83">
        <f t="shared" si="617"/>
        <v>0.12532569046378322</v>
      </c>
    </row>
    <row r="937" spans="2:83" s="31" customFormat="1" ht="13.15" customHeight="1">
      <c r="B937" s="216"/>
      <c r="C937" s="175"/>
      <c r="D937" s="197"/>
      <c r="E937" s="172"/>
      <c r="F937" s="172"/>
      <c r="G937" s="37" t="s">
        <v>95</v>
      </c>
      <c r="H937" s="117">
        <v>2778</v>
      </c>
      <c r="I937" s="82">
        <f>IFERROR(H937/E923,"-")</f>
        <v>4.5326174691123654E-5</v>
      </c>
      <c r="J937" s="117">
        <v>1</v>
      </c>
      <c r="K937" s="82">
        <f>IFERROR(J937/F923,"-")</f>
        <v>3.8461538461538464E-2</v>
      </c>
      <c r="L937" s="120">
        <f t="shared" si="592"/>
        <v>2778</v>
      </c>
      <c r="M937" s="83">
        <f t="shared" si="610"/>
        <v>3.5714285714285712E-2</v>
      </c>
      <c r="N937" s="197"/>
      <c r="O937" s="172"/>
      <c r="P937" s="172"/>
      <c r="Q937" s="37" t="s">
        <v>95</v>
      </c>
      <c r="R937" s="117">
        <v>1307677</v>
      </c>
      <c r="S937" s="82">
        <f>IFERROR(R937/O923,"-")</f>
        <v>4.4583735981634058E-3</v>
      </c>
      <c r="T937" s="117">
        <v>16</v>
      </c>
      <c r="U937" s="82">
        <f>IFERROR(T937/P923,"-")</f>
        <v>0.13223140495867769</v>
      </c>
      <c r="V937" s="120">
        <f t="shared" si="593"/>
        <v>81729.8125</v>
      </c>
      <c r="W937" s="83">
        <f t="shared" si="611"/>
        <v>0.128</v>
      </c>
      <c r="X937" s="197"/>
      <c r="Y937" s="172"/>
      <c r="Z937" s="172"/>
      <c r="AA937" s="37" t="s">
        <v>95</v>
      </c>
      <c r="AB937" s="117">
        <v>25502073</v>
      </c>
      <c r="AC937" s="82">
        <f>IFERROR(AB937/Y923,"-")</f>
        <v>4.4935152058466514E-3</v>
      </c>
      <c r="AD937" s="117">
        <v>430</v>
      </c>
      <c r="AE937" s="82">
        <f>IFERROR(AD937/Z923,"-")</f>
        <v>5.6062581486310298E-2</v>
      </c>
      <c r="AF937" s="120">
        <f t="shared" si="594"/>
        <v>59307.146511627907</v>
      </c>
      <c r="AG937" s="83">
        <f t="shared" si="612"/>
        <v>5.1558752997601917E-2</v>
      </c>
      <c r="AH937" s="197"/>
      <c r="AI937" s="172"/>
      <c r="AJ937" s="172"/>
      <c r="AK937" s="37" t="s">
        <v>95</v>
      </c>
      <c r="AL937" s="117">
        <v>17855031</v>
      </c>
      <c r="AM937" s="82">
        <f>IFERROR(AL937/AI923,"-")</f>
        <v>3.4620452901283345E-3</v>
      </c>
      <c r="AN937" s="117">
        <v>397</v>
      </c>
      <c r="AO937" s="82">
        <f>IFERROR(AN937/AJ923,"-")</f>
        <v>7.1518645289137095E-2</v>
      </c>
      <c r="AP937" s="120">
        <f t="shared" si="595"/>
        <v>44974.889168765745</v>
      </c>
      <c r="AQ937" s="83">
        <f t="shared" si="613"/>
        <v>6.6970310391363017E-2</v>
      </c>
      <c r="AR937" s="197"/>
      <c r="AS937" s="172"/>
      <c r="AT937" s="172"/>
      <c r="AU937" s="37" t="s">
        <v>95</v>
      </c>
      <c r="AV937" s="117">
        <v>9304082</v>
      </c>
      <c r="AW937" s="82">
        <f>IFERROR(AV937/AS923,"-")</f>
        <v>2.8042331346544835E-3</v>
      </c>
      <c r="AX937" s="117">
        <v>255</v>
      </c>
      <c r="AY937" s="82">
        <f>IFERROR(AX937/AT923,"-")</f>
        <v>8.5255767301905719E-2</v>
      </c>
      <c r="AZ937" s="120">
        <f t="shared" si="596"/>
        <v>36486.596078431372</v>
      </c>
      <c r="BA937" s="83">
        <f t="shared" si="614"/>
        <v>7.8413284132841335E-2</v>
      </c>
      <c r="BB937" s="197"/>
      <c r="BC937" s="172"/>
      <c r="BD937" s="172"/>
      <c r="BE937" s="37" t="s">
        <v>95</v>
      </c>
      <c r="BF937" s="117">
        <v>3379435</v>
      </c>
      <c r="BG937" s="82">
        <f>IFERROR(BF937/BC923,"-")</f>
        <v>2.9354969744733064E-3</v>
      </c>
      <c r="BH937" s="117">
        <v>89</v>
      </c>
      <c r="BI937" s="82">
        <f>IFERROR(BH937/BD923,"-")</f>
        <v>8.5330776605944389E-2</v>
      </c>
      <c r="BJ937" s="120">
        <f t="shared" si="597"/>
        <v>37971.1797752809</v>
      </c>
      <c r="BK937" s="83">
        <f t="shared" si="615"/>
        <v>7.7324066029539534E-2</v>
      </c>
      <c r="BL937" s="197"/>
      <c r="BM937" s="172"/>
      <c r="BN937" s="172"/>
      <c r="BO937" s="37" t="s">
        <v>95</v>
      </c>
      <c r="BP937" s="117">
        <v>535707</v>
      </c>
      <c r="BQ937" s="82">
        <f>IFERROR(BP937/BM923,"-")</f>
        <v>1.52252033079498E-3</v>
      </c>
      <c r="BR937" s="117">
        <v>14</v>
      </c>
      <c r="BS937" s="82">
        <f>IFERROR(BR937/BN923,"-")</f>
        <v>4.40251572327044E-2</v>
      </c>
      <c r="BT937" s="120">
        <f t="shared" si="598"/>
        <v>38264.785714285717</v>
      </c>
      <c r="BU937" s="83">
        <f t="shared" si="616"/>
        <v>3.825136612021858E-2</v>
      </c>
      <c r="BV937" s="197"/>
      <c r="BW937" s="172"/>
      <c r="BX937" s="172"/>
      <c r="BY937" s="37" t="s">
        <v>95</v>
      </c>
      <c r="BZ937" s="117">
        <f t="shared" si="608"/>
        <v>57886783</v>
      </c>
      <c r="CA937" s="82">
        <f>IFERROR(BZ937/BW923,"-")</f>
        <v>3.6160651331189307E-3</v>
      </c>
      <c r="CB937" s="117">
        <f t="shared" si="609"/>
        <v>1202</v>
      </c>
      <c r="CC937" s="82">
        <f>IFERROR(CB937/BX923,"-")</f>
        <v>6.7832957110609479E-2</v>
      </c>
      <c r="CD937" s="120">
        <f t="shared" si="599"/>
        <v>48158.721297836935</v>
      </c>
      <c r="CE937" s="83">
        <f t="shared" si="617"/>
        <v>6.2636789994788958E-2</v>
      </c>
    </row>
    <row r="938" spans="2:83" s="31" customFormat="1" ht="13.15" customHeight="1">
      <c r="B938" s="216"/>
      <c r="C938" s="175"/>
      <c r="D938" s="197"/>
      <c r="E938" s="172"/>
      <c r="F938" s="172"/>
      <c r="G938" s="38" t="s">
        <v>93</v>
      </c>
      <c r="H938" s="118">
        <v>106299</v>
      </c>
      <c r="I938" s="84">
        <f>IFERROR(H938/E923,"-")</f>
        <v>1.7343869846982555E-3</v>
      </c>
      <c r="J938" s="118">
        <v>6</v>
      </c>
      <c r="K938" s="84">
        <f>IFERROR(J938/F923,"-")</f>
        <v>0.23076923076923078</v>
      </c>
      <c r="L938" s="121">
        <f t="shared" si="592"/>
        <v>17716.5</v>
      </c>
      <c r="M938" s="87">
        <f t="shared" si="610"/>
        <v>0.21428571428571427</v>
      </c>
      <c r="N938" s="197"/>
      <c r="O938" s="172"/>
      <c r="P938" s="172"/>
      <c r="Q938" s="38" t="s">
        <v>93</v>
      </c>
      <c r="R938" s="118">
        <v>958155</v>
      </c>
      <c r="S938" s="84">
        <f>IFERROR(R938/O923,"-")</f>
        <v>3.2667187347856222E-3</v>
      </c>
      <c r="T938" s="118">
        <v>32</v>
      </c>
      <c r="U938" s="84">
        <f>IFERROR(T938/P923,"-")</f>
        <v>0.26446280991735538</v>
      </c>
      <c r="V938" s="121">
        <f t="shared" si="593"/>
        <v>29942.34375</v>
      </c>
      <c r="W938" s="87">
        <f t="shared" si="611"/>
        <v>0.25600000000000001</v>
      </c>
      <c r="X938" s="197"/>
      <c r="Y938" s="172"/>
      <c r="Z938" s="172"/>
      <c r="AA938" s="38" t="s">
        <v>93</v>
      </c>
      <c r="AB938" s="118">
        <v>11036951</v>
      </c>
      <c r="AC938" s="84">
        <f>IFERROR(AB938/Y923,"-")</f>
        <v>1.944732380959164E-3</v>
      </c>
      <c r="AD938" s="118">
        <v>688</v>
      </c>
      <c r="AE938" s="84">
        <f>IFERROR(AD938/Z923,"-")</f>
        <v>8.9700130378096474E-2</v>
      </c>
      <c r="AF938" s="121">
        <f t="shared" si="594"/>
        <v>16042.079941860466</v>
      </c>
      <c r="AG938" s="87">
        <f t="shared" si="612"/>
        <v>8.2494004796163076E-2</v>
      </c>
      <c r="AH938" s="197"/>
      <c r="AI938" s="172"/>
      <c r="AJ938" s="172"/>
      <c r="AK938" s="38" t="s">
        <v>93</v>
      </c>
      <c r="AL938" s="118">
        <v>11902152</v>
      </c>
      <c r="AM938" s="84">
        <f>IFERROR(AL938/AI923,"-")</f>
        <v>2.3077971286631503E-3</v>
      </c>
      <c r="AN938" s="118">
        <v>653</v>
      </c>
      <c r="AO938" s="84">
        <f>IFERROR(AN938/AJ923,"-")</f>
        <v>0.11763646189875698</v>
      </c>
      <c r="AP938" s="121">
        <f t="shared" si="595"/>
        <v>18226.879019908116</v>
      </c>
      <c r="AQ938" s="87">
        <f t="shared" si="613"/>
        <v>0.11015519568151147</v>
      </c>
      <c r="AR938" s="197"/>
      <c r="AS938" s="172"/>
      <c r="AT938" s="172"/>
      <c r="AU938" s="38" t="s">
        <v>93</v>
      </c>
      <c r="AV938" s="118">
        <v>11971544</v>
      </c>
      <c r="AW938" s="84">
        <f>IFERROR(AV938/AS923,"-")</f>
        <v>3.6082012559405727E-3</v>
      </c>
      <c r="AX938" s="118">
        <v>485</v>
      </c>
      <c r="AY938" s="84">
        <f>IFERROR(AX938/AT923,"-")</f>
        <v>0.16215312604480106</v>
      </c>
      <c r="AZ938" s="121">
        <f t="shared" si="596"/>
        <v>24683.595876288658</v>
      </c>
      <c r="BA938" s="87">
        <f t="shared" si="614"/>
        <v>0.14913899138991391</v>
      </c>
      <c r="BB938" s="197"/>
      <c r="BC938" s="172"/>
      <c r="BD938" s="172"/>
      <c r="BE938" s="38" t="s">
        <v>93</v>
      </c>
      <c r="BF938" s="118">
        <v>4320995</v>
      </c>
      <c r="BG938" s="84">
        <f>IFERROR(BF938/BC923,"-")</f>
        <v>3.7533693499695315E-3</v>
      </c>
      <c r="BH938" s="118">
        <v>208</v>
      </c>
      <c r="BI938" s="84">
        <f>IFERROR(BH938/BD923,"-")</f>
        <v>0.19942473633748803</v>
      </c>
      <c r="BJ938" s="121">
        <f t="shared" si="597"/>
        <v>20774.014423076922</v>
      </c>
      <c r="BK938" s="87">
        <f t="shared" si="615"/>
        <v>0.18071242397914858</v>
      </c>
      <c r="BL938" s="197"/>
      <c r="BM938" s="172"/>
      <c r="BN938" s="172"/>
      <c r="BO938" s="38" t="s">
        <v>93</v>
      </c>
      <c r="BP938" s="118">
        <v>2137685</v>
      </c>
      <c r="BQ938" s="84">
        <f>IFERROR(BP938/BM923,"-")</f>
        <v>6.0754645232103874E-3</v>
      </c>
      <c r="BR938" s="118">
        <v>65</v>
      </c>
      <c r="BS938" s="84">
        <f>IFERROR(BR938/BN923,"-")</f>
        <v>0.20440251572327045</v>
      </c>
      <c r="BT938" s="121">
        <f t="shared" si="598"/>
        <v>32887.461538461539</v>
      </c>
      <c r="BU938" s="87">
        <f t="shared" si="616"/>
        <v>0.17759562841530055</v>
      </c>
      <c r="BV938" s="197"/>
      <c r="BW938" s="172"/>
      <c r="BX938" s="172"/>
      <c r="BY938" s="38" t="s">
        <v>93</v>
      </c>
      <c r="BZ938" s="118">
        <f t="shared" si="608"/>
        <v>42433781</v>
      </c>
      <c r="CA938" s="84">
        <f>IFERROR(BZ938/BW923,"-")</f>
        <v>2.650748719971268E-3</v>
      </c>
      <c r="CB938" s="118">
        <f t="shared" si="609"/>
        <v>2137</v>
      </c>
      <c r="CC938" s="84">
        <f>IFERROR(CB938/BX923,"-")</f>
        <v>0.12059819413092551</v>
      </c>
      <c r="CD938" s="121">
        <f t="shared" si="599"/>
        <v>19856.706130088911</v>
      </c>
      <c r="CE938" s="87">
        <f t="shared" si="617"/>
        <v>0.11136008337675873</v>
      </c>
    </row>
    <row r="939" spans="2:83" s="31" customFormat="1" ht="13.15" customHeight="1">
      <c r="B939" s="216"/>
      <c r="C939" s="176"/>
      <c r="D939" s="198"/>
      <c r="E939" s="173"/>
      <c r="F939" s="173"/>
      <c r="G939" s="39" t="s">
        <v>100</v>
      </c>
      <c r="H939" s="114">
        <f>SUM(H923:H938)</f>
        <v>2673409</v>
      </c>
      <c r="I939" s="84">
        <f>IFERROR(H939/E923,"-")</f>
        <v>4.3619655635285172E-2</v>
      </c>
      <c r="J939" s="118">
        <v>18</v>
      </c>
      <c r="K939" s="84">
        <f>IFERROR(J939/F923,"-")</f>
        <v>0.69230769230769229</v>
      </c>
      <c r="L939" s="121">
        <f t="shared" si="592"/>
        <v>148522.72222222222</v>
      </c>
      <c r="M939" s="88">
        <f t="shared" si="610"/>
        <v>0.6428571428571429</v>
      </c>
      <c r="N939" s="198"/>
      <c r="O939" s="173"/>
      <c r="P939" s="173"/>
      <c r="Q939" s="39" t="s">
        <v>100</v>
      </c>
      <c r="R939" s="114">
        <f>SUM(R923:R938)</f>
        <v>34450074</v>
      </c>
      <c r="S939" s="84">
        <f>IFERROR(R939/O923,"-")</f>
        <v>0.11745354577344068</v>
      </c>
      <c r="T939" s="118">
        <v>100</v>
      </c>
      <c r="U939" s="84">
        <f>IFERROR(T939/P923,"-")</f>
        <v>0.82644628099173556</v>
      </c>
      <c r="V939" s="121">
        <f t="shared" si="593"/>
        <v>344500.74</v>
      </c>
      <c r="W939" s="88">
        <f t="shared" si="611"/>
        <v>0.8</v>
      </c>
      <c r="X939" s="198"/>
      <c r="Y939" s="173"/>
      <c r="Z939" s="173"/>
      <c r="AA939" s="39" t="s">
        <v>100</v>
      </c>
      <c r="AB939" s="114">
        <f>SUM(AB923:AB938)</f>
        <v>1014240258</v>
      </c>
      <c r="AC939" s="84">
        <f>IFERROR(AB939/Y923,"-")</f>
        <v>0.1787111197471998</v>
      </c>
      <c r="AD939" s="118">
        <v>5600</v>
      </c>
      <c r="AE939" s="84">
        <f>IFERROR(AD939/Z923,"-")</f>
        <v>0.73011734028683184</v>
      </c>
      <c r="AF939" s="121">
        <f t="shared" si="594"/>
        <v>181114.33178571428</v>
      </c>
      <c r="AG939" s="88">
        <f t="shared" si="612"/>
        <v>0.67146282973621108</v>
      </c>
      <c r="AH939" s="198"/>
      <c r="AI939" s="173"/>
      <c r="AJ939" s="173"/>
      <c r="AK939" s="39" t="s">
        <v>100</v>
      </c>
      <c r="AL939" s="114">
        <f>SUM(AL923:AL938)</f>
        <v>1036638792</v>
      </c>
      <c r="AM939" s="84">
        <f>IFERROR(AL939/AI923,"-")</f>
        <v>0.2010016363123607</v>
      </c>
      <c r="AN939" s="118">
        <v>4567</v>
      </c>
      <c r="AO939" s="84">
        <f>IFERROR(AN939/AJ923,"-")</f>
        <v>0.82273464240677352</v>
      </c>
      <c r="AP939" s="121">
        <f t="shared" si="595"/>
        <v>226984.6271075104</v>
      </c>
      <c r="AQ939" s="88">
        <f t="shared" si="613"/>
        <v>0.77041160593792168</v>
      </c>
      <c r="AR939" s="198"/>
      <c r="AS939" s="173"/>
      <c r="AT939" s="173"/>
      <c r="AU939" s="39" t="s">
        <v>100</v>
      </c>
      <c r="AV939" s="114">
        <f>SUM(AV923:AV938)</f>
        <v>747765899</v>
      </c>
      <c r="AW939" s="84">
        <f>IFERROR(AV939/AS923,"-")</f>
        <v>0.22537526119616078</v>
      </c>
      <c r="AX939" s="118">
        <v>2627</v>
      </c>
      <c r="AY939" s="84">
        <f>IFERROR(AX939/AT923,"-")</f>
        <v>0.87830157138080911</v>
      </c>
      <c r="AZ939" s="121">
        <f t="shared" si="596"/>
        <v>284646.32622763608</v>
      </c>
      <c r="BA939" s="88">
        <f t="shared" si="614"/>
        <v>0.80781057810578105</v>
      </c>
      <c r="BB939" s="198"/>
      <c r="BC939" s="173"/>
      <c r="BD939" s="173"/>
      <c r="BE939" s="39" t="s">
        <v>100</v>
      </c>
      <c r="BF939" s="114">
        <f>SUM(BF923:BF938)</f>
        <v>274158837</v>
      </c>
      <c r="BG939" s="84">
        <f>IFERROR(BF939/BC923,"-")</f>
        <v>0.23814407927319814</v>
      </c>
      <c r="BH939" s="118">
        <v>906</v>
      </c>
      <c r="BI939" s="84">
        <f>IFERROR(BH939/BD923,"-")</f>
        <v>0.86864813039309685</v>
      </c>
      <c r="BJ939" s="121">
        <f t="shared" si="597"/>
        <v>302603.57284768211</v>
      </c>
      <c r="BK939" s="88">
        <f t="shared" si="615"/>
        <v>0.787141615986099</v>
      </c>
      <c r="BL939" s="198"/>
      <c r="BM939" s="173"/>
      <c r="BN939" s="173"/>
      <c r="BO939" s="39" t="s">
        <v>100</v>
      </c>
      <c r="BP939" s="114">
        <f>SUM(BP923:BP938)</f>
        <v>111653800</v>
      </c>
      <c r="BQ939" s="84">
        <f>IFERROR(BP939/BM923,"-")</f>
        <v>0.31732865262263987</v>
      </c>
      <c r="BR939" s="118">
        <v>280</v>
      </c>
      <c r="BS939" s="84">
        <f>IFERROR(BR939/BN923,"-")</f>
        <v>0.88050314465408808</v>
      </c>
      <c r="BT939" s="121">
        <f t="shared" si="598"/>
        <v>398763.57142857142</v>
      </c>
      <c r="BU939" s="88">
        <f t="shared" si="616"/>
        <v>0.76502732240437155</v>
      </c>
      <c r="BV939" s="198"/>
      <c r="BW939" s="173"/>
      <c r="BX939" s="173"/>
      <c r="BY939" s="39" t="s">
        <v>100</v>
      </c>
      <c r="BZ939" s="114">
        <f t="shared" si="608"/>
        <v>3221581069</v>
      </c>
      <c r="CA939" s="84">
        <f>IFERROR(BZ939/BW923,"-")</f>
        <v>0.20124536851748892</v>
      </c>
      <c r="CB939" s="114">
        <f t="shared" si="609"/>
        <v>14098</v>
      </c>
      <c r="CC939" s="84">
        <f>IFERROR(CB939/BX923,"-")</f>
        <v>0.79559819413092547</v>
      </c>
      <c r="CD939" s="121">
        <f t="shared" si="599"/>
        <v>228513.34011916583</v>
      </c>
      <c r="CE939" s="88">
        <f t="shared" si="617"/>
        <v>0.73465346534653464</v>
      </c>
    </row>
    <row r="940" spans="2:83" s="31" customFormat="1" ht="13.15" customHeight="1">
      <c r="B940" s="216">
        <v>56</v>
      </c>
      <c r="C940" s="174" t="s">
        <v>10</v>
      </c>
      <c r="D940" s="196">
        <f>CI60</f>
        <v>23</v>
      </c>
      <c r="E940" s="171">
        <v>33577420</v>
      </c>
      <c r="F940" s="171">
        <v>22</v>
      </c>
      <c r="G940" s="35" t="s">
        <v>66</v>
      </c>
      <c r="H940" s="124">
        <v>2340088</v>
      </c>
      <c r="I940" s="80">
        <f>IFERROR(H940/E940,"-")</f>
        <v>6.9692311082864611E-2</v>
      </c>
      <c r="J940" s="124">
        <v>7</v>
      </c>
      <c r="K940" s="80">
        <f>IFERROR(J940/F940,"-")</f>
        <v>0.31818181818181818</v>
      </c>
      <c r="L940" s="119">
        <f t="shared" si="592"/>
        <v>334298.28571428574</v>
      </c>
      <c r="M940" s="81">
        <f t="shared" ref="M940:M956" si="618">IFERROR(J940/$CI$60,"-")</f>
        <v>0.30434782608695654</v>
      </c>
      <c r="N940" s="196">
        <f>CJ60</f>
        <v>58</v>
      </c>
      <c r="O940" s="171">
        <v>136788490</v>
      </c>
      <c r="P940" s="171">
        <v>56</v>
      </c>
      <c r="Q940" s="35" t="s">
        <v>66</v>
      </c>
      <c r="R940" s="124">
        <v>6706153</v>
      </c>
      <c r="S940" s="80">
        <f>IFERROR(R940/O940,"-")</f>
        <v>4.9025711154498455E-2</v>
      </c>
      <c r="T940" s="124">
        <v>18</v>
      </c>
      <c r="U940" s="80">
        <f>IFERROR(T940/P940,"-")</f>
        <v>0.32142857142857145</v>
      </c>
      <c r="V940" s="119">
        <f t="shared" si="593"/>
        <v>372564.05555555556</v>
      </c>
      <c r="W940" s="81">
        <f t="shared" ref="W940:W956" si="619">IFERROR(T940/$CJ$60,"-")</f>
        <v>0.31034482758620691</v>
      </c>
      <c r="X940" s="196">
        <f>CK60</f>
        <v>5313</v>
      </c>
      <c r="Y940" s="171">
        <v>3564995150</v>
      </c>
      <c r="Z940" s="171">
        <v>4934</v>
      </c>
      <c r="AA940" s="35" t="s">
        <v>66</v>
      </c>
      <c r="AB940" s="124">
        <v>87863222</v>
      </c>
      <c r="AC940" s="80">
        <f>IFERROR(AB940/Y940,"-")</f>
        <v>2.4646098606894318E-2</v>
      </c>
      <c r="AD940" s="124">
        <v>798</v>
      </c>
      <c r="AE940" s="80">
        <f>IFERROR(AD940/Z940,"-")</f>
        <v>0.16173490068909607</v>
      </c>
      <c r="AF940" s="119">
        <f t="shared" si="594"/>
        <v>110104.28822055137</v>
      </c>
      <c r="AG940" s="81">
        <f t="shared" ref="AG940:AG956" si="620">IFERROR(AD940/$CK$60,"-")</f>
        <v>0.15019762845849802</v>
      </c>
      <c r="AH940" s="196">
        <f>CL60</f>
        <v>3443</v>
      </c>
      <c r="AI940" s="171">
        <v>2881374150</v>
      </c>
      <c r="AJ940" s="171">
        <v>3226</v>
      </c>
      <c r="AK940" s="35" t="s">
        <v>66</v>
      </c>
      <c r="AL940" s="124">
        <v>83394660</v>
      </c>
      <c r="AM940" s="80">
        <f>IFERROR(AL940/AI940,"-")</f>
        <v>2.8942669593950511E-2</v>
      </c>
      <c r="AN940" s="124">
        <v>680</v>
      </c>
      <c r="AO940" s="80">
        <f>IFERROR(AN940/AJ940,"-")</f>
        <v>0.21078735275883448</v>
      </c>
      <c r="AP940" s="119">
        <f t="shared" si="595"/>
        <v>122639.20588235294</v>
      </c>
      <c r="AQ940" s="81">
        <f t="shared" ref="AQ940:AQ956" si="621">IFERROR(AN940/$CL$60,"-")</f>
        <v>0.19750217833284925</v>
      </c>
      <c r="AR940" s="196">
        <f>CM60</f>
        <v>1851</v>
      </c>
      <c r="AS940" s="171">
        <v>1923126000</v>
      </c>
      <c r="AT940" s="171">
        <v>1732</v>
      </c>
      <c r="AU940" s="35" t="s">
        <v>66</v>
      </c>
      <c r="AV940" s="124">
        <v>63929481</v>
      </c>
      <c r="AW940" s="80">
        <f>IFERROR(AV940/AS940,"-")</f>
        <v>3.324248177186518E-2</v>
      </c>
      <c r="AX940" s="124">
        <v>428</v>
      </c>
      <c r="AY940" s="80">
        <f>IFERROR(AX940/AT940,"-")</f>
        <v>0.24711316397228639</v>
      </c>
      <c r="AZ940" s="119">
        <f t="shared" si="596"/>
        <v>149367.94626168226</v>
      </c>
      <c r="BA940" s="81">
        <f t="shared" ref="BA940:BA956" si="622">IFERROR(AX940/$CM$60,"-")</f>
        <v>0.23122636412749864</v>
      </c>
      <c r="BB940" s="196">
        <f>CN60</f>
        <v>827</v>
      </c>
      <c r="BC940" s="171">
        <v>818422690</v>
      </c>
      <c r="BD940" s="171">
        <v>757</v>
      </c>
      <c r="BE940" s="35" t="s">
        <v>66</v>
      </c>
      <c r="BF940" s="124">
        <v>41966406</v>
      </c>
      <c r="BG940" s="80">
        <f>IFERROR(BF940/BC940,"-")</f>
        <v>5.1277178055755025E-2</v>
      </c>
      <c r="BH940" s="124">
        <v>195</v>
      </c>
      <c r="BI940" s="80">
        <f>IFERROR(BH940/BD940,"-")</f>
        <v>0.25759577278731838</v>
      </c>
      <c r="BJ940" s="119">
        <f t="shared" si="597"/>
        <v>215212.33846153846</v>
      </c>
      <c r="BK940" s="81">
        <f t="shared" ref="BK940:BK956" si="623">IFERROR(BH940/$CN$60,"-")</f>
        <v>0.23579201934703747</v>
      </c>
      <c r="BL940" s="196">
        <f>CO60</f>
        <v>300</v>
      </c>
      <c r="BM940" s="171">
        <v>264661650</v>
      </c>
      <c r="BN940" s="171">
        <v>263</v>
      </c>
      <c r="BO940" s="35" t="s">
        <v>66</v>
      </c>
      <c r="BP940" s="124">
        <v>8118984</v>
      </c>
      <c r="BQ940" s="80">
        <f>IFERROR(BP940/BM940,"-")</f>
        <v>3.0676843433871132E-2</v>
      </c>
      <c r="BR940" s="124">
        <v>63</v>
      </c>
      <c r="BS940" s="80">
        <f>IFERROR(BR940/BN940,"-")</f>
        <v>0.23954372623574144</v>
      </c>
      <c r="BT940" s="119">
        <f t="shared" si="598"/>
        <v>128872.76190476191</v>
      </c>
      <c r="BU940" s="81">
        <f t="shared" ref="BU940:BU956" si="624">IFERROR(BR940/$CO$60,"-")</f>
        <v>0.21</v>
      </c>
      <c r="BV940" s="196">
        <f>CP60</f>
        <v>11815</v>
      </c>
      <c r="BW940" s="171">
        <f>SUM(E940,O940,Y940,AI940,AS940,BC940,BM940)</f>
        <v>9622945550</v>
      </c>
      <c r="BX940" s="171">
        <f>SUM(F940,P940,Z940,AJ940,AT940,BD940,BN940)</f>
        <v>10990</v>
      </c>
      <c r="BY940" s="35" t="s">
        <v>66</v>
      </c>
      <c r="BZ940" s="124">
        <f t="shared" si="608"/>
        <v>294318994</v>
      </c>
      <c r="CA940" s="80">
        <f>IFERROR(BZ940/BW940,"-")</f>
        <v>3.0585125154324499E-2</v>
      </c>
      <c r="CB940" s="124">
        <f t="shared" si="609"/>
        <v>2189</v>
      </c>
      <c r="CC940" s="80">
        <f>IFERROR(CB940/BX940,"-")</f>
        <v>0.19918107370336668</v>
      </c>
      <c r="CD940" s="119">
        <f t="shared" si="599"/>
        <v>134453.62905436271</v>
      </c>
      <c r="CE940" s="81">
        <f t="shared" ref="CE940:CE956" si="625">IFERROR(CB940/$CP$60,"-")</f>
        <v>0.18527295810410496</v>
      </c>
    </row>
    <row r="941" spans="2:83" s="31" customFormat="1" ht="13.15" customHeight="1">
      <c r="B941" s="216"/>
      <c r="C941" s="175"/>
      <c r="D941" s="197"/>
      <c r="E941" s="172"/>
      <c r="F941" s="172"/>
      <c r="G941" s="36" t="s">
        <v>68</v>
      </c>
      <c r="H941" s="117">
        <v>297452</v>
      </c>
      <c r="I941" s="82">
        <f>IFERROR(H941/E940,"-")</f>
        <v>8.8586913467443296E-3</v>
      </c>
      <c r="J941" s="117">
        <v>6</v>
      </c>
      <c r="K941" s="82">
        <f>IFERROR(J941/F940,"-")</f>
        <v>0.27272727272727271</v>
      </c>
      <c r="L941" s="120">
        <f t="shared" si="592"/>
        <v>49575.333333333336</v>
      </c>
      <c r="M941" s="83">
        <f t="shared" si="618"/>
        <v>0.2608695652173913</v>
      </c>
      <c r="N941" s="197"/>
      <c r="O941" s="172"/>
      <c r="P941" s="172"/>
      <c r="Q941" s="36" t="s">
        <v>68</v>
      </c>
      <c r="R941" s="117">
        <v>2565163</v>
      </c>
      <c r="S941" s="82">
        <f>IFERROR(R941/O940,"-")</f>
        <v>1.8752769330226543E-2</v>
      </c>
      <c r="T941" s="117">
        <v>20</v>
      </c>
      <c r="U941" s="82">
        <f>IFERROR(T941/P940,"-")</f>
        <v>0.35714285714285715</v>
      </c>
      <c r="V941" s="120">
        <f t="shared" si="593"/>
        <v>128258.15</v>
      </c>
      <c r="W941" s="83">
        <f t="shared" si="619"/>
        <v>0.34482758620689657</v>
      </c>
      <c r="X941" s="197"/>
      <c r="Y941" s="172"/>
      <c r="Z941" s="172"/>
      <c r="AA941" s="36" t="s">
        <v>68</v>
      </c>
      <c r="AB941" s="117">
        <v>71219022</v>
      </c>
      <c r="AC941" s="82">
        <f>IFERROR(AB941/Y940,"-")</f>
        <v>1.9977312451603196E-2</v>
      </c>
      <c r="AD941" s="117">
        <v>1137</v>
      </c>
      <c r="AE941" s="82">
        <f>IFERROR(AD941/Z940,"-")</f>
        <v>0.23044183218483988</v>
      </c>
      <c r="AF941" s="120">
        <f t="shared" si="594"/>
        <v>62637.662269129287</v>
      </c>
      <c r="AG941" s="83">
        <f t="shared" si="620"/>
        <v>0.21400338791643139</v>
      </c>
      <c r="AH941" s="197"/>
      <c r="AI941" s="172"/>
      <c r="AJ941" s="172"/>
      <c r="AK941" s="36" t="s">
        <v>68</v>
      </c>
      <c r="AL941" s="117">
        <v>53240085</v>
      </c>
      <c r="AM941" s="82">
        <f>IFERROR(AL941/AI940,"-")</f>
        <v>1.8477324439104863E-2</v>
      </c>
      <c r="AN941" s="117">
        <v>883</v>
      </c>
      <c r="AO941" s="82">
        <f>IFERROR(AN941/AJ940,"-")</f>
        <v>0.27371357718536887</v>
      </c>
      <c r="AP941" s="120">
        <f t="shared" si="595"/>
        <v>60294.546998867496</v>
      </c>
      <c r="AQ941" s="83">
        <f t="shared" si="621"/>
        <v>0.25646238745280281</v>
      </c>
      <c r="AR941" s="197"/>
      <c r="AS941" s="172"/>
      <c r="AT941" s="172"/>
      <c r="AU941" s="36" t="s">
        <v>68</v>
      </c>
      <c r="AV941" s="117">
        <v>42246129</v>
      </c>
      <c r="AW941" s="82">
        <f>IFERROR(AV941/AS940,"-")</f>
        <v>2.1967426471276454E-2</v>
      </c>
      <c r="AX941" s="117">
        <v>518</v>
      </c>
      <c r="AY941" s="82">
        <f>IFERROR(AX941/AT940,"-")</f>
        <v>0.29907621247113164</v>
      </c>
      <c r="AZ941" s="120">
        <f t="shared" si="596"/>
        <v>81556.233590733595</v>
      </c>
      <c r="BA941" s="83">
        <f t="shared" si="622"/>
        <v>0.27984873041599134</v>
      </c>
      <c r="BB941" s="197"/>
      <c r="BC941" s="172"/>
      <c r="BD941" s="172"/>
      <c r="BE941" s="36" t="s">
        <v>68</v>
      </c>
      <c r="BF941" s="117">
        <v>7128464</v>
      </c>
      <c r="BG941" s="82">
        <f>IFERROR(BF941/BC940,"-")</f>
        <v>8.7100028959363283E-3</v>
      </c>
      <c r="BH941" s="117">
        <v>232</v>
      </c>
      <c r="BI941" s="82">
        <f>IFERROR(BH941/BD940,"-")</f>
        <v>0.30647291941875826</v>
      </c>
      <c r="BJ941" s="120">
        <f t="shared" si="597"/>
        <v>30726.137931034482</v>
      </c>
      <c r="BK941" s="83">
        <f t="shared" si="623"/>
        <v>0.28053204353083433</v>
      </c>
      <c r="BL941" s="197"/>
      <c r="BM941" s="172"/>
      <c r="BN941" s="172"/>
      <c r="BO941" s="36" t="s">
        <v>68</v>
      </c>
      <c r="BP941" s="117">
        <v>3395559</v>
      </c>
      <c r="BQ941" s="82">
        <f>IFERROR(BP941/BM940,"-")</f>
        <v>1.2829811194783982E-2</v>
      </c>
      <c r="BR941" s="117">
        <v>63</v>
      </c>
      <c r="BS941" s="82">
        <f>IFERROR(BR941/BN940,"-")</f>
        <v>0.23954372623574144</v>
      </c>
      <c r="BT941" s="120">
        <f t="shared" si="598"/>
        <v>53897.761904761908</v>
      </c>
      <c r="BU941" s="83">
        <f t="shared" si="624"/>
        <v>0.21</v>
      </c>
      <c r="BV941" s="197"/>
      <c r="BW941" s="172"/>
      <c r="BX941" s="172"/>
      <c r="BY941" s="36" t="s">
        <v>68</v>
      </c>
      <c r="BZ941" s="117">
        <f t="shared" si="608"/>
        <v>180091874</v>
      </c>
      <c r="CA941" s="82">
        <f>IFERROR(BZ941/BW940,"-")</f>
        <v>1.8714838722120795E-2</v>
      </c>
      <c r="CB941" s="117">
        <f t="shared" si="609"/>
        <v>2859</v>
      </c>
      <c r="CC941" s="82">
        <f>IFERROR(CB941/BX940,"-")</f>
        <v>0.26014558689717926</v>
      </c>
      <c r="CD941" s="120">
        <f t="shared" si="599"/>
        <v>62991.211612451909</v>
      </c>
      <c r="CE941" s="83">
        <f t="shared" si="625"/>
        <v>0.24198053322048244</v>
      </c>
    </row>
    <row r="942" spans="2:83" s="31" customFormat="1" ht="13.15" customHeight="1">
      <c r="B942" s="216"/>
      <c r="C942" s="175"/>
      <c r="D942" s="197"/>
      <c r="E942" s="172"/>
      <c r="F942" s="172"/>
      <c r="G942" s="37" t="s">
        <v>70</v>
      </c>
      <c r="H942" s="117">
        <v>126902</v>
      </c>
      <c r="I942" s="82">
        <f>IFERROR(H942/E940,"-")</f>
        <v>3.7793850748508969E-3</v>
      </c>
      <c r="J942" s="117">
        <v>4</v>
      </c>
      <c r="K942" s="82">
        <f>IFERROR(J942/F940,"-")</f>
        <v>0.18181818181818182</v>
      </c>
      <c r="L942" s="120">
        <f t="shared" si="592"/>
        <v>31725.5</v>
      </c>
      <c r="M942" s="83">
        <f t="shared" si="618"/>
        <v>0.17391304347826086</v>
      </c>
      <c r="N942" s="197"/>
      <c r="O942" s="172"/>
      <c r="P942" s="172"/>
      <c r="Q942" s="37" t="s">
        <v>70</v>
      </c>
      <c r="R942" s="117">
        <v>361494</v>
      </c>
      <c r="S942" s="82">
        <f>IFERROR(R942/O940,"-")</f>
        <v>2.6427223518586981E-3</v>
      </c>
      <c r="T942" s="117">
        <v>18</v>
      </c>
      <c r="U942" s="82">
        <f>IFERROR(T942/P940,"-")</f>
        <v>0.32142857142857145</v>
      </c>
      <c r="V942" s="120">
        <f t="shared" si="593"/>
        <v>20083</v>
      </c>
      <c r="W942" s="83">
        <f t="shared" si="619"/>
        <v>0.31034482758620691</v>
      </c>
      <c r="X942" s="197"/>
      <c r="Y942" s="172"/>
      <c r="Z942" s="172"/>
      <c r="AA942" s="37" t="s">
        <v>70</v>
      </c>
      <c r="AB942" s="117">
        <v>48797265</v>
      </c>
      <c r="AC942" s="82">
        <f>IFERROR(AB942/Y940,"-")</f>
        <v>1.3687890991941462E-2</v>
      </c>
      <c r="AD942" s="117">
        <v>1088</v>
      </c>
      <c r="AE942" s="82">
        <f>IFERROR(AD942/Z940,"-")</f>
        <v>0.22051074179164978</v>
      </c>
      <c r="AF942" s="120">
        <f t="shared" si="594"/>
        <v>44850.427389705881</v>
      </c>
      <c r="AG942" s="83">
        <f t="shared" si="620"/>
        <v>0.20478072651985696</v>
      </c>
      <c r="AH942" s="197"/>
      <c r="AI942" s="172"/>
      <c r="AJ942" s="172"/>
      <c r="AK942" s="37" t="s">
        <v>70</v>
      </c>
      <c r="AL942" s="117">
        <v>34250889</v>
      </c>
      <c r="AM942" s="82">
        <f>IFERROR(AL942/AI940,"-")</f>
        <v>1.1886998083882997E-2</v>
      </c>
      <c r="AN942" s="117">
        <v>815</v>
      </c>
      <c r="AO942" s="82">
        <f>IFERROR(AN942/AJ940,"-")</f>
        <v>0.25263484190948543</v>
      </c>
      <c r="AP942" s="120">
        <f t="shared" si="595"/>
        <v>42025.630674846623</v>
      </c>
      <c r="AQ942" s="83">
        <f t="shared" si="621"/>
        <v>0.23671216961951785</v>
      </c>
      <c r="AR942" s="197"/>
      <c r="AS942" s="172"/>
      <c r="AT942" s="172"/>
      <c r="AU942" s="37" t="s">
        <v>70</v>
      </c>
      <c r="AV942" s="117">
        <v>22762144</v>
      </c>
      <c r="AW942" s="82">
        <f>IFERROR(AV942/AS940,"-")</f>
        <v>1.1836012824952707E-2</v>
      </c>
      <c r="AX942" s="117">
        <v>476</v>
      </c>
      <c r="AY942" s="82">
        <f>IFERROR(AX942/AT940,"-")</f>
        <v>0.27482678983833719</v>
      </c>
      <c r="AZ942" s="120">
        <f t="shared" si="596"/>
        <v>47819.63025210084</v>
      </c>
      <c r="BA942" s="83">
        <f t="shared" si="622"/>
        <v>0.25715829281469477</v>
      </c>
      <c r="BB942" s="197"/>
      <c r="BC942" s="172"/>
      <c r="BD942" s="172"/>
      <c r="BE942" s="37" t="s">
        <v>70</v>
      </c>
      <c r="BF942" s="117">
        <v>10830182</v>
      </c>
      <c r="BG942" s="82">
        <f>IFERROR(BF942/BC940,"-")</f>
        <v>1.3232993332577327E-2</v>
      </c>
      <c r="BH942" s="117">
        <v>199</v>
      </c>
      <c r="BI942" s="82">
        <f>IFERROR(BH942/BD940,"-")</f>
        <v>0.2628797886393659</v>
      </c>
      <c r="BJ942" s="120">
        <f t="shared" si="597"/>
        <v>54423.025125628141</v>
      </c>
      <c r="BK942" s="83">
        <f t="shared" si="623"/>
        <v>0.24062877871825877</v>
      </c>
      <c r="BL942" s="197"/>
      <c r="BM942" s="172"/>
      <c r="BN942" s="172"/>
      <c r="BO942" s="37" t="s">
        <v>70</v>
      </c>
      <c r="BP942" s="117">
        <v>2078634</v>
      </c>
      <c r="BQ942" s="82">
        <f>IFERROR(BP942/BM940,"-")</f>
        <v>7.8539297249903793E-3</v>
      </c>
      <c r="BR942" s="117">
        <v>56</v>
      </c>
      <c r="BS942" s="82">
        <f>IFERROR(BR942/BN940,"-")</f>
        <v>0.21292775665399238</v>
      </c>
      <c r="BT942" s="120">
        <f t="shared" si="598"/>
        <v>37118.464285714283</v>
      </c>
      <c r="BU942" s="83">
        <f t="shared" si="624"/>
        <v>0.18666666666666668</v>
      </c>
      <c r="BV942" s="197"/>
      <c r="BW942" s="172"/>
      <c r="BX942" s="172"/>
      <c r="BY942" s="37" t="s">
        <v>70</v>
      </c>
      <c r="BZ942" s="117">
        <f t="shared" si="608"/>
        <v>119207510</v>
      </c>
      <c r="CA942" s="82">
        <f>IFERROR(BZ942/BW940,"-")</f>
        <v>1.2387840020564181E-2</v>
      </c>
      <c r="CB942" s="117">
        <f t="shared" si="609"/>
        <v>2656</v>
      </c>
      <c r="CC942" s="82">
        <f>IFERROR(CB942/BX940,"-")</f>
        <v>0.24167424931756143</v>
      </c>
      <c r="CD942" s="120">
        <f t="shared" si="599"/>
        <v>44882.345632530123</v>
      </c>
      <c r="CE942" s="83">
        <f t="shared" si="625"/>
        <v>0.22479898434193821</v>
      </c>
    </row>
    <row r="943" spans="2:83" s="31" customFormat="1" ht="13.15" customHeight="1">
      <c r="B943" s="216"/>
      <c r="C943" s="175"/>
      <c r="D943" s="197"/>
      <c r="E943" s="172"/>
      <c r="F943" s="172"/>
      <c r="G943" s="37" t="s">
        <v>72</v>
      </c>
      <c r="H943" s="117">
        <v>0</v>
      </c>
      <c r="I943" s="82">
        <f>IFERROR(H943/E940,"-")</f>
        <v>0</v>
      </c>
      <c r="J943" s="117">
        <v>0</v>
      </c>
      <c r="K943" s="82">
        <f>IFERROR(J943/F940,"-")</f>
        <v>0</v>
      </c>
      <c r="L943" s="120" t="str">
        <f t="shared" si="592"/>
        <v>-</v>
      </c>
      <c r="M943" s="83">
        <f t="shared" si="618"/>
        <v>0</v>
      </c>
      <c r="N943" s="197"/>
      <c r="O943" s="172"/>
      <c r="P943" s="172"/>
      <c r="Q943" s="37" t="s">
        <v>72</v>
      </c>
      <c r="R943" s="117">
        <v>48071</v>
      </c>
      <c r="S943" s="82">
        <f>IFERROR(R943/O940,"-")</f>
        <v>3.5142576689018204E-4</v>
      </c>
      <c r="T943" s="117">
        <v>5</v>
      </c>
      <c r="U943" s="82">
        <f>IFERROR(T943/P940,"-")</f>
        <v>8.9285714285714288E-2</v>
      </c>
      <c r="V943" s="120">
        <f t="shared" si="593"/>
        <v>9614.2000000000007</v>
      </c>
      <c r="W943" s="83">
        <f t="shared" si="619"/>
        <v>8.6206896551724144E-2</v>
      </c>
      <c r="X943" s="197"/>
      <c r="Y943" s="172"/>
      <c r="Z943" s="172"/>
      <c r="AA943" s="37" t="s">
        <v>72</v>
      </c>
      <c r="AB943" s="117">
        <v>3987053</v>
      </c>
      <c r="AC943" s="82">
        <f>IFERROR(AB943/Y940,"-")</f>
        <v>1.1183894598005273E-3</v>
      </c>
      <c r="AD943" s="117">
        <v>147</v>
      </c>
      <c r="AE943" s="82">
        <f>IFERROR(AD943/Z940,"-")</f>
        <v>2.9793271179570327E-2</v>
      </c>
      <c r="AF943" s="120">
        <f t="shared" si="594"/>
        <v>27122.809523809523</v>
      </c>
      <c r="AG943" s="83">
        <f t="shared" si="620"/>
        <v>2.766798418972332E-2</v>
      </c>
      <c r="AH943" s="197"/>
      <c r="AI943" s="172"/>
      <c r="AJ943" s="172"/>
      <c r="AK943" s="37" t="s">
        <v>72</v>
      </c>
      <c r="AL943" s="117">
        <v>5012139</v>
      </c>
      <c r="AM943" s="82">
        <f>IFERROR(AL943/AI940,"-")</f>
        <v>1.7394960664861938E-3</v>
      </c>
      <c r="AN943" s="117">
        <v>133</v>
      </c>
      <c r="AO943" s="82">
        <f>IFERROR(AN943/AJ940,"-")</f>
        <v>4.1227526348419093E-2</v>
      </c>
      <c r="AP943" s="120">
        <f t="shared" si="595"/>
        <v>37685.255639097748</v>
      </c>
      <c r="AQ943" s="83">
        <f t="shared" si="621"/>
        <v>3.8629102526866105E-2</v>
      </c>
      <c r="AR943" s="197"/>
      <c r="AS943" s="172"/>
      <c r="AT943" s="172"/>
      <c r="AU943" s="37" t="s">
        <v>72</v>
      </c>
      <c r="AV943" s="117">
        <v>3810558</v>
      </c>
      <c r="AW943" s="82">
        <f>IFERROR(AV943/AS940,"-")</f>
        <v>1.9814395936615698E-3</v>
      </c>
      <c r="AX943" s="117">
        <v>65</v>
      </c>
      <c r="AY943" s="82">
        <f>IFERROR(AX943/AT940,"-")</f>
        <v>3.7528868360277134E-2</v>
      </c>
      <c r="AZ943" s="120">
        <f t="shared" si="596"/>
        <v>58623.969230769231</v>
      </c>
      <c r="BA943" s="83">
        <f t="shared" si="622"/>
        <v>3.5116153430578063E-2</v>
      </c>
      <c r="BB943" s="197"/>
      <c r="BC943" s="172"/>
      <c r="BD943" s="172"/>
      <c r="BE943" s="37" t="s">
        <v>72</v>
      </c>
      <c r="BF943" s="117">
        <v>3053817</v>
      </c>
      <c r="BG943" s="82">
        <f>IFERROR(BF943/BC940,"-")</f>
        <v>3.7313444963262199E-3</v>
      </c>
      <c r="BH943" s="117">
        <v>32</v>
      </c>
      <c r="BI943" s="82">
        <f>IFERROR(BH943/BD940,"-")</f>
        <v>4.2272126816380449E-2</v>
      </c>
      <c r="BJ943" s="120">
        <f t="shared" si="597"/>
        <v>95431.78125</v>
      </c>
      <c r="BK943" s="83">
        <f t="shared" si="623"/>
        <v>3.8694074969770252E-2</v>
      </c>
      <c r="BL943" s="197"/>
      <c r="BM943" s="172"/>
      <c r="BN943" s="172"/>
      <c r="BO943" s="37" t="s">
        <v>72</v>
      </c>
      <c r="BP943" s="117">
        <v>16520</v>
      </c>
      <c r="BQ943" s="82">
        <f>IFERROR(BP943/BM940,"-")</f>
        <v>6.2419319157120044E-5</v>
      </c>
      <c r="BR943" s="117">
        <v>3</v>
      </c>
      <c r="BS943" s="82">
        <f>IFERROR(BR943/BN940,"-")</f>
        <v>1.1406844106463879E-2</v>
      </c>
      <c r="BT943" s="120">
        <f t="shared" si="598"/>
        <v>5506.666666666667</v>
      </c>
      <c r="BU943" s="83">
        <f t="shared" si="624"/>
        <v>0.01</v>
      </c>
      <c r="BV943" s="197"/>
      <c r="BW943" s="172"/>
      <c r="BX943" s="172"/>
      <c r="BY943" s="37" t="s">
        <v>72</v>
      </c>
      <c r="BZ943" s="117">
        <f t="shared" si="608"/>
        <v>15928158</v>
      </c>
      <c r="CA943" s="82">
        <f>IFERROR(BZ943/BW940,"-")</f>
        <v>1.6552268655411855E-3</v>
      </c>
      <c r="CB943" s="117">
        <f t="shared" si="609"/>
        <v>385</v>
      </c>
      <c r="CC943" s="82">
        <f>IFERROR(CB943/BX940,"-")</f>
        <v>3.5031847133757961E-2</v>
      </c>
      <c r="CD943" s="120">
        <f t="shared" si="599"/>
        <v>41371.838961038964</v>
      </c>
      <c r="CE943" s="83">
        <f t="shared" si="625"/>
        <v>3.2585696148963179E-2</v>
      </c>
    </row>
    <row r="944" spans="2:83" s="31" customFormat="1" ht="13.15" customHeight="1">
      <c r="B944" s="216"/>
      <c r="C944" s="175"/>
      <c r="D944" s="197"/>
      <c r="E944" s="172"/>
      <c r="F944" s="172"/>
      <c r="G944" s="37" t="s">
        <v>74</v>
      </c>
      <c r="H944" s="117">
        <v>68499</v>
      </c>
      <c r="I944" s="82">
        <f>IFERROR(H944/E940,"-")</f>
        <v>2.0400316641361964E-3</v>
      </c>
      <c r="J944" s="117">
        <v>4</v>
      </c>
      <c r="K944" s="82">
        <f>IFERROR(J944/F940,"-")</f>
        <v>0.18181818181818182</v>
      </c>
      <c r="L944" s="120">
        <f t="shared" si="592"/>
        <v>17124.75</v>
      </c>
      <c r="M944" s="83">
        <f t="shared" si="618"/>
        <v>0.17391304347826086</v>
      </c>
      <c r="N944" s="197"/>
      <c r="O944" s="172"/>
      <c r="P944" s="172"/>
      <c r="Q944" s="37" t="s">
        <v>74</v>
      </c>
      <c r="R944" s="117">
        <v>585494</v>
      </c>
      <c r="S944" s="82">
        <f>IFERROR(R944/O940,"-")</f>
        <v>4.2802870329221414E-3</v>
      </c>
      <c r="T944" s="117">
        <v>17</v>
      </c>
      <c r="U944" s="82">
        <f>IFERROR(T944/P940,"-")</f>
        <v>0.30357142857142855</v>
      </c>
      <c r="V944" s="120">
        <f t="shared" si="593"/>
        <v>34440.823529411762</v>
      </c>
      <c r="W944" s="83">
        <f t="shared" si="619"/>
        <v>0.29310344827586204</v>
      </c>
      <c r="X944" s="197"/>
      <c r="Y944" s="172"/>
      <c r="Z944" s="172"/>
      <c r="AA944" s="37" t="s">
        <v>74</v>
      </c>
      <c r="AB944" s="117">
        <v>66963059</v>
      </c>
      <c r="AC944" s="82">
        <f>IFERROR(AB944/Y940,"-")</f>
        <v>1.8783492314148029E-2</v>
      </c>
      <c r="AD944" s="117">
        <v>1287</v>
      </c>
      <c r="AE944" s="82">
        <f>IFERROR(AD944/Z940,"-")</f>
        <v>0.26084312930685044</v>
      </c>
      <c r="AF944" s="120">
        <f t="shared" si="594"/>
        <v>52030.34887334887</v>
      </c>
      <c r="AG944" s="83">
        <f t="shared" si="620"/>
        <v>0.24223602484472051</v>
      </c>
      <c r="AH944" s="197"/>
      <c r="AI944" s="172"/>
      <c r="AJ944" s="172"/>
      <c r="AK944" s="37" t="s">
        <v>74</v>
      </c>
      <c r="AL944" s="117">
        <v>73446416</v>
      </c>
      <c r="AM944" s="82">
        <f>IFERROR(AL944/AI940,"-")</f>
        <v>2.5490065564723694E-2</v>
      </c>
      <c r="AN944" s="117">
        <v>968</v>
      </c>
      <c r="AO944" s="82">
        <f>IFERROR(AN944/AJ940,"-")</f>
        <v>0.30006199628022318</v>
      </c>
      <c r="AP944" s="120">
        <f t="shared" si="595"/>
        <v>75874.396694214869</v>
      </c>
      <c r="AQ944" s="83">
        <f t="shared" si="621"/>
        <v>0.28115015974440893</v>
      </c>
      <c r="AR944" s="197"/>
      <c r="AS944" s="172"/>
      <c r="AT944" s="172"/>
      <c r="AU944" s="37" t="s">
        <v>74</v>
      </c>
      <c r="AV944" s="117">
        <v>26183362</v>
      </c>
      <c r="AW944" s="82">
        <f>IFERROR(AV944/AS940,"-")</f>
        <v>1.3615000785179961E-2</v>
      </c>
      <c r="AX944" s="117">
        <v>532</v>
      </c>
      <c r="AY944" s="82">
        <f>IFERROR(AX944/AT940,"-")</f>
        <v>0.30715935334872979</v>
      </c>
      <c r="AZ944" s="120">
        <f t="shared" si="596"/>
        <v>49216.845864661656</v>
      </c>
      <c r="BA944" s="83">
        <f t="shared" si="622"/>
        <v>0.28741220961642355</v>
      </c>
      <c r="BB944" s="197"/>
      <c r="BC944" s="172"/>
      <c r="BD944" s="172"/>
      <c r="BE944" s="37" t="s">
        <v>74</v>
      </c>
      <c r="BF944" s="117">
        <v>10547258</v>
      </c>
      <c r="BG944" s="82">
        <f>IFERROR(BF944/BC940,"-")</f>
        <v>1.2887299104573946E-2</v>
      </c>
      <c r="BH944" s="117">
        <v>202</v>
      </c>
      <c r="BI944" s="82">
        <f>IFERROR(BH944/BD940,"-")</f>
        <v>0.26684280052840159</v>
      </c>
      <c r="BJ944" s="120">
        <f t="shared" si="597"/>
        <v>52214.148514851484</v>
      </c>
      <c r="BK944" s="83">
        <f t="shared" si="623"/>
        <v>0.24425634824667472</v>
      </c>
      <c r="BL944" s="197"/>
      <c r="BM944" s="172"/>
      <c r="BN944" s="172"/>
      <c r="BO944" s="37" t="s">
        <v>74</v>
      </c>
      <c r="BP944" s="117">
        <v>2131871</v>
      </c>
      <c r="BQ944" s="82">
        <f>IFERROR(BP944/BM940,"-")</f>
        <v>8.0550808929060937E-3</v>
      </c>
      <c r="BR944" s="117">
        <v>47</v>
      </c>
      <c r="BS944" s="82">
        <f>IFERROR(BR944/BN940,"-")</f>
        <v>0.17870722433460076</v>
      </c>
      <c r="BT944" s="120">
        <f t="shared" si="598"/>
        <v>45358.957446808512</v>
      </c>
      <c r="BU944" s="83">
        <f t="shared" si="624"/>
        <v>0.15666666666666668</v>
      </c>
      <c r="BV944" s="197"/>
      <c r="BW944" s="172"/>
      <c r="BX944" s="172"/>
      <c r="BY944" s="37" t="s">
        <v>74</v>
      </c>
      <c r="BZ944" s="117">
        <f t="shared" si="608"/>
        <v>179925959</v>
      </c>
      <c r="CA944" s="82">
        <f>IFERROR(BZ944/BW940,"-")</f>
        <v>1.8697597119834063E-2</v>
      </c>
      <c r="CB944" s="117">
        <f t="shared" si="609"/>
        <v>3057</v>
      </c>
      <c r="CC944" s="82">
        <f>IFERROR(CB944/BX940,"-")</f>
        <v>0.27816196542311195</v>
      </c>
      <c r="CD944" s="120">
        <f t="shared" si="599"/>
        <v>58857.035982989859</v>
      </c>
      <c r="CE944" s="83">
        <f t="shared" si="625"/>
        <v>0.2587388912399492</v>
      </c>
    </row>
    <row r="945" spans="2:83" s="31" customFormat="1" ht="13.15" customHeight="1">
      <c r="B945" s="216"/>
      <c r="C945" s="175"/>
      <c r="D945" s="197"/>
      <c r="E945" s="172"/>
      <c r="F945" s="172"/>
      <c r="G945" s="37" t="s">
        <v>76</v>
      </c>
      <c r="H945" s="117">
        <v>470856</v>
      </c>
      <c r="I945" s="82">
        <f>IFERROR(H945/E940,"-")</f>
        <v>1.4022995215236906E-2</v>
      </c>
      <c r="J945" s="117">
        <v>7</v>
      </c>
      <c r="K945" s="82">
        <f>IFERROR(J945/F940,"-")</f>
        <v>0.31818181818181818</v>
      </c>
      <c r="L945" s="120">
        <f t="shared" si="592"/>
        <v>67265.142857142855</v>
      </c>
      <c r="M945" s="83">
        <f t="shared" si="618"/>
        <v>0.30434782608695654</v>
      </c>
      <c r="N945" s="197"/>
      <c r="O945" s="172"/>
      <c r="P945" s="172"/>
      <c r="Q945" s="37" t="s">
        <v>76</v>
      </c>
      <c r="R945" s="117">
        <v>1282801</v>
      </c>
      <c r="S945" s="82">
        <f>IFERROR(R945/O940,"-")</f>
        <v>9.377989332289581E-3</v>
      </c>
      <c r="T945" s="117">
        <v>26</v>
      </c>
      <c r="U945" s="82">
        <f>IFERROR(T945/P940,"-")</f>
        <v>0.4642857142857143</v>
      </c>
      <c r="V945" s="120">
        <f t="shared" si="593"/>
        <v>49338.5</v>
      </c>
      <c r="W945" s="83">
        <f t="shared" si="619"/>
        <v>0.44827586206896552</v>
      </c>
      <c r="X945" s="197"/>
      <c r="Y945" s="172"/>
      <c r="Z945" s="172"/>
      <c r="AA945" s="37" t="s">
        <v>76</v>
      </c>
      <c r="AB945" s="117">
        <v>100556580</v>
      </c>
      <c r="AC945" s="82">
        <f>IFERROR(AB945/Y940,"-")</f>
        <v>2.8206652679457361E-2</v>
      </c>
      <c r="AD945" s="117">
        <v>1387</v>
      </c>
      <c r="AE945" s="82">
        <f>IFERROR(AD945/Z940,"-")</f>
        <v>0.28111066072152413</v>
      </c>
      <c r="AF945" s="120">
        <f t="shared" si="594"/>
        <v>72499.336697909152</v>
      </c>
      <c r="AG945" s="83">
        <f t="shared" si="620"/>
        <v>0.26105778279691322</v>
      </c>
      <c r="AH945" s="197"/>
      <c r="AI945" s="172"/>
      <c r="AJ945" s="172"/>
      <c r="AK945" s="37" t="s">
        <v>76</v>
      </c>
      <c r="AL945" s="117">
        <v>96101168</v>
      </c>
      <c r="AM945" s="82">
        <f>IFERROR(AL945/AI940,"-")</f>
        <v>3.3352547429496442E-2</v>
      </c>
      <c r="AN945" s="117">
        <v>1092</v>
      </c>
      <c r="AO945" s="82">
        <f>IFERROR(AN945/AJ940,"-")</f>
        <v>0.33849969001859886</v>
      </c>
      <c r="AP945" s="120">
        <f t="shared" si="595"/>
        <v>88004.732600732605</v>
      </c>
      <c r="AQ945" s="83">
        <f t="shared" si="621"/>
        <v>0.31716526285216379</v>
      </c>
      <c r="AR945" s="197"/>
      <c r="AS945" s="172"/>
      <c r="AT945" s="172"/>
      <c r="AU945" s="37" t="s">
        <v>76</v>
      </c>
      <c r="AV945" s="117">
        <v>68255623</v>
      </c>
      <c r="AW945" s="82">
        <f>IFERROR(AV945/AS940,"-")</f>
        <v>3.5492018203695443E-2</v>
      </c>
      <c r="AX945" s="117">
        <v>702</v>
      </c>
      <c r="AY945" s="82">
        <f>IFERROR(AX945/AT940,"-")</f>
        <v>0.40531177829099307</v>
      </c>
      <c r="AZ945" s="120">
        <f t="shared" si="596"/>
        <v>97230.232193732198</v>
      </c>
      <c r="BA945" s="83">
        <f t="shared" si="622"/>
        <v>0.37925445705024313</v>
      </c>
      <c r="BB945" s="197"/>
      <c r="BC945" s="172"/>
      <c r="BD945" s="172"/>
      <c r="BE945" s="37" t="s">
        <v>76</v>
      </c>
      <c r="BF945" s="117">
        <v>31998387</v>
      </c>
      <c r="BG945" s="82">
        <f>IFERROR(BF945/BC940,"-")</f>
        <v>3.9097629368022531E-2</v>
      </c>
      <c r="BH945" s="117">
        <v>301</v>
      </c>
      <c r="BI945" s="82">
        <f>IFERROR(BH945/BD940,"-")</f>
        <v>0.39762219286657857</v>
      </c>
      <c r="BJ945" s="120">
        <f t="shared" si="597"/>
        <v>106306.93355481728</v>
      </c>
      <c r="BK945" s="83">
        <f t="shared" si="623"/>
        <v>0.36396614268440147</v>
      </c>
      <c r="BL945" s="197"/>
      <c r="BM945" s="172"/>
      <c r="BN945" s="172"/>
      <c r="BO945" s="37" t="s">
        <v>76</v>
      </c>
      <c r="BP945" s="117">
        <v>9246104</v>
      </c>
      <c r="BQ945" s="82">
        <f>IFERROR(BP945/BM940,"-")</f>
        <v>3.4935563954959094E-2</v>
      </c>
      <c r="BR945" s="117">
        <v>114</v>
      </c>
      <c r="BS945" s="82">
        <f>IFERROR(BR945/BN940,"-")</f>
        <v>0.43346007604562736</v>
      </c>
      <c r="BT945" s="120">
        <f t="shared" si="598"/>
        <v>81106.175438596489</v>
      </c>
      <c r="BU945" s="83">
        <f t="shared" si="624"/>
        <v>0.38</v>
      </c>
      <c r="BV945" s="197"/>
      <c r="BW945" s="172"/>
      <c r="BX945" s="172"/>
      <c r="BY945" s="37" t="s">
        <v>76</v>
      </c>
      <c r="BZ945" s="117">
        <f t="shared" si="608"/>
        <v>307911519</v>
      </c>
      <c r="CA945" s="82">
        <f>IFERROR(BZ945/BW940,"-")</f>
        <v>3.1997637043680457E-2</v>
      </c>
      <c r="CB945" s="117">
        <f t="shared" si="609"/>
        <v>3629</v>
      </c>
      <c r="CC945" s="82">
        <f>IFERROR(CB945/BX940,"-")</f>
        <v>0.33020928116469517</v>
      </c>
      <c r="CD945" s="120">
        <f t="shared" si="599"/>
        <v>84847.483879856707</v>
      </c>
      <c r="CE945" s="83">
        <f t="shared" si="625"/>
        <v>0.30715192551840881</v>
      </c>
    </row>
    <row r="946" spans="2:83" s="31" customFormat="1" ht="13.15" customHeight="1">
      <c r="B946" s="216"/>
      <c r="C946" s="175"/>
      <c r="D946" s="197"/>
      <c r="E946" s="172"/>
      <c r="F946" s="172"/>
      <c r="G946" s="37" t="s">
        <v>77</v>
      </c>
      <c r="H946" s="117">
        <v>42692</v>
      </c>
      <c r="I946" s="82">
        <f>IFERROR(H946/E940,"-")</f>
        <v>1.2714496825545262E-3</v>
      </c>
      <c r="J946" s="117">
        <v>3</v>
      </c>
      <c r="K946" s="82">
        <f>IFERROR(J946/F940,"-")</f>
        <v>0.13636363636363635</v>
      </c>
      <c r="L946" s="120">
        <f t="shared" si="592"/>
        <v>14230.666666666666</v>
      </c>
      <c r="M946" s="83">
        <f t="shared" si="618"/>
        <v>0.13043478260869565</v>
      </c>
      <c r="N946" s="197"/>
      <c r="O946" s="172"/>
      <c r="P946" s="172"/>
      <c r="Q946" s="37" t="s">
        <v>77</v>
      </c>
      <c r="R946" s="117">
        <v>101294</v>
      </c>
      <c r="S946" s="82">
        <f>IFERROR(R946/O940,"-")</f>
        <v>7.4051552144482327E-4</v>
      </c>
      <c r="T946" s="117">
        <v>7</v>
      </c>
      <c r="U946" s="82">
        <f>IFERROR(T946/P940,"-")</f>
        <v>0.125</v>
      </c>
      <c r="V946" s="120">
        <f t="shared" si="593"/>
        <v>14470.571428571429</v>
      </c>
      <c r="W946" s="83">
        <f t="shared" si="619"/>
        <v>0.1206896551724138</v>
      </c>
      <c r="X946" s="197"/>
      <c r="Y946" s="172"/>
      <c r="Z946" s="172"/>
      <c r="AA946" s="37" t="s">
        <v>77</v>
      </c>
      <c r="AB946" s="117">
        <v>86925513</v>
      </c>
      <c r="AC946" s="82">
        <f>IFERROR(AB946/Y940,"-")</f>
        <v>2.4383066271492684E-2</v>
      </c>
      <c r="AD946" s="117">
        <v>400</v>
      </c>
      <c r="AE946" s="82">
        <f>IFERROR(AD946/Z940,"-")</f>
        <v>8.1070125658694772E-2</v>
      </c>
      <c r="AF946" s="120">
        <f t="shared" si="594"/>
        <v>217313.7825</v>
      </c>
      <c r="AG946" s="83">
        <f t="shared" si="620"/>
        <v>7.5287031808770943E-2</v>
      </c>
      <c r="AH946" s="197"/>
      <c r="AI946" s="172"/>
      <c r="AJ946" s="172"/>
      <c r="AK946" s="37" t="s">
        <v>77</v>
      </c>
      <c r="AL946" s="117">
        <v>90953172</v>
      </c>
      <c r="AM946" s="82">
        <f>IFERROR(AL946/AI940,"-")</f>
        <v>3.1565901290535284E-2</v>
      </c>
      <c r="AN946" s="117">
        <v>362</v>
      </c>
      <c r="AO946" s="82">
        <f>IFERROR(AN946/AJ940,"-")</f>
        <v>0.11221326720396776</v>
      </c>
      <c r="AP946" s="120">
        <f t="shared" si="595"/>
        <v>251251.85635359117</v>
      </c>
      <c r="AQ946" s="83">
        <f t="shared" si="621"/>
        <v>0.1051408655242521</v>
      </c>
      <c r="AR946" s="197"/>
      <c r="AS946" s="172"/>
      <c r="AT946" s="172"/>
      <c r="AU946" s="37" t="s">
        <v>77</v>
      </c>
      <c r="AV946" s="117">
        <v>111809064</v>
      </c>
      <c r="AW946" s="82">
        <f>IFERROR(AV946/AS940,"-")</f>
        <v>5.8139229566861454E-2</v>
      </c>
      <c r="AX946" s="117">
        <v>311</v>
      </c>
      <c r="AY946" s="82">
        <f>IFERROR(AX946/AT940,"-")</f>
        <v>0.17956120092378752</v>
      </c>
      <c r="AZ946" s="120">
        <f t="shared" si="596"/>
        <v>359514.67524115753</v>
      </c>
      <c r="BA946" s="83">
        <f t="shared" si="622"/>
        <v>0.16801728795245813</v>
      </c>
      <c r="BB946" s="197"/>
      <c r="BC946" s="172"/>
      <c r="BD946" s="172"/>
      <c r="BE946" s="37" t="s">
        <v>77</v>
      </c>
      <c r="BF946" s="117">
        <v>32834775</v>
      </c>
      <c r="BG946" s="82">
        <f>IFERROR(BF946/BC940,"-")</f>
        <v>4.0119580506742795E-2</v>
      </c>
      <c r="BH946" s="117">
        <v>151</v>
      </c>
      <c r="BI946" s="82">
        <f>IFERROR(BH946/BD940,"-")</f>
        <v>0.19947159841479525</v>
      </c>
      <c r="BJ946" s="120">
        <f t="shared" si="597"/>
        <v>217448.84105960265</v>
      </c>
      <c r="BK946" s="83">
        <f t="shared" si="623"/>
        <v>0.1825876662636034</v>
      </c>
      <c r="BL946" s="197"/>
      <c r="BM946" s="172"/>
      <c r="BN946" s="172"/>
      <c r="BO946" s="37" t="s">
        <v>77</v>
      </c>
      <c r="BP946" s="117">
        <v>13647293</v>
      </c>
      <c r="BQ946" s="82">
        <f>IFERROR(BP946/BM940,"-")</f>
        <v>5.156505674320401E-2</v>
      </c>
      <c r="BR946" s="117">
        <v>51</v>
      </c>
      <c r="BS946" s="82">
        <f>IFERROR(BR946/BN940,"-")</f>
        <v>0.19391634980988592</v>
      </c>
      <c r="BT946" s="120">
        <f t="shared" si="598"/>
        <v>267593.98039215687</v>
      </c>
      <c r="BU946" s="83">
        <f t="shared" si="624"/>
        <v>0.17</v>
      </c>
      <c r="BV946" s="197"/>
      <c r="BW946" s="172"/>
      <c r="BX946" s="172"/>
      <c r="BY946" s="37" t="s">
        <v>77</v>
      </c>
      <c r="BZ946" s="117">
        <f t="shared" si="608"/>
        <v>336313803</v>
      </c>
      <c r="CA946" s="82">
        <f>IFERROR(BZ946/BW940,"-")</f>
        <v>3.4949153692343193E-2</v>
      </c>
      <c r="CB946" s="117">
        <f t="shared" si="609"/>
        <v>1285</v>
      </c>
      <c r="CC946" s="82">
        <f>IFERROR(CB946/BX940,"-")</f>
        <v>0.11692447679708826</v>
      </c>
      <c r="CD946" s="120">
        <f t="shared" si="599"/>
        <v>261722.80389105057</v>
      </c>
      <c r="CE946" s="83">
        <f t="shared" si="625"/>
        <v>0.10876005078290309</v>
      </c>
    </row>
    <row r="947" spans="2:83" s="31" customFormat="1" ht="13.15" customHeight="1">
      <c r="B947" s="216"/>
      <c r="C947" s="175"/>
      <c r="D947" s="197"/>
      <c r="E947" s="172"/>
      <c r="F947" s="172"/>
      <c r="G947" s="37" t="s">
        <v>79</v>
      </c>
      <c r="H947" s="117">
        <v>0</v>
      </c>
      <c r="I947" s="82">
        <f>IFERROR(H947/E940,"-")</f>
        <v>0</v>
      </c>
      <c r="J947" s="117">
        <v>0</v>
      </c>
      <c r="K947" s="82">
        <f>IFERROR(J947/F940,"-")</f>
        <v>0</v>
      </c>
      <c r="L947" s="120" t="str">
        <f t="shared" si="592"/>
        <v>-</v>
      </c>
      <c r="M947" s="83">
        <f t="shared" si="618"/>
        <v>0</v>
      </c>
      <c r="N947" s="197"/>
      <c r="O947" s="172"/>
      <c r="P947" s="172"/>
      <c r="Q947" s="37" t="s">
        <v>79</v>
      </c>
      <c r="R947" s="117">
        <v>0</v>
      </c>
      <c r="S947" s="82">
        <f>IFERROR(R947/O940,"-")</f>
        <v>0</v>
      </c>
      <c r="T947" s="117">
        <v>0</v>
      </c>
      <c r="U947" s="82">
        <f>IFERROR(T947/P940,"-")</f>
        <v>0</v>
      </c>
      <c r="V947" s="120" t="str">
        <f t="shared" si="593"/>
        <v>-</v>
      </c>
      <c r="W947" s="83">
        <f t="shared" si="619"/>
        <v>0</v>
      </c>
      <c r="X947" s="197"/>
      <c r="Y947" s="172"/>
      <c r="Z947" s="172"/>
      <c r="AA947" s="37" t="s">
        <v>79</v>
      </c>
      <c r="AB947" s="117">
        <v>2820</v>
      </c>
      <c r="AC947" s="82">
        <f>IFERROR(AB947/Y940,"-")</f>
        <v>7.910249190661592E-7</v>
      </c>
      <c r="AD947" s="117">
        <v>1</v>
      </c>
      <c r="AE947" s="82">
        <f>IFERROR(AD947/Z940,"-")</f>
        <v>2.0267531414673692E-4</v>
      </c>
      <c r="AF947" s="120">
        <f t="shared" si="594"/>
        <v>2820</v>
      </c>
      <c r="AG947" s="83">
        <f t="shared" si="620"/>
        <v>1.8821757952192734E-4</v>
      </c>
      <c r="AH947" s="197"/>
      <c r="AI947" s="172"/>
      <c r="AJ947" s="172"/>
      <c r="AK947" s="37" t="s">
        <v>79</v>
      </c>
      <c r="AL947" s="117">
        <v>2880</v>
      </c>
      <c r="AM947" s="82">
        <f>IFERROR(AL947/AI940,"-")</f>
        <v>9.9952309213296727E-7</v>
      </c>
      <c r="AN947" s="117">
        <v>1</v>
      </c>
      <c r="AO947" s="82">
        <f>IFERROR(AN947/AJ940,"-")</f>
        <v>3.0998140111593303E-4</v>
      </c>
      <c r="AP947" s="120">
        <f t="shared" si="595"/>
        <v>2880</v>
      </c>
      <c r="AQ947" s="83">
        <f t="shared" si="621"/>
        <v>2.9044437990124891E-4</v>
      </c>
      <c r="AR947" s="197"/>
      <c r="AS947" s="172"/>
      <c r="AT947" s="172"/>
      <c r="AU947" s="37" t="s">
        <v>79</v>
      </c>
      <c r="AV947" s="117">
        <v>54780</v>
      </c>
      <c r="AW947" s="82">
        <f>IFERROR(AV947/AS940,"-")</f>
        <v>2.8484873066039356E-5</v>
      </c>
      <c r="AX947" s="117">
        <v>2</v>
      </c>
      <c r="AY947" s="82">
        <f>IFERROR(AX947/AT940,"-")</f>
        <v>1.1547344110854503E-3</v>
      </c>
      <c r="AZ947" s="120">
        <f t="shared" si="596"/>
        <v>27390</v>
      </c>
      <c r="BA947" s="83">
        <f t="shared" si="622"/>
        <v>1.0804970286331713E-3</v>
      </c>
      <c r="BB947" s="197"/>
      <c r="BC947" s="172"/>
      <c r="BD947" s="172"/>
      <c r="BE947" s="37" t="s">
        <v>79</v>
      </c>
      <c r="BF947" s="117">
        <v>19023</v>
      </c>
      <c r="BG947" s="82">
        <f>IFERROR(BF947/BC940,"-")</f>
        <v>2.3243490475563427E-5</v>
      </c>
      <c r="BH947" s="117">
        <v>2</v>
      </c>
      <c r="BI947" s="82">
        <f>IFERROR(BH947/BD940,"-")</f>
        <v>2.6420079260237781E-3</v>
      </c>
      <c r="BJ947" s="120">
        <f t="shared" si="597"/>
        <v>9511.5</v>
      </c>
      <c r="BK947" s="83">
        <f t="shared" si="623"/>
        <v>2.4183796856106408E-3</v>
      </c>
      <c r="BL947" s="197"/>
      <c r="BM947" s="172"/>
      <c r="BN947" s="172"/>
      <c r="BO947" s="37" t="s">
        <v>79</v>
      </c>
      <c r="BP947" s="117">
        <v>0</v>
      </c>
      <c r="BQ947" s="82">
        <f>IFERROR(BP947/BM940,"-")</f>
        <v>0</v>
      </c>
      <c r="BR947" s="117">
        <v>0</v>
      </c>
      <c r="BS947" s="82">
        <f>IFERROR(BR947/BN940,"-")</f>
        <v>0</v>
      </c>
      <c r="BT947" s="120" t="str">
        <f t="shared" si="598"/>
        <v>-</v>
      </c>
      <c r="BU947" s="83">
        <f t="shared" si="624"/>
        <v>0</v>
      </c>
      <c r="BV947" s="197"/>
      <c r="BW947" s="172"/>
      <c r="BX947" s="172"/>
      <c r="BY947" s="37" t="s">
        <v>79</v>
      </c>
      <c r="BZ947" s="117">
        <f t="shared" si="608"/>
        <v>79503</v>
      </c>
      <c r="CA947" s="82">
        <f>IFERROR(BZ947/BW940,"-")</f>
        <v>8.2618154271900661E-6</v>
      </c>
      <c r="CB947" s="117">
        <f t="shared" si="609"/>
        <v>6</v>
      </c>
      <c r="CC947" s="82">
        <f>IFERROR(CB947/BX940,"-")</f>
        <v>5.4595086442220202E-4</v>
      </c>
      <c r="CD947" s="120">
        <f t="shared" si="599"/>
        <v>13250.5</v>
      </c>
      <c r="CE947" s="83">
        <f t="shared" si="625"/>
        <v>5.0782903089293275E-4</v>
      </c>
    </row>
    <row r="948" spans="2:83" s="31" customFormat="1" ht="13.15" customHeight="1">
      <c r="B948" s="216"/>
      <c r="C948" s="175"/>
      <c r="D948" s="197"/>
      <c r="E948" s="172"/>
      <c r="F948" s="172"/>
      <c r="G948" s="37" t="s">
        <v>81</v>
      </c>
      <c r="H948" s="117">
        <v>0</v>
      </c>
      <c r="I948" s="82">
        <f>IFERROR(H948/E940,"-")</f>
        <v>0</v>
      </c>
      <c r="J948" s="117">
        <v>0</v>
      </c>
      <c r="K948" s="82">
        <f>IFERROR(J948/F940,"-")</f>
        <v>0</v>
      </c>
      <c r="L948" s="120" t="str">
        <f t="shared" si="592"/>
        <v>-</v>
      </c>
      <c r="M948" s="83">
        <f t="shared" si="618"/>
        <v>0</v>
      </c>
      <c r="N948" s="197"/>
      <c r="O948" s="172"/>
      <c r="P948" s="172"/>
      <c r="Q948" s="37" t="s">
        <v>81</v>
      </c>
      <c r="R948" s="117">
        <v>0</v>
      </c>
      <c r="S948" s="82">
        <f>IFERROR(R948/O940,"-")</f>
        <v>0</v>
      </c>
      <c r="T948" s="117">
        <v>0</v>
      </c>
      <c r="U948" s="82">
        <f>IFERROR(T948/P940,"-")</f>
        <v>0</v>
      </c>
      <c r="V948" s="120" t="str">
        <f t="shared" si="593"/>
        <v>-</v>
      </c>
      <c r="W948" s="83">
        <f t="shared" si="619"/>
        <v>0</v>
      </c>
      <c r="X948" s="197"/>
      <c r="Y948" s="172"/>
      <c r="Z948" s="172"/>
      <c r="AA948" s="37" t="s">
        <v>81</v>
      </c>
      <c r="AB948" s="117">
        <v>583111</v>
      </c>
      <c r="AC948" s="82">
        <f>IFERROR(AB948/Y940,"-")</f>
        <v>1.6356572041900254E-4</v>
      </c>
      <c r="AD948" s="117">
        <v>25</v>
      </c>
      <c r="AE948" s="82">
        <f>IFERROR(AD948/Z940,"-")</f>
        <v>5.0668828536684233E-3</v>
      </c>
      <c r="AF948" s="120">
        <f t="shared" si="594"/>
        <v>23324.44</v>
      </c>
      <c r="AG948" s="83">
        <f t="shared" si="620"/>
        <v>4.705439488048184E-3</v>
      </c>
      <c r="AH948" s="197"/>
      <c r="AI948" s="172"/>
      <c r="AJ948" s="172"/>
      <c r="AK948" s="37" t="s">
        <v>81</v>
      </c>
      <c r="AL948" s="117">
        <v>778821</v>
      </c>
      <c r="AM948" s="82">
        <f>IFERROR(AL948/AI940,"-")</f>
        <v>2.7029499102017003E-4</v>
      </c>
      <c r="AN948" s="117">
        <v>25</v>
      </c>
      <c r="AO948" s="82">
        <f>IFERROR(AN948/AJ940,"-")</f>
        <v>7.7495350278983261E-3</v>
      </c>
      <c r="AP948" s="120">
        <f t="shared" si="595"/>
        <v>31152.84</v>
      </c>
      <c r="AQ948" s="83">
        <f t="shared" si="621"/>
        <v>7.2611094975312228E-3</v>
      </c>
      <c r="AR948" s="197"/>
      <c r="AS948" s="172"/>
      <c r="AT948" s="172"/>
      <c r="AU948" s="37" t="s">
        <v>81</v>
      </c>
      <c r="AV948" s="117">
        <v>445035</v>
      </c>
      <c r="AW948" s="82">
        <f>IFERROR(AV948/AS940,"-")</f>
        <v>2.3141229435824797E-4</v>
      </c>
      <c r="AX948" s="117">
        <v>11</v>
      </c>
      <c r="AY948" s="82">
        <f>IFERROR(AX948/AT940,"-")</f>
        <v>6.3510392609699767E-3</v>
      </c>
      <c r="AZ948" s="120">
        <f t="shared" si="596"/>
        <v>40457.727272727272</v>
      </c>
      <c r="BA948" s="83">
        <f t="shared" si="622"/>
        <v>5.9427336574824421E-3</v>
      </c>
      <c r="BB948" s="197"/>
      <c r="BC948" s="172"/>
      <c r="BD948" s="172"/>
      <c r="BE948" s="37" t="s">
        <v>81</v>
      </c>
      <c r="BF948" s="117">
        <v>44815</v>
      </c>
      <c r="BG948" s="82">
        <f>IFERROR(BF948/BC940,"-")</f>
        <v>5.4757768262754301E-5</v>
      </c>
      <c r="BH948" s="117">
        <v>3</v>
      </c>
      <c r="BI948" s="82">
        <f>IFERROR(BH948/BD940,"-")</f>
        <v>3.9630118890356669E-3</v>
      </c>
      <c r="BJ948" s="120">
        <f t="shared" si="597"/>
        <v>14938.333333333334</v>
      </c>
      <c r="BK948" s="83">
        <f t="shared" si="623"/>
        <v>3.6275695284159614E-3</v>
      </c>
      <c r="BL948" s="197"/>
      <c r="BM948" s="172"/>
      <c r="BN948" s="172"/>
      <c r="BO948" s="37" t="s">
        <v>81</v>
      </c>
      <c r="BP948" s="117">
        <v>0</v>
      </c>
      <c r="BQ948" s="82">
        <f>IFERROR(BP948/BM940,"-")</f>
        <v>0</v>
      </c>
      <c r="BR948" s="117">
        <v>0</v>
      </c>
      <c r="BS948" s="82">
        <f>IFERROR(BR948/BN940,"-")</f>
        <v>0</v>
      </c>
      <c r="BT948" s="120" t="str">
        <f t="shared" si="598"/>
        <v>-</v>
      </c>
      <c r="BU948" s="83">
        <f t="shared" si="624"/>
        <v>0</v>
      </c>
      <c r="BV948" s="197"/>
      <c r="BW948" s="172"/>
      <c r="BX948" s="172"/>
      <c r="BY948" s="37" t="s">
        <v>81</v>
      </c>
      <c r="BZ948" s="117">
        <f t="shared" si="608"/>
        <v>1851782</v>
      </c>
      <c r="CA948" s="82">
        <f>IFERROR(BZ948/BW940,"-")</f>
        <v>1.9243400997940801E-4</v>
      </c>
      <c r="CB948" s="117">
        <f t="shared" si="609"/>
        <v>64</v>
      </c>
      <c r="CC948" s="82">
        <f>IFERROR(CB948/BX940,"-")</f>
        <v>5.8234758871701549E-3</v>
      </c>
      <c r="CD948" s="120">
        <f t="shared" si="599"/>
        <v>28934.09375</v>
      </c>
      <c r="CE948" s="83">
        <f t="shared" si="625"/>
        <v>5.4168429961912821E-3</v>
      </c>
    </row>
    <row r="949" spans="2:83" s="31" customFormat="1" ht="13.15" customHeight="1">
      <c r="B949" s="216"/>
      <c r="C949" s="175"/>
      <c r="D949" s="197"/>
      <c r="E949" s="172"/>
      <c r="F949" s="172"/>
      <c r="G949" s="37" t="s">
        <v>83</v>
      </c>
      <c r="H949" s="117">
        <v>2185</v>
      </c>
      <c r="I949" s="82">
        <f>IFERROR(H949/E940,"-")</f>
        <v>6.5073492841320155E-5</v>
      </c>
      <c r="J949" s="117">
        <v>1</v>
      </c>
      <c r="K949" s="82">
        <f>IFERROR(J949/F940,"-")</f>
        <v>4.5454545454545456E-2</v>
      </c>
      <c r="L949" s="120">
        <f t="shared" si="592"/>
        <v>2185</v>
      </c>
      <c r="M949" s="83">
        <f t="shared" si="618"/>
        <v>4.3478260869565216E-2</v>
      </c>
      <c r="N949" s="197"/>
      <c r="O949" s="172"/>
      <c r="P949" s="172"/>
      <c r="Q949" s="37" t="s">
        <v>83</v>
      </c>
      <c r="R949" s="117">
        <v>7574</v>
      </c>
      <c r="S949" s="82">
        <f>IFERROR(R949/O940,"-")</f>
        <v>5.5370155778457679E-5</v>
      </c>
      <c r="T949" s="117">
        <v>2</v>
      </c>
      <c r="U949" s="82">
        <f>IFERROR(T949/P940,"-")</f>
        <v>3.5714285714285712E-2</v>
      </c>
      <c r="V949" s="120">
        <f t="shared" si="593"/>
        <v>3787</v>
      </c>
      <c r="W949" s="83">
        <f t="shared" si="619"/>
        <v>3.4482758620689655E-2</v>
      </c>
      <c r="X949" s="197"/>
      <c r="Y949" s="172"/>
      <c r="Z949" s="172"/>
      <c r="AA949" s="37" t="s">
        <v>83</v>
      </c>
      <c r="AB949" s="117">
        <v>2260348</v>
      </c>
      <c r="AC949" s="82">
        <f>IFERROR(AB949/Y940,"-")</f>
        <v>6.3403957225579958E-4</v>
      </c>
      <c r="AD949" s="117">
        <v>144</v>
      </c>
      <c r="AE949" s="82">
        <f>IFERROR(AD949/Z940,"-")</f>
        <v>2.9185245237130116E-2</v>
      </c>
      <c r="AF949" s="120">
        <f t="shared" si="594"/>
        <v>15696.861111111111</v>
      </c>
      <c r="AG949" s="83">
        <f t="shared" si="620"/>
        <v>2.710333145115754E-2</v>
      </c>
      <c r="AH949" s="197"/>
      <c r="AI949" s="172"/>
      <c r="AJ949" s="172"/>
      <c r="AK949" s="37" t="s">
        <v>83</v>
      </c>
      <c r="AL949" s="117">
        <v>4059083</v>
      </c>
      <c r="AM949" s="82">
        <f>IFERROR(AL949/AI940,"-")</f>
        <v>1.4087316636751254E-3</v>
      </c>
      <c r="AN949" s="117">
        <v>145</v>
      </c>
      <c r="AO949" s="82">
        <f>IFERROR(AN949/AJ940,"-")</f>
        <v>4.4947303161810288E-2</v>
      </c>
      <c r="AP949" s="120">
        <f t="shared" si="595"/>
        <v>27993.675862068965</v>
      </c>
      <c r="AQ949" s="83">
        <f t="shared" si="621"/>
        <v>4.2114435085681093E-2</v>
      </c>
      <c r="AR949" s="197"/>
      <c r="AS949" s="172"/>
      <c r="AT949" s="172"/>
      <c r="AU949" s="37" t="s">
        <v>83</v>
      </c>
      <c r="AV949" s="117">
        <v>2736208</v>
      </c>
      <c r="AW949" s="82">
        <f>IFERROR(AV949/AS940,"-")</f>
        <v>1.422791850351979E-3</v>
      </c>
      <c r="AX949" s="117">
        <v>109</v>
      </c>
      <c r="AY949" s="82">
        <f>IFERROR(AX949/AT940,"-")</f>
        <v>6.2933025404157045E-2</v>
      </c>
      <c r="AZ949" s="120">
        <f t="shared" si="596"/>
        <v>25102.825688073393</v>
      </c>
      <c r="BA949" s="83">
        <f t="shared" si="622"/>
        <v>5.8887088060507832E-2</v>
      </c>
      <c r="BB949" s="197"/>
      <c r="BC949" s="172"/>
      <c r="BD949" s="172"/>
      <c r="BE949" s="37" t="s">
        <v>83</v>
      </c>
      <c r="BF949" s="117">
        <v>1598867</v>
      </c>
      <c r="BG949" s="82">
        <f>IFERROR(BF949/BC940,"-")</f>
        <v>1.9535956413916141E-3</v>
      </c>
      <c r="BH949" s="117">
        <v>57</v>
      </c>
      <c r="BI949" s="82">
        <f>IFERROR(BH949/BD940,"-")</f>
        <v>7.5297225891677672E-2</v>
      </c>
      <c r="BJ949" s="120">
        <f t="shared" si="597"/>
        <v>28050.298245614034</v>
      </c>
      <c r="BK949" s="83">
        <f t="shared" si="623"/>
        <v>6.8923821039903271E-2</v>
      </c>
      <c r="BL949" s="197"/>
      <c r="BM949" s="172"/>
      <c r="BN949" s="172"/>
      <c r="BO949" s="37" t="s">
        <v>83</v>
      </c>
      <c r="BP949" s="117">
        <v>691422</v>
      </c>
      <c r="BQ949" s="82">
        <f>IFERROR(BP949/BM940,"-")</f>
        <v>2.6124752112744705E-3</v>
      </c>
      <c r="BR949" s="117">
        <v>18</v>
      </c>
      <c r="BS949" s="82">
        <f>IFERROR(BR949/BN940,"-")</f>
        <v>6.8441064638783272E-2</v>
      </c>
      <c r="BT949" s="120">
        <f t="shared" si="598"/>
        <v>38412.333333333336</v>
      </c>
      <c r="BU949" s="83">
        <f t="shared" si="624"/>
        <v>0.06</v>
      </c>
      <c r="BV949" s="197"/>
      <c r="BW949" s="172"/>
      <c r="BX949" s="172"/>
      <c r="BY949" s="37" t="s">
        <v>83</v>
      </c>
      <c r="BZ949" s="117">
        <f t="shared" si="608"/>
        <v>11355687</v>
      </c>
      <c r="CA949" s="82">
        <f>IFERROR(BZ949/BW940,"-")</f>
        <v>1.1800635201557387E-3</v>
      </c>
      <c r="CB949" s="117">
        <f t="shared" si="609"/>
        <v>476</v>
      </c>
      <c r="CC949" s="82">
        <f>IFERROR(CB949/BX940,"-")</f>
        <v>4.3312101910828023E-2</v>
      </c>
      <c r="CD949" s="120">
        <f t="shared" si="599"/>
        <v>23856.485294117647</v>
      </c>
      <c r="CE949" s="83">
        <f t="shared" si="625"/>
        <v>4.0287769784172658E-2</v>
      </c>
    </row>
    <row r="950" spans="2:83" s="31" customFormat="1" ht="13.15" customHeight="1">
      <c r="B950" s="216"/>
      <c r="C950" s="175"/>
      <c r="D950" s="197"/>
      <c r="E950" s="172"/>
      <c r="F950" s="172"/>
      <c r="G950" s="37" t="s">
        <v>85</v>
      </c>
      <c r="H950" s="117">
        <v>0</v>
      </c>
      <c r="I950" s="82">
        <f>IFERROR(H950/E940,"-")</f>
        <v>0</v>
      </c>
      <c r="J950" s="117">
        <v>0</v>
      </c>
      <c r="K950" s="82">
        <f>IFERROR(J950/F940,"-")</f>
        <v>0</v>
      </c>
      <c r="L950" s="120" t="str">
        <f t="shared" si="592"/>
        <v>-</v>
      </c>
      <c r="M950" s="83">
        <f t="shared" si="618"/>
        <v>0</v>
      </c>
      <c r="N950" s="197"/>
      <c r="O950" s="172"/>
      <c r="P950" s="172"/>
      <c r="Q950" s="37" t="s">
        <v>85</v>
      </c>
      <c r="R950" s="117">
        <v>2177</v>
      </c>
      <c r="S950" s="82">
        <f>IFERROR(R950/O940,"-")</f>
        <v>1.591508174408534E-5</v>
      </c>
      <c r="T950" s="117">
        <v>1</v>
      </c>
      <c r="U950" s="82">
        <f>IFERROR(T950/P940,"-")</f>
        <v>1.7857142857142856E-2</v>
      </c>
      <c r="V950" s="120">
        <f t="shared" si="593"/>
        <v>2177</v>
      </c>
      <c r="W950" s="83">
        <f t="shared" si="619"/>
        <v>1.7241379310344827E-2</v>
      </c>
      <c r="X950" s="197"/>
      <c r="Y950" s="172"/>
      <c r="Z950" s="172"/>
      <c r="AA950" s="37" t="s">
        <v>85</v>
      </c>
      <c r="AB950" s="117">
        <v>1769894</v>
      </c>
      <c r="AC950" s="82">
        <f>IFERROR(AB950/Y940,"-")</f>
        <v>4.9646463053392939E-4</v>
      </c>
      <c r="AD950" s="117">
        <v>48</v>
      </c>
      <c r="AE950" s="82">
        <f>IFERROR(AD950/Z940,"-")</f>
        <v>9.7284150790433732E-3</v>
      </c>
      <c r="AF950" s="120">
        <f t="shared" si="594"/>
        <v>36872.791666666664</v>
      </c>
      <c r="AG950" s="83">
        <f t="shared" si="620"/>
        <v>9.0344438170525121E-3</v>
      </c>
      <c r="AH950" s="197"/>
      <c r="AI950" s="172"/>
      <c r="AJ950" s="172"/>
      <c r="AK950" s="37" t="s">
        <v>85</v>
      </c>
      <c r="AL950" s="117">
        <v>3268392</v>
      </c>
      <c r="AM950" s="82">
        <f>IFERROR(AL950/AI940,"-")</f>
        <v>1.1343171104661988E-3</v>
      </c>
      <c r="AN950" s="117">
        <v>59</v>
      </c>
      <c r="AO950" s="82">
        <f>IFERROR(AN950/AJ940,"-")</f>
        <v>1.8288902665840049E-2</v>
      </c>
      <c r="AP950" s="120">
        <f t="shared" si="595"/>
        <v>55396.47457627119</v>
      </c>
      <c r="AQ950" s="83">
        <f t="shared" si="621"/>
        <v>1.7136218414173687E-2</v>
      </c>
      <c r="AR950" s="197"/>
      <c r="AS950" s="172"/>
      <c r="AT950" s="172"/>
      <c r="AU950" s="37" t="s">
        <v>85</v>
      </c>
      <c r="AV950" s="117">
        <v>9146200</v>
      </c>
      <c r="AW950" s="82">
        <f>IFERROR(AV950/AS940,"-")</f>
        <v>4.755902629364899E-3</v>
      </c>
      <c r="AX950" s="117">
        <v>75</v>
      </c>
      <c r="AY950" s="82">
        <f>IFERROR(AX950/AT940,"-")</f>
        <v>4.3302540415704388E-2</v>
      </c>
      <c r="AZ950" s="120">
        <f t="shared" si="596"/>
        <v>121949.33333333333</v>
      </c>
      <c r="BA950" s="83">
        <f t="shared" si="622"/>
        <v>4.0518638573743923E-2</v>
      </c>
      <c r="BB950" s="197"/>
      <c r="BC950" s="172"/>
      <c r="BD950" s="172"/>
      <c r="BE950" s="37" t="s">
        <v>85</v>
      </c>
      <c r="BF950" s="117">
        <v>5233872</v>
      </c>
      <c r="BG950" s="82">
        <f>IFERROR(BF950/BC940,"-")</f>
        <v>6.3950719645859281E-3</v>
      </c>
      <c r="BH950" s="117">
        <v>41</v>
      </c>
      <c r="BI950" s="82">
        <f>IFERROR(BH950/BD940,"-")</f>
        <v>5.416116248348745E-2</v>
      </c>
      <c r="BJ950" s="120">
        <f t="shared" si="597"/>
        <v>127655.41463414633</v>
      </c>
      <c r="BK950" s="83">
        <f t="shared" si="623"/>
        <v>4.9576783555018135E-2</v>
      </c>
      <c r="BL950" s="197"/>
      <c r="BM950" s="172"/>
      <c r="BN950" s="172"/>
      <c r="BO950" s="37" t="s">
        <v>85</v>
      </c>
      <c r="BP950" s="117">
        <v>1498058</v>
      </c>
      <c r="BQ950" s="82">
        <f>IFERROR(BP950/BM940,"-")</f>
        <v>5.6602760543509045E-3</v>
      </c>
      <c r="BR950" s="117">
        <v>20</v>
      </c>
      <c r="BS950" s="82">
        <f>IFERROR(BR950/BN940,"-")</f>
        <v>7.6045627376425853E-2</v>
      </c>
      <c r="BT950" s="120">
        <f t="shared" si="598"/>
        <v>74902.899999999994</v>
      </c>
      <c r="BU950" s="83">
        <f t="shared" si="624"/>
        <v>6.6666666666666666E-2</v>
      </c>
      <c r="BV950" s="197"/>
      <c r="BW950" s="172"/>
      <c r="BX950" s="172"/>
      <c r="BY950" s="37" t="s">
        <v>85</v>
      </c>
      <c r="BZ950" s="117">
        <f t="shared" si="608"/>
        <v>20918593</v>
      </c>
      <c r="CA950" s="82">
        <f>IFERROR(BZ950/BW940,"-")</f>
        <v>2.1738243130763634E-3</v>
      </c>
      <c r="CB950" s="117">
        <f t="shared" si="609"/>
        <v>244</v>
      </c>
      <c r="CC950" s="82">
        <f>IFERROR(CB950/BX940,"-")</f>
        <v>2.2202001819836215E-2</v>
      </c>
      <c r="CD950" s="120">
        <f t="shared" si="599"/>
        <v>85731.938524590165</v>
      </c>
      <c r="CE950" s="83">
        <f t="shared" si="625"/>
        <v>2.0651713922979265E-2</v>
      </c>
    </row>
    <row r="951" spans="2:83" s="31" customFormat="1" ht="13.15" customHeight="1">
      <c r="B951" s="216"/>
      <c r="C951" s="175"/>
      <c r="D951" s="197"/>
      <c r="E951" s="172"/>
      <c r="F951" s="172"/>
      <c r="G951" s="37" t="s">
        <v>87</v>
      </c>
      <c r="H951" s="117">
        <v>0</v>
      </c>
      <c r="I951" s="82">
        <f>IFERROR(H951/E940,"-")</f>
        <v>0</v>
      </c>
      <c r="J951" s="117">
        <v>0</v>
      </c>
      <c r="K951" s="82">
        <f>IFERROR(J951/F940,"-")</f>
        <v>0</v>
      </c>
      <c r="L951" s="120" t="str">
        <f t="shared" si="592"/>
        <v>-</v>
      </c>
      <c r="M951" s="83">
        <f t="shared" si="618"/>
        <v>0</v>
      </c>
      <c r="N951" s="197"/>
      <c r="O951" s="172"/>
      <c r="P951" s="172"/>
      <c r="Q951" s="37" t="s">
        <v>87</v>
      </c>
      <c r="R951" s="117">
        <v>244477</v>
      </c>
      <c r="S951" s="82">
        <f>IFERROR(R951/O940,"-")</f>
        <v>1.7872629488051223E-3</v>
      </c>
      <c r="T951" s="117">
        <v>1</v>
      </c>
      <c r="U951" s="82">
        <f>IFERROR(T951/P940,"-")</f>
        <v>1.7857142857142856E-2</v>
      </c>
      <c r="V951" s="120">
        <f t="shared" si="593"/>
        <v>244477</v>
      </c>
      <c r="W951" s="83">
        <f t="shared" si="619"/>
        <v>1.7241379310344827E-2</v>
      </c>
      <c r="X951" s="197"/>
      <c r="Y951" s="172"/>
      <c r="Z951" s="172"/>
      <c r="AA951" s="37" t="s">
        <v>87</v>
      </c>
      <c r="AB951" s="117">
        <v>18837858</v>
      </c>
      <c r="AC951" s="82">
        <f>IFERROR(AB951/Y940,"-")</f>
        <v>5.2841188297268792E-3</v>
      </c>
      <c r="AD951" s="117">
        <v>53</v>
      </c>
      <c r="AE951" s="82">
        <f>IFERROR(AD951/Z940,"-")</f>
        <v>1.0741791649777057E-2</v>
      </c>
      <c r="AF951" s="120">
        <f t="shared" si="594"/>
        <v>355431.28301886795</v>
      </c>
      <c r="AG951" s="83">
        <f t="shared" si="620"/>
        <v>9.9755317146621499E-3</v>
      </c>
      <c r="AH951" s="197"/>
      <c r="AI951" s="172"/>
      <c r="AJ951" s="172"/>
      <c r="AK951" s="37" t="s">
        <v>87</v>
      </c>
      <c r="AL951" s="117">
        <v>28914294</v>
      </c>
      <c r="AM951" s="82">
        <f>IFERROR(AL951/AI940,"-")</f>
        <v>1.0034897411708923E-2</v>
      </c>
      <c r="AN951" s="117">
        <v>63</v>
      </c>
      <c r="AO951" s="82">
        <f>IFERROR(AN951/AJ940,"-")</f>
        <v>1.9528828270303781E-2</v>
      </c>
      <c r="AP951" s="120">
        <f t="shared" si="595"/>
        <v>458957.04761904763</v>
      </c>
      <c r="AQ951" s="83">
        <f t="shared" si="621"/>
        <v>1.829799593377868E-2</v>
      </c>
      <c r="AR951" s="197"/>
      <c r="AS951" s="172"/>
      <c r="AT951" s="172"/>
      <c r="AU951" s="37" t="s">
        <v>87</v>
      </c>
      <c r="AV951" s="117">
        <v>29851298</v>
      </c>
      <c r="AW951" s="82">
        <f>IFERROR(AV951/AS940,"-")</f>
        <v>1.5522278831444221E-2</v>
      </c>
      <c r="AX951" s="117">
        <v>78</v>
      </c>
      <c r="AY951" s="82">
        <f>IFERROR(AX951/AT940,"-")</f>
        <v>4.5034642032332567E-2</v>
      </c>
      <c r="AZ951" s="120">
        <f t="shared" si="596"/>
        <v>382708.94871794869</v>
      </c>
      <c r="BA951" s="83">
        <f t="shared" si="622"/>
        <v>4.2139384116693678E-2</v>
      </c>
      <c r="BB951" s="197"/>
      <c r="BC951" s="172"/>
      <c r="BD951" s="172"/>
      <c r="BE951" s="37" t="s">
        <v>87</v>
      </c>
      <c r="BF951" s="117">
        <v>18150243</v>
      </c>
      <c r="BG951" s="82">
        <f>IFERROR(BF951/BC940,"-")</f>
        <v>2.2177101419316711E-2</v>
      </c>
      <c r="BH951" s="117">
        <v>55</v>
      </c>
      <c r="BI951" s="82">
        <f>IFERROR(BH951/BD940,"-")</f>
        <v>7.2655217965653898E-2</v>
      </c>
      <c r="BJ951" s="120">
        <f t="shared" si="597"/>
        <v>330004.41818181815</v>
      </c>
      <c r="BK951" s="83">
        <f t="shared" si="623"/>
        <v>6.6505441354292621E-2</v>
      </c>
      <c r="BL951" s="197"/>
      <c r="BM951" s="172"/>
      <c r="BN951" s="172"/>
      <c r="BO951" s="37" t="s">
        <v>87</v>
      </c>
      <c r="BP951" s="117">
        <v>9213195</v>
      </c>
      <c r="BQ951" s="82">
        <f>IFERROR(BP951/BM940,"-")</f>
        <v>3.4811220288243495E-2</v>
      </c>
      <c r="BR951" s="117">
        <v>29</v>
      </c>
      <c r="BS951" s="82">
        <f>IFERROR(BR951/BN940,"-")</f>
        <v>0.11026615969581749</v>
      </c>
      <c r="BT951" s="120">
        <f t="shared" si="598"/>
        <v>317696.37931034481</v>
      </c>
      <c r="BU951" s="83">
        <f t="shared" si="624"/>
        <v>9.6666666666666665E-2</v>
      </c>
      <c r="BV951" s="197"/>
      <c r="BW951" s="172"/>
      <c r="BX951" s="172"/>
      <c r="BY951" s="37" t="s">
        <v>87</v>
      </c>
      <c r="BZ951" s="117">
        <f t="shared" si="608"/>
        <v>105211365</v>
      </c>
      <c r="CA951" s="82">
        <f>IFERROR(BZ951/BW940,"-")</f>
        <v>1.0933384632941211E-2</v>
      </c>
      <c r="CB951" s="117">
        <f t="shared" si="609"/>
        <v>279</v>
      </c>
      <c r="CC951" s="82">
        <f>IFERROR(CB951/BX940,"-")</f>
        <v>2.5386715195632393E-2</v>
      </c>
      <c r="CD951" s="120">
        <f t="shared" si="599"/>
        <v>377101.66666666669</v>
      </c>
      <c r="CE951" s="83">
        <f t="shared" si="625"/>
        <v>2.3614049936521372E-2</v>
      </c>
    </row>
    <row r="952" spans="2:83" s="31" customFormat="1" ht="13.15" customHeight="1">
      <c r="B952" s="216"/>
      <c r="C952" s="175"/>
      <c r="D952" s="197"/>
      <c r="E952" s="172"/>
      <c r="F952" s="172"/>
      <c r="G952" s="37" t="s">
        <v>89</v>
      </c>
      <c r="H952" s="117">
        <v>1140315</v>
      </c>
      <c r="I952" s="82">
        <f>IFERROR(H952/E940,"-")</f>
        <v>3.3960768873844388E-2</v>
      </c>
      <c r="J952" s="117">
        <v>2</v>
      </c>
      <c r="K952" s="82">
        <f>IFERROR(J952/F940,"-")</f>
        <v>9.0909090909090912E-2</v>
      </c>
      <c r="L952" s="120">
        <f t="shared" si="592"/>
        <v>570157.5</v>
      </c>
      <c r="M952" s="83">
        <f t="shared" si="618"/>
        <v>8.6956521739130432E-2</v>
      </c>
      <c r="N952" s="197"/>
      <c r="O952" s="172"/>
      <c r="P952" s="172"/>
      <c r="Q952" s="37" t="s">
        <v>89</v>
      </c>
      <c r="R952" s="117">
        <v>570763</v>
      </c>
      <c r="S952" s="82">
        <f>IFERROR(R952/O940,"-")</f>
        <v>4.1725952234723841E-3</v>
      </c>
      <c r="T952" s="117">
        <v>9</v>
      </c>
      <c r="U952" s="82">
        <f>IFERROR(T952/P940,"-")</f>
        <v>0.16071428571428573</v>
      </c>
      <c r="V952" s="120">
        <f t="shared" si="593"/>
        <v>63418.111111111109</v>
      </c>
      <c r="W952" s="83">
        <f t="shared" si="619"/>
        <v>0.15517241379310345</v>
      </c>
      <c r="X952" s="197"/>
      <c r="Y952" s="172"/>
      <c r="Z952" s="172"/>
      <c r="AA952" s="37" t="s">
        <v>89</v>
      </c>
      <c r="AB952" s="117">
        <v>33254610</v>
      </c>
      <c r="AC952" s="82">
        <f>IFERROR(AB952/Y940,"-")</f>
        <v>9.3280940368179743E-3</v>
      </c>
      <c r="AD952" s="117">
        <v>521</v>
      </c>
      <c r="AE952" s="82">
        <f>IFERROR(AD952/Z940,"-")</f>
        <v>0.10559383867044994</v>
      </c>
      <c r="AF952" s="120">
        <f t="shared" si="594"/>
        <v>63828.426103646831</v>
      </c>
      <c r="AG952" s="83">
        <f t="shared" si="620"/>
        <v>9.8061358930924145E-2</v>
      </c>
      <c r="AH952" s="197"/>
      <c r="AI952" s="172"/>
      <c r="AJ952" s="172"/>
      <c r="AK952" s="37" t="s">
        <v>89</v>
      </c>
      <c r="AL952" s="117">
        <v>34295811</v>
      </c>
      <c r="AM952" s="82">
        <f>IFERROR(AL952/AI940,"-")</f>
        <v>1.1902588561780496E-2</v>
      </c>
      <c r="AN952" s="117">
        <v>388</v>
      </c>
      <c r="AO952" s="82">
        <f>IFERROR(AN952/AJ940,"-")</f>
        <v>0.12027278363298202</v>
      </c>
      <c r="AP952" s="120">
        <f t="shared" si="595"/>
        <v>88391.265463917531</v>
      </c>
      <c r="AQ952" s="83">
        <f t="shared" si="621"/>
        <v>0.11269241940168458</v>
      </c>
      <c r="AR952" s="197"/>
      <c r="AS952" s="172"/>
      <c r="AT952" s="172"/>
      <c r="AU952" s="37" t="s">
        <v>89</v>
      </c>
      <c r="AV952" s="117">
        <v>17690744</v>
      </c>
      <c r="AW952" s="82">
        <f>IFERROR(AV952/AS940,"-")</f>
        <v>9.1989521227418269E-3</v>
      </c>
      <c r="AX952" s="117">
        <v>213</v>
      </c>
      <c r="AY952" s="82">
        <f>IFERROR(AX952/AT940,"-")</f>
        <v>0.12297921478060046</v>
      </c>
      <c r="AZ952" s="120">
        <f t="shared" si="596"/>
        <v>83055.136150234743</v>
      </c>
      <c r="BA952" s="83">
        <f t="shared" si="622"/>
        <v>0.11507293354943274</v>
      </c>
      <c r="BB952" s="197"/>
      <c r="BC952" s="172"/>
      <c r="BD952" s="172"/>
      <c r="BE952" s="37" t="s">
        <v>89</v>
      </c>
      <c r="BF952" s="117">
        <v>12794627</v>
      </c>
      <c r="BG952" s="82">
        <f>IFERROR(BF952/BC940,"-")</f>
        <v>1.5633275025647198E-2</v>
      </c>
      <c r="BH952" s="117">
        <v>109</v>
      </c>
      <c r="BI952" s="82">
        <f>IFERROR(BH952/BD940,"-")</f>
        <v>0.14398943196829592</v>
      </c>
      <c r="BJ952" s="120">
        <f t="shared" si="597"/>
        <v>117381.89908256881</v>
      </c>
      <c r="BK952" s="83">
        <f t="shared" si="623"/>
        <v>0.13180169286577992</v>
      </c>
      <c r="BL952" s="197"/>
      <c r="BM952" s="172"/>
      <c r="BN952" s="172"/>
      <c r="BO952" s="37" t="s">
        <v>89</v>
      </c>
      <c r="BP952" s="117">
        <v>3450166</v>
      </c>
      <c r="BQ952" s="82">
        <f>IFERROR(BP952/BM940,"-")</f>
        <v>1.3036138783235124E-2</v>
      </c>
      <c r="BR952" s="117">
        <v>35</v>
      </c>
      <c r="BS952" s="82">
        <f>IFERROR(BR952/BN940,"-")</f>
        <v>0.13307984790874525</v>
      </c>
      <c r="BT952" s="120">
        <f t="shared" si="598"/>
        <v>98576.171428571426</v>
      </c>
      <c r="BU952" s="83">
        <f t="shared" si="624"/>
        <v>0.11666666666666667</v>
      </c>
      <c r="BV952" s="197"/>
      <c r="BW952" s="172"/>
      <c r="BX952" s="172"/>
      <c r="BY952" s="37" t="s">
        <v>89</v>
      </c>
      <c r="BZ952" s="117">
        <f t="shared" si="608"/>
        <v>103197036</v>
      </c>
      <c r="CA952" s="82">
        <f>IFERROR(BZ952/BW940,"-")</f>
        <v>1.0724059017459577E-2</v>
      </c>
      <c r="CB952" s="117">
        <f t="shared" si="609"/>
        <v>1277</v>
      </c>
      <c r="CC952" s="82">
        <f>IFERROR(CB952/BX940,"-")</f>
        <v>0.11619654231119199</v>
      </c>
      <c r="CD952" s="120">
        <f t="shared" si="599"/>
        <v>80812.087705559912</v>
      </c>
      <c r="CE952" s="83">
        <f t="shared" si="625"/>
        <v>0.10808294540837918</v>
      </c>
    </row>
    <row r="953" spans="2:83" s="31" customFormat="1" ht="13.15" customHeight="1">
      <c r="B953" s="216"/>
      <c r="C953" s="175"/>
      <c r="D953" s="197"/>
      <c r="E953" s="172"/>
      <c r="F953" s="172"/>
      <c r="G953" s="37" t="s">
        <v>91</v>
      </c>
      <c r="H953" s="117">
        <v>54984</v>
      </c>
      <c r="I953" s="82">
        <f>IFERROR(H953/E940,"-")</f>
        <v>1.6375290299254677E-3</v>
      </c>
      <c r="J953" s="117">
        <v>1</v>
      </c>
      <c r="K953" s="82">
        <f>IFERROR(J953/F940,"-")</f>
        <v>4.5454545454545456E-2</v>
      </c>
      <c r="L953" s="120">
        <f t="shared" si="592"/>
        <v>54984</v>
      </c>
      <c r="M953" s="83">
        <f t="shared" si="618"/>
        <v>4.3478260869565216E-2</v>
      </c>
      <c r="N953" s="197"/>
      <c r="O953" s="172"/>
      <c r="P953" s="172"/>
      <c r="Q953" s="37" t="s">
        <v>91</v>
      </c>
      <c r="R953" s="117">
        <v>11375</v>
      </c>
      <c r="S953" s="82">
        <f>IFERROR(R953/O940,"-")</f>
        <v>8.3157581460252983E-5</v>
      </c>
      <c r="T953" s="117">
        <v>2</v>
      </c>
      <c r="U953" s="82">
        <f>IFERROR(T953/P940,"-")</f>
        <v>3.5714285714285712E-2</v>
      </c>
      <c r="V953" s="120">
        <f t="shared" si="593"/>
        <v>5687.5</v>
      </c>
      <c r="W953" s="83">
        <f t="shared" si="619"/>
        <v>3.4482758620689655E-2</v>
      </c>
      <c r="X953" s="197"/>
      <c r="Y953" s="172"/>
      <c r="Z953" s="172"/>
      <c r="AA953" s="37" t="s">
        <v>91</v>
      </c>
      <c r="AB953" s="117">
        <v>52734022</v>
      </c>
      <c r="AC953" s="82">
        <f>IFERROR(AB953/Y940,"-")</f>
        <v>1.4792172157653567E-2</v>
      </c>
      <c r="AD953" s="117">
        <v>322</v>
      </c>
      <c r="AE953" s="82">
        <f>IFERROR(AD953/Z940,"-")</f>
        <v>6.5261451155249284E-2</v>
      </c>
      <c r="AF953" s="120">
        <f t="shared" si="594"/>
        <v>163770.25465838509</v>
      </c>
      <c r="AG953" s="83">
        <f t="shared" si="620"/>
        <v>6.0606060606060608E-2</v>
      </c>
      <c r="AH953" s="197"/>
      <c r="AI953" s="172"/>
      <c r="AJ953" s="172"/>
      <c r="AK953" s="37" t="s">
        <v>91</v>
      </c>
      <c r="AL953" s="117">
        <v>90389238</v>
      </c>
      <c r="AM953" s="82">
        <f>IFERROR(AL953/AI940,"-")</f>
        <v>3.1370184257396773E-2</v>
      </c>
      <c r="AN953" s="117">
        <v>485</v>
      </c>
      <c r="AO953" s="82">
        <f>IFERROR(AN953/AJ940,"-")</f>
        <v>0.15034097954122752</v>
      </c>
      <c r="AP953" s="120">
        <f t="shared" si="595"/>
        <v>186369.56288659794</v>
      </c>
      <c r="AQ953" s="83">
        <f t="shared" si="621"/>
        <v>0.14086552425210572</v>
      </c>
      <c r="AR953" s="197"/>
      <c r="AS953" s="172"/>
      <c r="AT953" s="172"/>
      <c r="AU953" s="37" t="s">
        <v>91</v>
      </c>
      <c r="AV953" s="117">
        <v>76738442</v>
      </c>
      <c r="AW953" s="82">
        <f>IFERROR(AV953/AS940,"-")</f>
        <v>3.990297151616691E-2</v>
      </c>
      <c r="AX953" s="117">
        <v>426</v>
      </c>
      <c r="AY953" s="82">
        <f>IFERROR(AX953/AT940,"-")</f>
        <v>0.24595842956120093</v>
      </c>
      <c r="AZ953" s="120">
        <f t="shared" si="596"/>
        <v>180137.18779342723</v>
      </c>
      <c r="BA953" s="83">
        <f t="shared" si="622"/>
        <v>0.23014586709886548</v>
      </c>
      <c r="BB953" s="197"/>
      <c r="BC953" s="172"/>
      <c r="BD953" s="172"/>
      <c r="BE953" s="37" t="s">
        <v>91</v>
      </c>
      <c r="BF953" s="117">
        <v>41027384</v>
      </c>
      <c r="BG953" s="82">
        <f>IFERROR(BF953/BC940,"-")</f>
        <v>5.0129822280464878E-2</v>
      </c>
      <c r="BH953" s="117">
        <v>247</v>
      </c>
      <c r="BI953" s="82">
        <f>IFERROR(BH953/BD940,"-")</f>
        <v>0.32628797886393657</v>
      </c>
      <c r="BJ953" s="120">
        <f t="shared" si="597"/>
        <v>166102.76923076922</v>
      </c>
      <c r="BK953" s="83">
        <f t="shared" si="623"/>
        <v>0.29866989117291415</v>
      </c>
      <c r="BL953" s="197"/>
      <c r="BM953" s="172"/>
      <c r="BN953" s="172"/>
      <c r="BO953" s="37" t="s">
        <v>91</v>
      </c>
      <c r="BP953" s="117">
        <v>18467036</v>
      </c>
      <c r="BQ953" s="82">
        <f>IFERROR(BP953/BM940,"-")</f>
        <v>6.9776017794795739E-2</v>
      </c>
      <c r="BR953" s="117">
        <v>95</v>
      </c>
      <c r="BS953" s="82">
        <f>IFERROR(BR953/BN940,"-")</f>
        <v>0.36121673003802279</v>
      </c>
      <c r="BT953" s="120">
        <f t="shared" si="598"/>
        <v>194389.85263157895</v>
      </c>
      <c r="BU953" s="83">
        <f t="shared" si="624"/>
        <v>0.31666666666666665</v>
      </c>
      <c r="BV953" s="197"/>
      <c r="BW953" s="172"/>
      <c r="BX953" s="172"/>
      <c r="BY953" s="37" t="s">
        <v>91</v>
      </c>
      <c r="BZ953" s="117">
        <f t="shared" si="608"/>
        <v>279422481</v>
      </c>
      <c r="CA953" s="82">
        <f>IFERROR(BZ953/BW940,"-")</f>
        <v>2.9037105068104641E-2</v>
      </c>
      <c r="CB953" s="117">
        <f t="shared" si="609"/>
        <v>1578</v>
      </c>
      <c r="CC953" s="82">
        <f>IFERROR(CB953/BX940,"-")</f>
        <v>0.14358507734303913</v>
      </c>
      <c r="CD953" s="120">
        <f t="shared" si="599"/>
        <v>177073.81558935362</v>
      </c>
      <c r="CE953" s="83">
        <f t="shared" si="625"/>
        <v>0.1335590351248413</v>
      </c>
    </row>
    <row r="954" spans="2:83" s="31" customFormat="1" ht="13.15" customHeight="1">
      <c r="B954" s="216"/>
      <c r="C954" s="175"/>
      <c r="D954" s="197"/>
      <c r="E954" s="172"/>
      <c r="F954" s="172"/>
      <c r="G954" s="37" t="s">
        <v>95</v>
      </c>
      <c r="H954" s="117">
        <v>163333</v>
      </c>
      <c r="I954" s="82">
        <f>IFERROR(H954/E940,"-")</f>
        <v>4.8643701630440937E-3</v>
      </c>
      <c r="J954" s="117">
        <v>1</v>
      </c>
      <c r="K954" s="82">
        <f>IFERROR(J954/F940,"-")</f>
        <v>4.5454545454545456E-2</v>
      </c>
      <c r="L954" s="120">
        <f t="shared" si="592"/>
        <v>163333</v>
      </c>
      <c r="M954" s="83">
        <f t="shared" si="618"/>
        <v>4.3478260869565216E-2</v>
      </c>
      <c r="N954" s="197"/>
      <c r="O954" s="172"/>
      <c r="P954" s="172"/>
      <c r="Q954" s="37" t="s">
        <v>95</v>
      </c>
      <c r="R954" s="117">
        <v>622241</v>
      </c>
      <c r="S954" s="82">
        <f>IFERROR(R954/O940,"-")</f>
        <v>4.5489280567392772E-3</v>
      </c>
      <c r="T954" s="117">
        <v>6</v>
      </c>
      <c r="U954" s="82">
        <f>IFERROR(T954/P940,"-")</f>
        <v>0.10714285714285714</v>
      </c>
      <c r="V954" s="120">
        <f t="shared" si="593"/>
        <v>103706.83333333333</v>
      </c>
      <c r="W954" s="83">
        <f t="shared" si="619"/>
        <v>0.10344827586206896</v>
      </c>
      <c r="X954" s="197"/>
      <c r="Y954" s="172"/>
      <c r="Z954" s="172"/>
      <c r="AA954" s="37" t="s">
        <v>95</v>
      </c>
      <c r="AB954" s="117">
        <v>20442376</v>
      </c>
      <c r="AC954" s="82">
        <f>IFERROR(AB954/Y940,"-")</f>
        <v>5.7341946173475157E-3</v>
      </c>
      <c r="AD954" s="117">
        <v>353</v>
      </c>
      <c r="AE954" s="82">
        <f>IFERROR(AD954/Z940,"-")</f>
        <v>7.1544385893798135E-2</v>
      </c>
      <c r="AF954" s="120">
        <f t="shared" si="594"/>
        <v>57910.413597733714</v>
      </c>
      <c r="AG954" s="83">
        <f t="shared" si="620"/>
        <v>6.6440805571240352E-2</v>
      </c>
      <c r="AH954" s="197"/>
      <c r="AI954" s="172"/>
      <c r="AJ954" s="172"/>
      <c r="AK954" s="37" t="s">
        <v>95</v>
      </c>
      <c r="AL954" s="117">
        <v>14385471</v>
      </c>
      <c r="AM954" s="82">
        <f>IFERROR(AL954/AI940,"-")</f>
        <v>4.9925730748990029E-3</v>
      </c>
      <c r="AN954" s="117">
        <v>274</v>
      </c>
      <c r="AO954" s="82">
        <f>IFERROR(AN954/AJ940,"-")</f>
        <v>8.4934903905765649E-2</v>
      </c>
      <c r="AP954" s="120">
        <f t="shared" si="595"/>
        <v>52501.718978102188</v>
      </c>
      <c r="AQ954" s="83">
        <f t="shared" si="621"/>
        <v>7.9581760092942197E-2</v>
      </c>
      <c r="AR954" s="197"/>
      <c r="AS954" s="172"/>
      <c r="AT954" s="172"/>
      <c r="AU954" s="37" t="s">
        <v>95</v>
      </c>
      <c r="AV954" s="117">
        <v>9123742</v>
      </c>
      <c r="AW954" s="82">
        <f>IFERROR(AV954/AS940,"-")</f>
        <v>4.7442247673839368E-3</v>
      </c>
      <c r="AX954" s="117">
        <v>156</v>
      </c>
      <c r="AY954" s="82">
        <f>IFERROR(AX954/AT940,"-")</f>
        <v>9.0069284064665134E-2</v>
      </c>
      <c r="AZ954" s="120">
        <f t="shared" si="596"/>
        <v>58485.525641025641</v>
      </c>
      <c r="BA954" s="83">
        <f t="shared" si="622"/>
        <v>8.4278768233387355E-2</v>
      </c>
      <c r="BB954" s="197"/>
      <c r="BC954" s="172"/>
      <c r="BD954" s="172"/>
      <c r="BE954" s="37" t="s">
        <v>95</v>
      </c>
      <c r="BF954" s="117">
        <v>4511286</v>
      </c>
      <c r="BG954" s="82">
        <f>IFERROR(BF954/BC940,"-")</f>
        <v>5.5121712229166077E-3</v>
      </c>
      <c r="BH954" s="117">
        <v>65</v>
      </c>
      <c r="BI954" s="82">
        <f>IFERROR(BH954/BD940,"-")</f>
        <v>8.5865257595772793E-2</v>
      </c>
      <c r="BJ954" s="120">
        <f t="shared" si="597"/>
        <v>69404.399999999994</v>
      </c>
      <c r="BK954" s="83">
        <f t="shared" si="623"/>
        <v>7.8597339782345829E-2</v>
      </c>
      <c r="BL954" s="197"/>
      <c r="BM954" s="172"/>
      <c r="BN954" s="172"/>
      <c r="BO954" s="37" t="s">
        <v>95</v>
      </c>
      <c r="BP954" s="117">
        <v>870642</v>
      </c>
      <c r="BQ954" s="82">
        <f>IFERROR(BP954/BM940,"-")</f>
        <v>3.2896416991279242E-3</v>
      </c>
      <c r="BR954" s="117">
        <v>21</v>
      </c>
      <c r="BS954" s="82">
        <f>IFERROR(BR954/BN940,"-")</f>
        <v>7.9847908745247151E-2</v>
      </c>
      <c r="BT954" s="120">
        <f t="shared" si="598"/>
        <v>41459.142857142855</v>
      </c>
      <c r="BU954" s="83">
        <f t="shared" si="624"/>
        <v>7.0000000000000007E-2</v>
      </c>
      <c r="BV954" s="197"/>
      <c r="BW954" s="172"/>
      <c r="BX954" s="172"/>
      <c r="BY954" s="37" t="s">
        <v>95</v>
      </c>
      <c r="BZ954" s="117">
        <f t="shared" si="608"/>
        <v>50119091</v>
      </c>
      <c r="CA954" s="82">
        <f>IFERROR(BZ954/BW940,"-")</f>
        <v>5.2082899918310353E-3</v>
      </c>
      <c r="CB954" s="117">
        <f t="shared" si="609"/>
        <v>876</v>
      </c>
      <c r="CC954" s="82">
        <f>IFERROR(CB954/BX940,"-")</f>
        <v>7.9708826205641486E-2</v>
      </c>
      <c r="CD954" s="120">
        <f t="shared" si="599"/>
        <v>57213.574200913245</v>
      </c>
      <c r="CE954" s="83">
        <f t="shared" si="625"/>
        <v>7.4143038510368173E-2</v>
      </c>
    </row>
    <row r="955" spans="2:83" s="31" customFormat="1" ht="13.15" customHeight="1">
      <c r="B955" s="216"/>
      <c r="C955" s="175"/>
      <c r="D955" s="197"/>
      <c r="E955" s="172"/>
      <c r="F955" s="172"/>
      <c r="G955" s="38" t="s">
        <v>93</v>
      </c>
      <c r="H955" s="118">
        <v>26769</v>
      </c>
      <c r="I955" s="84">
        <f>IFERROR(H955/E940,"-")</f>
        <v>7.9723218758320324E-4</v>
      </c>
      <c r="J955" s="118">
        <v>5</v>
      </c>
      <c r="K955" s="84">
        <f>IFERROR(J955/F940,"-")</f>
        <v>0.22727272727272727</v>
      </c>
      <c r="L955" s="121">
        <f t="shared" si="592"/>
        <v>5353.8</v>
      </c>
      <c r="M955" s="87">
        <f t="shared" si="618"/>
        <v>0.21739130434782608</v>
      </c>
      <c r="N955" s="197"/>
      <c r="O955" s="172"/>
      <c r="P955" s="172"/>
      <c r="Q955" s="38" t="s">
        <v>93</v>
      </c>
      <c r="R955" s="118">
        <v>531490</v>
      </c>
      <c r="S955" s="84">
        <f>IFERROR(R955/O940,"-")</f>
        <v>3.8854877336536135E-3</v>
      </c>
      <c r="T955" s="118">
        <v>14</v>
      </c>
      <c r="U955" s="84">
        <f>IFERROR(T955/P940,"-")</f>
        <v>0.25</v>
      </c>
      <c r="V955" s="121">
        <f t="shared" si="593"/>
        <v>37963.571428571428</v>
      </c>
      <c r="W955" s="87">
        <f t="shared" si="619"/>
        <v>0.2413793103448276</v>
      </c>
      <c r="X955" s="197"/>
      <c r="Y955" s="172"/>
      <c r="Z955" s="172"/>
      <c r="AA955" s="38" t="s">
        <v>93</v>
      </c>
      <c r="AB955" s="118">
        <v>7659516</v>
      </c>
      <c r="AC955" s="84">
        <f>IFERROR(AB955/Y940,"-")</f>
        <v>2.148534760278706E-3</v>
      </c>
      <c r="AD955" s="118">
        <v>353</v>
      </c>
      <c r="AE955" s="84">
        <f>IFERROR(AD955/Z940,"-")</f>
        <v>7.1544385893798135E-2</v>
      </c>
      <c r="AF955" s="121">
        <f t="shared" si="594"/>
        <v>21698.345609065156</v>
      </c>
      <c r="AG955" s="87">
        <f t="shared" si="620"/>
        <v>6.6440805571240352E-2</v>
      </c>
      <c r="AH955" s="197"/>
      <c r="AI955" s="172"/>
      <c r="AJ955" s="172"/>
      <c r="AK955" s="38" t="s">
        <v>93</v>
      </c>
      <c r="AL955" s="118">
        <v>4641953</v>
      </c>
      <c r="AM955" s="84">
        <f>IFERROR(AL955/AI940,"-")</f>
        <v>1.611020561144411E-3</v>
      </c>
      <c r="AN955" s="118">
        <v>323</v>
      </c>
      <c r="AO955" s="84">
        <f>IFERROR(AN955/AJ940,"-")</f>
        <v>0.10012399256044638</v>
      </c>
      <c r="AP955" s="121">
        <f t="shared" si="595"/>
        <v>14371.371517027865</v>
      </c>
      <c r="AQ955" s="87">
        <f t="shared" si="621"/>
        <v>9.3813534708103399E-2</v>
      </c>
      <c r="AR955" s="197"/>
      <c r="AS955" s="172"/>
      <c r="AT955" s="172"/>
      <c r="AU955" s="38" t="s">
        <v>93</v>
      </c>
      <c r="AV955" s="118">
        <v>5417052</v>
      </c>
      <c r="AW955" s="84">
        <f>IFERROR(AV955/AS940,"-")</f>
        <v>2.8167951553876346E-3</v>
      </c>
      <c r="AX955" s="118">
        <v>258</v>
      </c>
      <c r="AY955" s="84">
        <f>IFERROR(AX955/AT940,"-")</f>
        <v>0.1489607390300231</v>
      </c>
      <c r="AZ955" s="121">
        <f t="shared" si="596"/>
        <v>20996.325581395347</v>
      </c>
      <c r="BA955" s="87">
        <f t="shared" si="622"/>
        <v>0.13938411669367909</v>
      </c>
      <c r="BB955" s="197"/>
      <c r="BC955" s="172"/>
      <c r="BD955" s="172"/>
      <c r="BE955" s="38" t="s">
        <v>93</v>
      </c>
      <c r="BF955" s="118">
        <v>4129623</v>
      </c>
      <c r="BG955" s="84">
        <f>IFERROR(BF955/BC940,"-")</f>
        <v>5.0458315128091083E-3</v>
      </c>
      <c r="BH955" s="118">
        <v>115</v>
      </c>
      <c r="BI955" s="84">
        <f>IFERROR(BH955/BD940,"-")</f>
        <v>0.15191545574636725</v>
      </c>
      <c r="BJ955" s="121">
        <f t="shared" si="597"/>
        <v>35909.765217391301</v>
      </c>
      <c r="BK955" s="87">
        <f t="shared" si="623"/>
        <v>0.13905683192261184</v>
      </c>
      <c r="BL955" s="197"/>
      <c r="BM955" s="172"/>
      <c r="BN955" s="172"/>
      <c r="BO955" s="38" t="s">
        <v>93</v>
      </c>
      <c r="BP955" s="118">
        <v>1087550</v>
      </c>
      <c r="BQ955" s="84">
        <f>IFERROR(BP955/BM940,"-")</f>
        <v>4.1092088710245707E-3</v>
      </c>
      <c r="BR955" s="118">
        <v>37</v>
      </c>
      <c r="BS955" s="84">
        <f>IFERROR(BR955/BN940,"-")</f>
        <v>0.14068441064638784</v>
      </c>
      <c r="BT955" s="121">
        <f t="shared" si="598"/>
        <v>29393.243243243243</v>
      </c>
      <c r="BU955" s="87">
        <f t="shared" si="624"/>
        <v>0.12333333333333334</v>
      </c>
      <c r="BV955" s="197"/>
      <c r="BW955" s="172"/>
      <c r="BX955" s="172"/>
      <c r="BY955" s="38" t="s">
        <v>93</v>
      </c>
      <c r="BZ955" s="118">
        <f t="shared" si="608"/>
        <v>23493953</v>
      </c>
      <c r="CA955" s="84">
        <f>IFERROR(BZ955/BW940,"-")</f>
        <v>2.4414513080145196E-3</v>
      </c>
      <c r="CB955" s="118">
        <f t="shared" si="609"/>
        <v>1105</v>
      </c>
      <c r="CC955" s="84">
        <f>IFERROR(CB955/BX940,"-")</f>
        <v>0.1005459508644222</v>
      </c>
      <c r="CD955" s="121">
        <f t="shared" si="599"/>
        <v>21261.495927601809</v>
      </c>
      <c r="CE955" s="87">
        <f t="shared" si="625"/>
        <v>9.3525179856115109E-2</v>
      </c>
    </row>
    <row r="956" spans="2:83" s="31" customFormat="1" ht="13.15" customHeight="1">
      <c r="B956" s="216"/>
      <c r="C956" s="176"/>
      <c r="D956" s="198"/>
      <c r="E956" s="173"/>
      <c r="F956" s="173"/>
      <c r="G956" s="39" t="s">
        <v>100</v>
      </c>
      <c r="H956" s="114">
        <f>SUM(H940:H955)</f>
        <v>4734075</v>
      </c>
      <c r="I956" s="84">
        <f>IFERROR(H956/E940,"-")</f>
        <v>0.14098983781362595</v>
      </c>
      <c r="J956" s="118">
        <v>16</v>
      </c>
      <c r="K956" s="84">
        <f>IFERROR(J956/F940,"-")</f>
        <v>0.72727272727272729</v>
      </c>
      <c r="L956" s="121">
        <f t="shared" si="592"/>
        <v>295879.6875</v>
      </c>
      <c r="M956" s="88">
        <f t="shared" si="618"/>
        <v>0.69565217391304346</v>
      </c>
      <c r="N956" s="198"/>
      <c r="O956" s="173"/>
      <c r="P956" s="173"/>
      <c r="Q956" s="39" t="s">
        <v>100</v>
      </c>
      <c r="R956" s="114">
        <f>SUM(R940:R955)</f>
        <v>13640567</v>
      </c>
      <c r="S956" s="84">
        <f>IFERROR(R956/O940,"-")</f>
        <v>9.972013727178361E-2</v>
      </c>
      <c r="T956" s="118">
        <v>51</v>
      </c>
      <c r="U956" s="84">
        <f>IFERROR(T956/P940,"-")</f>
        <v>0.9107142857142857</v>
      </c>
      <c r="V956" s="121">
        <f t="shared" si="593"/>
        <v>267462.09803921566</v>
      </c>
      <c r="W956" s="88">
        <f t="shared" si="619"/>
        <v>0.87931034482758619</v>
      </c>
      <c r="X956" s="198"/>
      <c r="Y956" s="173"/>
      <c r="Z956" s="173"/>
      <c r="AA956" s="39" t="s">
        <v>100</v>
      </c>
      <c r="AB956" s="114">
        <f>SUM(AB940:AB955)</f>
        <v>603856269</v>
      </c>
      <c r="AC956" s="84">
        <f>IFERROR(AB956/Y940,"-")</f>
        <v>0.16938487812529002</v>
      </c>
      <c r="AD956" s="118">
        <v>3536</v>
      </c>
      <c r="AE956" s="84">
        <f>IFERROR(AD956/Z940,"-")</f>
        <v>0.71665991082286173</v>
      </c>
      <c r="AF956" s="121">
        <f t="shared" si="594"/>
        <v>170773.83173076922</v>
      </c>
      <c r="AG956" s="88">
        <f t="shared" si="620"/>
        <v>0.6655373611895351</v>
      </c>
      <c r="AH956" s="198"/>
      <c r="AI956" s="173"/>
      <c r="AJ956" s="173"/>
      <c r="AK956" s="39" t="s">
        <v>100</v>
      </c>
      <c r="AL956" s="114">
        <f>SUM(AL940:AL955)</f>
        <v>617134472</v>
      </c>
      <c r="AM956" s="84">
        <f>IFERROR(AL956/AI940,"-")</f>
        <v>0.21418060962336322</v>
      </c>
      <c r="AN956" s="118">
        <v>2636</v>
      </c>
      <c r="AO956" s="84">
        <f>IFERROR(AN956/AJ940,"-")</f>
        <v>0.81711097334159954</v>
      </c>
      <c r="AP956" s="121">
        <f t="shared" si="595"/>
        <v>234117.78148710166</v>
      </c>
      <c r="AQ956" s="88">
        <f t="shared" si="621"/>
        <v>0.76561138541969209</v>
      </c>
      <c r="AR956" s="198"/>
      <c r="AS956" s="173"/>
      <c r="AT956" s="173"/>
      <c r="AU956" s="39" t="s">
        <v>100</v>
      </c>
      <c r="AV956" s="114">
        <f>SUM(AV940:AV955)</f>
        <v>490199862</v>
      </c>
      <c r="AW956" s="84">
        <f>IFERROR(AV956/AS940,"-")</f>
        <v>0.25489742325775844</v>
      </c>
      <c r="AX956" s="118">
        <v>1495</v>
      </c>
      <c r="AY956" s="84">
        <f>IFERROR(AX956/AT940,"-")</f>
        <v>0.86316397228637409</v>
      </c>
      <c r="AZ956" s="121">
        <f t="shared" si="596"/>
        <v>327892.88428093644</v>
      </c>
      <c r="BA956" s="88">
        <f t="shared" si="622"/>
        <v>0.80767152890329552</v>
      </c>
      <c r="BB956" s="198"/>
      <c r="BC956" s="173"/>
      <c r="BD956" s="173"/>
      <c r="BE956" s="39" t="s">
        <v>100</v>
      </c>
      <c r="BF956" s="114">
        <f>SUM(BF940:BF955)</f>
        <v>225869029</v>
      </c>
      <c r="BG956" s="84">
        <f>IFERROR(BF956/BC940,"-")</f>
        <v>0.27598089808580456</v>
      </c>
      <c r="BH956" s="118">
        <v>673</v>
      </c>
      <c r="BI956" s="84">
        <f>IFERROR(BH956/BD940,"-")</f>
        <v>0.88903566710700133</v>
      </c>
      <c r="BJ956" s="121">
        <f t="shared" si="597"/>
        <v>335615.19910846953</v>
      </c>
      <c r="BK956" s="88">
        <f t="shared" si="623"/>
        <v>0.81378476420798063</v>
      </c>
      <c r="BL956" s="198"/>
      <c r="BM956" s="173"/>
      <c r="BN956" s="173"/>
      <c r="BO956" s="39" t="s">
        <v>100</v>
      </c>
      <c r="BP956" s="114">
        <f>SUM(BP940:BP955)</f>
        <v>73913034</v>
      </c>
      <c r="BQ956" s="84">
        <f>IFERROR(BP956/BM940,"-")</f>
        <v>0.27927368396592406</v>
      </c>
      <c r="BR956" s="118">
        <v>227</v>
      </c>
      <c r="BS956" s="84">
        <f>IFERROR(BR956/BN940,"-")</f>
        <v>0.86311787072243351</v>
      </c>
      <c r="BT956" s="121">
        <f t="shared" si="598"/>
        <v>325608.0792951542</v>
      </c>
      <c r="BU956" s="88">
        <f t="shared" si="624"/>
        <v>0.75666666666666671</v>
      </c>
      <c r="BV956" s="198"/>
      <c r="BW956" s="173"/>
      <c r="BX956" s="173"/>
      <c r="BY956" s="39" t="s">
        <v>100</v>
      </c>
      <c r="BZ956" s="114">
        <f t="shared" si="608"/>
        <v>2029347308</v>
      </c>
      <c r="CA956" s="84">
        <f>IFERROR(BZ956/BW940,"-")</f>
        <v>0.21088629229539804</v>
      </c>
      <c r="CB956" s="114">
        <f t="shared" si="609"/>
        <v>8634</v>
      </c>
      <c r="CC956" s="84">
        <f>IFERROR(CB956/BX940,"-")</f>
        <v>0.78562329390354868</v>
      </c>
      <c r="CD956" s="121">
        <f t="shared" si="599"/>
        <v>235041.38383136436</v>
      </c>
      <c r="CE956" s="88">
        <f t="shared" si="625"/>
        <v>0.73076597545493016</v>
      </c>
    </row>
    <row r="957" spans="2:83" s="31" customFormat="1" ht="13.15" customHeight="1">
      <c r="B957" s="216">
        <v>57</v>
      </c>
      <c r="C957" s="174" t="s">
        <v>49</v>
      </c>
      <c r="D957" s="196">
        <f>CI61</f>
        <v>42</v>
      </c>
      <c r="E957" s="171">
        <v>97170430</v>
      </c>
      <c r="F957" s="171">
        <v>40</v>
      </c>
      <c r="G957" s="35" t="s">
        <v>66</v>
      </c>
      <c r="H957" s="124">
        <v>1595840</v>
      </c>
      <c r="I957" s="80">
        <f>IFERROR(H957/E957,"-")</f>
        <v>1.6423103201251656E-2</v>
      </c>
      <c r="J957" s="124">
        <v>7</v>
      </c>
      <c r="K957" s="80">
        <f>IFERROR(J957/F957,"-")</f>
        <v>0.17499999999999999</v>
      </c>
      <c r="L957" s="119">
        <f t="shared" si="592"/>
        <v>227977.14285714287</v>
      </c>
      <c r="M957" s="81">
        <f t="shared" ref="M957:M973" si="626">IFERROR(J957/$CI$61,"-")</f>
        <v>0.16666666666666666</v>
      </c>
      <c r="N957" s="196">
        <f>CJ61</f>
        <v>77</v>
      </c>
      <c r="O957" s="171">
        <v>239470670</v>
      </c>
      <c r="P957" s="171">
        <v>77</v>
      </c>
      <c r="Q957" s="35" t="s">
        <v>66</v>
      </c>
      <c r="R957" s="124">
        <v>4617885</v>
      </c>
      <c r="S957" s="80">
        <f>IFERROR(R957/O957,"-")</f>
        <v>1.9283718544738693E-2</v>
      </c>
      <c r="T957" s="124">
        <v>25</v>
      </c>
      <c r="U957" s="80">
        <f>IFERROR(T957/P957,"-")</f>
        <v>0.32467532467532467</v>
      </c>
      <c r="V957" s="119">
        <f t="shared" si="593"/>
        <v>184715.4</v>
      </c>
      <c r="W957" s="81">
        <f t="shared" ref="W957:W973" si="627">IFERROR(T957/$CJ$61,"-")</f>
        <v>0.32467532467532467</v>
      </c>
      <c r="X957" s="196">
        <f>CK61</f>
        <v>3358</v>
      </c>
      <c r="Y957" s="171">
        <v>2346291530</v>
      </c>
      <c r="Z957" s="171">
        <v>3152</v>
      </c>
      <c r="AA957" s="35" t="s">
        <v>66</v>
      </c>
      <c r="AB957" s="124">
        <v>43987547</v>
      </c>
      <c r="AC957" s="80">
        <f>IFERROR(AB957/Y957,"-")</f>
        <v>1.8747690317920552E-2</v>
      </c>
      <c r="AD957" s="124">
        <v>569</v>
      </c>
      <c r="AE957" s="80">
        <f>IFERROR(AD957/Z957,"-")</f>
        <v>0.18052030456852791</v>
      </c>
      <c r="AF957" s="119">
        <f t="shared" si="594"/>
        <v>77306.76098418278</v>
      </c>
      <c r="AG957" s="81">
        <f t="shared" ref="AG957:AG973" si="628">IFERROR(AD957/$CK$61,"-")</f>
        <v>0.16944609886837403</v>
      </c>
      <c r="AH957" s="196">
        <f>CL61</f>
        <v>2551</v>
      </c>
      <c r="AI957" s="171">
        <v>2372111790</v>
      </c>
      <c r="AJ957" s="171">
        <v>2419</v>
      </c>
      <c r="AK957" s="35" t="s">
        <v>66</v>
      </c>
      <c r="AL957" s="124">
        <v>64582078</v>
      </c>
      <c r="AM957" s="80">
        <f>IFERROR(AL957/AI957,"-")</f>
        <v>2.7225562586154509E-2</v>
      </c>
      <c r="AN957" s="124">
        <v>603</v>
      </c>
      <c r="AO957" s="80">
        <f>IFERROR(AN957/AJ957,"-")</f>
        <v>0.24927656056221578</v>
      </c>
      <c r="AP957" s="119">
        <f t="shared" si="595"/>
        <v>107101.29021558873</v>
      </c>
      <c r="AQ957" s="81">
        <f t="shared" ref="AQ957:AQ973" si="629">IFERROR(AN957/$CL$61,"-")</f>
        <v>0.23637789102312817</v>
      </c>
      <c r="AR957" s="196">
        <f>CM61</f>
        <v>1705</v>
      </c>
      <c r="AS957" s="171">
        <v>1873405570</v>
      </c>
      <c r="AT957" s="171">
        <v>1607</v>
      </c>
      <c r="AU957" s="35" t="s">
        <v>66</v>
      </c>
      <c r="AV957" s="124">
        <v>57795117</v>
      </c>
      <c r="AW957" s="80">
        <f>IFERROR(AV957/AS957,"-")</f>
        <v>3.0850296340263362E-2</v>
      </c>
      <c r="AX957" s="124">
        <v>459</v>
      </c>
      <c r="AY957" s="80">
        <f>IFERROR(AX957/AT957,"-")</f>
        <v>0.28562538892345984</v>
      </c>
      <c r="AZ957" s="119">
        <f t="shared" si="596"/>
        <v>125915.28758169935</v>
      </c>
      <c r="BA957" s="81">
        <f t="shared" ref="BA957:BA973" si="630">IFERROR(AX957/$CM$61,"-")</f>
        <v>0.26920821114369503</v>
      </c>
      <c r="BB957" s="196">
        <f>CN61</f>
        <v>826</v>
      </c>
      <c r="BC957" s="171">
        <v>898573250</v>
      </c>
      <c r="BD957" s="171">
        <v>767</v>
      </c>
      <c r="BE957" s="35" t="s">
        <v>66</v>
      </c>
      <c r="BF957" s="124">
        <v>47041665</v>
      </c>
      <c r="BG957" s="80">
        <f>IFERROR(BF957/BC957,"-")</f>
        <v>5.2351508349486257E-2</v>
      </c>
      <c r="BH957" s="124">
        <v>226</v>
      </c>
      <c r="BI957" s="80">
        <f>IFERROR(BH957/BD957,"-")</f>
        <v>0.29465449804432853</v>
      </c>
      <c r="BJ957" s="119">
        <f t="shared" si="597"/>
        <v>208148.96017699115</v>
      </c>
      <c r="BK957" s="81">
        <f t="shared" ref="BK957:BK973" si="631">IFERROR(BH957/$CN$61,"-")</f>
        <v>0.27360774818401939</v>
      </c>
      <c r="BL957" s="196">
        <f>CO61</f>
        <v>279</v>
      </c>
      <c r="BM957" s="171">
        <v>396904590</v>
      </c>
      <c r="BN957" s="171">
        <v>252</v>
      </c>
      <c r="BO957" s="35" t="s">
        <v>66</v>
      </c>
      <c r="BP957" s="124">
        <v>45751704</v>
      </c>
      <c r="BQ957" s="80">
        <f>IFERROR(BP957/BM957,"-")</f>
        <v>0.11527128975757121</v>
      </c>
      <c r="BR957" s="124">
        <v>80</v>
      </c>
      <c r="BS957" s="80">
        <f>IFERROR(BR957/BN957,"-")</f>
        <v>0.31746031746031744</v>
      </c>
      <c r="BT957" s="119">
        <f t="shared" si="598"/>
        <v>571896.30000000005</v>
      </c>
      <c r="BU957" s="81">
        <f t="shared" ref="BU957:BU973" si="632">IFERROR(BR957/$CO$61,"-")</f>
        <v>0.28673835125448027</v>
      </c>
      <c r="BV957" s="196">
        <f>CP61</f>
        <v>8838</v>
      </c>
      <c r="BW957" s="171">
        <f>SUM(E957,O957,Y957,AI957,AS957,BC957,BM957)</f>
        <v>8223927830</v>
      </c>
      <c r="BX957" s="171">
        <f>SUM(F957,P957,Z957,AJ957,AT957,BD957,BN957)</f>
        <v>8314</v>
      </c>
      <c r="BY957" s="35" t="s">
        <v>66</v>
      </c>
      <c r="BZ957" s="124">
        <f t="shared" si="608"/>
        <v>265371836</v>
      </c>
      <c r="CA957" s="80">
        <f>IFERROR(BZ957/BW957,"-")</f>
        <v>3.2268259338555018E-2</v>
      </c>
      <c r="CB957" s="124">
        <f t="shared" si="609"/>
        <v>1969</v>
      </c>
      <c r="CC957" s="80">
        <f>IFERROR(CB957/BX957,"-")</f>
        <v>0.23682944431080105</v>
      </c>
      <c r="CD957" s="119">
        <f t="shared" si="599"/>
        <v>134774.92940578974</v>
      </c>
      <c r="CE957" s="81">
        <f t="shared" ref="CE957:CE973" si="633">IFERROR(CB957/$CP$61,"-")</f>
        <v>0.22278796107716678</v>
      </c>
    </row>
    <row r="958" spans="2:83" s="31" customFormat="1" ht="13.15" customHeight="1">
      <c r="B958" s="216"/>
      <c r="C958" s="175"/>
      <c r="D958" s="197"/>
      <c r="E958" s="172"/>
      <c r="F958" s="172"/>
      <c r="G958" s="36" t="s">
        <v>68</v>
      </c>
      <c r="H958" s="117">
        <v>3453827</v>
      </c>
      <c r="I958" s="82">
        <f>IFERROR(H958/E957,"-")</f>
        <v>3.5544012720742306E-2</v>
      </c>
      <c r="J958" s="117">
        <v>9</v>
      </c>
      <c r="K958" s="82">
        <f>IFERROR(J958/F957,"-")</f>
        <v>0.22500000000000001</v>
      </c>
      <c r="L958" s="120">
        <f t="shared" si="592"/>
        <v>383758.55555555556</v>
      </c>
      <c r="M958" s="83">
        <f t="shared" si="626"/>
        <v>0.21428571428571427</v>
      </c>
      <c r="N958" s="197"/>
      <c r="O958" s="172"/>
      <c r="P958" s="172"/>
      <c r="Q958" s="36" t="s">
        <v>68</v>
      </c>
      <c r="R958" s="117">
        <v>9371073</v>
      </c>
      <c r="S958" s="82">
        <f>IFERROR(R958/O957,"-")</f>
        <v>3.9132445739597253E-2</v>
      </c>
      <c r="T958" s="117">
        <v>31</v>
      </c>
      <c r="U958" s="82">
        <f>IFERROR(T958/P957,"-")</f>
        <v>0.40259740259740262</v>
      </c>
      <c r="V958" s="120">
        <f t="shared" si="593"/>
        <v>302292.67741935485</v>
      </c>
      <c r="W958" s="83">
        <f t="shared" si="627"/>
        <v>0.40259740259740262</v>
      </c>
      <c r="X958" s="197"/>
      <c r="Y958" s="172"/>
      <c r="Z958" s="172"/>
      <c r="AA958" s="36" t="s">
        <v>68</v>
      </c>
      <c r="AB958" s="117">
        <v>64854411</v>
      </c>
      <c r="AC958" s="82">
        <f>IFERROR(AB958/Y957,"-")</f>
        <v>2.7641241580921534E-2</v>
      </c>
      <c r="AD958" s="117">
        <v>802</v>
      </c>
      <c r="AE958" s="82">
        <f>IFERROR(AD958/Z957,"-")</f>
        <v>0.25444162436548223</v>
      </c>
      <c r="AF958" s="120">
        <f t="shared" si="594"/>
        <v>80865.849127182039</v>
      </c>
      <c r="AG958" s="83">
        <f t="shared" si="628"/>
        <v>0.23883263847528291</v>
      </c>
      <c r="AH958" s="197"/>
      <c r="AI958" s="172"/>
      <c r="AJ958" s="172"/>
      <c r="AK958" s="36" t="s">
        <v>68</v>
      </c>
      <c r="AL958" s="117">
        <v>47091437</v>
      </c>
      <c r="AM958" s="82">
        <f>IFERROR(AL958/AI957,"-")</f>
        <v>1.9852115401357201E-2</v>
      </c>
      <c r="AN958" s="117">
        <v>735</v>
      </c>
      <c r="AO958" s="82">
        <f>IFERROR(AN958/AJ957,"-")</f>
        <v>0.30384456386936753</v>
      </c>
      <c r="AP958" s="120">
        <f t="shared" si="595"/>
        <v>64069.982312925167</v>
      </c>
      <c r="AQ958" s="83">
        <f t="shared" si="629"/>
        <v>0.28812230497843982</v>
      </c>
      <c r="AR958" s="197"/>
      <c r="AS958" s="172"/>
      <c r="AT958" s="172"/>
      <c r="AU958" s="36" t="s">
        <v>68</v>
      </c>
      <c r="AV958" s="117">
        <v>39103330</v>
      </c>
      <c r="AW958" s="82">
        <f>IFERROR(AV958/AS957,"-")</f>
        <v>2.0872858833231717E-2</v>
      </c>
      <c r="AX958" s="117">
        <v>558</v>
      </c>
      <c r="AY958" s="82">
        <f>IFERROR(AX958/AT957,"-")</f>
        <v>0.34723086496577471</v>
      </c>
      <c r="AZ958" s="120">
        <f t="shared" si="596"/>
        <v>70077.652329749108</v>
      </c>
      <c r="BA958" s="83">
        <f t="shared" si="630"/>
        <v>0.32727272727272727</v>
      </c>
      <c r="BB958" s="197"/>
      <c r="BC958" s="172"/>
      <c r="BD958" s="172"/>
      <c r="BE958" s="36" t="s">
        <v>68</v>
      </c>
      <c r="BF958" s="117">
        <v>19525868</v>
      </c>
      <c r="BG958" s="82">
        <f>IFERROR(BF958/BC957,"-")</f>
        <v>2.1729856747905639E-2</v>
      </c>
      <c r="BH958" s="117">
        <v>252</v>
      </c>
      <c r="BI958" s="82">
        <f>IFERROR(BH958/BD957,"-")</f>
        <v>0.32855280312907431</v>
      </c>
      <c r="BJ958" s="120">
        <f t="shared" si="597"/>
        <v>77483.60317460318</v>
      </c>
      <c r="BK958" s="83">
        <f t="shared" si="631"/>
        <v>0.30508474576271188</v>
      </c>
      <c r="BL958" s="197"/>
      <c r="BM958" s="172"/>
      <c r="BN958" s="172"/>
      <c r="BO958" s="36" t="s">
        <v>68</v>
      </c>
      <c r="BP958" s="117">
        <v>6784662</v>
      </c>
      <c r="BQ958" s="82">
        <f>IFERROR(BP958/BM957,"-")</f>
        <v>1.7093936857721901E-2</v>
      </c>
      <c r="BR958" s="117">
        <v>79</v>
      </c>
      <c r="BS958" s="82">
        <f>IFERROR(BR958/BN957,"-")</f>
        <v>0.31349206349206349</v>
      </c>
      <c r="BT958" s="120">
        <f t="shared" si="598"/>
        <v>85881.797468354431</v>
      </c>
      <c r="BU958" s="83">
        <f t="shared" si="632"/>
        <v>0.28315412186379929</v>
      </c>
      <c r="BV958" s="197"/>
      <c r="BW958" s="172"/>
      <c r="BX958" s="172"/>
      <c r="BY958" s="36" t="s">
        <v>68</v>
      </c>
      <c r="BZ958" s="117">
        <f t="shared" si="608"/>
        <v>190184608</v>
      </c>
      <c r="CA958" s="82">
        <f>IFERROR(BZ958/BW957,"-")</f>
        <v>2.3125763252229318E-2</v>
      </c>
      <c r="CB958" s="117">
        <f t="shared" si="609"/>
        <v>2466</v>
      </c>
      <c r="CC958" s="82">
        <f>IFERROR(CB958/BX957,"-")</f>
        <v>0.29660813086360355</v>
      </c>
      <c r="CD958" s="120">
        <f t="shared" si="599"/>
        <v>77122.71208434712</v>
      </c>
      <c r="CE958" s="83">
        <f t="shared" si="633"/>
        <v>0.27902240325865579</v>
      </c>
    </row>
    <row r="959" spans="2:83" s="31" customFormat="1" ht="13.15" customHeight="1">
      <c r="B959" s="216"/>
      <c r="C959" s="175"/>
      <c r="D959" s="197"/>
      <c r="E959" s="172"/>
      <c r="F959" s="172"/>
      <c r="G959" s="37" t="s">
        <v>70</v>
      </c>
      <c r="H959" s="117">
        <v>0</v>
      </c>
      <c r="I959" s="82">
        <f>IFERROR(H959/E957,"-")</f>
        <v>0</v>
      </c>
      <c r="J959" s="117">
        <v>0</v>
      </c>
      <c r="K959" s="82">
        <f>IFERROR(J959/F957,"-")</f>
        <v>0</v>
      </c>
      <c r="L959" s="120" t="str">
        <f t="shared" si="592"/>
        <v>-</v>
      </c>
      <c r="M959" s="83">
        <f t="shared" si="626"/>
        <v>0</v>
      </c>
      <c r="N959" s="197"/>
      <c r="O959" s="172"/>
      <c r="P959" s="172"/>
      <c r="Q959" s="37" t="s">
        <v>70</v>
      </c>
      <c r="R959" s="117">
        <v>480024</v>
      </c>
      <c r="S959" s="82">
        <f>IFERROR(R959/O957,"-")</f>
        <v>2.0045210547078689E-3</v>
      </c>
      <c r="T959" s="117">
        <v>9</v>
      </c>
      <c r="U959" s="82">
        <f>IFERROR(T959/P957,"-")</f>
        <v>0.11688311688311688</v>
      </c>
      <c r="V959" s="120">
        <f t="shared" si="593"/>
        <v>53336</v>
      </c>
      <c r="W959" s="83">
        <f t="shared" si="627"/>
        <v>0.11688311688311688</v>
      </c>
      <c r="X959" s="197"/>
      <c r="Y959" s="172"/>
      <c r="Z959" s="172"/>
      <c r="AA959" s="37" t="s">
        <v>70</v>
      </c>
      <c r="AB959" s="117">
        <v>33099560</v>
      </c>
      <c r="AC959" s="82">
        <f>IFERROR(AB959/Y957,"-")</f>
        <v>1.4107181301549514E-2</v>
      </c>
      <c r="AD959" s="117">
        <v>705</v>
      </c>
      <c r="AE959" s="82">
        <f>IFERROR(AD959/Z957,"-")</f>
        <v>0.22366751269035534</v>
      </c>
      <c r="AF959" s="120">
        <f t="shared" si="594"/>
        <v>46949.7304964539</v>
      </c>
      <c r="AG959" s="83">
        <f t="shared" si="628"/>
        <v>0.20994639666468135</v>
      </c>
      <c r="AH959" s="197"/>
      <c r="AI959" s="172"/>
      <c r="AJ959" s="172"/>
      <c r="AK959" s="37" t="s">
        <v>70</v>
      </c>
      <c r="AL959" s="117">
        <v>53077180</v>
      </c>
      <c r="AM959" s="82">
        <f>IFERROR(AL959/AI957,"-")</f>
        <v>2.2375496898483019E-2</v>
      </c>
      <c r="AN959" s="117">
        <v>662</v>
      </c>
      <c r="AO959" s="82">
        <f>IFERROR(AN959/AJ957,"-")</f>
        <v>0.2736668044646548</v>
      </c>
      <c r="AP959" s="120">
        <f t="shared" si="595"/>
        <v>80177.009063444115</v>
      </c>
      <c r="AQ959" s="83">
        <f t="shared" si="629"/>
        <v>0.25950607604860837</v>
      </c>
      <c r="AR959" s="197"/>
      <c r="AS959" s="172"/>
      <c r="AT959" s="172"/>
      <c r="AU959" s="37" t="s">
        <v>70</v>
      </c>
      <c r="AV959" s="117">
        <v>19794538</v>
      </c>
      <c r="AW959" s="82">
        <f>IFERROR(AV959/AS957,"-")</f>
        <v>1.0566071926432887E-2</v>
      </c>
      <c r="AX959" s="117">
        <v>453</v>
      </c>
      <c r="AY959" s="82">
        <f>IFERROR(AX959/AT957,"-")</f>
        <v>0.28189172370877413</v>
      </c>
      <c r="AZ959" s="120">
        <f t="shared" si="596"/>
        <v>43696.551876379694</v>
      </c>
      <c r="BA959" s="83">
        <f t="shared" si="630"/>
        <v>0.2656891495601173</v>
      </c>
      <c r="BB959" s="197"/>
      <c r="BC959" s="172"/>
      <c r="BD959" s="172"/>
      <c r="BE959" s="37" t="s">
        <v>70</v>
      </c>
      <c r="BF959" s="117">
        <v>9525089</v>
      </c>
      <c r="BG959" s="82">
        <f>IFERROR(BF959/BC957,"-")</f>
        <v>1.060023654165089E-2</v>
      </c>
      <c r="BH959" s="117">
        <v>189</v>
      </c>
      <c r="BI959" s="82">
        <f>IFERROR(BH959/BD957,"-")</f>
        <v>0.24641460234680573</v>
      </c>
      <c r="BJ959" s="120">
        <f t="shared" si="597"/>
        <v>50397.296296296299</v>
      </c>
      <c r="BK959" s="83">
        <f t="shared" si="631"/>
        <v>0.2288135593220339</v>
      </c>
      <c r="BL959" s="197"/>
      <c r="BM959" s="172"/>
      <c r="BN959" s="172"/>
      <c r="BO959" s="37" t="s">
        <v>70</v>
      </c>
      <c r="BP959" s="117">
        <v>4462882</v>
      </c>
      <c r="BQ959" s="82">
        <f>IFERROR(BP959/BM957,"-")</f>
        <v>1.1244218667262074E-2</v>
      </c>
      <c r="BR959" s="117">
        <v>54</v>
      </c>
      <c r="BS959" s="82">
        <f>IFERROR(BR959/BN957,"-")</f>
        <v>0.21428571428571427</v>
      </c>
      <c r="BT959" s="120">
        <f t="shared" si="598"/>
        <v>82645.962962962964</v>
      </c>
      <c r="BU959" s="83">
        <f t="shared" si="632"/>
        <v>0.19354838709677419</v>
      </c>
      <c r="BV959" s="197"/>
      <c r="BW959" s="172"/>
      <c r="BX959" s="172"/>
      <c r="BY959" s="37" t="s">
        <v>70</v>
      </c>
      <c r="BZ959" s="117">
        <f t="shared" si="608"/>
        <v>120439273</v>
      </c>
      <c r="CA959" s="82">
        <f>IFERROR(BZ959/BW957,"-")</f>
        <v>1.4644981751986022E-2</v>
      </c>
      <c r="CB959" s="117">
        <f t="shared" si="609"/>
        <v>2072</v>
      </c>
      <c r="CC959" s="82">
        <f>IFERROR(CB959/BX957,"-")</f>
        <v>0.24921818619196537</v>
      </c>
      <c r="CD959" s="120">
        <f t="shared" si="599"/>
        <v>58127.062258687256</v>
      </c>
      <c r="CE959" s="83">
        <f t="shared" si="633"/>
        <v>0.23444218148902465</v>
      </c>
    </row>
    <row r="960" spans="2:83" s="31" customFormat="1" ht="13.15" customHeight="1">
      <c r="B960" s="216"/>
      <c r="C960" s="175"/>
      <c r="D960" s="197"/>
      <c r="E960" s="172"/>
      <c r="F960" s="172"/>
      <c r="G960" s="37" t="s">
        <v>72</v>
      </c>
      <c r="H960" s="117">
        <v>98754</v>
      </c>
      <c r="I960" s="82">
        <f>IFERROR(H960/E957,"-")</f>
        <v>1.0162968302188228E-3</v>
      </c>
      <c r="J960" s="117">
        <v>3</v>
      </c>
      <c r="K960" s="82">
        <f>IFERROR(J960/F957,"-")</f>
        <v>7.4999999999999997E-2</v>
      </c>
      <c r="L960" s="120">
        <f t="shared" si="592"/>
        <v>32918</v>
      </c>
      <c r="M960" s="83">
        <f t="shared" si="626"/>
        <v>7.1428571428571425E-2</v>
      </c>
      <c r="N960" s="197"/>
      <c r="O960" s="172"/>
      <c r="P960" s="172"/>
      <c r="Q960" s="37" t="s">
        <v>72</v>
      </c>
      <c r="R960" s="117">
        <v>107815</v>
      </c>
      <c r="S960" s="82">
        <f>IFERROR(R960/O957,"-")</f>
        <v>4.5022215037858292E-4</v>
      </c>
      <c r="T960" s="117">
        <v>6</v>
      </c>
      <c r="U960" s="82">
        <f>IFERROR(T960/P957,"-")</f>
        <v>7.792207792207792E-2</v>
      </c>
      <c r="V960" s="120">
        <f t="shared" si="593"/>
        <v>17969.166666666668</v>
      </c>
      <c r="W960" s="83">
        <f t="shared" si="627"/>
        <v>7.792207792207792E-2</v>
      </c>
      <c r="X960" s="197"/>
      <c r="Y960" s="172"/>
      <c r="Z960" s="172"/>
      <c r="AA960" s="37" t="s">
        <v>72</v>
      </c>
      <c r="AB960" s="117">
        <v>7157516</v>
      </c>
      <c r="AC960" s="82">
        <f>IFERROR(AB960/Y957,"-")</f>
        <v>3.0505655024037018E-3</v>
      </c>
      <c r="AD960" s="117">
        <v>115</v>
      </c>
      <c r="AE960" s="82">
        <f>IFERROR(AD960/Z957,"-")</f>
        <v>3.6484771573604059E-2</v>
      </c>
      <c r="AF960" s="120">
        <f t="shared" si="594"/>
        <v>62239.269565217393</v>
      </c>
      <c r="AG960" s="83">
        <f t="shared" si="628"/>
        <v>3.4246575342465752E-2</v>
      </c>
      <c r="AH960" s="197"/>
      <c r="AI960" s="172"/>
      <c r="AJ960" s="172"/>
      <c r="AK960" s="37" t="s">
        <v>72</v>
      </c>
      <c r="AL960" s="117">
        <v>12017617</v>
      </c>
      <c r="AM960" s="82">
        <f>IFERROR(AL960/AI957,"-")</f>
        <v>5.0662102227483977E-3</v>
      </c>
      <c r="AN960" s="117">
        <v>108</v>
      </c>
      <c r="AO960" s="82">
        <f>IFERROR(AN960/AJ957,"-")</f>
        <v>4.4646548160396857E-2</v>
      </c>
      <c r="AP960" s="120">
        <f t="shared" si="595"/>
        <v>111274.23148148147</v>
      </c>
      <c r="AQ960" s="83">
        <f t="shared" si="629"/>
        <v>4.2336338690709525E-2</v>
      </c>
      <c r="AR960" s="197"/>
      <c r="AS960" s="172"/>
      <c r="AT960" s="172"/>
      <c r="AU960" s="37" t="s">
        <v>72</v>
      </c>
      <c r="AV960" s="117">
        <v>4115561</v>
      </c>
      <c r="AW960" s="82">
        <f>IFERROR(AV960/AS957,"-")</f>
        <v>2.196833972261543E-3</v>
      </c>
      <c r="AX960" s="117">
        <v>58</v>
      </c>
      <c r="AY960" s="82">
        <f>IFERROR(AX960/AT957,"-")</f>
        <v>3.6092097075295579E-2</v>
      </c>
      <c r="AZ960" s="120">
        <f t="shared" si="596"/>
        <v>70957.948275862072</v>
      </c>
      <c r="BA960" s="83">
        <f t="shared" si="630"/>
        <v>3.401759530791789E-2</v>
      </c>
      <c r="BB960" s="197"/>
      <c r="BC960" s="172"/>
      <c r="BD960" s="172"/>
      <c r="BE960" s="37" t="s">
        <v>72</v>
      </c>
      <c r="BF960" s="117">
        <v>2026892</v>
      </c>
      <c r="BG960" s="82">
        <f>IFERROR(BF960/BC957,"-")</f>
        <v>2.2556780985857304E-3</v>
      </c>
      <c r="BH960" s="117">
        <v>22</v>
      </c>
      <c r="BI960" s="82">
        <f>IFERROR(BH960/BD957,"-")</f>
        <v>2.8683181225554105E-2</v>
      </c>
      <c r="BJ960" s="120">
        <f t="shared" si="597"/>
        <v>92131.454545454544</v>
      </c>
      <c r="BK960" s="83">
        <f t="shared" si="631"/>
        <v>2.6634382566585957E-2</v>
      </c>
      <c r="BL960" s="197"/>
      <c r="BM960" s="172"/>
      <c r="BN960" s="172"/>
      <c r="BO960" s="37" t="s">
        <v>72</v>
      </c>
      <c r="BP960" s="117">
        <v>3159429</v>
      </c>
      <c r="BQ960" s="82">
        <f>IFERROR(BP960/BM957,"-")</f>
        <v>7.9601724938479553E-3</v>
      </c>
      <c r="BR960" s="117">
        <v>8</v>
      </c>
      <c r="BS960" s="82">
        <f>IFERROR(BR960/BN957,"-")</f>
        <v>3.1746031746031744E-2</v>
      </c>
      <c r="BT960" s="120">
        <f t="shared" si="598"/>
        <v>394928.625</v>
      </c>
      <c r="BU960" s="83">
        <f t="shared" si="632"/>
        <v>2.8673835125448029E-2</v>
      </c>
      <c r="BV960" s="197"/>
      <c r="BW960" s="172"/>
      <c r="BX960" s="172"/>
      <c r="BY960" s="37" t="s">
        <v>72</v>
      </c>
      <c r="BZ960" s="117">
        <f t="shared" si="608"/>
        <v>28683584</v>
      </c>
      <c r="CA960" s="82">
        <f>IFERROR(BZ960/BW957,"-")</f>
        <v>3.4878204907593407E-3</v>
      </c>
      <c r="CB960" s="117">
        <f t="shared" si="609"/>
        <v>320</v>
      </c>
      <c r="CC960" s="82">
        <f>IFERROR(CB960/BX957,"-")</f>
        <v>3.8489295164782292E-2</v>
      </c>
      <c r="CD960" s="120">
        <f t="shared" si="599"/>
        <v>89636.2</v>
      </c>
      <c r="CE960" s="83">
        <f t="shared" si="633"/>
        <v>3.6207286716451688E-2</v>
      </c>
    </row>
    <row r="961" spans="2:83" s="31" customFormat="1" ht="13.15" customHeight="1">
      <c r="B961" s="216"/>
      <c r="C961" s="175"/>
      <c r="D961" s="197"/>
      <c r="E961" s="172"/>
      <c r="F961" s="172"/>
      <c r="G961" s="37" t="s">
        <v>74</v>
      </c>
      <c r="H961" s="117">
        <v>1787241</v>
      </c>
      <c r="I961" s="82">
        <f>IFERROR(H961/E957,"-")</f>
        <v>1.8392848523979981E-2</v>
      </c>
      <c r="J961" s="117">
        <v>7</v>
      </c>
      <c r="K961" s="82">
        <f>IFERROR(J961/F957,"-")</f>
        <v>0.17499999999999999</v>
      </c>
      <c r="L961" s="120">
        <f t="shared" si="592"/>
        <v>255320.14285714287</v>
      </c>
      <c r="M961" s="83">
        <f t="shared" si="626"/>
        <v>0.16666666666666666</v>
      </c>
      <c r="N961" s="197"/>
      <c r="O961" s="172"/>
      <c r="P961" s="172"/>
      <c r="Q961" s="37" t="s">
        <v>74</v>
      </c>
      <c r="R961" s="117">
        <v>2214498</v>
      </c>
      <c r="S961" s="82">
        <f>IFERROR(R961/O957,"-")</f>
        <v>9.2474706819002089E-3</v>
      </c>
      <c r="T961" s="117">
        <v>20</v>
      </c>
      <c r="U961" s="82">
        <f>IFERROR(T961/P957,"-")</f>
        <v>0.25974025974025972</v>
      </c>
      <c r="V961" s="120">
        <f t="shared" si="593"/>
        <v>110724.9</v>
      </c>
      <c r="W961" s="83">
        <f t="shared" si="627"/>
        <v>0.25974025974025972</v>
      </c>
      <c r="X961" s="197"/>
      <c r="Y961" s="172"/>
      <c r="Z961" s="172"/>
      <c r="AA961" s="37" t="s">
        <v>74</v>
      </c>
      <c r="AB961" s="117">
        <v>63781689</v>
      </c>
      <c r="AC961" s="82">
        <f>IFERROR(AB961/Y957,"-")</f>
        <v>2.7184042641112037E-2</v>
      </c>
      <c r="AD961" s="117">
        <v>908</v>
      </c>
      <c r="AE961" s="82">
        <f>IFERROR(AD961/Z957,"-")</f>
        <v>0.28807106598984772</v>
      </c>
      <c r="AF961" s="120">
        <f t="shared" si="594"/>
        <v>70244.15088105727</v>
      </c>
      <c r="AG961" s="83">
        <f t="shared" si="628"/>
        <v>0.27039904705181655</v>
      </c>
      <c r="AH961" s="197"/>
      <c r="AI961" s="172"/>
      <c r="AJ961" s="172"/>
      <c r="AK961" s="37" t="s">
        <v>74</v>
      </c>
      <c r="AL961" s="117">
        <v>53635799</v>
      </c>
      <c r="AM961" s="82">
        <f>IFERROR(AL961/AI957,"-")</f>
        <v>2.2610991280474179E-2</v>
      </c>
      <c r="AN961" s="117">
        <v>797</v>
      </c>
      <c r="AO961" s="82">
        <f>IFERROR(AN961/AJ957,"-")</f>
        <v>0.32947498966515087</v>
      </c>
      <c r="AP961" s="120">
        <f t="shared" si="595"/>
        <v>67297.112923462992</v>
      </c>
      <c r="AQ961" s="83">
        <f t="shared" si="629"/>
        <v>0.3124264994119953</v>
      </c>
      <c r="AR961" s="197"/>
      <c r="AS961" s="172"/>
      <c r="AT961" s="172"/>
      <c r="AU961" s="37" t="s">
        <v>74</v>
      </c>
      <c r="AV961" s="117">
        <v>24717080</v>
      </c>
      <c r="AW961" s="82">
        <f>IFERROR(AV961/AS957,"-")</f>
        <v>1.3193662064322783E-2</v>
      </c>
      <c r="AX961" s="117">
        <v>495</v>
      </c>
      <c r="AY961" s="82">
        <f>IFERROR(AX961/AT957,"-")</f>
        <v>0.30802738021157439</v>
      </c>
      <c r="AZ961" s="120">
        <f t="shared" si="596"/>
        <v>49933.494949494947</v>
      </c>
      <c r="BA961" s="83">
        <f t="shared" si="630"/>
        <v>0.29032258064516131</v>
      </c>
      <c r="BB961" s="197"/>
      <c r="BC961" s="172"/>
      <c r="BD961" s="172"/>
      <c r="BE961" s="37" t="s">
        <v>74</v>
      </c>
      <c r="BF961" s="117">
        <v>22758207</v>
      </c>
      <c r="BG961" s="82">
        <f>IFERROR(BF961/BC957,"-")</f>
        <v>2.5327047071565953E-2</v>
      </c>
      <c r="BH961" s="117">
        <v>220</v>
      </c>
      <c r="BI961" s="82">
        <f>IFERROR(BH961/BD957,"-")</f>
        <v>0.28683181225554105</v>
      </c>
      <c r="BJ961" s="120">
        <f t="shared" si="597"/>
        <v>103446.39545454546</v>
      </c>
      <c r="BK961" s="83">
        <f t="shared" si="631"/>
        <v>0.26634382566585957</v>
      </c>
      <c r="BL961" s="197"/>
      <c r="BM961" s="172"/>
      <c r="BN961" s="172"/>
      <c r="BO961" s="37" t="s">
        <v>74</v>
      </c>
      <c r="BP961" s="117">
        <v>4956487</v>
      </c>
      <c r="BQ961" s="82">
        <f>IFERROR(BP961/BM957,"-")</f>
        <v>1.2487855078723076E-2</v>
      </c>
      <c r="BR961" s="117">
        <v>54</v>
      </c>
      <c r="BS961" s="82">
        <f>IFERROR(BR961/BN957,"-")</f>
        <v>0.21428571428571427</v>
      </c>
      <c r="BT961" s="120">
        <f t="shared" si="598"/>
        <v>91786.796296296292</v>
      </c>
      <c r="BU961" s="83">
        <f t="shared" si="632"/>
        <v>0.19354838709677419</v>
      </c>
      <c r="BV961" s="197"/>
      <c r="BW961" s="172"/>
      <c r="BX961" s="172"/>
      <c r="BY961" s="37" t="s">
        <v>74</v>
      </c>
      <c r="BZ961" s="117">
        <f t="shared" si="608"/>
        <v>173851001</v>
      </c>
      <c r="CA961" s="82">
        <f>IFERROR(BZ961/BW957,"-")</f>
        <v>2.113965547774025E-2</v>
      </c>
      <c r="CB961" s="117">
        <f t="shared" si="609"/>
        <v>2501</v>
      </c>
      <c r="CC961" s="82">
        <f>IFERROR(CB961/BX957,"-")</f>
        <v>0.30081789752225163</v>
      </c>
      <c r="CD961" s="120">
        <f t="shared" si="599"/>
        <v>69512.595361855259</v>
      </c>
      <c r="CE961" s="83">
        <f t="shared" si="633"/>
        <v>0.2829825752432677</v>
      </c>
    </row>
    <row r="962" spans="2:83" s="31" customFormat="1" ht="13.15" customHeight="1">
      <c r="B962" s="216"/>
      <c r="C962" s="175"/>
      <c r="D962" s="197"/>
      <c r="E962" s="172"/>
      <c r="F962" s="172"/>
      <c r="G962" s="37" t="s">
        <v>76</v>
      </c>
      <c r="H962" s="117">
        <v>354712</v>
      </c>
      <c r="I962" s="82">
        <f>IFERROR(H962/E957,"-")</f>
        <v>3.6504109326263145E-3</v>
      </c>
      <c r="J962" s="117">
        <v>10</v>
      </c>
      <c r="K962" s="82">
        <f>IFERROR(J962/F957,"-")</f>
        <v>0.25</v>
      </c>
      <c r="L962" s="120">
        <f t="shared" si="592"/>
        <v>35471.199999999997</v>
      </c>
      <c r="M962" s="83">
        <f t="shared" si="626"/>
        <v>0.23809523809523808</v>
      </c>
      <c r="N962" s="197"/>
      <c r="O962" s="172"/>
      <c r="P962" s="172"/>
      <c r="Q962" s="37" t="s">
        <v>76</v>
      </c>
      <c r="R962" s="117">
        <v>2068459</v>
      </c>
      <c r="S962" s="82">
        <f>IFERROR(R962/O957,"-")</f>
        <v>8.6376298191340097E-3</v>
      </c>
      <c r="T962" s="117">
        <v>21</v>
      </c>
      <c r="U962" s="82">
        <f>IFERROR(T962/P957,"-")</f>
        <v>0.27272727272727271</v>
      </c>
      <c r="V962" s="120">
        <f t="shared" si="593"/>
        <v>98498.047619047618</v>
      </c>
      <c r="W962" s="83">
        <f t="shared" si="627"/>
        <v>0.27272727272727271</v>
      </c>
      <c r="X962" s="197"/>
      <c r="Y962" s="172"/>
      <c r="Z962" s="172"/>
      <c r="AA962" s="37" t="s">
        <v>76</v>
      </c>
      <c r="AB962" s="117">
        <v>59824846</v>
      </c>
      <c r="AC962" s="82">
        <f>IFERROR(AB962/Y957,"-")</f>
        <v>2.5497618362880933E-2</v>
      </c>
      <c r="AD962" s="117">
        <v>982</v>
      </c>
      <c r="AE962" s="82">
        <f>IFERROR(AD962/Z957,"-")</f>
        <v>0.31154822335025378</v>
      </c>
      <c r="AF962" s="120">
        <f t="shared" si="594"/>
        <v>60921.431771894095</v>
      </c>
      <c r="AG962" s="83">
        <f t="shared" si="628"/>
        <v>0.29243597379392494</v>
      </c>
      <c r="AH962" s="197"/>
      <c r="AI962" s="172"/>
      <c r="AJ962" s="172"/>
      <c r="AK962" s="37" t="s">
        <v>76</v>
      </c>
      <c r="AL962" s="117">
        <v>65732824</v>
      </c>
      <c r="AM962" s="82">
        <f>IFERROR(AL962/AI957,"-")</f>
        <v>2.7710677159949532E-2</v>
      </c>
      <c r="AN962" s="117">
        <v>873</v>
      </c>
      <c r="AO962" s="82">
        <f>IFERROR(AN962/AJ957,"-")</f>
        <v>0.36089293096320796</v>
      </c>
      <c r="AP962" s="120">
        <f t="shared" si="595"/>
        <v>75295.33104238259</v>
      </c>
      <c r="AQ962" s="83">
        <f t="shared" si="629"/>
        <v>0.34221873774990202</v>
      </c>
      <c r="AR962" s="197"/>
      <c r="AS962" s="172"/>
      <c r="AT962" s="172"/>
      <c r="AU962" s="37" t="s">
        <v>76</v>
      </c>
      <c r="AV962" s="117">
        <v>60521166</v>
      </c>
      <c r="AW962" s="82">
        <f>IFERROR(AV962/AS957,"-")</f>
        <v>3.2305426528650705E-2</v>
      </c>
      <c r="AX962" s="117">
        <v>681</v>
      </c>
      <c r="AY962" s="82">
        <f>IFERROR(AX962/AT957,"-")</f>
        <v>0.42377100186683259</v>
      </c>
      <c r="AZ962" s="120">
        <f t="shared" si="596"/>
        <v>88871.022026431718</v>
      </c>
      <c r="BA962" s="83">
        <f t="shared" si="630"/>
        <v>0.39941348973607038</v>
      </c>
      <c r="BB962" s="197"/>
      <c r="BC962" s="172"/>
      <c r="BD962" s="172"/>
      <c r="BE962" s="37" t="s">
        <v>76</v>
      </c>
      <c r="BF962" s="117">
        <v>32908042</v>
      </c>
      <c r="BG962" s="82">
        <f>IFERROR(BF962/BC957,"-")</f>
        <v>3.6622548022657027E-2</v>
      </c>
      <c r="BH962" s="117">
        <v>316</v>
      </c>
      <c r="BI962" s="82">
        <f>IFERROR(BH962/BD957,"-")</f>
        <v>0.41199478487614083</v>
      </c>
      <c r="BJ962" s="120">
        <f t="shared" si="597"/>
        <v>104139.37341772152</v>
      </c>
      <c r="BK962" s="83">
        <f t="shared" si="631"/>
        <v>0.38256658595641646</v>
      </c>
      <c r="BL962" s="197"/>
      <c r="BM962" s="172"/>
      <c r="BN962" s="172"/>
      <c r="BO962" s="37" t="s">
        <v>76</v>
      </c>
      <c r="BP962" s="117">
        <v>8819095</v>
      </c>
      <c r="BQ962" s="82">
        <f>IFERROR(BP962/BM957,"-")</f>
        <v>2.2219685088549872E-2</v>
      </c>
      <c r="BR962" s="117">
        <v>88</v>
      </c>
      <c r="BS962" s="82">
        <f>IFERROR(BR962/BN957,"-")</f>
        <v>0.34920634920634919</v>
      </c>
      <c r="BT962" s="120">
        <f t="shared" si="598"/>
        <v>100216.98863636363</v>
      </c>
      <c r="BU962" s="83">
        <f t="shared" si="632"/>
        <v>0.31541218637992829</v>
      </c>
      <c r="BV962" s="197"/>
      <c r="BW962" s="172"/>
      <c r="BX962" s="172"/>
      <c r="BY962" s="37" t="s">
        <v>76</v>
      </c>
      <c r="BZ962" s="117">
        <f t="shared" si="608"/>
        <v>230229144</v>
      </c>
      <c r="CA962" s="82">
        <f>IFERROR(BZ962/BW957,"-")</f>
        <v>2.799503458191218E-2</v>
      </c>
      <c r="CB962" s="117">
        <f t="shared" si="609"/>
        <v>2971</v>
      </c>
      <c r="CC962" s="82">
        <f>IFERROR(CB962/BX957,"-")</f>
        <v>0.35734904979552562</v>
      </c>
      <c r="CD962" s="120">
        <f t="shared" si="599"/>
        <v>77492.138673847192</v>
      </c>
      <c r="CE962" s="83">
        <f t="shared" si="633"/>
        <v>0.33616202760805614</v>
      </c>
    </row>
    <row r="963" spans="2:83" s="31" customFormat="1" ht="13.15" customHeight="1">
      <c r="B963" s="216"/>
      <c r="C963" s="175"/>
      <c r="D963" s="197"/>
      <c r="E963" s="172"/>
      <c r="F963" s="172"/>
      <c r="G963" s="37" t="s">
        <v>77</v>
      </c>
      <c r="H963" s="117">
        <v>2601</v>
      </c>
      <c r="I963" s="82">
        <f>IFERROR(H963/E957,"-")</f>
        <v>2.6767402387742856E-5</v>
      </c>
      <c r="J963" s="117">
        <v>1</v>
      </c>
      <c r="K963" s="82">
        <f>IFERROR(J963/F957,"-")</f>
        <v>2.5000000000000001E-2</v>
      </c>
      <c r="L963" s="120">
        <f t="shared" si="592"/>
        <v>2601</v>
      </c>
      <c r="M963" s="83">
        <f t="shared" si="626"/>
        <v>2.3809523809523808E-2</v>
      </c>
      <c r="N963" s="197"/>
      <c r="O963" s="172"/>
      <c r="P963" s="172"/>
      <c r="Q963" s="37" t="s">
        <v>77</v>
      </c>
      <c r="R963" s="117">
        <v>6134428</v>
      </c>
      <c r="S963" s="82">
        <f>IFERROR(R963/O957,"-")</f>
        <v>2.5616615178802482E-2</v>
      </c>
      <c r="T963" s="117">
        <v>10</v>
      </c>
      <c r="U963" s="82">
        <f>IFERROR(T963/P957,"-")</f>
        <v>0.12987012987012986</v>
      </c>
      <c r="V963" s="120">
        <f t="shared" si="593"/>
        <v>613442.80000000005</v>
      </c>
      <c r="W963" s="83">
        <f t="shared" si="627"/>
        <v>0.12987012987012986</v>
      </c>
      <c r="X963" s="197"/>
      <c r="Y963" s="172"/>
      <c r="Z963" s="172"/>
      <c r="AA963" s="37" t="s">
        <v>77</v>
      </c>
      <c r="AB963" s="117">
        <v>49356754</v>
      </c>
      <c r="AC963" s="82">
        <f>IFERROR(AB963/Y957,"-")</f>
        <v>2.1036070483534498E-2</v>
      </c>
      <c r="AD963" s="117">
        <v>253</v>
      </c>
      <c r="AE963" s="82">
        <f>IFERROR(AD963/Z957,"-")</f>
        <v>8.0266497461928932E-2</v>
      </c>
      <c r="AF963" s="120">
        <f t="shared" si="594"/>
        <v>195085.98418972333</v>
      </c>
      <c r="AG963" s="83">
        <f t="shared" si="628"/>
        <v>7.5342465753424653E-2</v>
      </c>
      <c r="AH963" s="197"/>
      <c r="AI963" s="172"/>
      <c r="AJ963" s="172"/>
      <c r="AK963" s="37" t="s">
        <v>77</v>
      </c>
      <c r="AL963" s="117">
        <v>48032516</v>
      </c>
      <c r="AM963" s="82">
        <f>IFERROR(AL963/AI957,"-")</f>
        <v>2.0248841645022133E-2</v>
      </c>
      <c r="AN963" s="117">
        <v>279</v>
      </c>
      <c r="AO963" s="82">
        <f>IFERROR(AN963/AJ957,"-")</f>
        <v>0.11533691608102521</v>
      </c>
      <c r="AP963" s="120">
        <f t="shared" si="595"/>
        <v>172159.55555555556</v>
      </c>
      <c r="AQ963" s="83">
        <f t="shared" si="629"/>
        <v>0.1093688749509996</v>
      </c>
      <c r="AR963" s="197"/>
      <c r="AS963" s="172"/>
      <c r="AT963" s="172"/>
      <c r="AU963" s="37" t="s">
        <v>77</v>
      </c>
      <c r="AV963" s="117">
        <v>77957681</v>
      </c>
      <c r="AW963" s="82">
        <f>IFERROR(AV963/AS957,"-")</f>
        <v>4.1612815851721843E-2</v>
      </c>
      <c r="AX963" s="117">
        <v>276</v>
      </c>
      <c r="AY963" s="82">
        <f>IFERROR(AX963/AT957,"-")</f>
        <v>0.1717485998755445</v>
      </c>
      <c r="AZ963" s="120">
        <f t="shared" si="596"/>
        <v>282455.36594202899</v>
      </c>
      <c r="BA963" s="83">
        <f t="shared" si="630"/>
        <v>0.16187683284457477</v>
      </c>
      <c r="BB963" s="197"/>
      <c r="BC963" s="172"/>
      <c r="BD963" s="172"/>
      <c r="BE963" s="37" t="s">
        <v>77</v>
      </c>
      <c r="BF963" s="117">
        <v>69091712</v>
      </c>
      <c r="BG963" s="82">
        <f>IFERROR(BF963/BC957,"-")</f>
        <v>7.6890461629032472E-2</v>
      </c>
      <c r="BH963" s="117">
        <v>138</v>
      </c>
      <c r="BI963" s="82">
        <f>IFERROR(BH963/BD957,"-")</f>
        <v>0.17992177314211213</v>
      </c>
      <c r="BJ963" s="120">
        <f t="shared" si="597"/>
        <v>500664.5797101449</v>
      </c>
      <c r="BK963" s="83">
        <f t="shared" si="631"/>
        <v>0.16707021791767554</v>
      </c>
      <c r="BL963" s="197"/>
      <c r="BM963" s="172"/>
      <c r="BN963" s="172"/>
      <c r="BO963" s="37" t="s">
        <v>77</v>
      </c>
      <c r="BP963" s="117">
        <v>21983126</v>
      </c>
      <c r="BQ963" s="82">
        <f>IFERROR(BP963/BM957,"-")</f>
        <v>5.5386424228553263E-2</v>
      </c>
      <c r="BR963" s="117">
        <v>54</v>
      </c>
      <c r="BS963" s="82">
        <f>IFERROR(BR963/BN957,"-")</f>
        <v>0.21428571428571427</v>
      </c>
      <c r="BT963" s="120">
        <f t="shared" si="598"/>
        <v>407094.9259259259</v>
      </c>
      <c r="BU963" s="83">
        <f t="shared" si="632"/>
        <v>0.19354838709677419</v>
      </c>
      <c r="BV963" s="197"/>
      <c r="BW963" s="172"/>
      <c r="BX963" s="172"/>
      <c r="BY963" s="37" t="s">
        <v>77</v>
      </c>
      <c r="BZ963" s="117">
        <f t="shared" si="608"/>
        <v>272558818</v>
      </c>
      <c r="CA963" s="82">
        <f>IFERROR(BZ963/BW957,"-")</f>
        <v>3.3142170460900067E-2</v>
      </c>
      <c r="CB963" s="117">
        <f t="shared" si="609"/>
        <v>1011</v>
      </c>
      <c r="CC963" s="82">
        <f>IFERROR(CB963/BX957,"-")</f>
        <v>0.12160211691123406</v>
      </c>
      <c r="CD963" s="120">
        <f t="shared" si="599"/>
        <v>269593.29179030663</v>
      </c>
      <c r="CE963" s="83">
        <f t="shared" si="633"/>
        <v>0.11439239646978955</v>
      </c>
    </row>
    <row r="964" spans="2:83" s="31" customFormat="1" ht="13.15" customHeight="1">
      <c r="B964" s="216"/>
      <c r="C964" s="175"/>
      <c r="D964" s="197"/>
      <c r="E964" s="172"/>
      <c r="F964" s="172"/>
      <c r="G964" s="37" t="s">
        <v>79</v>
      </c>
      <c r="H964" s="117">
        <v>0</v>
      </c>
      <c r="I964" s="82">
        <f>IFERROR(H964/E957,"-")</f>
        <v>0</v>
      </c>
      <c r="J964" s="117">
        <v>0</v>
      </c>
      <c r="K964" s="82">
        <f>IFERROR(J964/F957,"-")</f>
        <v>0</v>
      </c>
      <c r="L964" s="120" t="str">
        <f t="shared" si="592"/>
        <v>-</v>
      </c>
      <c r="M964" s="83">
        <f t="shared" si="626"/>
        <v>0</v>
      </c>
      <c r="N964" s="197"/>
      <c r="O964" s="172"/>
      <c r="P964" s="172"/>
      <c r="Q964" s="37" t="s">
        <v>79</v>
      </c>
      <c r="R964" s="117">
        <v>0</v>
      </c>
      <c r="S964" s="82">
        <f>IFERROR(R964/O957,"-")</f>
        <v>0</v>
      </c>
      <c r="T964" s="117">
        <v>0</v>
      </c>
      <c r="U964" s="82">
        <f>IFERROR(T964/P957,"-")</f>
        <v>0</v>
      </c>
      <c r="V964" s="120" t="str">
        <f t="shared" si="593"/>
        <v>-</v>
      </c>
      <c r="W964" s="83">
        <f t="shared" si="627"/>
        <v>0</v>
      </c>
      <c r="X964" s="197"/>
      <c r="Y964" s="172"/>
      <c r="Z964" s="172"/>
      <c r="AA964" s="37" t="s">
        <v>79</v>
      </c>
      <c r="AB964" s="117">
        <v>0</v>
      </c>
      <c r="AC964" s="82">
        <f>IFERROR(AB964/Y957,"-")</f>
        <v>0</v>
      </c>
      <c r="AD964" s="117">
        <v>0</v>
      </c>
      <c r="AE964" s="82">
        <f>IFERROR(AD964/Z957,"-")</f>
        <v>0</v>
      </c>
      <c r="AF964" s="120" t="str">
        <f t="shared" si="594"/>
        <v>-</v>
      </c>
      <c r="AG964" s="83">
        <f t="shared" si="628"/>
        <v>0</v>
      </c>
      <c r="AH964" s="197"/>
      <c r="AI964" s="172"/>
      <c r="AJ964" s="172"/>
      <c r="AK964" s="37" t="s">
        <v>79</v>
      </c>
      <c r="AL964" s="117">
        <v>2140</v>
      </c>
      <c r="AM964" s="82">
        <f>IFERROR(AL964/AI957,"-")</f>
        <v>9.0214972541407923E-7</v>
      </c>
      <c r="AN964" s="117">
        <v>1</v>
      </c>
      <c r="AO964" s="82">
        <f>IFERROR(AN964/AJ957,"-")</f>
        <v>4.1339396444811904E-4</v>
      </c>
      <c r="AP964" s="120">
        <f t="shared" si="595"/>
        <v>2140</v>
      </c>
      <c r="AQ964" s="83">
        <f t="shared" si="629"/>
        <v>3.920031360250882E-4</v>
      </c>
      <c r="AR964" s="197"/>
      <c r="AS964" s="172"/>
      <c r="AT964" s="172"/>
      <c r="AU964" s="37" t="s">
        <v>79</v>
      </c>
      <c r="AV964" s="117">
        <v>2880</v>
      </c>
      <c r="AW964" s="82">
        <f>IFERROR(AV964/AS957,"-")</f>
        <v>1.5373072687085049E-6</v>
      </c>
      <c r="AX964" s="117">
        <v>1</v>
      </c>
      <c r="AY964" s="82">
        <f>IFERROR(AX964/AT957,"-")</f>
        <v>6.222775357809583E-4</v>
      </c>
      <c r="AZ964" s="120">
        <f t="shared" si="596"/>
        <v>2880</v>
      </c>
      <c r="BA964" s="83">
        <f t="shared" si="630"/>
        <v>5.8651026392961877E-4</v>
      </c>
      <c r="BB964" s="197"/>
      <c r="BC964" s="172"/>
      <c r="BD964" s="172"/>
      <c r="BE964" s="37" t="s">
        <v>79</v>
      </c>
      <c r="BF964" s="117">
        <v>1684</v>
      </c>
      <c r="BG964" s="82">
        <f>IFERROR(BF964/BC957,"-")</f>
        <v>1.8740820517414691E-6</v>
      </c>
      <c r="BH964" s="117">
        <v>1</v>
      </c>
      <c r="BI964" s="82">
        <f>IFERROR(BH964/BD957,"-")</f>
        <v>1.3037809647979139E-3</v>
      </c>
      <c r="BJ964" s="120">
        <f t="shared" si="597"/>
        <v>1684</v>
      </c>
      <c r="BK964" s="83">
        <f t="shared" si="631"/>
        <v>1.2106537530266344E-3</v>
      </c>
      <c r="BL964" s="197"/>
      <c r="BM964" s="172"/>
      <c r="BN964" s="172"/>
      <c r="BO964" s="37" t="s">
        <v>79</v>
      </c>
      <c r="BP964" s="117">
        <v>0</v>
      </c>
      <c r="BQ964" s="82">
        <f>IFERROR(BP964/BM957,"-")</f>
        <v>0</v>
      </c>
      <c r="BR964" s="117">
        <v>0</v>
      </c>
      <c r="BS964" s="82">
        <f>IFERROR(BR964/BN957,"-")</f>
        <v>0</v>
      </c>
      <c r="BT964" s="120" t="str">
        <f t="shared" si="598"/>
        <v>-</v>
      </c>
      <c r="BU964" s="83">
        <f t="shared" si="632"/>
        <v>0</v>
      </c>
      <c r="BV964" s="197"/>
      <c r="BW964" s="172"/>
      <c r="BX964" s="172"/>
      <c r="BY964" s="37" t="s">
        <v>79</v>
      </c>
      <c r="BZ964" s="117">
        <f t="shared" si="608"/>
        <v>6704</v>
      </c>
      <c r="CA964" s="82">
        <f>IFERROR(BZ964/BW957,"-")</f>
        <v>8.1518225093665489E-7</v>
      </c>
      <c r="CB964" s="117">
        <f t="shared" si="609"/>
        <v>3</v>
      </c>
      <c r="CC964" s="82">
        <f>IFERROR(CB964/BX957,"-")</f>
        <v>3.6083714216983404E-4</v>
      </c>
      <c r="CD964" s="120">
        <f t="shared" si="599"/>
        <v>2234.6666666666665</v>
      </c>
      <c r="CE964" s="83">
        <f t="shared" si="633"/>
        <v>3.3944331296673454E-4</v>
      </c>
    </row>
    <row r="965" spans="2:83" s="31" customFormat="1" ht="13.15" customHeight="1">
      <c r="B965" s="216"/>
      <c r="C965" s="175"/>
      <c r="D965" s="197"/>
      <c r="E965" s="172"/>
      <c r="F965" s="172"/>
      <c r="G965" s="37" t="s">
        <v>81</v>
      </c>
      <c r="H965" s="117">
        <v>0</v>
      </c>
      <c r="I965" s="82">
        <f>IFERROR(H965/E957,"-")</f>
        <v>0</v>
      </c>
      <c r="J965" s="117">
        <v>0</v>
      </c>
      <c r="K965" s="82">
        <f>IFERROR(J965/F957,"-")</f>
        <v>0</v>
      </c>
      <c r="L965" s="120" t="str">
        <f t="shared" si="592"/>
        <v>-</v>
      </c>
      <c r="M965" s="83">
        <f t="shared" si="626"/>
        <v>0</v>
      </c>
      <c r="N965" s="197"/>
      <c r="O965" s="172"/>
      <c r="P965" s="172"/>
      <c r="Q965" s="37" t="s">
        <v>81</v>
      </c>
      <c r="R965" s="117">
        <v>807</v>
      </c>
      <c r="S965" s="82">
        <f>IFERROR(R965/O957,"-")</f>
        <v>3.3699325266012745E-6</v>
      </c>
      <c r="T965" s="117">
        <v>1</v>
      </c>
      <c r="U965" s="82">
        <f>IFERROR(T965/P957,"-")</f>
        <v>1.2987012987012988E-2</v>
      </c>
      <c r="V965" s="120">
        <f t="shared" si="593"/>
        <v>807</v>
      </c>
      <c r="W965" s="83">
        <f t="shared" si="627"/>
        <v>1.2987012987012988E-2</v>
      </c>
      <c r="X965" s="197"/>
      <c r="Y965" s="172"/>
      <c r="Z965" s="172"/>
      <c r="AA965" s="37" t="s">
        <v>81</v>
      </c>
      <c r="AB965" s="117">
        <v>427089</v>
      </c>
      <c r="AC965" s="82">
        <f>IFERROR(AB965/Y957,"-")</f>
        <v>1.8202725217185607E-4</v>
      </c>
      <c r="AD965" s="117">
        <v>20</v>
      </c>
      <c r="AE965" s="82">
        <f>IFERROR(AD965/Z957,"-")</f>
        <v>6.3451776649746192E-3</v>
      </c>
      <c r="AF965" s="120">
        <f t="shared" si="594"/>
        <v>21354.45</v>
      </c>
      <c r="AG965" s="83">
        <f t="shared" si="628"/>
        <v>5.9559261465157833E-3</v>
      </c>
      <c r="AH965" s="197"/>
      <c r="AI965" s="172"/>
      <c r="AJ965" s="172"/>
      <c r="AK965" s="37" t="s">
        <v>81</v>
      </c>
      <c r="AL965" s="117">
        <v>410424</v>
      </c>
      <c r="AM965" s="82">
        <f>IFERROR(AL965/AI957,"-")</f>
        <v>1.7302051350623742E-4</v>
      </c>
      <c r="AN965" s="117">
        <v>15</v>
      </c>
      <c r="AO965" s="82">
        <f>IFERROR(AN965/AJ957,"-")</f>
        <v>6.2009094667217855E-3</v>
      </c>
      <c r="AP965" s="120">
        <f t="shared" si="595"/>
        <v>27361.599999999999</v>
      </c>
      <c r="AQ965" s="83">
        <f t="shared" si="629"/>
        <v>5.8800470403763232E-3</v>
      </c>
      <c r="AR965" s="197"/>
      <c r="AS965" s="172"/>
      <c r="AT965" s="172"/>
      <c r="AU965" s="37" t="s">
        <v>81</v>
      </c>
      <c r="AV965" s="117">
        <v>173372</v>
      </c>
      <c r="AW965" s="82">
        <f>IFERROR(AV965/AS957,"-")</f>
        <v>9.254376242726768E-5</v>
      </c>
      <c r="AX965" s="117">
        <v>8</v>
      </c>
      <c r="AY965" s="82">
        <f>IFERROR(AX965/AT957,"-")</f>
        <v>4.9782202862476664E-3</v>
      </c>
      <c r="AZ965" s="120">
        <f t="shared" si="596"/>
        <v>21671.5</v>
      </c>
      <c r="BA965" s="83">
        <f t="shared" si="630"/>
        <v>4.6920821114369501E-3</v>
      </c>
      <c r="BB965" s="197"/>
      <c r="BC965" s="172"/>
      <c r="BD965" s="172"/>
      <c r="BE965" s="37" t="s">
        <v>81</v>
      </c>
      <c r="BF965" s="117">
        <v>163012</v>
      </c>
      <c r="BG965" s="82">
        <f>IFERROR(BF965/BC957,"-")</f>
        <v>1.8141203290883632E-4</v>
      </c>
      <c r="BH965" s="117">
        <v>5</v>
      </c>
      <c r="BI965" s="82">
        <f>IFERROR(BH965/BD957,"-")</f>
        <v>6.51890482398957E-3</v>
      </c>
      <c r="BJ965" s="120">
        <f t="shared" si="597"/>
        <v>32602.400000000001</v>
      </c>
      <c r="BK965" s="83">
        <f t="shared" si="631"/>
        <v>6.0532687651331718E-3</v>
      </c>
      <c r="BL965" s="197"/>
      <c r="BM965" s="172"/>
      <c r="BN965" s="172"/>
      <c r="BO965" s="37" t="s">
        <v>81</v>
      </c>
      <c r="BP965" s="117">
        <v>0</v>
      </c>
      <c r="BQ965" s="82">
        <f>IFERROR(BP965/BM957,"-")</f>
        <v>0</v>
      </c>
      <c r="BR965" s="117">
        <v>0</v>
      </c>
      <c r="BS965" s="82">
        <f>IFERROR(BR965/BN957,"-")</f>
        <v>0</v>
      </c>
      <c r="BT965" s="120" t="str">
        <f t="shared" si="598"/>
        <v>-</v>
      </c>
      <c r="BU965" s="83">
        <f t="shared" si="632"/>
        <v>0</v>
      </c>
      <c r="BV965" s="197"/>
      <c r="BW965" s="172"/>
      <c r="BX965" s="172"/>
      <c r="BY965" s="37" t="s">
        <v>81</v>
      </c>
      <c r="BZ965" s="117">
        <f t="shared" si="608"/>
        <v>1174704</v>
      </c>
      <c r="CA965" s="82">
        <f>IFERROR(BZ965/BW957,"-")</f>
        <v>1.4283977489622498E-4</v>
      </c>
      <c r="CB965" s="117">
        <f t="shared" si="609"/>
        <v>49</v>
      </c>
      <c r="CC965" s="82">
        <f>IFERROR(CB965/BX957,"-")</f>
        <v>5.8936733221072891E-3</v>
      </c>
      <c r="CD965" s="120">
        <f t="shared" si="599"/>
        <v>23973.551020408162</v>
      </c>
      <c r="CE965" s="83">
        <f t="shared" si="633"/>
        <v>5.5442407784566643E-3</v>
      </c>
    </row>
    <row r="966" spans="2:83" s="31" customFormat="1" ht="13.15" customHeight="1">
      <c r="B966" s="216"/>
      <c r="C966" s="175"/>
      <c r="D966" s="197"/>
      <c r="E966" s="172"/>
      <c r="F966" s="172"/>
      <c r="G966" s="37" t="s">
        <v>83</v>
      </c>
      <c r="H966" s="117">
        <v>0</v>
      </c>
      <c r="I966" s="82">
        <f>IFERROR(H966/E957,"-")</f>
        <v>0</v>
      </c>
      <c r="J966" s="117">
        <v>0</v>
      </c>
      <c r="K966" s="82">
        <f>IFERROR(J966/F957,"-")</f>
        <v>0</v>
      </c>
      <c r="L966" s="120" t="str">
        <f t="shared" ref="L966:L1029" si="634">IFERROR(H966/J966,"-")</f>
        <v>-</v>
      </c>
      <c r="M966" s="83">
        <f t="shared" si="626"/>
        <v>0</v>
      </c>
      <c r="N966" s="197"/>
      <c r="O966" s="172"/>
      <c r="P966" s="172"/>
      <c r="Q966" s="37" t="s">
        <v>83</v>
      </c>
      <c r="R966" s="117">
        <v>80780</v>
      </c>
      <c r="S966" s="82">
        <f>IFERROR(R966/O957,"-")</f>
        <v>3.3732732279907182E-4</v>
      </c>
      <c r="T966" s="117">
        <v>4</v>
      </c>
      <c r="U966" s="82">
        <f>IFERROR(T966/P957,"-")</f>
        <v>5.1948051948051951E-2</v>
      </c>
      <c r="V966" s="120">
        <f t="shared" ref="V966:V1029" si="635">IFERROR(R966/T966,"-")</f>
        <v>20195</v>
      </c>
      <c r="W966" s="83">
        <f t="shared" si="627"/>
        <v>5.1948051948051951E-2</v>
      </c>
      <c r="X966" s="197"/>
      <c r="Y966" s="172"/>
      <c r="Z966" s="172"/>
      <c r="AA966" s="37" t="s">
        <v>83</v>
      </c>
      <c r="AB966" s="117">
        <v>1641724</v>
      </c>
      <c r="AC966" s="82">
        <f>IFERROR(AB966/Y957,"-")</f>
        <v>6.9971015068191463E-4</v>
      </c>
      <c r="AD966" s="117">
        <v>97</v>
      </c>
      <c r="AE966" s="82">
        <f>IFERROR(AD966/Z957,"-")</f>
        <v>3.0774111675126902E-2</v>
      </c>
      <c r="AF966" s="120">
        <f t="shared" ref="AF966:AF1029" si="636">IFERROR(AB966/AD966,"-")</f>
        <v>16924.98969072165</v>
      </c>
      <c r="AG966" s="83">
        <f t="shared" si="628"/>
        <v>2.8886241810601548E-2</v>
      </c>
      <c r="AH966" s="197"/>
      <c r="AI966" s="172"/>
      <c r="AJ966" s="172"/>
      <c r="AK966" s="37" t="s">
        <v>83</v>
      </c>
      <c r="AL966" s="117">
        <v>5998921</v>
      </c>
      <c r="AM966" s="82">
        <f>IFERROR(AL966/AI957,"-")</f>
        <v>2.5289368845470813E-3</v>
      </c>
      <c r="AN966" s="117">
        <v>118</v>
      </c>
      <c r="AO966" s="82">
        <f>IFERROR(AN966/AJ957,"-")</f>
        <v>4.878048780487805E-2</v>
      </c>
      <c r="AP966" s="120">
        <f t="shared" ref="AP966:AP1029" si="637">IFERROR(AL966/AN966,"-")</f>
        <v>50838.313559322036</v>
      </c>
      <c r="AQ966" s="83">
        <f t="shared" si="629"/>
        <v>4.6256370050960408E-2</v>
      </c>
      <c r="AR966" s="197"/>
      <c r="AS966" s="172"/>
      <c r="AT966" s="172"/>
      <c r="AU966" s="37" t="s">
        <v>83</v>
      </c>
      <c r="AV966" s="117">
        <v>2353904</v>
      </c>
      <c r="AW966" s="82">
        <f>IFERROR(AV966/AS957,"-")</f>
        <v>1.2564839336951475E-3</v>
      </c>
      <c r="AX966" s="117">
        <v>104</v>
      </c>
      <c r="AY966" s="82">
        <f>IFERROR(AX966/AT957,"-")</f>
        <v>6.4716863721219667E-2</v>
      </c>
      <c r="AZ966" s="120">
        <f t="shared" ref="AZ966:AZ1029" si="638">IFERROR(AV966/AX966,"-")</f>
        <v>22633.692307692309</v>
      </c>
      <c r="BA966" s="83">
        <f t="shared" si="630"/>
        <v>6.0997067448680352E-2</v>
      </c>
      <c r="BB966" s="197"/>
      <c r="BC966" s="172"/>
      <c r="BD966" s="172"/>
      <c r="BE966" s="37" t="s">
        <v>83</v>
      </c>
      <c r="BF966" s="117">
        <v>1426357</v>
      </c>
      <c r="BG966" s="82">
        <f>IFERROR(BF966/BC957,"-")</f>
        <v>1.5873575137029729E-3</v>
      </c>
      <c r="BH966" s="117">
        <v>53</v>
      </c>
      <c r="BI966" s="82">
        <f>IFERROR(BH966/BD957,"-")</f>
        <v>6.9100391134289438E-2</v>
      </c>
      <c r="BJ966" s="120">
        <f t="shared" ref="BJ966:BJ1029" si="639">IFERROR(BF966/BH966,"-")</f>
        <v>26912.396226415094</v>
      </c>
      <c r="BK966" s="83">
        <f t="shared" si="631"/>
        <v>6.4164648910411626E-2</v>
      </c>
      <c r="BL966" s="197"/>
      <c r="BM966" s="172"/>
      <c r="BN966" s="172"/>
      <c r="BO966" s="37" t="s">
        <v>83</v>
      </c>
      <c r="BP966" s="117">
        <v>191021</v>
      </c>
      <c r="BQ966" s="82">
        <f>IFERROR(BP966/BM957,"-")</f>
        <v>4.8127687311451856E-4</v>
      </c>
      <c r="BR966" s="117">
        <v>16</v>
      </c>
      <c r="BS966" s="82">
        <f>IFERROR(BR966/BN957,"-")</f>
        <v>6.3492063492063489E-2</v>
      </c>
      <c r="BT966" s="120">
        <f t="shared" ref="BT966:BT1029" si="640">IFERROR(BP966/BR966,"-")</f>
        <v>11938.8125</v>
      </c>
      <c r="BU966" s="83">
        <f t="shared" si="632"/>
        <v>5.7347670250896057E-2</v>
      </c>
      <c r="BV966" s="197"/>
      <c r="BW966" s="172"/>
      <c r="BX966" s="172"/>
      <c r="BY966" s="37" t="s">
        <v>83</v>
      </c>
      <c r="BZ966" s="117">
        <f t="shared" si="608"/>
        <v>11692707</v>
      </c>
      <c r="CA966" s="82">
        <f>IFERROR(BZ966/BW957,"-")</f>
        <v>1.4217910518798899E-3</v>
      </c>
      <c r="CB966" s="117">
        <f t="shared" si="609"/>
        <v>392</v>
      </c>
      <c r="CC966" s="82">
        <f>IFERROR(CB966/BX957,"-")</f>
        <v>4.7149386576858313E-2</v>
      </c>
      <c r="CD966" s="120">
        <f t="shared" ref="CD966:CD1029" si="641">IFERROR(BZ966/CB966,"-")</f>
        <v>29828.334183673469</v>
      </c>
      <c r="CE966" s="83">
        <f t="shared" si="633"/>
        <v>4.4353926227653315E-2</v>
      </c>
    </row>
    <row r="967" spans="2:83" s="31" customFormat="1" ht="13.15" customHeight="1">
      <c r="B967" s="216"/>
      <c r="C967" s="175"/>
      <c r="D967" s="197"/>
      <c r="E967" s="172"/>
      <c r="F967" s="172"/>
      <c r="G967" s="37" t="s">
        <v>85</v>
      </c>
      <c r="H967" s="117">
        <v>1533</v>
      </c>
      <c r="I967" s="82">
        <f>IFERROR(H967/E957,"-")</f>
        <v>1.5776404406155247E-5</v>
      </c>
      <c r="J967" s="117">
        <v>1</v>
      </c>
      <c r="K967" s="82">
        <f>IFERROR(J967/F957,"-")</f>
        <v>2.5000000000000001E-2</v>
      </c>
      <c r="L967" s="120">
        <f t="shared" si="634"/>
        <v>1533</v>
      </c>
      <c r="M967" s="83">
        <f t="shared" si="626"/>
        <v>2.3809523809523808E-2</v>
      </c>
      <c r="N967" s="197"/>
      <c r="O967" s="172"/>
      <c r="P967" s="172"/>
      <c r="Q967" s="37" t="s">
        <v>85</v>
      </c>
      <c r="R967" s="117">
        <v>14627</v>
      </c>
      <c r="S967" s="82">
        <f>IFERROR(R967/O957,"-")</f>
        <v>6.1080549029240194E-5</v>
      </c>
      <c r="T967" s="117">
        <v>2</v>
      </c>
      <c r="U967" s="82">
        <f>IFERROR(T967/P957,"-")</f>
        <v>2.5974025974025976E-2</v>
      </c>
      <c r="V967" s="120">
        <f t="shared" si="635"/>
        <v>7313.5</v>
      </c>
      <c r="W967" s="83">
        <f t="shared" si="627"/>
        <v>2.5974025974025976E-2</v>
      </c>
      <c r="X967" s="197"/>
      <c r="Y967" s="172"/>
      <c r="Z967" s="172"/>
      <c r="AA967" s="37" t="s">
        <v>85</v>
      </c>
      <c r="AB967" s="117">
        <v>1113222</v>
      </c>
      <c r="AC967" s="82">
        <f>IFERROR(AB967/Y957,"-")</f>
        <v>4.7446022191453764E-4</v>
      </c>
      <c r="AD967" s="117">
        <v>17</v>
      </c>
      <c r="AE967" s="82">
        <f>IFERROR(AD967/Z957,"-")</f>
        <v>5.3934010152284261E-3</v>
      </c>
      <c r="AF967" s="120">
        <f t="shared" si="636"/>
        <v>65483.647058823532</v>
      </c>
      <c r="AG967" s="83">
        <f t="shared" si="628"/>
        <v>5.0625372245384154E-3</v>
      </c>
      <c r="AH967" s="197"/>
      <c r="AI967" s="172"/>
      <c r="AJ967" s="172"/>
      <c r="AK967" s="37" t="s">
        <v>85</v>
      </c>
      <c r="AL967" s="117">
        <v>2130852</v>
      </c>
      <c r="AM967" s="82">
        <f>IFERROR(AL967/AI957,"-")</f>
        <v>8.9829324612058017E-4</v>
      </c>
      <c r="AN967" s="117">
        <v>31</v>
      </c>
      <c r="AO967" s="82">
        <f>IFERROR(AN967/AJ957,"-")</f>
        <v>1.2815212897891691E-2</v>
      </c>
      <c r="AP967" s="120">
        <f t="shared" si="637"/>
        <v>68737.161290322576</v>
      </c>
      <c r="AQ967" s="83">
        <f t="shared" si="629"/>
        <v>1.2152097216777734E-2</v>
      </c>
      <c r="AR967" s="197"/>
      <c r="AS967" s="172"/>
      <c r="AT967" s="172"/>
      <c r="AU967" s="37" t="s">
        <v>85</v>
      </c>
      <c r="AV967" s="117">
        <v>4786765</v>
      </c>
      <c r="AW967" s="82">
        <f>IFERROR(AV967/AS957,"-")</f>
        <v>2.5551141069789815E-3</v>
      </c>
      <c r="AX967" s="117">
        <v>27</v>
      </c>
      <c r="AY967" s="82">
        <f>IFERROR(AX967/AT957,"-")</f>
        <v>1.6801493466085875E-2</v>
      </c>
      <c r="AZ967" s="120">
        <f t="shared" si="638"/>
        <v>177287.59259259258</v>
      </c>
      <c r="BA967" s="83">
        <f t="shared" si="630"/>
        <v>1.5835777126099706E-2</v>
      </c>
      <c r="BB967" s="197"/>
      <c r="BC967" s="172"/>
      <c r="BD967" s="172"/>
      <c r="BE967" s="37" t="s">
        <v>85</v>
      </c>
      <c r="BF967" s="117">
        <v>2656793</v>
      </c>
      <c r="BG967" s="82">
        <f>IFERROR(BF967/BC957,"-")</f>
        <v>2.9566793803398887E-3</v>
      </c>
      <c r="BH967" s="117">
        <v>16</v>
      </c>
      <c r="BI967" s="82">
        <f>IFERROR(BH967/BD957,"-")</f>
        <v>2.0860495436766623E-2</v>
      </c>
      <c r="BJ967" s="120">
        <f t="shared" si="639"/>
        <v>166049.5625</v>
      </c>
      <c r="BK967" s="83">
        <f t="shared" si="631"/>
        <v>1.9370460048426151E-2</v>
      </c>
      <c r="BL967" s="197"/>
      <c r="BM967" s="172"/>
      <c r="BN967" s="172"/>
      <c r="BO967" s="37" t="s">
        <v>85</v>
      </c>
      <c r="BP967" s="117">
        <v>6769371</v>
      </c>
      <c r="BQ967" s="82">
        <f>IFERROR(BP967/BM957,"-")</f>
        <v>1.7055411226158911E-2</v>
      </c>
      <c r="BR967" s="117">
        <v>7</v>
      </c>
      <c r="BS967" s="82">
        <f>IFERROR(BR967/BN957,"-")</f>
        <v>2.7777777777777776E-2</v>
      </c>
      <c r="BT967" s="120">
        <f t="shared" si="640"/>
        <v>967053</v>
      </c>
      <c r="BU967" s="83">
        <f t="shared" si="632"/>
        <v>2.5089605734767026E-2</v>
      </c>
      <c r="BV967" s="197"/>
      <c r="BW967" s="172"/>
      <c r="BX967" s="172"/>
      <c r="BY967" s="37" t="s">
        <v>85</v>
      </c>
      <c r="BZ967" s="117">
        <f t="shared" si="608"/>
        <v>17473163</v>
      </c>
      <c r="CA967" s="82">
        <f>IFERROR(BZ967/BW957,"-")</f>
        <v>2.1246736791949695E-3</v>
      </c>
      <c r="CB967" s="117">
        <f t="shared" si="609"/>
        <v>101</v>
      </c>
      <c r="CC967" s="82">
        <f>IFERROR(CB967/BX957,"-")</f>
        <v>1.2148183786384412E-2</v>
      </c>
      <c r="CD967" s="120">
        <f t="shared" si="641"/>
        <v>173001.61386138614</v>
      </c>
      <c r="CE967" s="83">
        <f t="shared" si="633"/>
        <v>1.1427924869880063E-2</v>
      </c>
    </row>
    <row r="968" spans="2:83" s="31" customFormat="1" ht="13.15" customHeight="1">
      <c r="B968" s="216"/>
      <c r="C968" s="175"/>
      <c r="D968" s="197"/>
      <c r="E968" s="172"/>
      <c r="F968" s="172"/>
      <c r="G968" s="37" t="s">
        <v>87</v>
      </c>
      <c r="H968" s="117">
        <v>313551</v>
      </c>
      <c r="I968" s="82">
        <f>IFERROR(H968/E957,"-")</f>
        <v>3.2268149888808766E-3</v>
      </c>
      <c r="J968" s="117">
        <v>1</v>
      </c>
      <c r="K968" s="82">
        <f>IFERROR(J968/F957,"-")</f>
        <v>2.5000000000000001E-2</v>
      </c>
      <c r="L968" s="120">
        <f t="shared" si="634"/>
        <v>313551</v>
      </c>
      <c r="M968" s="83">
        <f t="shared" si="626"/>
        <v>2.3809523809523808E-2</v>
      </c>
      <c r="N968" s="197"/>
      <c r="O968" s="172"/>
      <c r="P968" s="172"/>
      <c r="Q968" s="37" t="s">
        <v>87</v>
      </c>
      <c r="R968" s="117">
        <v>114212</v>
      </c>
      <c r="S968" s="82">
        <f>IFERROR(R968/O957,"-")</f>
        <v>4.7693523386392161E-4</v>
      </c>
      <c r="T968" s="117">
        <v>3</v>
      </c>
      <c r="U968" s="82">
        <f>IFERROR(T968/P957,"-")</f>
        <v>3.896103896103896E-2</v>
      </c>
      <c r="V968" s="120">
        <f t="shared" si="635"/>
        <v>38070.666666666664</v>
      </c>
      <c r="W968" s="83">
        <f t="shared" si="627"/>
        <v>3.896103896103896E-2</v>
      </c>
      <c r="X968" s="197"/>
      <c r="Y968" s="172"/>
      <c r="Z968" s="172"/>
      <c r="AA968" s="37" t="s">
        <v>87</v>
      </c>
      <c r="AB968" s="117">
        <v>14352916</v>
      </c>
      <c r="AC968" s="82">
        <f>IFERROR(AB968/Y957,"-")</f>
        <v>6.1172773359498087E-3</v>
      </c>
      <c r="AD968" s="117">
        <v>35</v>
      </c>
      <c r="AE968" s="82">
        <f>IFERROR(AD968/Z957,"-")</f>
        <v>1.1104060913705584E-2</v>
      </c>
      <c r="AF968" s="120">
        <f t="shared" si="636"/>
        <v>410083.3142857143</v>
      </c>
      <c r="AG968" s="83">
        <f t="shared" si="628"/>
        <v>1.042287075640262E-2</v>
      </c>
      <c r="AH968" s="197"/>
      <c r="AI968" s="172"/>
      <c r="AJ968" s="172"/>
      <c r="AK968" s="37" t="s">
        <v>87</v>
      </c>
      <c r="AL968" s="117">
        <v>19330892</v>
      </c>
      <c r="AM968" s="82">
        <f>IFERROR(AL968/AI957,"-")</f>
        <v>8.1492331354248698E-3</v>
      </c>
      <c r="AN968" s="117">
        <v>48</v>
      </c>
      <c r="AO968" s="82">
        <f>IFERROR(AN968/AJ957,"-")</f>
        <v>1.9842910293509715E-2</v>
      </c>
      <c r="AP968" s="120">
        <f t="shared" si="637"/>
        <v>402726.91666666669</v>
      </c>
      <c r="AQ968" s="83">
        <f t="shared" si="629"/>
        <v>1.8816150529204233E-2</v>
      </c>
      <c r="AR968" s="197"/>
      <c r="AS968" s="172"/>
      <c r="AT968" s="172"/>
      <c r="AU968" s="37" t="s">
        <v>87</v>
      </c>
      <c r="AV968" s="117">
        <v>26437542</v>
      </c>
      <c r="AW968" s="82">
        <f>IFERROR(AV968/AS957,"-")</f>
        <v>1.411202273728694E-2</v>
      </c>
      <c r="AX968" s="117">
        <v>53</v>
      </c>
      <c r="AY968" s="82">
        <f>IFERROR(AX968/AT957,"-")</f>
        <v>3.2980709396390792E-2</v>
      </c>
      <c r="AZ968" s="120">
        <f t="shared" si="638"/>
        <v>498821.54716981133</v>
      </c>
      <c r="BA968" s="83">
        <f t="shared" si="630"/>
        <v>3.1085043988269796E-2</v>
      </c>
      <c r="BB968" s="197"/>
      <c r="BC968" s="172"/>
      <c r="BD968" s="172"/>
      <c r="BE968" s="37" t="s">
        <v>87</v>
      </c>
      <c r="BF968" s="117">
        <v>16245868</v>
      </c>
      <c r="BG968" s="82">
        <f>IFERROR(BF968/BC957,"-")</f>
        <v>1.8079625673254794E-2</v>
      </c>
      <c r="BH968" s="117">
        <v>48</v>
      </c>
      <c r="BI968" s="82">
        <f>IFERROR(BH968/BD957,"-")</f>
        <v>6.2581486310299875E-2</v>
      </c>
      <c r="BJ968" s="120">
        <f t="shared" si="639"/>
        <v>338455.58333333331</v>
      </c>
      <c r="BK968" s="83">
        <f t="shared" si="631"/>
        <v>5.8111380145278453E-2</v>
      </c>
      <c r="BL968" s="197"/>
      <c r="BM968" s="172"/>
      <c r="BN968" s="172"/>
      <c r="BO968" s="37" t="s">
        <v>87</v>
      </c>
      <c r="BP968" s="117">
        <v>10983543</v>
      </c>
      <c r="BQ968" s="82">
        <f>IFERROR(BP968/BM957,"-")</f>
        <v>2.7673005746796729E-2</v>
      </c>
      <c r="BR968" s="117">
        <v>19</v>
      </c>
      <c r="BS968" s="82">
        <f>IFERROR(BR968/BN957,"-")</f>
        <v>7.5396825396825393E-2</v>
      </c>
      <c r="BT968" s="120">
        <f t="shared" si="640"/>
        <v>578081.21052631584</v>
      </c>
      <c r="BU968" s="83">
        <f t="shared" si="632"/>
        <v>6.8100358422939072E-2</v>
      </c>
      <c r="BV968" s="197"/>
      <c r="BW968" s="172"/>
      <c r="BX968" s="172"/>
      <c r="BY968" s="37" t="s">
        <v>87</v>
      </c>
      <c r="BZ968" s="117">
        <f t="shared" si="608"/>
        <v>87778524</v>
      </c>
      <c r="CA968" s="82">
        <f>IFERROR(BZ968/BW957,"-")</f>
        <v>1.0673552323719748E-2</v>
      </c>
      <c r="CB968" s="117">
        <f t="shared" si="609"/>
        <v>207</v>
      </c>
      <c r="CC968" s="82">
        <f>IFERROR(CB968/BX957,"-")</f>
        <v>2.4897762809718546E-2</v>
      </c>
      <c r="CD968" s="120">
        <f t="shared" si="641"/>
        <v>424050.84057971014</v>
      </c>
      <c r="CE968" s="83">
        <f t="shared" si="633"/>
        <v>2.3421588594704685E-2</v>
      </c>
    </row>
    <row r="969" spans="2:83" s="31" customFormat="1" ht="13.15" customHeight="1">
      <c r="B969" s="216"/>
      <c r="C969" s="175"/>
      <c r="D969" s="197"/>
      <c r="E969" s="172"/>
      <c r="F969" s="172"/>
      <c r="G969" s="37" t="s">
        <v>89</v>
      </c>
      <c r="H969" s="117">
        <v>331641</v>
      </c>
      <c r="I969" s="82">
        <f>IFERROR(H969/E957,"-")</f>
        <v>3.4129827355914759E-3</v>
      </c>
      <c r="J969" s="117">
        <v>6</v>
      </c>
      <c r="K969" s="82">
        <f>IFERROR(J969/F957,"-")</f>
        <v>0.15</v>
      </c>
      <c r="L969" s="120">
        <f t="shared" si="634"/>
        <v>55273.5</v>
      </c>
      <c r="M969" s="83">
        <f t="shared" si="626"/>
        <v>0.14285714285714285</v>
      </c>
      <c r="N969" s="197"/>
      <c r="O969" s="172"/>
      <c r="P969" s="172"/>
      <c r="Q969" s="37" t="s">
        <v>89</v>
      </c>
      <c r="R969" s="117">
        <v>982734</v>
      </c>
      <c r="S969" s="82">
        <f>IFERROR(R969/O957,"-")</f>
        <v>4.1037760490668859E-3</v>
      </c>
      <c r="T969" s="117">
        <v>9</v>
      </c>
      <c r="U969" s="82">
        <f>IFERROR(T969/P957,"-")</f>
        <v>0.11688311688311688</v>
      </c>
      <c r="V969" s="120">
        <f t="shared" si="635"/>
        <v>109192.66666666667</v>
      </c>
      <c r="W969" s="83">
        <f t="shared" si="627"/>
        <v>0.11688311688311688</v>
      </c>
      <c r="X969" s="197"/>
      <c r="Y969" s="172"/>
      <c r="Z969" s="172"/>
      <c r="AA969" s="37" t="s">
        <v>89</v>
      </c>
      <c r="AB969" s="117">
        <v>22395185</v>
      </c>
      <c r="AC969" s="82">
        <f>IFERROR(AB969/Y957,"-")</f>
        <v>9.544928545175288E-3</v>
      </c>
      <c r="AD969" s="117">
        <v>333</v>
      </c>
      <c r="AE969" s="82">
        <f>IFERROR(AD969/Z957,"-")</f>
        <v>0.10564720812182742</v>
      </c>
      <c r="AF969" s="120">
        <f t="shared" si="636"/>
        <v>67252.807807807811</v>
      </c>
      <c r="AG969" s="83">
        <f t="shared" si="628"/>
        <v>9.9166170339487797E-2</v>
      </c>
      <c r="AH969" s="197"/>
      <c r="AI969" s="172"/>
      <c r="AJ969" s="172"/>
      <c r="AK969" s="37" t="s">
        <v>89</v>
      </c>
      <c r="AL969" s="117">
        <v>23153261</v>
      </c>
      <c r="AM969" s="82">
        <f>IFERROR(AL969/AI957,"-")</f>
        <v>9.7606112399955657E-3</v>
      </c>
      <c r="AN969" s="117">
        <v>309</v>
      </c>
      <c r="AO969" s="82">
        <f>IFERROR(AN969/AJ957,"-")</f>
        <v>0.12773873501446878</v>
      </c>
      <c r="AP969" s="120">
        <f t="shared" si="637"/>
        <v>74929.647249190937</v>
      </c>
      <c r="AQ969" s="83">
        <f t="shared" si="629"/>
        <v>0.12112896903175226</v>
      </c>
      <c r="AR969" s="197"/>
      <c r="AS969" s="172"/>
      <c r="AT969" s="172"/>
      <c r="AU969" s="37" t="s">
        <v>89</v>
      </c>
      <c r="AV969" s="117">
        <v>20187957</v>
      </c>
      <c r="AW969" s="82">
        <f>IFERROR(AV969/AS957,"-")</f>
        <v>1.0776073970998175E-2</v>
      </c>
      <c r="AX969" s="117">
        <v>245</v>
      </c>
      <c r="AY969" s="82">
        <f>IFERROR(AX969/AT957,"-")</f>
        <v>0.15245799626633477</v>
      </c>
      <c r="AZ969" s="120">
        <f t="shared" si="638"/>
        <v>82399.824489795923</v>
      </c>
      <c r="BA969" s="83">
        <f t="shared" si="630"/>
        <v>0.14369501466275661</v>
      </c>
      <c r="BB969" s="197"/>
      <c r="BC969" s="172"/>
      <c r="BD969" s="172"/>
      <c r="BE969" s="37" t="s">
        <v>89</v>
      </c>
      <c r="BF969" s="117">
        <v>10147436</v>
      </c>
      <c r="BG969" s="82">
        <f>IFERROR(BF969/BC957,"-")</f>
        <v>1.1292831163180075E-2</v>
      </c>
      <c r="BH969" s="117">
        <v>104</v>
      </c>
      <c r="BI969" s="82">
        <f>IFERROR(BH969/BD957,"-")</f>
        <v>0.13559322033898305</v>
      </c>
      <c r="BJ969" s="120">
        <f t="shared" si="639"/>
        <v>97571.5</v>
      </c>
      <c r="BK969" s="83">
        <f t="shared" si="631"/>
        <v>0.12590799031476999</v>
      </c>
      <c r="BL969" s="197"/>
      <c r="BM969" s="172"/>
      <c r="BN969" s="172"/>
      <c r="BO969" s="37" t="s">
        <v>89</v>
      </c>
      <c r="BP969" s="117">
        <v>3281070</v>
      </c>
      <c r="BQ969" s="82">
        <f>IFERROR(BP969/BM957,"-")</f>
        <v>8.2666466517809737E-3</v>
      </c>
      <c r="BR969" s="117">
        <v>34</v>
      </c>
      <c r="BS969" s="82">
        <f>IFERROR(BR969/BN957,"-")</f>
        <v>0.13492063492063491</v>
      </c>
      <c r="BT969" s="120">
        <f t="shared" si="640"/>
        <v>96502.058823529413</v>
      </c>
      <c r="BU969" s="83">
        <f t="shared" si="632"/>
        <v>0.12186379928315412</v>
      </c>
      <c r="BV969" s="197"/>
      <c r="BW969" s="172"/>
      <c r="BX969" s="172"/>
      <c r="BY969" s="37" t="s">
        <v>89</v>
      </c>
      <c r="BZ969" s="117">
        <f t="shared" si="608"/>
        <v>80479284</v>
      </c>
      <c r="CA969" s="82">
        <f>IFERROR(BZ969/BW957,"-")</f>
        <v>9.7859910329490332E-3</v>
      </c>
      <c r="CB969" s="117">
        <f t="shared" si="609"/>
        <v>1040</v>
      </c>
      <c r="CC969" s="82">
        <f>IFERROR(CB969/BX957,"-")</f>
        <v>0.12509020928554246</v>
      </c>
      <c r="CD969" s="120">
        <f t="shared" si="641"/>
        <v>77383.926923076928</v>
      </c>
      <c r="CE969" s="83">
        <f t="shared" si="633"/>
        <v>0.11767368182846798</v>
      </c>
    </row>
    <row r="970" spans="2:83" s="31" customFormat="1" ht="13.15" customHeight="1">
      <c r="B970" s="216"/>
      <c r="C970" s="175"/>
      <c r="D970" s="197"/>
      <c r="E970" s="172"/>
      <c r="F970" s="172"/>
      <c r="G970" s="37" t="s">
        <v>91</v>
      </c>
      <c r="H970" s="117">
        <v>1325436</v>
      </c>
      <c r="I970" s="82">
        <f>IFERROR(H970/E957,"-")</f>
        <v>1.3640322472587597E-2</v>
      </c>
      <c r="J970" s="117">
        <v>5</v>
      </c>
      <c r="K970" s="82">
        <f>IFERROR(J970/F957,"-")</f>
        <v>0.125</v>
      </c>
      <c r="L970" s="120">
        <f t="shared" si="634"/>
        <v>265087.2</v>
      </c>
      <c r="M970" s="83">
        <f t="shared" si="626"/>
        <v>0.11904761904761904</v>
      </c>
      <c r="N970" s="197"/>
      <c r="O970" s="172"/>
      <c r="P970" s="172"/>
      <c r="Q970" s="37" t="s">
        <v>91</v>
      </c>
      <c r="R970" s="117">
        <v>518357</v>
      </c>
      <c r="S970" s="82">
        <f>IFERROR(R970/O957,"-")</f>
        <v>2.1645949376597976E-3</v>
      </c>
      <c r="T970" s="117">
        <v>6</v>
      </c>
      <c r="U970" s="82">
        <f>IFERROR(T970/P957,"-")</f>
        <v>7.792207792207792E-2</v>
      </c>
      <c r="V970" s="120">
        <f t="shared" si="635"/>
        <v>86392.833333333328</v>
      </c>
      <c r="W970" s="83">
        <f t="shared" si="627"/>
        <v>7.792207792207792E-2</v>
      </c>
      <c r="X970" s="197"/>
      <c r="Y970" s="172"/>
      <c r="Z970" s="172"/>
      <c r="AA970" s="37" t="s">
        <v>91</v>
      </c>
      <c r="AB970" s="117">
        <v>33703458</v>
      </c>
      <c r="AC970" s="82">
        <f>IFERROR(AB970/Y957,"-")</f>
        <v>1.4364565344529031E-2</v>
      </c>
      <c r="AD970" s="117">
        <v>207</v>
      </c>
      <c r="AE970" s="82">
        <f>IFERROR(AD970/Z957,"-")</f>
        <v>6.5672588832487305E-2</v>
      </c>
      <c r="AF970" s="120">
        <f t="shared" si="636"/>
        <v>162818.63768115942</v>
      </c>
      <c r="AG970" s="83">
        <f t="shared" si="628"/>
        <v>6.1643835616438353E-2</v>
      </c>
      <c r="AH970" s="197"/>
      <c r="AI970" s="172"/>
      <c r="AJ970" s="172"/>
      <c r="AK970" s="37" t="s">
        <v>91</v>
      </c>
      <c r="AL970" s="117">
        <v>91669282</v>
      </c>
      <c r="AM970" s="82">
        <f>IFERROR(AL970/AI957,"-")</f>
        <v>3.8644587656638224E-2</v>
      </c>
      <c r="AN970" s="117">
        <v>364</v>
      </c>
      <c r="AO970" s="82">
        <f>IFERROR(AN970/AJ957,"-")</f>
        <v>0.15047540305911533</v>
      </c>
      <c r="AP970" s="120">
        <f t="shared" si="637"/>
        <v>251838.68681318683</v>
      </c>
      <c r="AQ970" s="83">
        <f t="shared" si="629"/>
        <v>0.14268914151313211</v>
      </c>
      <c r="AR970" s="197"/>
      <c r="AS970" s="172"/>
      <c r="AT970" s="172"/>
      <c r="AU970" s="37" t="s">
        <v>91</v>
      </c>
      <c r="AV970" s="117">
        <v>96564192</v>
      </c>
      <c r="AW970" s="82">
        <f>IFERROR(AV970/AS957,"-")</f>
        <v>5.1544734117556827E-2</v>
      </c>
      <c r="AX970" s="117">
        <v>382</v>
      </c>
      <c r="AY970" s="82">
        <f>IFERROR(AX970/AT957,"-")</f>
        <v>0.23771001866832608</v>
      </c>
      <c r="AZ970" s="120">
        <f t="shared" si="638"/>
        <v>252785.84293193716</v>
      </c>
      <c r="BA970" s="83">
        <f t="shared" si="630"/>
        <v>0.22404692082111438</v>
      </c>
      <c r="BB970" s="197"/>
      <c r="BC970" s="172"/>
      <c r="BD970" s="172"/>
      <c r="BE970" s="37" t="s">
        <v>91</v>
      </c>
      <c r="BF970" s="117">
        <v>57138308</v>
      </c>
      <c r="BG970" s="82">
        <f>IFERROR(BF970/BC957,"-")</f>
        <v>6.3587813236149635E-2</v>
      </c>
      <c r="BH970" s="117">
        <v>214</v>
      </c>
      <c r="BI970" s="82">
        <f>IFERROR(BH970/BD957,"-")</f>
        <v>0.27900912646675358</v>
      </c>
      <c r="BJ970" s="120">
        <f t="shared" si="639"/>
        <v>267001.43925233645</v>
      </c>
      <c r="BK970" s="83">
        <f t="shared" si="631"/>
        <v>0.25907990314769974</v>
      </c>
      <c r="BL970" s="197"/>
      <c r="BM970" s="172"/>
      <c r="BN970" s="172"/>
      <c r="BO970" s="37" t="s">
        <v>91</v>
      </c>
      <c r="BP970" s="117">
        <v>32100046</v>
      </c>
      <c r="BQ970" s="82">
        <f>IFERROR(BP970/BM957,"-")</f>
        <v>8.0875975760320629E-2</v>
      </c>
      <c r="BR970" s="117">
        <v>80</v>
      </c>
      <c r="BS970" s="82">
        <f>IFERROR(BR970/BN957,"-")</f>
        <v>0.31746031746031744</v>
      </c>
      <c r="BT970" s="120">
        <f t="shared" si="640"/>
        <v>401250.57500000001</v>
      </c>
      <c r="BU970" s="83">
        <f t="shared" si="632"/>
        <v>0.28673835125448027</v>
      </c>
      <c r="BV970" s="197"/>
      <c r="BW970" s="172"/>
      <c r="BX970" s="172"/>
      <c r="BY970" s="37" t="s">
        <v>91</v>
      </c>
      <c r="BZ970" s="117">
        <f t="shared" si="608"/>
        <v>313019079</v>
      </c>
      <c r="CA970" s="82">
        <f>IFERROR(BZ970/BW957,"-")</f>
        <v>3.8061992453063638E-2</v>
      </c>
      <c r="CB970" s="117">
        <f t="shared" si="609"/>
        <v>1258</v>
      </c>
      <c r="CC970" s="82">
        <f>IFERROR(CB970/BX957,"-")</f>
        <v>0.1513110416165504</v>
      </c>
      <c r="CD970" s="120">
        <f t="shared" si="641"/>
        <v>248822.79729729731</v>
      </c>
      <c r="CE970" s="83">
        <f t="shared" si="633"/>
        <v>0.14233989590405069</v>
      </c>
    </row>
    <row r="971" spans="2:83" s="31" customFormat="1" ht="13.15" customHeight="1">
      <c r="B971" s="216"/>
      <c r="C971" s="175"/>
      <c r="D971" s="197"/>
      <c r="E971" s="172"/>
      <c r="F971" s="172"/>
      <c r="G971" s="37" t="s">
        <v>95</v>
      </c>
      <c r="H971" s="117">
        <v>4544911</v>
      </c>
      <c r="I971" s="82">
        <f>IFERROR(H971/E957,"-")</f>
        <v>4.6772572684920709E-2</v>
      </c>
      <c r="J971" s="117">
        <v>6</v>
      </c>
      <c r="K971" s="82">
        <f>IFERROR(J971/F957,"-")</f>
        <v>0.15</v>
      </c>
      <c r="L971" s="120">
        <f t="shared" si="634"/>
        <v>757485.16666666663</v>
      </c>
      <c r="M971" s="83">
        <f t="shared" si="626"/>
        <v>0.14285714285714285</v>
      </c>
      <c r="N971" s="197"/>
      <c r="O971" s="172"/>
      <c r="P971" s="172"/>
      <c r="Q971" s="37" t="s">
        <v>95</v>
      </c>
      <c r="R971" s="117">
        <v>5909461</v>
      </c>
      <c r="S971" s="82">
        <f>IFERROR(R971/O957,"-")</f>
        <v>2.4677180716953771E-2</v>
      </c>
      <c r="T971" s="117">
        <v>7</v>
      </c>
      <c r="U971" s="82">
        <f>IFERROR(T971/P957,"-")</f>
        <v>9.0909090909090912E-2</v>
      </c>
      <c r="V971" s="120">
        <f t="shared" si="635"/>
        <v>844208.71428571432</v>
      </c>
      <c r="W971" s="83">
        <f t="shared" si="627"/>
        <v>9.0909090909090912E-2</v>
      </c>
      <c r="X971" s="197"/>
      <c r="Y971" s="172"/>
      <c r="Z971" s="172"/>
      <c r="AA971" s="37" t="s">
        <v>95</v>
      </c>
      <c r="AB971" s="117">
        <v>20982604</v>
      </c>
      <c r="AC971" s="82">
        <f>IFERROR(AB971/Y957,"-")</f>
        <v>8.9428801714167214E-3</v>
      </c>
      <c r="AD971" s="117">
        <v>208</v>
      </c>
      <c r="AE971" s="82">
        <f>IFERROR(AD971/Z957,"-")</f>
        <v>6.5989847715736044E-2</v>
      </c>
      <c r="AF971" s="120">
        <f t="shared" si="636"/>
        <v>100877.90384615384</v>
      </c>
      <c r="AG971" s="83">
        <f t="shared" si="628"/>
        <v>6.1941631923764146E-2</v>
      </c>
      <c r="AH971" s="197"/>
      <c r="AI971" s="172"/>
      <c r="AJ971" s="172"/>
      <c r="AK971" s="37" t="s">
        <v>95</v>
      </c>
      <c r="AL971" s="117">
        <v>16728976</v>
      </c>
      <c r="AM971" s="82">
        <f>IFERROR(AL971/AI957,"-")</f>
        <v>7.0523556564760382E-3</v>
      </c>
      <c r="AN971" s="117">
        <v>188</v>
      </c>
      <c r="AO971" s="82">
        <f>IFERROR(AN971/AJ957,"-")</f>
        <v>7.7718065316246379E-2</v>
      </c>
      <c r="AP971" s="120">
        <f t="shared" si="637"/>
        <v>88983.914893617024</v>
      </c>
      <c r="AQ971" s="83">
        <f t="shared" si="629"/>
        <v>7.3696589572716575E-2</v>
      </c>
      <c r="AR971" s="197"/>
      <c r="AS971" s="172"/>
      <c r="AT971" s="172"/>
      <c r="AU971" s="37" t="s">
        <v>95</v>
      </c>
      <c r="AV971" s="117">
        <v>21356810</v>
      </c>
      <c r="AW971" s="82">
        <f>IFERROR(AV971/AS957,"-")</f>
        <v>1.1399992794939752E-2</v>
      </c>
      <c r="AX971" s="117">
        <v>165</v>
      </c>
      <c r="AY971" s="82">
        <f>IFERROR(AX971/AT957,"-")</f>
        <v>0.10267579340385811</v>
      </c>
      <c r="AZ971" s="120">
        <f t="shared" si="638"/>
        <v>129435.21212121213</v>
      </c>
      <c r="BA971" s="83">
        <f t="shared" si="630"/>
        <v>9.6774193548387094E-2</v>
      </c>
      <c r="BB971" s="197"/>
      <c r="BC971" s="172"/>
      <c r="BD971" s="172"/>
      <c r="BE971" s="37" t="s">
        <v>95</v>
      </c>
      <c r="BF971" s="117">
        <v>7660050</v>
      </c>
      <c r="BG971" s="82">
        <f>IFERROR(BF971/BC957,"-")</f>
        <v>8.5246806534692628E-3</v>
      </c>
      <c r="BH971" s="117">
        <v>65</v>
      </c>
      <c r="BI971" s="82">
        <f>IFERROR(BH971/BD957,"-")</f>
        <v>8.4745762711864403E-2</v>
      </c>
      <c r="BJ971" s="120">
        <f t="shared" si="639"/>
        <v>117846.92307692308</v>
      </c>
      <c r="BK971" s="83">
        <f t="shared" si="631"/>
        <v>7.8692493946731237E-2</v>
      </c>
      <c r="BL971" s="197"/>
      <c r="BM971" s="172"/>
      <c r="BN971" s="172"/>
      <c r="BO971" s="37" t="s">
        <v>95</v>
      </c>
      <c r="BP971" s="117">
        <v>2532153</v>
      </c>
      <c r="BQ971" s="82">
        <f>IFERROR(BP971/BM957,"-")</f>
        <v>6.3797523732340815E-3</v>
      </c>
      <c r="BR971" s="117">
        <v>14</v>
      </c>
      <c r="BS971" s="82">
        <f>IFERROR(BR971/BN957,"-")</f>
        <v>5.5555555555555552E-2</v>
      </c>
      <c r="BT971" s="120">
        <f t="shared" si="640"/>
        <v>180868.07142857142</v>
      </c>
      <c r="BU971" s="83">
        <f t="shared" si="632"/>
        <v>5.0179211469534052E-2</v>
      </c>
      <c r="BV971" s="197"/>
      <c r="BW971" s="172"/>
      <c r="BX971" s="172"/>
      <c r="BY971" s="37" t="s">
        <v>95</v>
      </c>
      <c r="BZ971" s="117">
        <f t="shared" si="608"/>
        <v>79714965</v>
      </c>
      <c r="CA971" s="82">
        <f>IFERROR(BZ971/BW957,"-")</f>
        <v>9.6930525957691915E-3</v>
      </c>
      <c r="CB971" s="117">
        <f t="shared" si="609"/>
        <v>653</v>
      </c>
      <c r="CC971" s="82">
        <f>IFERROR(CB971/BX957,"-")</f>
        <v>7.8542217945633874E-2</v>
      </c>
      <c r="CD971" s="120">
        <f t="shared" si="641"/>
        <v>122074.98468606432</v>
      </c>
      <c r="CE971" s="83">
        <f t="shared" si="633"/>
        <v>7.3885494455759218E-2</v>
      </c>
    </row>
    <row r="972" spans="2:83" s="31" customFormat="1" ht="13.15" customHeight="1">
      <c r="B972" s="216"/>
      <c r="C972" s="175"/>
      <c r="D972" s="197"/>
      <c r="E972" s="172"/>
      <c r="F972" s="172"/>
      <c r="G972" s="38" t="s">
        <v>93</v>
      </c>
      <c r="H972" s="118">
        <v>18067</v>
      </c>
      <c r="I972" s="84">
        <f>IFERROR(H972/E957,"-")</f>
        <v>1.8593104918852372E-4</v>
      </c>
      <c r="J972" s="118">
        <v>2</v>
      </c>
      <c r="K972" s="84">
        <f>IFERROR(J972/F957,"-")</f>
        <v>0.05</v>
      </c>
      <c r="L972" s="121">
        <f t="shared" si="634"/>
        <v>9033.5</v>
      </c>
      <c r="M972" s="87">
        <f t="shared" si="626"/>
        <v>4.7619047619047616E-2</v>
      </c>
      <c r="N972" s="197"/>
      <c r="O972" s="172"/>
      <c r="P972" s="172"/>
      <c r="Q972" s="38" t="s">
        <v>93</v>
      </c>
      <c r="R972" s="118">
        <v>311687</v>
      </c>
      <c r="S972" s="84">
        <f>IFERROR(R972/O957,"-")</f>
        <v>1.3015664924644007E-3</v>
      </c>
      <c r="T972" s="118">
        <v>11</v>
      </c>
      <c r="U972" s="84">
        <f>IFERROR(T972/P957,"-")</f>
        <v>0.14285714285714285</v>
      </c>
      <c r="V972" s="121">
        <f t="shared" si="635"/>
        <v>28335.18181818182</v>
      </c>
      <c r="W972" s="87">
        <f t="shared" si="627"/>
        <v>0.14285714285714285</v>
      </c>
      <c r="X972" s="197"/>
      <c r="Y972" s="172"/>
      <c r="Z972" s="172"/>
      <c r="AA972" s="38" t="s">
        <v>93</v>
      </c>
      <c r="AB972" s="118">
        <v>3036709</v>
      </c>
      <c r="AC972" s="84">
        <f>IFERROR(AB972/Y957,"-")</f>
        <v>1.2942590301214616E-3</v>
      </c>
      <c r="AD972" s="118">
        <v>191</v>
      </c>
      <c r="AE972" s="84">
        <f>IFERROR(AD972/Z957,"-")</f>
        <v>6.0596446700507615E-2</v>
      </c>
      <c r="AF972" s="121">
        <f t="shared" si="636"/>
        <v>15899</v>
      </c>
      <c r="AG972" s="87">
        <f t="shared" si="628"/>
        <v>5.6879094699225731E-2</v>
      </c>
      <c r="AH972" s="197"/>
      <c r="AI972" s="172"/>
      <c r="AJ972" s="172"/>
      <c r="AK972" s="38" t="s">
        <v>93</v>
      </c>
      <c r="AL972" s="118">
        <v>4302833</v>
      </c>
      <c r="AM972" s="84">
        <f>IFERROR(AL972/AI957,"-")</f>
        <v>1.8139250511460929E-3</v>
      </c>
      <c r="AN972" s="118">
        <v>209</v>
      </c>
      <c r="AO972" s="84">
        <f>IFERROR(AN972/AJ957,"-")</f>
        <v>8.6399338569656883E-2</v>
      </c>
      <c r="AP972" s="121">
        <f t="shared" si="637"/>
        <v>20587.717703349281</v>
      </c>
      <c r="AQ972" s="87">
        <f t="shared" si="629"/>
        <v>8.1928655429243435E-2</v>
      </c>
      <c r="AR972" s="197"/>
      <c r="AS972" s="172"/>
      <c r="AT972" s="172"/>
      <c r="AU972" s="38" t="s">
        <v>93</v>
      </c>
      <c r="AV972" s="118">
        <v>6761646</v>
      </c>
      <c r="AW972" s="84">
        <f>IFERROR(AV972/AS957,"-")</f>
        <v>3.6092803973033988E-3</v>
      </c>
      <c r="AX972" s="118">
        <v>222</v>
      </c>
      <c r="AY972" s="84">
        <f>IFERROR(AX972/AT957,"-")</f>
        <v>0.13814561294337274</v>
      </c>
      <c r="AZ972" s="121">
        <f t="shared" si="638"/>
        <v>30457.864864864863</v>
      </c>
      <c r="BA972" s="87">
        <f t="shared" si="630"/>
        <v>0.13020527859237538</v>
      </c>
      <c r="BB972" s="197"/>
      <c r="BC972" s="172"/>
      <c r="BD972" s="172"/>
      <c r="BE972" s="38" t="s">
        <v>93</v>
      </c>
      <c r="BF972" s="118">
        <v>3291189</v>
      </c>
      <c r="BG972" s="84">
        <f>IFERROR(BF972/BC957,"-")</f>
        <v>3.6626830366917776E-3</v>
      </c>
      <c r="BH972" s="118">
        <v>128</v>
      </c>
      <c r="BI972" s="84">
        <f>IFERROR(BH972/BD957,"-")</f>
        <v>0.16688396349413298</v>
      </c>
      <c r="BJ972" s="121">
        <f t="shared" si="639"/>
        <v>25712.4140625</v>
      </c>
      <c r="BK972" s="87">
        <f t="shared" si="631"/>
        <v>0.15496368038740921</v>
      </c>
      <c r="BL972" s="197"/>
      <c r="BM972" s="172"/>
      <c r="BN972" s="172"/>
      <c r="BO972" s="38" t="s">
        <v>93</v>
      </c>
      <c r="BP972" s="118">
        <v>873050</v>
      </c>
      <c r="BQ972" s="84">
        <f>IFERROR(BP972/BM957,"-")</f>
        <v>2.1996470234823943E-3</v>
      </c>
      <c r="BR972" s="118">
        <v>33</v>
      </c>
      <c r="BS972" s="84">
        <f>IFERROR(BR972/BN957,"-")</f>
        <v>0.13095238095238096</v>
      </c>
      <c r="BT972" s="121">
        <f t="shared" si="640"/>
        <v>26456.060606060608</v>
      </c>
      <c r="BU972" s="87">
        <f t="shared" si="632"/>
        <v>0.11827956989247312</v>
      </c>
      <c r="BV972" s="197"/>
      <c r="BW972" s="172"/>
      <c r="BX972" s="172"/>
      <c r="BY972" s="38" t="s">
        <v>93</v>
      </c>
      <c r="BZ972" s="118">
        <f t="shared" si="608"/>
        <v>18595181</v>
      </c>
      <c r="CA972" s="84">
        <f>IFERROR(BZ972/BW957,"-")</f>
        <v>2.2611070262760317E-3</v>
      </c>
      <c r="CB972" s="118">
        <f t="shared" si="609"/>
        <v>796</v>
      </c>
      <c r="CC972" s="84">
        <f>IFERROR(CB972/BX957,"-")</f>
        <v>9.5742121722395962E-2</v>
      </c>
      <c r="CD972" s="121">
        <f t="shared" si="641"/>
        <v>23360.78015075377</v>
      </c>
      <c r="CE972" s="87">
        <f t="shared" si="633"/>
        <v>9.0065625707173566E-2</v>
      </c>
    </row>
    <row r="973" spans="2:83" s="31" customFormat="1" ht="13.15" customHeight="1">
      <c r="B973" s="216"/>
      <c r="C973" s="176"/>
      <c r="D973" s="198"/>
      <c r="E973" s="173"/>
      <c r="F973" s="173"/>
      <c r="G973" s="39" t="s">
        <v>100</v>
      </c>
      <c r="H973" s="114">
        <f>SUM(H957:H972)</f>
        <v>13828114</v>
      </c>
      <c r="I973" s="84">
        <f>IFERROR(H973/E957,"-")</f>
        <v>0.14230783994678217</v>
      </c>
      <c r="J973" s="118">
        <v>30</v>
      </c>
      <c r="K973" s="84">
        <f>IFERROR(J973/F957,"-")</f>
        <v>0.75</v>
      </c>
      <c r="L973" s="121">
        <f t="shared" si="634"/>
        <v>460937.13333333336</v>
      </c>
      <c r="M973" s="88">
        <f t="shared" si="626"/>
        <v>0.7142857142857143</v>
      </c>
      <c r="N973" s="198"/>
      <c r="O973" s="173"/>
      <c r="P973" s="173"/>
      <c r="Q973" s="39" t="s">
        <v>100</v>
      </c>
      <c r="R973" s="114">
        <f>SUM(R957:R972)</f>
        <v>32926847</v>
      </c>
      <c r="S973" s="84">
        <f>IFERROR(R973/O957,"-")</f>
        <v>0.13749845440362279</v>
      </c>
      <c r="T973" s="118">
        <v>60</v>
      </c>
      <c r="U973" s="84">
        <f>IFERROR(T973/P957,"-")</f>
        <v>0.77922077922077926</v>
      </c>
      <c r="V973" s="121">
        <f t="shared" si="635"/>
        <v>548780.78333333333</v>
      </c>
      <c r="W973" s="88">
        <f t="shared" si="627"/>
        <v>0.77922077922077926</v>
      </c>
      <c r="X973" s="198"/>
      <c r="Y973" s="173"/>
      <c r="Z973" s="173"/>
      <c r="AA973" s="39" t="s">
        <v>100</v>
      </c>
      <c r="AB973" s="114">
        <f>SUM(AB957:AB972)</f>
        <v>419715230</v>
      </c>
      <c r="AC973" s="84">
        <f>IFERROR(AB973/Y957,"-")</f>
        <v>0.17888451824228338</v>
      </c>
      <c r="AD973" s="118">
        <v>2327</v>
      </c>
      <c r="AE973" s="84">
        <f>IFERROR(AD973/Z957,"-")</f>
        <v>0.738261421319797</v>
      </c>
      <c r="AF973" s="121">
        <f t="shared" si="636"/>
        <v>180367.52470992695</v>
      </c>
      <c r="AG973" s="88">
        <f t="shared" si="628"/>
        <v>0.69297200714711138</v>
      </c>
      <c r="AH973" s="198"/>
      <c r="AI973" s="173"/>
      <c r="AJ973" s="173"/>
      <c r="AK973" s="39" t="s">
        <v>100</v>
      </c>
      <c r="AL973" s="114">
        <f>SUM(AL957:AL972)</f>
        <v>507897032</v>
      </c>
      <c r="AM973" s="84">
        <f>IFERROR(AL973/AI957,"-")</f>
        <v>0.21411176072776908</v>
      </c>
      <c r="AN973" s="118">
        <v>2019</v>
      </c>
      <c r="AO973" s="84">
        <f>IFERROR(AN973/AJ957,"-")</f>
        <v>0.83464241422075236</v>
      </c>
      <c r="AP973" s="121">
        <f t="shared" si="637"/>
        <v>251558.70827142149</v>
      </c>
      <c r="AQ973" s="88">
        <f t="shared" si="629"/>
        <v>0.79145433163465306</v>
      </c>
      <c r="AR973" s="198"/>
      <c r="AS973" s="173"/>
      <c r="AT973" s="173"/>
      <c r="AU973" s="39" t="s">
        <v>100</v>
      </c>
      <c r="AV973" s="114">
        <f>SUM(AV957:AV972)</f>
        <v>462629541</v>
      </c>
      <c r="AW973" s="84">
        <f>IFERROR(AV973/AS957,"-")</f>
        <v>0.24694574864534005</v>
      </c>
      <c r="AX973" s="118">
        <v>1411</v>
      </c>
      <c r="AY973" s="84">
        <f>IFERROR(AX973/AT957,"-")</f>
        <v>0.87803360298693223</v>
      </c>
      <c r="AZ973" s="121">
        <f t="shared" si="638"/>
        <v>327873.52303330973</v>
      </c>
      <c r="BA973" s="88">
        <f t="shared" si="630"/>
        <v>0.82756598240469204</v>
      </c>
      <c r="BB973" s="198"/>
      <c r="BC973" s="173"/>
      <c r="BD973" s="173"/>
      <c r="BE973" s="39" t="s">
        <v>100</v>
      </c>
      <c r="BF973" s="114">
        <f>SUM(BF957:BF972)</f>
        <v>301608172</v>
      </c>
      <c r="BG973" s="84">
        <f>IFERROR(BF973/BC957,"-")</f>
        <v>0.33565229323263296</v>
      </c>
      <c r="BH973" s="118">
        <v>675</v>
      </c>
      <c r="BI973" s="84">
        <f>IFERROR(BH973/BD957,"-")</f>
        <v>0.88005215123859193</v>
      </c>
      <c r="BJ973" s="121">
        <f t="shared" si="639"/>
        <v>446826.92148148146</v>
      </c>
      <c r="BK973" s="88">
        <f t="shared" si="631"/>
        <v>0.81719128329297819</v>
      </c>
      <c r="BL973" s="198"/>
      <c r="BM973" s="173"/>
      <c r="BN973" s="173"/>
      <c r="BO973" s="39" t="s">
        <v>100</v>
      </c>
      <c r="BP973" s="114">
        <f>SUM(BP957:BP972)</f>
        <v>152647639</v>
      </c>
      <c r="BQ973" s="84">
        <f>IFERROR(BP973/BM957,"-")</f>
        <v>0.3845952978271176</v>
      </c>
      <c r="BR973" s="118">
        <v>213</v>
      </c>
      <c r="BS973" s="84">
        <f>IFERROR(BR973/BN957,"-")</f>
        <v>0.84523809523809523</v>
      </c>
      <c r="BT973" s="121">
        <f t="shared" si="640"/>
        <v>716655.58215962444</v>
      </c>
      <c r="BU973" s="88">
        <f t="shared" si="632"/>
        <v>0.76344086021505375</v>
      </c>
      <c r="BV973" s="198"/>
      <c r="BW973" s="173"/>
      <c r="BX973" s="173"/>
      <c r="BY973" s="39" t="s">
        <v>100</v>
      </c>
      <c r="BZ973" s="114">
        <f t="shared" si="608"/>
        <v>1891252575</v>
      </c>
      <c r="CA973" s="84">
        <f>IFERROR(BZ973/BW957,"-")</f>
        <v>0.22996950047408185</v>
      </c>
      <c r="CB973" s="114">
        <f t="shared" si="609"/>
        <v>6735</v>
      </c>
      <c r="CC973" s="84">
        <f>IFERROR(CB973/BX957,"-")</f>
        <v>0.81007938417127734</v>
      </c>
      <c r="CD973" s="121">
        <f t="shared" si="641"/>
        <v>280809.58797327394</v>
      </c>
      <c r="CE973" s="88">
        <f t="shared" si="633"/>
        <v>0.76205023761031909</v>
      </c>
    </row>
    <row r="974" spans="2:83" s="31" customFormat="1" ht="13.15" customHeight="1">
      <c r="B974" s="216">
        <v>58</v>
      </c>
      <c r="C974" s="174" t="s">
        <v>29</v>
      </c>
      <c r="D974" s="196">
        <f>CI62</f>
        <v>23</v>
      </c>
      <c r="E974" s="171">
        <v>21542610</v>
      </c>
      <c r="F974" s="171">
        <v>23</v>
      </c>
      <c r="G974" s="35" t="s">
        <v>66</v>
      </c>
      <c r="H974" s="124">
        <v>1448934</v>
      </c>
      <c r="I974" s="80">
        <f>IFERROR(H974/E974,"-")</f>
        <v>6.7258981154094136E-2</v>
      </c>
      <c r="J974" s="124">
        <v>5</v>
      </c>
      <c r="K974" s="80">
        <f>IFERROR(J974/F974,"-")</f>
        <v>0.21739130434782608</v>
      </c>
      <c r="L974" s="119">
        <f t="shared" si="634"/>
        <v>289786.8</v>
      </c>
      <c r="M974" s="81">
        <f t="shared" ref="M974:M990" si="642">IFERROR(J974/$CI$62,"-")</f>
        <v>0.21739130434782608</v>
      </c>
      <c r="N974" s="196">
        <f>CJ62</f>
        <v>48</v>
      </c>
      <c r="O974" s="171">
        <v>97200900</v>
      </c>
      <c r="P974" s="171">
        <v>46</v>
      </c>
      <c r="Q974" s="35" t="s">
        <v>66</v>
      </c>
      <c r="R974" s="124">
        <v>1203995</v>
      </c>
      <c r="S974" s="80">
        <f>IFERROR(R974/O974,"-")</f>
        <v>1.2386665144047021E-2</v>
      </c>
      <c r="T974" s="124">
        <v>13</v>
      </c>
      <c r="U974" s="80">
        <f>IFERROR(T974/P974,"-")</f>
        <v>0.28260869565217389</v>
      </c>
      <c r="V974" s="119">
        <f t="shared" si="635"/>
        <v>92615</v>
      </c>
      <c r="W974" s="81">
        <f t="shared" ref="W974:W990" si="643">IFERROR(T974/$CJ$62,"-")</f>
        <v>0.27083333333333331</v>
      </c>
      <c r="X974" s="196">
        <f>CK62</f>
        <v>4015</v>
      </c>
      <c r="Y974" s="171">
        <v>2642187270</v>
      </c>
      <c r="Z974" s="171">
        <v>3763</v>
      </c>
      <c r="AA974" s="35" t="s">
        <v>66</v>
      </c>
      <c r="AB974" s="124">
        <v>50910883</v>
      </c>
      <c r="AC974" s="80">
        <f>IFERROR(AB974/Y974,"-")</f>
        <v>1.9268461239691007E-2</v>
      </c>
      <c r="AD974" s="124">
        <v>565</v>
      </c>
      <c r="AE974" s="80">
        <f>IFERROR(AD974/Z974,"-")</f>
        <v>0.15014615997874037</v>
      </c>
      <c r="AF974" s="119">
        <f t="shared" si="636"/>
        <v>90107.757522123895</v>
      </c>
      <c r="AG974" s="81">
        <f t="shared" ref="AG974:AG990" si="644">IFERROR(AD974/$CK$62,"-")</f>
        <v>0.14072229140722292</v>
      </c>
      <c r="AH974" s="196">
        <f>CL62</f>
        <v>2962</v>
      </c>
      <c r="AI974" s="171">
        <v>2470166160</v>
      </c>
      <c r="AJ974" s="171">
        <v>2771</v>
      </c>
      <c r="AK974" s="35" t="s">
        <v>66</v>
      </c>
      <c r="AL974" s="124">
        <v>49360563</v>
      </c>
      <c r="AM974" s="80">
        <f>IFERROR(AL974/AI974,"-")</f>
        <v>1.9982689342647297E-2</v>
      </c>
      <c r="AN974" s="124">
        <v>543</v>
      </c>
      <c r="AO974" s="80">
        <f>IFERROR(AN974/AJ974,"-")</f>
        <v>0.19595813785636954</v>
      </c>
      <c r="AP974" s="119">
        <f t="shared" si="637"/>
        <v>90903.430939226513</v>
      </c>
      <c r="AQ974" s="81">
        <f t="shared" ref="AQ974:AQ990" si="645">IFERROR(AN974/$CL$62,"-")</f>
        <v>0.18332207967589467</v>
      </c>
      <c r="AR974" s="196">
        <f>CM62</f>
        <v>1925</v>
      </c>
      <c r="AS974" s="171">
        <v>1818201610</v>
      </c>
      <c r="AT974" s="171">
        <v>1800</v>
      </c>
      <c r="AU974" s="35" t="s">
        <v>66</v>
      </c>
      <c r="AV974" s="124">
        <v>54052627</v>
      </c>
      <c r="AW974" s="80">
        <f>IFERROR(AV974/AS974,"-")</f>
        <v>2.9728621239093502E-2</v>
      </c>
      <c r="AX974" s="124">
        <v>395</v>
      </c>
      <c r="AY974" s="80">
        <f>IFERROR(AX974/AT974,"-")</f>
        <v>0.21944444444444444</v>
      </c>
      <c r="AZ974" s="119">
        <f t="shared" si="638"/>
        <v>136842.09367088607</v>
      </c>
      <c r="BA974" s="81">
        <f t="shared" ref="BA974:BA990" si="646">IFERROR(AX974/$CM$62,"-")</f>
        <v>0.20519480519480521</v>
      </c>
      <c r="BB974" s="196">
        <f>CN62</f>
        <v>945</v>
      </c>
      <c r="BC974" s="171">
        <v>867122030</v>
      </c>
      <c r="BD974" s="171">
        <v>871</v>
      </c>
      <c r="BE974" s="35" t="s">
        <v>66</v>
      </c>
      <c r="BF974" s="124">
        <v>17209448</v>
      </c>
      <c r="BG974" s="80">
        <f>IFERROR(BF974/BC974,"-")</f>
        <v>1.9846627584816406E-2</v>
      </c>
      <c r="BH974" s="124">
        <v>195</v>
      </c>
      <c r="BI974" s="80">
        <f>IFERROR(BH974/BD974,"-")</f>
        <v>0.22388059701492538</v>
      </c>
      <c r="BJ974" s="119">
        <f t="shared" si="639"/>
        <v>88253.579487179493</v>
      </c>
      <c r="BK974" s="81">
        <f t="shared" ref="BK974:BK990" si="647">IFERROR(BH974/$CN$62,"-")</f>
        <v>0.20634920634920634</v>
      </c>
      <c r="BL974" s="196">
        <f>CO62</f>
        <v>340</v>
      </c>
      <c r="BM974" s="171">
        <v>279235360</v>
      </c>
      <c r="BN974" s="171">
        <v>304</v>
      </c>
      <c r="BO974" s="35" t="s">
        <v>66</v>
      </c>
      <c r="BP974" s="124">
        <v>9089143</v>
      </c>
      <c r="BQ974" s="80">
        <f>IFERROR(BP974/BM974,"-")</f>
        <v>3.2550114713265542E-2</v>
      </c>
      <c r="BR974" s="124">
        <v>49</v>
      </c>
      <c r="BS974" s="80">
        <f>IFERROR(BR974/BN974,"-")</f>
        <v>0.16118421052631579</v>
      </c>
      <c r="BT974" s="119">
        <f t="shared" si="640"/>
        <v>185492.71428571429</v>
      </c>
      <c r="BU974" s="81">
        <f t="shared" ref="BU974:BU990" si="648">IFERROR(BR974/$CO$62,"-")</f>
        <v>0.14411764705882352</v>
      </c>
      <c r="BV974" s="196">
        <f>CP62</f>
        <v>10258</v>
      </c>
      <c r="BW974" s="171">
        <f>SUM(E974,O974,Y974,AI974,AS974,BC974,BM974)</f>
        <v>8195655940</v>
      </c>
      <c r="BX974" s="171">
        <f>SUM(F974,P974,Z974,AJ974,AT974,BD974,BN974)</f>
        <v>9578</v>
      </c>
      <c r="BY974" s="35" t="s">
        <v>66</v>
      </c>
      <c r="BZ974" s="124">
        <f t="shared" si="608"/>
        <v>183275593</v>
      </c>
      <c r="CA974" s="80">
        <f>IFERROR(BZ974/BW974,"-")</f>
        <v>2.2362528922852756E-2</v>
      </c>
      <c r="CB974" s="124">
        <f t="shared" si="609"/>
        <v>1765</v>
      </c>
      <c r="CC974" s="80">
        <f>IFERROR(CB974/BX974,"-")</f>
        <v>0.18427646690332011</v>
      </c>
      <c r="CD974" s="119">
        <f t="shared" si="641"/>
        <v>103838.86288951841</v>
      </c>
      <c r="CE974" s="81">
        <f t="shared" ref="CE974:CE990" si="649">IFERROR(CB974/$CP$62,"-")</f>
        <v>0.17206083057126145</v>
      </c>
    </row>
    <row r="975" spans="2:83" s="31" customFormat="1" ht="13.15" customHeight="1">
      <c r="B975" s="216"/>
      <c r="C975" s="175"/>
      <c r="D975" s="197"/>
      <c r="E975" s="172"/>
      <c r="F975" s="172"/>
      <c r="G975" s="36" t="s">
        <v>68</v>
      </c>
      <c r="H975" s="117">
        <v>159350</v>
      </c>
      <c r="I975" s="82">
        <f>IFERROR(H975/E974,"-")</f>
        <v>7.3969681482420188E-3</v>
      </c>
      <c r="J975" s="117">
        <v>4</v>
      </c>
      <c r="K975" s="82">
        <f>IFERROR(J975/F974,"-")</f>
        <v>0.17391304347826086</v>
      </c>
      <c r="L975" s="120">
        <f t="shared" si="634"/>
        <v>39837.5</v>
      </c>
      <c r="M975" s="83">
        <f t="shared" si="642"/>
        <v>0.17391304347826086</v>
      </c>
      <c r="N975" s="197"/>
      <c r="O975" s="172"/>
      <c r="P975" s="172"/>
      <c r="Q975" s="36" t="s">
        <v>68</v>
      </c>
      <c r="R975" s="117">
        <v>2087710</v>
      </c>
      <c r="S975" s="82">
        <f>IFERROR(R975/O974,"-")</f>
        <v>2.1478299069247302E-2</v>
      </c>
      <c r="T975" s="117">
        <v>14</v>
      </c>
      <c r="U975" s="82">
        <f>IFERROR(T975/P974,"-")</f>
        <v>0.30434782608695654</v>
      </c>
      <c r="V975" s="120">
        <f t="shared" si="635"/>
        <v>149122.14285714287</v>
      </c>
      <c r="W975" s="83">
        <f t="shared" si="643"/>
        <v>0.29166666666666669</v>
      </c>
      <c r="X975" s="197"/>
      <c r="Y975" s="172"/>
      <c r="Z975" s="172"/>
      <c r="AA975" s="36" t="s">
        <v>68</v>
      </c>
      <c r="AB975" s="117">
        <v>72122705</v>
      </c>
      <c r="AC975" s="82">
        <f>IFERROR(AB975/Y974,"-")</f>
        <v>2.729659090364174E-2</v>
      </c>
      <c r="AD975" s="117">
        <v>839</v>
      </c>
      <c r="AE975" s="82">
        <f>IFERROR(AD975/Z974,"-")</f>
        <v>0.22296040393303215</v>
      </c>
      <c r="AF975" s="120">
        <f t="shared" si="636"/>
        <v>85962.699642431471</v>
      </c>
      <c r="AG975" s="83">
        <f t="shared" si="644"/>
        <v>0.20896637608966376</v>
      </c>
      <c r="AH975" s="197"/>
      <c r="AI975" s="172"/>
      <c r="AJ975" s="172"/>
      <c r="AK975" s="36" t="s">
        <v>68</v>
      </c>
      <c r="AL975" s="117">
        <v>66076577</v>
      </c>
      <c r="AM975" s="82">
        <f>IFERROR(AL975/AI974,"-")</f>
        <v>2.6749851111230509E-2</v>
      </c>
      <c r="AN975" s="117">
        <v>734</v>
      </c>
      <c r="AO975" s="82">
        <f>IFERROR(AN975/AJ974,"-")</f>
        <v>0.2648863226272104</v>
      </c>
      <c r="AP975" s="120">
        <f t="shared" si="637"/>
        <v>90022.584468664849</v>
      </c>
      <c r="AQ975" s="83">
        <f t="shared" si="645"/>
        <v>0.24780553679945982</v>
      </c>
      <c r="AR975" s="197"/>
      <c r="AS975" s="172"/>
      <c r="AT975" s="172"/>
      <c r="AU975" s="36" t="s">
        <v>68</v>
      </c>
      <c r="AV975" s="117">
        <v>44647018</v>
      </c>
      <c r="AW975" s="82">
        <f>IFERROR(AV975/AS974,"-")</f>
        <v>2.4555592600096751E-2</v>
      </c>
      <c r="AX975" s="117">
        <v>578</v>
      </c>
      <c r="AY975" s="82">
        <f>IFERROR(AX975/AT974,"-")</f>
        <v>0.32111111111111112</v>
      </c>
      <c r="AZ975" s="120">
        <f t="shared" si="638"/>
        <v>77243.975778546708</v>
      </c>
      <c r="BA975" s="83">
        <f t="shared" si="646"/>
        <v>0.30025974025974028</v>
      </c>
      <c r="BB975" s="197"/>
      <c r="BC975" s="172"/>
      <c r="BD975" s="172"/>
      <c r="BE975" s="36" t="s">
        <v>68</v>
      </c>
      <c r="BF975" s="117">
        <v>12324201</v>
      </c>
      <c r="BG975" s="82">
        <f>IFERROR(BF975/BC974,"-")</f>
        <v>1.4212764263410537E-2</v>
      </c>
      <c r="BH975" s="117">
        <v>266</v>
      </c>
      <c r="BI975" s="82">
        <f>IFERROR(BH975/BD974,"-")</f>
        <v>0.30539609644087257</v>
      </c>
      <c r="BJ975" s="120">
        <f t="shared" si="639"/>
        <v>46331.582706766916</v>
      </c>
      <c r="BK975" s="83">
        <f t="shared" si="647"/>
        <v>0.2814814814814815</v>
      </c>
      <c r="BL975" s="197"/>
      <c r="BM975" s="172"/>
      <c r="BN975" s="172"/>
      <c r="BO975" s="36" t="s">
        <v>68</v>
      </c>
      <c r="BP975" s="117">
        <v>4273388</v>
      </c>
      <c r="BQ975" s="82">
        <f>IFERROR(BP975/BM974,"-")</f>
        <v>1.53038927448157E-2</v>
      </c>
      <c r="BR975" s="117">
        <v>93</v>
      </c>
      <c r="BS975" s="82">
        <f>IFERROR(BR975/BN974,"-")</f>
        <v>0.30592105263157893</v>
      </c>
      <c r="BT975" s="120">
        <f t="shared" si="640"/>
        <v>45950.408602150535</v>
      </c>
      <c r="BU975" s="83">
        <f t="shared" si="648"/>
        <v>0.27352941176470591</v>
      </c>
      <c r="BV975" s="197"/>
      <c r="BW975" s="172"/>
      <c r="BX975" s="172"/>
      <c r="BY975" s="36" t="s">
        <v>68</v>
      </c>
      <c r="BZ975" s="117">
        <f t="shared" si="608"/>
        <v>201690949</v>
      </c>
      <c r="CA975" s="82">
        <f>IFERROR(BZ975/BW974,"-")</f>
        <v>2.4609494404910316E-2</v>
      </c>
      <c r="CB975" s="117">
        <f t="shared" si="609"/>
        <v>2528</v>
      </c>
      <c r="CC975" s="82">
        <f>IFERROR(CB975/BX974,"-")</f>
        <v>0.26393819168928795</v>
      </c>
      <c r="CD975" s="120">
        <f t="shared" si="641"/>
        <v>79782.812104430384</v>
      </c>
      <c r="CE975" s="83">
        <f t="shared" si="649"/>
        <v>0.24644180152076428</v>
      </c>
    </row>
    <row r="976" spans="2:83" s="31" customFormat="1" ht="13.15" customHeight="1">
      <c r="B976" s="216"/>
      <c r="C976" s="175"/>
      <c r="D976" s="197"/>
      <c r="E976" s="172"/>
      <c r="F976" s="172"/>
      <c r="G976" s="37" t="s">
        <v>70</v>
      </c>
      <c r="H976" s="117">
        <v>143038</v>
      </c>
      <c r="I976" s="82">
        <f>IFERROR(H976/E974,"-")</f>
        <v>6.6397711326529147E-3</v>
      </c>
      <c r="J976" s="117">
        <v>4</v>
      </c>
      <c r="K976" s="82">
        <f>IFERROR(J976/F974,"-")</f>
        <v>0.17391304347826086</v>
      </c>
      <c r="L976" s="120">
        <f t="shared" si="634"/>
        <v>35759.5</v>
      </c>
      <c r="M976" s="83">
        <f t="shared" si="642"/>
        <v>0.17391304347826086</v>
      </c>
      <c r="N976" s="197"/>
      <c r="O976" s="172"/>
      <c r="P976" s="172"/>
      <c r="Q976" s="37" t="s">
        <v>70</v>
      </c>
      <c r="R976" s="117">
        <v>121100</v>
      </c>
      <c r="S976" s="82">
        <f>IFERROR(R976/O974,"-")</f>
        <v>1.2458732377992384E-3</v>
      </c>
      <c r="T976" s="117">
        <v>6</v>
      </c>
      <c r="U976" s="82">
        <f>IFERROR(T976/P974,"-")</f>
        <v>0.13043478260869565</v>
      </c>
      <c r="V976" s="120">
        <f t="shared" si="635"/>
        <v>20183.333333333332</v>
      </c>
      <c r="W976" s="83">
        <f t="shared" si="643"/>
        <v>0.125</v>
      </c>
      <c r="X976" s="197"/>
      <c r="Y976" s="172"/>
      <c r="Z976" s="172"/>
      <c r="AA976" s="37" t="s">
        <v>70</v>
      </c>
      <c r="AB976" s="117">
        <v>25551045</v>
      </c>
      <c r="AC976" s="82">
        <f>IFERROR(AB976/Y974,"-")</f>
        <v>9.6704140884003274E-3</v>
      </c>
      <c r="AD976" s="117">
        <v>678</v>
      </c>
      <c r="AE976" s="82">
        <f>IFERROR(AD976/Z974,"-")</f>
        <v>0.18017539197448845</v>
      </c>
      <c r="AF976" s="120">
        <f t="shared" si="636"/>
        <v>37685.907079646015</v>
      </c>
      <c r="AG976" s="83">
        <f t="shared" si="644"/>
        <v>0.16886674968866749</v>
      </c>
      <c r="AH976" s="197"/>
      <c r="AI976" s="172"/>
      <c r="AJ976" s="172"/>
      <c r="AK976" s="37" t="s">
        <v>70</v>
      </c>
      <c r="AL976" s="117">
        <v>30753762</v>
      </c>
      <c r="AM976" s="82">
        <f>IFERROR(AL976/AI974,"-")</f>
        <v>1.2450078257083726E-2</v>
      </c>
      <c r="AN976" s="117">
        <v>645</v>
      </c>
      <c r="AO976" s="82">
        <f>IFERROR(AN976/AJ974,"-")</f>
        <v>0.23276795380728979</v>
      </c>
      <c r="AP976" s="120">
        <f t="shared" si="637"/>
        <v>47680.251162790701</v>
      </c>
      <c r="AQ976" s="83">
        <f t="shared" si="645"/>
        <v>0.21775827143821741</v>
      </c>
      <c r="AR976" s="197"/>
      <c r="AS976" s="172"/>
      <c r="AT976" s="172"/>
      <c r="AU976" s="37" t="s">
        <v>70</v>
      </c>
      <c r="AV976" s="117">
        <v>16375928</v>
      </c>
      <c r="AW976" s="82">
        <f>IFERROR(AV976/AS974,"-")</f>
        <v>9.0066623579769019E-3</v>
      </c>
      <c r="AX976" s="117">
        <v>431</v>
      </c>
      <c r="AY976" s="82">
        <f>IFERROR(AX976/AT974,"-")</f>
        <v>0.23944444444444443</v>
      </c>
      <c r="AZ976" s="120">
        <f t="shared" si="638"/>
        <v>37995.192575406036</v>
      </c>
      <c r="BA976" s="83">
        <f t="shared" si="646"/>
        <v>0.2238961038961039</v>
      </c>
      <c r="BB976" s="197"/>
      <c r="BC976" s="172"/>
      <c r="BD976" s="172"/>
      <c r="BE976" s="37" t="s">
        <v>70</v>
      </c>
      <c r="BF976" s="117">
        <v>8849291</v>
      </c>
      <c r="BG976" s="82">
        <f>IFERROR(BF976/BC974,"-")</f>
        <v>1.0205358293111293E-2</v>
      </c>
      <c r="BH976" s="117">
        <v>181</v>
      </c>
      <c r="BI976" s="82">
        <f>IFERROR(BH976/BD974,"-")</f>
        <v>0.20780711825487944</v>
      </c>
      <c r="BJ976" s="120">
        <f t="shared" si="639"/>
        <v>48891.110497237569</v>
      </c>
      <c r="BK976" s="83">
        <f t="shared" si="647"/>
        <v>0.19153439153439153</v>
      </c>
      <c r="BL976" s="197"/>
      <c r="BM976" s="172"/>
      <c r="BN976" s="172"/>
      <c r="BO976" s="37" t="s">
        <v>70</v>
      </c>
      <c r="BP976" s="117">
        <v>1565915</v>
      </c>
      <c r="BQ976" s="82">
        <f>IFERROR(BP976/BM974,"-")</f>
        <v>5.6078678574232148E-3</v>
      </c>
      <c r="BR976" s="117">
        <v>62</v>
      </c>
      <c r="BS976" s="82">
        <f>IFERROR(BR976/BN974,"-")</f>
        <v>0.20394736842105263</v>
      </c>
      <c r="BT976" s="120">
        <f t="shared" si="640"/>
        <v>25256.693548387098</v>
      </c>
      <c r="BU976" s="83">
        <f t="shared" si="648"/>
        <v>0.18235294117647058</v>
      </c>
      <c r="BV976" s="197"/>
      <c r="BW976" s="172"/>
      <c r="BX976" s="172"/>
      <c r="BY976" s="37" t="s">
        <v>70</v>
      </c>
      <c r="BZ976" s="117">
        <f t="shared" si="608"/>
        <v>83360079</v>
      </c>
      <c r="CA976" s="82">
        <f>IFERROR(BZ976/BW974,"-")</f>
        <v>1.0171251649687969E-2</v>
      </c>
      <c r="CB976" s="117">
        <f t="shared" si="609"/>
        <v>2007</v>
      </c>
      <c r="CC976" s="82">
        <f>IFERROR(CB976/BX974,"-")</f>
        <v>0.20954270202547504</v>
      </c>
      <c r="CD976" s="120">
        <f t="shared" si="641"/>
        <v>41534.66816143498</v>
      </c>
      <c r="CE976" s="83">
        <f t="shared" si="649"/>
        <v>0.19565217391304349</v>
      </c>
    </row>
    <row r="977" spans="2:83" s="31" customFormat="1" ht="13.15" customHeight="1">
      <c r="B977" s="216"/>
      <c r="C977" s="175"/>
      <c r="D977" s="197"/>
      <c r="E977" s="172"/>
      <c r="F977" s="172"/>
      <c r="G977" s="37" t="s">
        <v>72</v>
      </c>
      <c r="H977" s="117">
        <v>0</v>
      </c>
      <c r="I977" s="82">
        <f>IFERROR(H977/E974,"-")</f>
        <v>0</v>
      </c>
      <c r="J977" s="117">
        <v>0</v>
      </c>
      <c r="K977" s="82">
        <f>IFERROR(J977/F974,"-")</f>
        <v>0</v>
      </c>
      <c r="L977" s="120" t="str">
        <f t="shared" si="634"/>
        <v>-</v>
      </c>
      <c r="M977" s="83">
        <f t="shared" si="642"/>
        <v>0</v>
      </c>
      <c r="N977" s="197"/>
      <c r="O977" s="172"/>
      <c r="P977" s="172"/>
      <c r="Q977" s="37" t="s">
        <v>72</v>
      </c>
      <c r="R977" s="117">
        <v>7324</v>
      </c>
      <c r="S977" s="82">
        <f>IFERROR(R977/O974,"-")</f>
        <v>7.5349096561863106E-5</v>
      </c>
      <c r="T977" s="117">
        <v>2</v>
      </c>
      <c r="U977" s="82">
        <f>IFERROR(T977/P974,"-")</f>
        <v>4.3478260869565216E-2</v>
      </c>
      <c r="V977" s="120">
        <f t="shared" si="635"/>
        <v>3662</v>
      </c>
      <c r="W977" s="83">
        <f t="shared" si="643"/>
        <v>4.1666666666666664E-2</v>
      </c>
      <c r="X977" s="197"/>
      <c r="Y977" s="172"/>
      <c r="Z977" s="172"/>
      <c r="AA977" s="37" t="s">
        <v>72</v>
      </c>
      <c r="AB977" s="117">
        <v>14543575</v>
      </c>
      <c r="AC977" s="82">
        <f>IFERROR(AB977/Y974,"-")</f>
        <v>5.5043694915690063E-3</v>
      </c>
      <c r="AD977" s="117">
        <v>76</v>
      </c>
      <c r="AE977" s="82">
        <f>IFERROR(AD977/Z974,"-")</f>
        <v>2.0196651607759766E-2</v>
      </c>
      <c r="AF977" s="120">
        <f t="shared" si="636"/>
        <v>191362.82894736843</v>
      </c>
      <c r="AG977" s="83">
        <f t="shared" si="644"/>
        <v>1.8929016189290163E-2</v>
      </c>
      <c r="AH977" s="197"/>
      <c r="AI977" s="172"/>
      <c r="AJ977" s="172"/>
      <c r="AK977" s="37" t="s">
        <v>72</v>
      </c>
      <c r="AL977" s="117">
        <v>6929397</v>
      </c>
      <c r="AM977" s="82">
        <f>IFERROR(AL977/AI974,"-")</f>
        <v>2.8052351749487166E-3</v>
      </c>
      <c r="AN977" s="117">
        <v>84</v>
      </c>
      <c r="AO977" s="82">
        <f>IFERROR(AN977/AJ974,"-")</f>
        <v>3.0313966077228437E-2</v>
      </c>
      <c r="AP977" s="120">
        <f t="shared" si="637"/>
        <v>82492.821428571435</v>
      </c>
      <c r="AQ977" s="83">
        <f t="shared" si="645"/>
        <v>2.835921674544227E-2</v>
      </c>
      <c r="AR977" s="197"/>
      <c r="AS977" s="172"/>
      <c r="AT977" s="172"/>
      <c r="AU977" s="37" t="s">
        <v>72</v>
      </c>
      <c r="AV977" s="117">
        <v>2200524</v>
      </c>
      <c r="AW977" s="82">
        <f>IFERROR(AV977/AS974,"-")</f>
        <v>1.2102750255512094E-3</v>
      </c>
      <c r="AX977" s="117">
        <v>43</v>
      </c>
      <c r="AY977" s="82">
        <f>IFERROR(AX977/AT974,"-")</f>
        <v>2.388888888888889E-2</v>
      </c>
      <c r="AZ977" s="120">
        <f t="shared" si="638"/>
        <v>51174.976744186046</v>
      </c>
      <c r="BA977" s="83">
        <f t="shared" si="646"/>
        <v>2.2337662337662337E-2</v>
      </c>
      <c r="BB977" s="197"/>
      <c r="BC977" s="172"/>
      <c r="BD977" s="172"/>
      <c r="BE977" s="37" t="s">
        <v>72</v>
      </c>
      <c r="BF977" s="117">
        <v>706850</v>
      </c>
      <c r="BG977" s="82">
        <f>IFERROR(BF977/BC974,"-")</f>
        <v>8.1516784898199397E-4</v>
      </c>
      <c r="BH977" s="117">
        <v>21</v>
      </c>
      <c r="BI977" s="82">
        <f>IFERROR(BH977/BD974,"-")</f>
        <v>2.4110218140068886E-2</v>
      </c>
      <c r="BJ977" s="120">
        <f t="shared" si="639"/>
        <v>33659.523809523809</v>
      </c>
      <c r="BK977" s="83">
        <f t="shared" si="647"/>
        <v>2.2222222222222223E-2</v>
      </c>
      <c r="BL977" s="197"/>
      <c r="BM977" s="172"/>
      <c r="BN977" s="172"/>
      <c r="BO977" s="37" t="s">
        <v>72</v>
      </c>
      <c r="BP977" s="117">
        <v>25366</v>
      </c>
      <c r="BQ977" s="82">
        <f>IFERROR(BP977/BM974,"-")</f>
        <v>9.0840930747452611E-5</v>
      </c>
      <c r="BR977" s="117">
        <v>4</v>
      </c>
      <c r="BS977" s="82">
        <f>IFERROR(BR977/BN974,"-")</f>
        <v>1.3157894736842105E-2</v>
      </c>
      <c r="BT977" s="120">
        <f t="shared" si="640"/>
        <v>6341.5</v>
      </c>
      <c r="BU977" s="83">
        <f t="shared" si="648"/>
        <v>1.1764705882352941E-2</v>
      </c>
      <c r="BV977" s="197"/>
      <c r="BW977" s="172"/>
      <c r="BX977" s="172"/>
      <c r="BY977" s="37" t="s">
        <v>72</v>
      </c>
      <c r="BZ977" s="117">
        <f t="shared" si="608"/>
        <v>24413036</v>
      </c>
      <c r="CA977" s="82">
        <f>IFERROR(BZ977/BW974,"-")</f>
        <v>2.9787775595665135E-3</v>
      </c>
      <c r="CB977" s="117">
        <f t="shared" si="609"/>
        <v>230</v>
      </c>
      <c r="CC977" s="82">
        <f>IFERROR(CB977/BX974,"-")</f>
        <v>2.4013363959072876E-2</v>
      </c>
      <c r="CD977" s="120">
        <f t="shared" si="641"/>
        <v>106143.6347826087</v>
      </c>
      <c r="CE977" s="83">
        <f t="shared" si="649"/>
        <v>2.2421524663677129E-2</v>
      </c>
    </row>
    <row r="978" spans="2:83" s="31" customFormat="1" ht="13.15" customHeight="1">
      <c r="B978" s="216"/>
      <c r="C978" s="175"/>
      <c r="D978" s="197"/>
      <c r="E978" s="172"/>
      <c r="F978" s="172"/>
      <c r="G978" s="37" t="s">
        <v>74</v>
      </c>
      <c r="H978" s="117">
        <v>259437</v>
      </c>
      <c r="I978" s="82">
        <f>IFERROR(H978/E974,"-")</f>
        <v>1.2042969723724284E-2</v>
      </c>
      <c r="J978" s="117">
        <v>6</v>
      </c>
      <c r="K978" s="82">
        <f>IFERROR(J978/F974,"-")</f>
        <v>0.2608695652173913</v>
      </c>
      <c r="L978" s="120">
        <f t="shared" si="634"/>
        <v>43239.5</v>
      </c>
      <c r="M978" s="83">
        <f t="shared" si="642"/>
        <v>0.2608695652173913</v>
      </c>
      <c r="N978" s="197"/>
      <c r="O978" s="172"/>
      <c r="P978" s="172"/>
      <c r="Q978" s="37" t="s">
        <v>74</v>
      </c>
      <c r="R978" s="117">
        <v>168341</v>
      </c>
      <c r="S978" s="82">
        <f>IFERROR(R978/O974,"-")</f>
        <v>1.731887256187957E-3</v>
      </c>
      <c r="T978" s="117">
        <v>7</v>
      </c>
      <c r="U978" s="82">
        <f>IFERROR(T978/P974,"-")</f>
        <v>0.15217391304347827</v>
      </c>
      <c r="V978" s="120">
        <f t="shared" si="635"/>
        <v>24048.714285714286</v>
      </c>
      <c r="W978" s="83">
        <f t="shared" si="643"/>
        <v>0.14583333333333334</v>
      </c>
      <c r="X978" s="197"/>
      <c r="Y978" s="172"/>
      <c r="Z978" s="172"/>
      <c r="AA978" s="37" t="s">
        <v>74</v>
      </c>
      <c r="AB978" s="117">
        <v>43643975</v>
      </c>
      <c r="AC978" s="82">
        <f>IFERROR(AB978/Y974,"-")</f>
        <v>1.6518123259294939E-2</v>
      </c>
      <c r="AD978" s="117">
        <v>819</v>
      </c>
      <c r="AE978" s="82">
        <f>IFERROR(AD978/Z974,"-")</f>
        <v>0.21764549561520063</v>
      </c>
      <c r="AF978" s="120">
        <f t="shared" si="636"/>
        <v>53289.346764346767</v>
      </c>
      <c r="AG978" s="83">
        <f t="shared" si="644"/>
        <v>0.20398505603985057</v>
      </c>
      <c r="AH978" s="197"/>
      <c r="AI978" s="172"/>
      <c r="AJ978" s="172"/>
      <c r="AK978" s="37" t="s">
        <v>74</v>
      </c>
      <c r="AL978" s="117">
        <v>38928434</v>
      </c>
      <c r="AM978" s="82">
        <f>IFERROR(AL978/AI974,"-")</f>
        <v>1.5759439437871663E-2</v>
      </c>
      <c r="AN978" s="117">
        <v>784</v>
      </c>
      <c r="AO978" s="82">
        <f>IFERROR(AN978/AJ974,"-")</f>
        <v>0.28293035005413208</v>
      </c>
      <c r="AP978" s="120">
        <f t="shared" si="637"/>
        <v>49653.614795918365</v>
      </c>
      <c r="AQ978" s="83">
        <f t="shared" si="645"/>
        <v>0.26468602295746119</v>
      </c>
      <c r="AR978" s="197"/>
      <c r="AS978" s="172"/>
      <c r="AT978" s="172"/>
      <c r="AU978" s="37" t="s">
        <v>74</v>
      </c>
      <c r="AV978" s="117">
        <v>25905436</v>
      </c>
      <c r="AW978" s="82">
        <f>IFERROR(AV978/AS974,"-")</f>
        <v>1.4247834705195316E-2</v>
      </c>
      <c r="AX978" s="117">
        <v>516</v>
      </c>
      <c r="AY978" s="82">
        <f>IFERROR(AX978/AT974,"-")</f>
        <v>0.28666666666666668</v>
      </c>
      <c r="AZ978" s="120">
        <f t="shared" si="638"/>
        <v>50204.333333333336</v>
      </c>
      <c r="BA978" s="83">
        <f t="shared" si="646"/>
        <v>0.26805194805194804</v>
      </c>
      <c r="BB978" s="197"/>
      <c r="BC978" s="172"/>
      <c r="BD978" s="172"/>
      <c r="BE978" s="37" t="s">
        <v>74</v>
      </c>
      <c r="BF978" s="117">
        <v>10234975</v>
      </c>
      <c r="BG978" s="82">
        <f>IFERROR(BF978/BC974,"-")</f>
        <v>1.1803384813092571E-2</v>
      </c>
      <c r="BH978" s="117">
        <v>191</v>
      </c>
      <c r="BI978" s="82">
        <f>IFERROR(BH978/BD974,"-")</f>
        <v>0.21928817451205512</v>
      </c>
      <c r="BJ978" s="120">
        <f t="shared" si="639"/>
        <v>53586.256544502619</v>
      </c>
      <c r="BK978" s="83">
        <f t="shared" si="647"/>
        <v>0.20211640211640211</v>
      </c>
      <c r="BL978" s="197"/>
      <c r="BM978" s="172"/>
      <c r="BN978" s="172"/>
      <c r="BO978" s="37" t="s">
        <v>74</v>
      </c>
      <c r="BP978" s="117">
        <v>1293370</v>
      </c>
      <c r="BQ978" s="82">
        <f>IFERROR(BP978/BM974,"-")</f>
        <v>4.6318274304515015E-3</v>
      </c>
      <c r="BR978" s="117">
        <v>54</v>
      </c>
      <c r="BS978" s="82">
        <f>IFERROR(BR978/BN974,"-")</f>
        <v>0.17763157894736842</v>
      </c>
      <c r="BT978" s="120">
        <f t="shared" si="640"/>
        <v>23951.296296296296</v>
      </c>
      <c r="BU978" s="83">
        <f t="shared" si="648"/>
        <v>0.1588235294117647</v>
      </c>
      <c r="BV978" s="197"/>
      <c r="BW978" s="172"/>
      <c r="BX978" s="172"/>
      <c r="BY978" s="37" t="s">
        <v>74</v>
      </c>
      <c r="BZ978" s="117">
        <f t="shared" si="608"/>
        <v>120433968</v>
      </c>
      <c r="CA978" s="82">
        <f>IFERROR(BZ978/BW974,"-")</f>
        <v>1.4694854064359369E-2</v>
      </c>
      <c r="CB978" s="117">
        <f t="shared" si="609"/>
        <v>2377</v>
      </c>
      <c r="CC978" s="82">
        <f>IFERROR(CB978/BX974,"-")</f>
        <v>0.24817289622050531</v>
      </c>
      <c r="CD978" s="120">
        <f t="shared" si="641"/>
        <v>50666.372738746322</v>
      </c>
      <c r="CE978" s="83">
        <f t="shared" si="649"/>
        <v>0.23172158315461103</v>
      </c>
    </row>
    <row r="979" spans="2:83" s="31" customFormat="1" ht="13.15" customHeight="1">
      <c r="B979" s="216"/>
      <c r="C979" s="175"/>
      <c r="D979" s="197"/>
      <c r="E979" s="172"/>
      <c r="F979" s="172"/>
      <c r="G979" s="37" t="s">
        <v>76</v>
      </c>
      <c r="H979" s="117">
        <v>837461</v>
      </c>
      <c r="I979" s="82">
        <f>IFERROR(H979/E974,"-")</f>
        <v>3.8874630325666203E-2</v>
      </c>
      <c r="J979" s="117">
        <v>6</v>
      </c>
      <c r="K979" s="82">
        <f>IFERROR(J979/F974,"-")</f>
        <v>0.2608695652173913</v>
      </c>
      <c r="L979" s="120">
        <f t="shared" si="634"/>
        <v>139576.83333333334</v>
      </c>
      <c r="M979" s="83">
        <f t="shared" si="642"/>
        <v>0.2608695652173913</v>
      </c>
      <c r="N979" s="197"/>
      <c r="O979" s="172"/>
      <c r="P979" s="172"/>
      <c r="Q979" s="37" t="s">
        <v>76</v>
      </c>
      <c r="R979" s="117">
        <v>409181</v>
      </c>
      <c r="S979" s="82">
        <f>IFERROR(R979/O974,"-")</f>
        <v>4.209642091791331E-3</v>
      </c>
      <c r="T979" s="117">
        <v>15</v>
      </c>
      <c r="U979" s="82">
        <f>IFERROR(T979/P974,"-")</f>
        <v>0.32608695652173914</v>
      </c>
      <c r="V979" s="120">
        <f t="shared" si="635"/>
        <v>27278.733333333334</v>
      </c>
      <c r="W979" s="83">
        <f t="shared" si="643"/>
        <v>0.3125</v>
      </c>
      <c r="X979" s="197"/>
      <c r="Y979" s="172"/>
      <c r="Z979" s="172"/>
      <c r="AA979" s="37" t="s">
        <v>76</v>
      </c>
      <c r="AB979" s="117">
        <v>57552034</v>
      </c>
      <c r="AC979" s="82">
        <f>IFERROR(AB979/Y974,"-")</f>
        <v>2.1781966272209009E-2</v>
      </c>
      <c r="AD979" s="117">
        <v>1049</v>
      </c>
      <c r="AE979" s="82">
        <f>IFERROR(AD979/Z974,"-")</f>
        <v>0.27876694127026308</v>
      </c>
      <c r="AF979" s="120">
        <f t="shared" si="636"/>
        <v>54863.712106768347</v>
      </c>
      <c r="AG979" s="83">
        <f t="shared" si="644"/>
        <v>0.26127023661270238</v>
      </c>
      <c r="AH979" s="197"/>
      <c r="AI979" s="172"/>
      <c r="AJ979" s="172"/>
      <c r="AK979" s="37" t="s">
        <v>76</v>
      </c>
      <c r="AL979" s="117">
        <v>65022610</v>
      </c>
      <c r="AM979" s="82">
        <f>IFERROR(AL979/AI974,"-")</f>
        <v>2.6323172526984986E-2</v>
      </c>
      <c r="AN979" s="117">
        <v>977</v>
      </c>
      <c r="AO979" s="82">
        <f>IFERROR(AN979/AJ974,"-")</f>
        <v>0.35258029592204981</v>
      </c>
      <c r="AP979" s="120">
        <f t="shared" si="637"/>
        <v>66553.336745138178</v>
      </c>
      <c r="AQ979" s="83">
        <f t="shared" si="645"/>
        <v>0.32984469952734641</v>
      </c>
      <c r="AR979" s="197"/>
      <c r="AS979" s="172"/>
      <c r="AT979" s="172"/>
      <c r="AU979" s="37" t="s">
        <v>76</v>
      </c>
      <c r="AV979" s="117">
        <v>53933692</v>
      </c>
      <c r="AW979" s="82">
        <f>IFERROR(AV979/AS974,"-")</f>
        <v>2.966320770115257E-2</v>
      </c>
      <c r="AX979" s="117">
        <v>679</v>
      </c>
      <c r="AY979" s="82">
        <f>IFERROR(AX979/AT974,"-")</f>
        <v>0.37722222222222224</v>
      </c>
      <c r="AZ979" s="120">
        <f t="shared" si="638"/>
        <v>79431.063328424148</v>
      </c>
      <c r="BA979" s="83">
        <f t="shared" si="646"/>
        <v>0.35272727272727272</v>
      </c>
      <c r="BB979" s="197"/>
      <c r="BC979" s="172"/>
      <c r="BD979" s="172"/>
      <c r="BE979" s="37" t="s">
        <v>76</v>
      </c>
      <c r="BF979" s="117">
        <v>23839639</v>
      </c>
      <c r="BG979" s="82">
        <f>IFERROR(BF979/BC974,"-")</f>
        <v>2.7492830507373917E-2</v>
      </c>
      <c r="BH979" s="117">
        <v>294</v>
      </c>
      <c r="BI979" s="82">
        <f>IFERROR(BH979/BD974,"-")</f>
        <v>0.3375430539609644</v>
      </c>
      <c r="BJ979" s="120">
        <f t="shared" si="639"/>
        <v>81087.207482993195</v>
      </c>
      <c r="BK979" s="83">
        <f t="shared" si="647"/>
        <v>0.31111111111111112</v>
      </c>
      <c r="BL979" s="197"/>
      <c r="BM979" s="172"/>
      <c r="BN979" s="172"/>
      <c r="BO979" s="37" t="s">
        <v>76</v>
      </c>
      <c r="BP979" s="117">
        <v>7412572</v>
      </c>
      <c r="BQ979" s="82">
        <f>IFERROR(BP979/BM974,"-")</f>
        <v>2.6545964665793044E-2</v>
      </c>
      <c r="BR979" s="117">
        <v>90</v>
      </c>
      <c r="BS979" s="82">
        <f>IFERROR(BR979/BN974,"-")</f>
        <v>0.29605263157894735</v>
      </c>
      <c r="BT979" s="120">
        <f t="shared" si="640"/>
        <v>82361.911111111112</v>
      </c>
      <c r="BU979" s="83">
        <f t="shared" si="648"/>
        <v>0.26470588235294118</v>
      </c>
      <c r="BV979" s="197"/>
      <c r="BW979" s="172"/>
      <c r="BX979" s="172"/>
      <c r="BY979" s="37" t="s">
        <v>76</v>
      </c>
      <c r="BZ979" s="117">
        <f t="shared" si="608"/>
        <v>209007189</v>
      </c>
      <c r="CA979" s="82">
        <f>IFERROR(BZ979/BW974,"-")</f>
        <v>2.5502191713528667E-2</v>
      </c>
      <c r="CB979" s="117">
        <f t="shared" si="609"/>
        <v>3110</v>
      </c>
      <c r="CC979" s="82">
        <f>IFERROR(CB979/BX974,"-")</f>
        <v>0.324702443098768</v>
      </c>
      <c r="CD979" s="120">
        <f t="shared" si="641"/>
        <v>67204.883922829584</v>
      </c>
      <c r="CE979" s="83">
        <f t="shared" si="649"/>
        <v>0.30317800740885165</v>
      </c>
    </row>
    <row r="980" spans="2:83" s="31" customFormat="1" ht="13.15" customHeight="1">
      <c r="B980" s="216"/>
      <c r="C980" s="175"/>
      <c r="D980" s="197"/>
      <c r="E980" s="172"/>
      <c r="F980" s="172"/>
      <c r="G980" s="37" t="s">
        <v>77</v>
      </c>
      <c r="H980" s="117">
        <v>550</v>
      </c>
      <c r="I980" s="82">
        <f>IFERROR(H980/E974,"-")</f>
        <v>2.5530796871873929E-5</v>
      </c>
      <c r="J980" s="117">
        <v>1</v>
      </c>
      <c r="K980" s="82">
        <f>IFERROR(J980/F974,"-")</f>
        <v>4.3478260869565216E-2</v>
      </c>
      <c r="L980" s="120">
        <f t="shared" si="634"/>
        <v>550</v>
      </c>
      <c r="M980" s="83">
        <f t="shared" si="642"/>
        <v>4.3478260869565216E-2</v>
      </c>
      <c r="N980" s="197"/>
      <c r="O980" s="172"/>
      <c r="P980" s="172"/>
      <c r="Q980" s="37" t="s">
        <v>77</v>
      </c>
      <c r="R980" s="117">
        <v>1317538</v>
      </c>
      <c r="S980" s="82">
        <f>IFERROR(R980/O974,"-")</f>
        <v>1.3554792188138176E-2</v>
      </c>
      <c r="T980" s="117">
        <v>6</v>
      </c>
      <c r="U980" s="82">
        <f>IFERROR(T980/P974,"-")</f>
        <v>0.13043478260869565</v>
      </c>
      <c r="V980" s="120">
        <f t="shared" si="635"/>
        <v>219589.66666666666</v>
      </c>
      <c r="W980" s="83">
        <f t="shared" si="643"/>
        <v>0.125</v>
      </c>
      <c r="X980" s="197"/>
      <c r="Y980" s="172"/>
      <c r="Z980" s="172"/>
      <c r="AA980" s="37" t="s">
        <v>77</v>
      </c>
      <c r="AB980" s="117">
        <v>45764165</v>
      </c>
      <c r="AC980" s="82">
        <f>IFERROR(AB980/Y974,"-")</f>
        <v>1.7320560703481098E-2</v>
      </c>
      <c r="AD980" s="117">
        <v>285</v>
      </c>
      <c r="AE980" s="82">
        <f>IFERROR(AD980/Z974,"-")</f>
        <v>7.5737443529099127E-2</v>
      </c>
      <c r="AF980" s="120">
        <f t="shared" si="636"/>
        <v>160576.01754385966</v>
      </c>
      <c r="AG980" s="83">
        <f t="shared" si="644"/>
        <v>7.0983810709838113E-2</v>
      </c>
      <c r="AH980" s="197"/>
      <c r="AI980" s="172"/>
      <c r="AJ980" s="172"/>
      <c r="AK980" s="37" t="s">
        <v>77</v>
      </c>
      <c r="AL980" s="117">
        <v>52816515</v>
      </c>
      <c r="AM980" s="82">
        <f>IFERROR(AL980/AI974,"-")</f>
        <v>2.1381766075202001E-2</v>
      </c>
      <c r="AN980" s="117">
        <v>334</v>
      </c>
      <c r="AO980" s="82">
        <f>IFERROR(AN980/AJ974,"-")</f>
        <v>0.12053410321183688</v>
      </c>
      <c r="AP980" s="120">
        <f t="shared" si="637"/>
        <v>158133.27844311378</v>
      </c>
      <c r="AQ980" s="83">
        <f t="shared" si="645"/>
        <v>0.11276164753544902</v>
      </c>
      <c r="AR980" s="197"/>
      <c r="AS980" s="172"/>
      <c r="AT980" s="172"/>
      <c r="AU980" s="37" t="s">
        <v>77</v>
      </c>
      <c r="AV980" s="117">
        <v>77253174</v>
      </c>
      <c r="AW980" s="82">
        <f>IFERROR(AV980/AS974,"-")</f>
        <v>4.2488783188350601E-2</v>
      </c>
      <c r="AX980" s="117">
        <v>302</v>
      </c>
      <c r="AY980" s="82">
        <f>IFERROR(AX980/AT974,"-")</f>
        <v>0.16777777777777778</v>
      </c>
      <c r="AZ980" s="120">
        <f t="shared" si="638"/>
        <v>255805.21192052981</v>
      </c>
      <c r="BA980" s="83">
        <f t="shared" si="646"/>
        <v>0.15688311688311687</v>
      </c>
      <c r="BB980" s="197"/>
      <c r="BC980" s="172"/>
      <c r="BD980" s="172"/>
      <c r="BE980" s="37" t="s">
        <v>77</v>
      </c>
      <c r="BF980" s="117">
        <v>56853597</v>
      </c>
      <c r="BG980" s="82">
        <f>IFERROR(BF980/BC974,"-")</f>
        <v>6.5565854669843868E-2</v>
      </c>
      <c r="BH980" s="117">
        <v>167</v>
      </c>
      <c r="BI980" s="82">
        <f>IFERROR(BH980/BD974,"-")</f>
        <v>0.19173363949483352</v>
      </c>
      <c r="BJ980" s="120">
        <f t="shared" si="639"/>
        <v>340440.70059880242</v>
      </c>
      <c r="BK980" s="83">
        <f t="shared" si="647"/>
        <v>0.17671957671957672</v>
      </c>
      <c r="BL980" s="197"/>
      <c r="BM980" s="172"/>
      <c r="BN980" s="172"/>
      <c r="BO980" s="37" t="s">
        <v>77</v>
      </c>
      <c r="BP980" s="117">
        <v>13642883</v>
      </c>
      <c r="BQ980" s="82">
        <f>IFERROR(BP980/BM974,"-")</f>
        <v>4.8858006378561795E-2</v>
      </c>
      <c r="BR980" s="117">
        <v>58</v>
      </c>
      <c r="BS980" s="82">
        <f>IFERROR(BR980/BN974,"-")</f>
        <v>0.19078947368421054</v>
      </c>
      <c r="BT980" s="120">
        <f t="shared" si="640"/>
        <v>235222.12068965516</v>
      </c>
      <c r="BU980" s="83">
        <f t="shared" si="648"/>
        <v>0.17058823529411765</v>
      </c>
      <c r="BV980" s="197"/>
      <c r="BW980" s="172"/>
      <c r="BX980" s="172"/>
      <c r="BY980" s="37" t="s">
        <v>77</v>
      </c>
      <c r="BZ980" s="117">
        <f t="shared" si="608"/>
        <v>247648422</v>
      </c>
      <c r="CA980" s="82">
        <f>IFERROR(BZ980/BW974,"-")</f>
        <v>3.0217034952787439E-2</v>
      </c>
      <c r="CB980" s="117">
        <f t="shared" si="609"/>
        <v>1153</v>
      </c>
      <c r="CC980" s="82">
        <f>IFERROR(CB980/BX974,"-")</f>
        <v>0.12038003758613489</v>
      </c>
      <c r="CD980" s="120">
        <f t="shared" si="641"/>
        <v>214786.14223764095</v>
      </c>
      <c r="CE980" s="83">
        <f t="shared" si="649"/>
        <v>0.11240007798791188</v>
      </c>
    </row>
    <row r="981" spans="2:83" s="31" customFormat="1" ht="13.15" customHeight="1">
      <c r="B981" s="216"/>
      <c r="C981" s="175"/>
      <c r="D981" s="197"/>
      <c r="E981" s="172"/>
      <c r="F981" s="172"/>
      <c r="G981" s="37" t="s">
        <v>79</v>
      </c>
      <c r="H981" s="117">
        <v>0</v>
      </c>
      <c r="I981" s="82">
        <f>IFERROR(H981/E974,"-")</f>
        <v>0</v>
      </c>
      <c r="J981" s="117">
        <v>0</v>
      </c>
      <c r="K981" s="82">
        <f>IFERROR(J981/F974,"-")</f>
        <v>0</v>
      </c>
      <c r="L981" s="120" t="str">
        <f t="shared" si="634"/>
        <v>-</v>
      </c>
      <c r="M981" s="83">
        <f t="shared" si="642"/>
        <v>0</v>
      </c>
      <c r="N981" s="197"/>
      <c r="O981" s="172"/>
      <c r="P981" s="172"/>
      <c r="Q981" s="37" t="s">
        <v>79</v>
      </c>
      <c r="R981" s="117">
        <v>0</v>
      </c>
      <c r="S981" s="82">
        <f>IFERROR(R981/O974,"-")</f>
        <v>0</v>
      </c>
      <c r="T981" s="117">
        <v>0</v>
      </c>
      <c r="U981" s="82">
        <f>IFERROR(T981/P974,"-")</f>
        <v>0</v>
      </c>
      <c r="V981" s="120" t="str">
        <f t="shared" si="635"/>
        <v>-</v>
      </c>
      <c r="W981" s="83">
        <f t="shared" si="643"/>
        <v>0</v>
      </c>
      <c r="X981" s="197"/>
      <c r="Y981" s="172"/>
      <c r="Z981" s="172"/>
      <c r="AA981" s="37" t="s">
        <v>79</v>
      </c>
      <c r="AB981" s="117">
        <v>969</v>
      </c>
      <c r="AC981" s="82">
        <f>IFERROR(AB981/Y974,"-")</f>
        <v>3.6674160495822842E-7</v>
      </c>
      <c r="AD981" s="117">
        <v>1</v>
      </c>
      <c r="AE981" s="82">
        <f>IFERROR(AD981/Z974,"-")</f>
        <v>2.6574541589157585E-4</v>
      </c>
      <c r="AF981" s="120">
        <f t="shared" si="636"/>
        <v>969</v>
      </c>
      <c r="AG981" s="83">
        <f t="shared" si="644"/>
        <v>2.4906600249066001E-4</v>
      </c>
      <c r="AH981" s="197"/>
      <c r="AI981" s="172"/>
      <c r="AJ981" s="172"/>
      <c r="AK981" s="37" t="s">
        <v>79</v>
      </c>
      <c r="AL981" s="117">
        <v>2432</v>
      </c>
      <c r="AM981" s="82">
        <f>IFERROR(AL981/AI974,"-")</f>
        <v>9.8454915275820953E-7</v>
      </c>
      <c r="AN981" s="117">
        <v>2</v>
      </c>
      <c r="AO981" s="82">
        <f>IFERROR(AN981/AJ974,"-")</f>
        <v>7.217610970768675E-4</v>
      </c>
      <c r="AP981" s="120">
        <f t="shared" si="637"/>
        <v>1216</v>
      </c>
      <c r="AQ981" s="83">
        <f t="shared" si="645"/>
        <v>6.7521944632005406E-4</v>
      </c>
      <c r="AR981" s="197"/>
      <c r="AS981" s="172"/>
      <c r="AT981" s="172"/>
      <c r="AU981" s="37" t="s">
        <v>79</v>
      </c>
      <c r="AV981" s="117">
        <v>1947</v>
      </c>
      <c r="AW981" s="82">
        <f>IFERROR(AV981/AS974,"-")</f>
        <v>1.070838343389213E-6</v>
      </c>
      <c r="AX981" s="117">
        <v>1</v>
      </c>
      <c r="AY981" s="82">
        <f>IFERROR(AX981/AT974,"-")</f>
        <v>5.5555555555555556E-4</v>
      </c>
      <c r="AZ981" s="120">
        <f t="shared" si="638"/>
        <v>1947</v>
      </c>
      <c r="BA981" s="83">
        <f t="shared" si="646"/>
        <v>5.1948051948051948E-4</v>
      </c>
      <c r="BB981" s="197"/>
      <c r="BC981" s="172"/>
      <c r="BD981" s="172"/>
      <c r="BE981" s="37" t="s">
        <v>79</v>
      </c>
      <c r="BF981" s="117">
        <v>0</v>
      </c>
      <c r="BG981" s="82">
        <f>IFERROR(BF981/BC974,"-")</f>
        <v>0</v>
      </c>
      <c r="BH981" s="117">
        <v>0</v>
      </c>
      <c r="BI981" s="82">
        <f>IFERROR(BH981/BD974,"-")</f>
        <v>0</v>
      </c>
      <c r="BJ981" s="120" t="str">
        <f t="shared" si="639"/>
        <v>-</v>
      </c>
      <c r="BK981" s="83">
        <f t="shared" si="647"/>
        <v>0</v>
      </c>
      <c r="BL981" s="197"/>
      <c r="BM981" s="172"/>
      <c r="BN981" s="172"/>
      <c r="BO981" s="37" t="s">
        <v>79</v>
      </c>
      <c r="BP981" s="117">
        <v>0</v>
      </c>
      <c r="BQ981" s="82">
        <f>IFERROR(BP981/BM974,"-")</f>
        <v>0</v>
      </c>
      <c r="BR981" s="117">
        <v>0</v>
      </c>
      <c r="BS981" s="82">
        <f>IFERROR(BR981/BN974,"-")</f>
        <v>0</v>
      </c>
      <c r="BT981" s="120" t="str">
        <f t="shared" si="640"/>
        <v>-</v>
      </c>
      <c r="BU981" s="83">
        <f t="shared" si="648"/>
        <v>0</v>
      </c>
      <c r="BV981" s="197"/>
      <c r="BW981" s="172"/>
      <c r="BX981" s="172"/>
      <c r="BY981" s="37" t="s">
        <v>79</v>
      </c>
      <c r="BZ981" s="117">
        <f t="shared" si="608"/>
        <v>5348</v>
      </c>
      <c r="CA981" s="82">
        <f>IFERROR(BZ981/BW974,"-")</f>
        <v>6.5254081420113881E-7</v>
      </c>
      <c r="CB981" s="117">
        <f t="shared" si="609"/>
        <v>4</v>
      </c>
      <c r="CC981" s="82">
        <f>IFERROR(CB981/BX974,"-")</f>
        <v>4.1762372102735435E-4</v>
      </c>
      <c r="CD981" s="120">
        <f t="shared" si="641"/>
        <v>1337</v>
      </c>
      <c r="CE981" s="83">
        <f t="shared" si="649"/>
        <v>3.8993955936829789E-4</v>
      </c>
    </row>
    <row r="982" spans="2:83" s="31" customFormat="1" ht="13.15" customHeight="1">
      <c r="B982" s="216"/>
      <c r="C982" s="175"/>
      <c r="D982" s="197"/>
      <c r="E982" s="172"/>
      <c r="F982" s="172"/>
      <c r="G982" s="37" t="s">
        <v>81</v>
      </c>
      <c r="H982" s="117">
        <v>0</v>
      </c>
      <c r="I982" s="82">
        <f>IFERROR(H982/E974,"-")</f>
        <v>0</v>
      </c>
      <c r="J982" s="117">
        <v>0</v>
      </c>
      <c r="K982" s="82">
        <f>IFERROR(J982/F974,"-")</f>
        <v>0</v>
      </c>
      <c r="L982" s="120" t="str">
        <f t="shared" si="634"/>
        <v>-</v>
      </c>
      <c r="M982" s="83">
        <f t="shared" si="642"/>
        <v>0</v>
      </c>
      <c r="N982" s="197"/>
      <c r="O982" s="172"/>
      <c r="P982" s="172"/>
      <c r="Q982" s="37" t="s">
        <v>81</v>
      </c>
      <c r="R982" s="117">
        <v>0</v>
      </c>
      <c r="S982" s="82">
        <f>IFERROR(R982/O974,"-")</f>
        <v>0</v>
      </c>
      <c r="T982" s="117">
        <v>0</v>
      </c>
      <c r="U982" s="82">
        <f>IFERROR(T982/P974,"-")</f>
        <v>0</v>
      </c>
      <c r="V982" s="120" t="str">
        <f t="shared" si="635"/>
        <v>-</v>
      </c>
      <c r="W982" s="83">
        <f t="shared" si="643"/>
        <v>0</v>
      </c>
      <c r="X982" s="197"/>
      <c r="Y982" s="172"/>
      <c r="Z982" s="172"/>
      <c r="AA982" s="37" t="s">
        <v>81</v>
      </c>
      <c r="AB982" s="117">
        <v>291161</v>
      </c>
      <c r="AC982" s="82">
        <f>IFERROR(AB982/Y974,"-")</f>
        <v>1.1019695814369736E-4</v>
      </c>
      <c r="AD982" s="117">
        <v>15</v>
      </c>
      <c r="AE982" s="82">
        <f>IFERROR(AD982/Z974,"-")</f>
        <v>3.9861812383736378E-3</v>
      </c>
      <c r="AF982" s="120">
        <f t="shared" si="636"/>
        <v>19410.733333333334</v>
      </c>
      <c r="AG982" s="83">
        <f t="shared" si="644"/>
        <v>3.7359900373599006E-3</v>
      </c>
      <c r="AH982" s="197"/>
      <c r="AI982" s="172"/>
      <c r="AJ982" s="172"/>
      <c r="AK982" s="37" t="s">
        <v>81</v>
      </c>
      <c r="AL982" s="117">
        <v>155722</v>
      </c>
      <c r="AM982" s="82">
        <f>IFERROR(AL982/AI974,"-")</f>
        <v>6.30411032754169E-5</v>
      </c>
      <c r="AN982" s="117">
        <v>13</v>
      </c>
      <c r="AO982" s="82">
        <f>IFERROR(AN982/AJ974,"-")</f>
        <v>4.6914471309996387E-3</v>
      </c>
      <c r="AP982" s="120">
        <f t="shared" si="637"/>
        <v>11978.615384615385</v>
      </c>
      <c r="AQ982" s="83">
        <f t="shared" si="645"/>
        <v>4.3889264010803508E-3</v>
      </c>
      <c r="AR982" s="197"/>
      <c r="AS982" s="172"/>
      <c r="AT982" s="172"/>
      <c r="AU982" s="37" t="s">
        <v>81</v>
      </c>
      <c r="AV982" s="117">
        <v>132292</v>
      </c>
      <c r="AW982" s="82">
        <f>IFERROR(AV982/AS974,"-")</f>
        <v>7.2759807973110305E-5</v>
      </c>
      <c r="AX982" s="117">
        <v>9</v>
      </c>
      <c r="AY982" s="82">
        <f>IFERROR(AX982/AT974,"-")</f>
        <v>5.0000000000000001E-3</v>
      </c>
      <c r="AZ982" s="120">
        <f t="shared" si="638"/>
        <v>14699.111111111111</v>
      </c>
      <c r="BA982" s="83">
        <f t="shared" si="646"/>
        <v>4.6753246753246753E-3</v>
      </c>
      <c r="BB982" s="197"/>
      <c r="BC982" s="172"/>
      <c r="BD982" s="172"/>
      <c r="BE982" s="37" t="s">
        <v>81</v>
      </c>
      <c r="BF982" s="117">
        <v>28861</v>
      </c>
      <c r="BG982" s="82">
        <f>IFERROR(BF982/BC974,"-")</f>
        <v>3.3283665967983769E-5</v>
      </c>
      <c r="BH982" s="117">
        <v>2</v>
      </c>
      <c r="BI982" s="82">
        <f>IFERROR(BH982/BD974,"-")</f>
        <v>2.2962112514351321E-3</v>
      </c>
      <c r="BJ982" s="120">
        <f t="shared" si="639"/>
        <v>14430.5</v>
      </c>
      <c r="BK982" s="83">
        <f t="shared" si="647"/>
        <v>2.1164021164021165E-3</v>
      </c>
      <c r="BL982" s="197"/>
      <c r="BM982" s="172"/>
      <c r="BN982" s="172"/>
      <c r="BO982" s="37" t="s">
        <v>81</v>
      </c>
      <c r="BP982" s="117">
        <v>0</v>
      </c>
      <c r="BQ982" s="82">
        <f>IFERROR(BP982/BM974,"-")</f>
        <v>0</v>
      </c>
      <c r="BR982" s="117">
        <v>0</v>
      </c>
      <c r="BS982" s="82">
        <f>IFERROR(BR982/BN974,"-")</f>
        <v>0</v>
      </c>
      <c r="BT982" s="120" t="str">
        <f t="shared" si="640"/>
        <v>-</v>
      </c>
      <c r="BU982" s="83">
        <f t="shared" si="648"/>
        <v>0</v>
      </c>
      <c r="BV982" s="197"/>
      <c r="BW982" s="172"/>
      <c r="BX982" s="172"/>
      <c r="BY982" s="37" t="s">
        <v>81</v>
      </c>
      <c r="BZ982" s="117">
        <f t="shared" ref="BZ982:BZ1045" si="650">SUM(H982,R982,AB982,AL982,AV982,BF982,BP982)</f>
        <v>608036</v>
      </c>
      <c r="CA982" s="82">
        <f>IFERROR(BZ982/BW974,"-")</f>
        <v>7.4190034873523495E-5</v>
      </c>
      <c r="CB982" s="117">
        <f t="shared" ref="CB982:CB1045" si="651">SUM(J982,T982,AD982,AN982,AX982,BH982,BR982)</f>
        <v>39</v>
      </c>
      <c r="CC982" s="82">
        <f>IFERROR(CB982/BX974,"-")</f>
        <v>4.0718312800167049E-3</v>
      </c>
      <c r="CD982" s="120">
        <f t="shared" si="641"/>
        <v>15590.666666666666</v>
      </c>
      <c r="CE982" s="83">
        <f t="shared" si="649"/>
        <v>3.8019107038409048E-3</v>
      </c>
    </row>
    <row r="983" spans="2:83" s="31" customFormat="1" ht="13.15" customHeight="1">
      <c r="B983" s="216"/>
      <c r="C983" s="175"/>
      <c r="D983" s="197"/>
      <c r="E983" s="172"/>
      <c r="F983" s="172"/>
      <c r="G983" s="37" t="s">
        <v>83</v>
      </c>
      <c r="H983" s="117">
        <v>2440</v>
      </c>
      <c r="I983" s="82">
        <f>IFERROR(H983/E974,"-")</f>
        <v>1.1326389884976798E-4</v>
      </c>
      <c r="J983" s="117">
        <v>1</v>
      </c>
      <c r="K983" s="82">
        <f>IFERROR(J983/F974,"-")</f>
        <v>4.3478260869565216E-2</v>
      </c>
      <c r="L983" s="120">
        <f t="shared" si="634"/>
        <v>2440</v>
      </c>
      <c r="M983" s="83">
        <f t="shared" si="642"/>
        <v>4.3478260869565216E-2</v>
      </c>
      <c r="N983" s="197"/>
      <c r="O983" s="172"/>
      <c r="P983" s="172"/>
      <c r="Q983" s="37" t="s">
        <v>83</v>
      </c>
      <c r="R983" s="117">
        <v>20309</v>
      </c>
      <c r="S983" s="82">
        <f>IFERROR(R983/O974,"-")</f>
        <v>2.0893839460334215E-4</v>
      </c>
      <c r="T983" s="117">
        <v>2</v>
      </c>
      <c r="U983" s="82">
        <f>IFERROR(T983/P974,"-")</f>
        <v>4.3478260869565216E-2</v>
      </c>
      <c r="V983" s="120">
        <f t="shared" si="635"/>
        <v>10154.5</v>
      </c>
      <c r="W983" s="83">
        <f t="shared" si="643"/>
        <v>4.1666666666666664E-2</v>
      </c>
      <c r="X983" s="197"/>
      <c r="Y983" s="172"/>
      <c r="Z983" s="172"/>
      <c r="AA983" s="37" t="s">
        <v>83</v>
      </c>
      <c r="AB983" s="117">
        <v>2689580</v>
      </c>
      <c r="AC983" s="82">
        <f>IFERROR(AB983/Y974,"-")</f>
        <v>1.0179369307157398E-3</v>
      </c>
      <c r="AD983" s="117">
        <v>124</v>
      </c>
      <c r="AE983" s="82">
        <f>IFERROR(AD983/Z974,"-")</f>
        <v>3.2952431570555406E-2</v>
      </c>
      <c r="AF983" s="120">
        <f t="shared" si="636"/>
        <v>21690.16129032258</v>
      </c>
      <c r="AG983" s="83">
        <f t="shared" si="644"/>
        <v>3.0884184308841843E-2</v>
      </c>
      <c r="AH983" s="197"/>
      <c r="AI983" s="172"/>
      <c r="AJ983" s="172"/>
      <c r="AK983" s="37" t="s">
        <v>83</v>
      </c>
      <c r="AL983" s="117">
        <v>1625831</v>
      </c>
      <c r="AM983" s="82">
        <f>IFERROR(AL983/AI974,"-")</f>
        <v>6.5818689703044109E-4</v>
      </c>
      <c r="AN983" s="117">
        <v>138</v>
      </c>
      <c r="AO983" s="82">
        <f>IFERROR(AN983/AJ974,"-")</f>
        <v>4.9801515698303864E-2</v>
      </c>
      <c r="AP983" s="120">
        <f t="shared" si="637"/>
        <v>11781.384057971014</v>
      </c>
      <c r="AQ983" s="83">
        <f t="shared" si="645"/>
        <v>4.6590141796083728E-2</v>
      </c>
      <c r="AR983" s="197"/>
      <c r="AS983" s="172"/>
      <c r="AT983" s="172"/>
      <c r="AU983" s="37" t="s">
        <v>83</v>
      </c>
      <c r="AV983" s="117">
        <v>2517052</v>
      </c>
      <c r="AW983" s="82">
        <f>IFERROR(AV983/AS974,"-")</f>
        <v>1.3843635305107887E-3</v>
      </c>
      <c r="AX983" s="117">
        <v>120</v>
      </c>
      <c r="AY983" s="82">
        <f>IFERROR(AX983/AT974,"-")</f>
        <v>6.6666666666666666E-2</v>
      </c>
      <c r="AZ983" s="120">
        <f t="shared" si="638"/>
        <v>20975.433333333334</v>
      </c>
      <c r="BA983" s="83">
        <f t="shared" si="646"/>
        <v>6.2337662337662338E-2</v>
      </c>
      <c r="BB983" s="197"/>
      <c r="BC983" s="172"/>
      <c r="BD983" s="172"/>
      <c r="BE983" s="37" t="s">
        <v>83</v>
      </c>
      <c r="BF983" s="117">
        <v>1805036</v>
      </c>
      <c r="BG983" s="82">
        <f>IFERROR(BF983/BC974,"-")</f>
        <v>2.0816401124072468E-3</v>
      </c>
      <c r="BH983" s="117">
        <v>66</v>
      </c>
      <c r="BI983" s="82">
        <f>IFERROR(BH983/BD974,"-")</f>
        <v>7.5774971297359356E-2</v>
      </c>
      <c r="BJ983" s="120">
        <f t="shared" si="639"/>
        <v>27349.030303030304</v>
      </c>
      <c r="BK983" s="83">
        <f t="shared" si="647"/>
        <v>6.9841269841269843E-2</v>
      </c>
      <c r="BL983" s="197"/>
      <c r="BM983" s="172"/>
      <c r="BN983" s="172"/>
      <c r="BO983" s="37" t="s">
        <v>83</v>
      </c>
      <c r="BP983" s="117">
        <v>664508</v>
      </c>
      <c r="BQ983" s="82">
        <f>IFERROR(BP983/BM974,"-")</f>
        <v>2.3797415914660665E-3</v>
      </c>
      <c r="BR983" s="117">
        <v>29</v>
      </c>
      <c r="BS983" s="82">
        <f>IFERROR(BR983/BN974,"-")</f>
        <v>9.5394736842105268E-2</v>
      </c>
      <c r="BT983" s="120">
        <f t="shared" si="640"/>
        <v>22914.068965517243</v>
      </c>
      <c r="BU983" s="83">
        <f t="shared" si="648"/>
        <v>8.5294117647058826E-2</v>
      </c>
      <c r="BV983" s="197"/>
      <c r="BW983" s="172"/>
      <c r="BX983" s="172"/>
      <c r="BY983" s="37" t="s">
        <v>83</v>
      </c>
      <c r="BZ983" s="117">
        <f t="shared" si="650"/>
        <v>9324756</v>
      </c>
      <c r="CA983" s="82">
        <f>IFERROR(BZ983/BW974,"-")</f>
        <v>1.1377681137746736E-3</v>
      </c>
      <c r="CB983" s="117">
        <f t="shared" si="651"/>
        <v>480</v>
      </c>
      <c r="CC983" s="82">
        <f>IFERROR(CB983/BX974,"-")</f>
        <v>5.0114846523282519E-2</v>
      </c>
      <c r="CD983" s="120">
        <f t="shared" si="641"/>
        <v>19426.575000000001</v>
      </c>
      <c r="CE983" s="83">
        <f t="shared" si="649"/>
        <v>4.6792747124195747E-2</v>
      </c>
    </row>
    <row r="984" spans="2:83" s="31" customFormat="1" ht="13.15" customHeight="1">
      <c r="B984" s="216"/>
      <c r="C984" s="175"/>
      <c r="D984" s="197"/>
      <c r="E984" s="172"/>
      <c r="F984" s="172"/>
      <c r="G984" s="37" t="s">
        <v>85</v>
      </c>
      <c r="H984" s="117">
        <v>0</v>
      </c>
      <c r="I984" s="82">
        <f>IFERROR(H984/E974,"-")</f>
        <v>0</v>
      </c>
      <c r="J984" s="117">
        <v>0</v>
      </c>
      <c r="K984" s="82">
        <f>IFERROR(J984/F974,"-")</f>
        <v>0</v>
      </c>
      <c r="L984" s="120" t="str">
        <f t="shared" si="634"/>
        <v>-</v>
      </c>
      <c r="M984" s="83">
        <f t="shared" si="642"/>
        <v>0</v>
      </c>
      <c r="N984" s="197"/>
      <c r="O984" s="172"/>
      <c r="P984" s="172"/>
      <c r="Q984" s="37" t="s">
        <v>85</v>
      </c>
      <c r="R984" s="117">
        <v>117670</v>
      </c>
      <c r="S984" s="82">
        <f>IFERROR(R984/O974,"-")</f>
        <v>1.2105854986939422E-3</v>
      </c>
      <c r="T984" s="117">
        <v>2</v>
      </c>
      <c r="U984" s="82">
        <f>IFERROR(T984/P974,"-")</f>
        <v>4.3478260869565216E-2</v>
      </c>
      <c r="V984" s="120">
        <f t="shared" si="635"/>
        <v>58835</v>
      </c>
      <c r="W984" s="83">
        <f t="shared" si="643"/>
        <v>4.1666666666666664E-2</v>
      </c>
      <c r="X984" s="197"/>
      <c r="Y984" s="172"/>
      <c r="Z984" s="172"/>
      <c r="AA984" s="37" t="s">
        <v>85</v>
      </c>
      <c r="AB984" s="117">
        <v>4212564</v>
      </c>
      <c r="AC984" s="82">
        <f>IFERROR(AB984/Y974,"-")</f>
        <v>1.5943472470064547E-3</v>
      </c>
      <c r="AD984" s="117">
        <v>29</v>
      </c>
      <c r="AE984" s="82">
        <f>IFERROR(AD984/Z974,"-")</f>
        <v>7.7066170608557005E-3</v>
      </c>
      <c r="AF984" s="120">
        <f t="shared" si="636"/>
        <v>145260.8275862069</v>
      </c>
      <c r="AG984" s="83">
        <f t="shared" si="644"/>
        <v>7.2229140722291406E-3</v>
      </c>
      <c r="AH984" s="197"/>
      <c r="AI984" s="172"/>
      <c r="AJ984" s="172"/>
      <c r="AK984" s="37" t="s">
        <v>85</v>
      </c>
      <c r="AL984" s="117">
        <v>2444774</v>
      </c>
      <c r="AM984" s="82">
        <f>IFERROR(AL984/AI974,"-")</f>
        <v>9.8972046479658678E-4</v>
      </c>
      <c r="AN984" s="117">
        <v>30</v>
      </c>
      <c r="AO984" s="82">
        <f>IFERROR(AN984/AJ974,"-")</f>
        <v>1.0826416456153013E-2</v>
      </c>
      <c r="AP984" s="120">
        <f t="shared" si="637"/>
        <v>81492.46666666666</v>
      </c>
      <c r="AQ984" s="83">
        <f t="shared" si="645"/>
        <v>1.012829169480081E-2</v>
      </c>
      <c r="AR984" s="197"/>
      <c r="AS984" s="172"/>
      <c r="AT984" s="172"/>
      <c r="AU984" s="37" t="s">
        <v>85</v>
      </c>
      <c r="AV984" s="117">
        <v>4349059</v>
      </c>
      <c r="AW984" s="82">
        <f>IFERROR(AV984/AS974,"-")</f>
        <v>2.3919564123584731E-3</v>
      </c>
      <c r="AX984" s="117">
        <v>50</v>
      </c>
      <c r="AY984" s="82">
        <f>IFERROR(AX984/AT974,"-")</f>
        <v>2.7777777777777776E-2</v>
      </c>
      <c r="AZ984" s="120">
        <f t="shared" si="638"/>
        <v>86981.18</v>
      </c>
      <c r="BA984" s="83">
        <f t="shared" si="646"/>
        <v>2.5974025974025976E-2</v>
      </c>
      <c r="BB984" s="197"/>
      <c r="BC984" s="172"/>
      <c r="BD984" s="172"/>
      <c r="BE984" s="37" t="s">
        <v>85</v>
      </c>
      <c r="BF984" s="117">
        <v>606519</v>
      </c>
      <c r="BG984" s="82">
        <f>IFERROR(BF984/BC974,"-")</f>
        <v>6.9946210454369378E-4</v>
      </c>
      <c r="BH984" s="117">
        <v>14</v>
      </c>
      <c r="BI984" s="82">
        <f>IFERROR(BH984/BD974,"-")</f>
        <v>1.6073478760045924E-2</v>
      </c>
      <c r="BJ984" s="120">
        <f t="shared" si="639"/>
        <v>43322.785714285717</v>
      </c>
      <c r="BK984" s="83">
        <f t="shared" si="647"/>
        <v>1.4814814814814815E-2</v>
      </c>
      <c r="BL984" s="197"/>
      <c r="BM984" s="172"/>
      <c r="BN984" s="172"/>
      <c r="BO984" s="37" t="s">
        <v>85</v>
      </c>
      <c r="BP984" s="117">
        <v>2088960</v>
      </c>
      <c r="BQ984" s="82">
        <f>IFERROR(BP984/BM974,"-")</f>
        <v>7.481000973515675E-3</v>
      </c>
      <c r="BR984" s="117">
        <v>8</v>
      </c>
      <c r="BS984" s="82">
        <f>IFERROR(BR984/BN974,"-")</f>
        <v>2.6315789473684209E-2</v>
      </c>
      <c r="BT984" s="120">
        <f t="shared" si="640"/>
        <v>261120</v>
      </c>
      <c r="BU984" s="83">
        <f t="shared" si="648"/>
        <v>2.3529411764705882E-2</v>
      </c>
      <c r="BV984" s="197"/>
      <c r="BW984" s="172"/>
      <c r="BX984" s="172"/>
      <c r="BY984" s="37" t="s">
        <v>85</v>
      </c>
      <c r="BZ984" s="117">
        <f t="shared" si="650"/>
        <v>13819546</v>
      </c>
      <c r="CA984" s="82">
        <f>IFERROR(BZ984/BW974,"-")</f>
        <v>1.6862037768754846E-3</v>
      </c>
      <c r="CB984" s="117">
        <f t="shared" si="651"/>
        <v>133</v>
      </c>
      <c r="CC984" s="82">
        <f>IFERROR(CB984/BX974,"-")</f>
        <v>1.3885988724159533E-2</v>
      </c>
      <c r="CD984" s="120">
        <f t="shared" si="641"/>
        <v>103906.36090225563</v>
      </c>
      <c r="CE984" s="83">
        <f t="shared" si="649"/>
        <v>1.2965490348995906E-2</v>
      </c>
    </row>
    <row r="985" spans="2:83" s="31" customFormat="1" ht="13.15" customHeight="1">
      <c r="B985" s="216"/>
      <c r="C985" s="175"/>
      <c r="D985" s="197"/>
      <c r="E985" s="172"/>
      <c r="F985" s="172"/>
      <c r="G985" s="37" t="s">
        <v>87</v>
      </c>
      <c r="H985" s="117">
        <v>2940</v>
      </c>
      <c r="I985" s="82">
        <f>IFERROR(H985/E974,"-")</f>
        <v>1.3647371418783517E-4</v>
      </c>
      <c r="J985" s="117">
        <v>1</v>
      </c>
      <c r="K985" s="82">
        <f>IFERROR(J985/F974,"-")</f>
        <v>4.3478260869565216E-2</v>
      </c>
      <c r="L985" s="120">
        <f t="shared" si="634"/>
        <v>2940</v>
      </c>
      <c r="M985" s="83">
        <f t="shared" si="642"/>
        <v>4.3478260869565216E-2</v>
      </c>
      <c r="N985" s="197"/>
      <c r="O985" s="172"/>
      <c r="P985" s="172"/>
      <c r="Q985" s="37" t="s">
        <v>87</v>
      </c>
      <c r="R985" s="117">
        <v>3727</v>
      </c>
      <c r="S985" s="82">
        <f>IFERROR(R985/O974,"-")</f>
        <v>3.8343266368932799E-5</v>
      </c>
      <c r="T985" s="117">
        <v>2</v>
      </c>
      <c r="U985" s="82">
        <f>IFERROR(T985/P974,"-")</f>
        <v>4.3478260869565216E-2</v>
      </c>
      <c r="V985" s="120">
        <f t="shared" si="635"/>
        <v>1863.5</v>
      </c>
      <c r="W985" s="83">
        <f t="shared" si="643"/>
        <v>4.1666666666666664E-2</v>
      </c>
      <c r="X985" s="197"/>
      <c r="Y985" s="172"/>
      <c r="Z985" s="172"/>
      <c r="AA985" s="37" t="s">
        <v>87</v>
      </c>
      <c r="AB985" s="117">
        <v>9951379</v>
      </c>
      <c r="AC985" s="82">
        <f>IFERROR(AB985/Y974,"-")</f>
        <v>3.7663412858695666E-3</v>
      </c>
      <c r="AD985" s="117">
        <v>36</v>
      </c>
      <c r="AE985" s="82">
        <f>IFERROR(AD985/Z974,"-")</f>
        <v>9.566834972096731E-3</v>
      </c>
      <c r="AF985" s="120">
        <f t="shared" si="636"/>
        <v>276427.19444444444</v>
      </c>
      <c r="AG985" s="83">
        <f t="shared" si="644"/>
        <v>8.9663760896637607E-3</v>
      </c>
      <c r="AH985" s="197"/>
      <c r="AI985" s="172"/>
      <c r="AJ985" s="172"/>
      <c r="AK985" s="37" t="s">
        <v>87</v>
      </c>
      <c r="AL985" s="117">
        <v>19194904</v>
      </c>
      <c r="AM985" s="82">
        <f>IFERROR(AL985/AI974,"-")</f>
        <v>7.7706934500309079E-3</v>
      </c>
      <c r="AN985" s="117">
        <v>54</v>
      </c>
      <c r="AO985" s="82">
        <f>IFERROR(AN985/AJ974,"-")</f>
        <v>1.9487549621075424E-2</v>
      </c>
      <c r="AP985" s="120">
        <f t="shared" si="637"/>
        <v>355461.18518518517</v>
      </c>
      <c r="AQ985" s="83">
        <f t="shared" si="645"/>
        <v>1.8230925050641458E-2</v>
      </c>
      <c r="AR985" s="197"/>
      <c r="AS985" s="172"/>
      <c r="AT985" s="172"/>
      <c r="AU985" s="37" t="s">
        <v>87</v>
      </c>
      <c r="AV985" s="117">
        <v>29746889</v>
      </c>
      <c r="AW985" s="82">
        <f>IFERROR(AV985/AS974,"-")</f>
        <v>1.636061085657052E-2</v>
      </c>
      <c r="AX985" s="117">
        <v>73</v>
      </c>
      <c r="AY985" s="82">
        <f>IFERROR(AX985/AT974,"-")</f>
        <v>4.0555555555555553E-2</v>
      </c>
      <c r="AZ985" s="120">
        <f t="shared" si="638"/>
        <v>407491.63013698632</v>
      </c>
      <c r="BA985" s="83">
        <f t="shared" si="646"/>
        <v>3.7922077922077919E-2</v>
      </c>
      <c r="BB985" s="197"/>
      <c r="BC985" s="172"/>
      <c r="BD985" s="172"/>
      <c r="BE985" s="37" t="s">
        <v>87</v>
      </c>
      <c r="BF985" s="117">
        <v>19408792</v>
      </c>
      <c r="BG985" s="82">
        <f>IFERROR(BF985/BC974,"-")</f>
        <v>2.2382999541598544E-2</v>
      </c>
      <c r="BH985" s="117">
        <v>57</v>
      </c>
      <c r="BI985" s="82">
        <f>IFERROR(BH985/BD974,"-")</f>
        <v>6.5442020665901268E-2</v>
      </c>
      <c r="BJ985" s="120">
        <f t="shared" si="639"/>
        <v>340505.12280701753</v>
      </c>
      <c r="BK985" s="83">
        <f t="shared" si="647"/>
        <v>6.0317460317460318E-2</v>
      </c>
      <c r="BL985" s="197"/>
      <c r="BM985" s="172"/>
      <c r="BN985" s="172"/>
      <c r="BO985" s="37" t="s">
        <v>87</v>
      </c>
      <c r="BP985" s="117">
        <v>3160730</v>
      </c>
      <c r="BQ985" s="82">
        <f>IFERROR(BP985/BM974,"-")</f>
        <v>1.1319232635866747E-2</v>
      </c>
      <c r="BR985" s="117">
        <v>17</v>
      </c>
      <c r="BS985" s="82">
        <f>IFERROR(BR985/BN974,"-")</f>
        <v>5.5921052631578948E-2</v>
      </c>
      <c r="BT985" s="120">
        <f t="shared" si="640"/>
        <v>185925.29411764705</v>
      </c>
      <c r="BU985" s="83">
        <f t="shared" si="648"/>
        <v>0.05</v>
      </c>
      <c r="BV985" s="197"/>
      <c r="BW985" s="172"/>
      <c r="BX985" s="172"/>
      <c r="BY985" s="37" t="s">
        <v>87</v>
      </c>
      <c r="BZ985" s="117">
        <f t="shared" si="650"/>
        <v>81469361</v>
      </c>
      <c r="CA985" s="82">
        <f>IFERROR(BZ985/BW974,"-")</f>
        <v>9.9405540686960565E-3</v>
      </c>
      <c r="CB985" s="117">
        <f t="shared" si="651"/>
        <v>240</v>
      </c>
      <c r="CC985" s="82">
        <f>IFERROR(CB985/BX974,"-")</f>
        <v>2.505742326164126E-2</v>
      </c>
      <c r="CD985" s="120">
        <f t="shared" si="641"/>
        <v>339455.67083333334</v>
      </c>
      <c r="CE985" s="83">
        <f t="shared" si="649"/>
        <v>2.3396373562097873E-2</v>
      </c>
    </row>
    <row r="986" spans="2:83" s="31" customFormat="1" ht="13.15" customHeight="1">
      <c r="B986" s="216"/>
      <c r="C986" s="175"/>
      <c r="D986" s="197"/>
      <c r="E986" s="172"/>
      <c r="F986" s="172"/>
      <c r="G986" s="37" t="s">
        <v>89</v>
      </c>
      <c r="H986" s="117">
        <v>147635</v>
      </c>
      <c r="I986" s="82">
        <f>IFERROR(H986/E974,"-")</f>
        <v>6.853162174871104E-3</v>
      </c>
      <c r="J986" s="117">
        <v>5</v>
      </c>
      <c r="K986" s="82">
        <f>IFERROR(J986/F974,"-")</f>
        <v>0.21739130434782608</v>
      </c>
      <c r="L986" s="120">
        <f t="shared" si="634"/>
        <v>29527</v>
      </c>
      <c r="M986" s="83">
        <f t="shared" si="642"/>
        <v>0.21739130434782608</v>
      </c>
      <c r="N986" s="197"/>
      <c r="O986" s="172"/>
      <c r="P986" s="172"/>
      <c r="Q986" s="37" t="s">
        <v>89</v>
      </c>
      <c r="R986" s="117">
        <v>1675963</v>
      </c>
      <c r="S986" s="82">
        <f>IFERROR(R986/O974,"-")</f>
        <v>1.7242258044935798E-2</v>
      </c>
      <c r="T986" s="117">
        <v>11</v>
      </c>
      <c r="U986" s="82">
        <f>IFERROR(T986/P974,"-")</f>
        <v>0.2391304347826087</v>
      </c>
      <c r="V986" s="120">
        <f t="shared" si="635"/>
        <v>152360.27272727274</v>
      </c>
      <c r="W986" s="83">
        <f t="shared" si="643"/>
        <v>0.22916666666666666</v>
      </c>
      <c r="X986" s="197"/>
      <c r="Y986" s="172"/>
      <c r="Z986" s="172"/>
      <c r="AA986" s="37" t="s">
        <v>89</v>
      </c>
      <c r="AB986" s="117">
        <v>25757884</v>
      </c>
      <c r="AC986" s="82">
        <f>IFERROR(AB986/Y974,"-")</f>
        <v>9.7486973359007974E-3</v>
      </c>
      <c r="AD986" s="117">
        <v>396</v>
      </c>
      <c r="AE986" s="82">
        <f>IFERROR(AD986/Z974,"-")</f>
        <v>0.10523518469306405</v>
      </c>
      <c r="AF986" s="120">
        <f t="shared" si="636"/>
        <v>65045.161616161618</v>
      </c>
      <c r="AG986" s="83">
        <f t="shared" si="644"/>
        <v>9.8630136986301367E-2</v>
      </c>
      <c r="AH986" s="197"/>
      <c r="AI986" s="172"/>
      <c r="AJ986" s="172"/>
      <c r="AK986" s="37" t="s">
        <v>89</v>
      </c>
      <c r="AL986" s="117">
        <v>23939813</v>
      </c>
      <c r="AM986" s="82">
        <f>IFERROR(AL986/AI974,"-")</f>
        <v>9.6915800190542651E-3</v>
      </c>
      <c r="AN986" s="117">
        <v>359</v>
      </c>
      <c r="AO986" s="82">
        <f>IFERROR(AN986/AJ974,"-")</f>
        <v>0.12955611692529773</v>
      </c>
      <c r="AP986" s="120">
        <f t="shared" si="637"/>
        <v>66684.715877437324</v>
      </c>
      <c r="AQ986" s="83">
        <f t="shared" si="645"/>
        <v>0.12120189061444969</v>
      </c>
      <c r="AR986" s="197"/>
      <c r="AS986" s="172"/>
      <c r="AT986" s="172"/>
      <c r="AU986" s="37" t="s">
        <v>89</v>
      </c>
      <c r="AV986" s="117">
        <v>23729061</v>
      </c>
      <c r="AW986" s="82">
        <f>IFERROR(AV986/AS974,"-")</f>
        <v>1.3050841485065015E-2</v>
      </c>
      <c r="AX986" s="117">
        <v>248</v>
      </c>
      <c r="AY986" s="82">
        <f>IFERROR(AX986/AT974,"-")</f>
        <v>0.13777777777777778</v>
      </c>
      <c r="AZ986" s="120">
        <f t="shared" si="638"/>
        <v>95681.697580645166</v>
      </c>
      <c r="BA986" s="83">
        <f t="shared" si="646"/>
        <v>0.12883116883116882</v>
      </c>
      <c r="BB986" s="197"/>
      <c r="BC986" s="172"/>
      <c r="BD986" s="172"/>
      <c r="BE986" s="37" t="s">
        <v>89</v>
      </c>
      <c r="BF986" s="117">
        <v>20004526</v>
      </c>
      <c r="BG986" s="82">
        <f>IFERROR(BF986/BC974,"-")</f>
        <v>2.3070023950377549E-2</v>
      </c>
      <c r="BH986" s="117">
        <v>119</v>
      </c>
      <c r="BI986" s="82">
        <f>IFERROR(BH986/BD974,"-")</f>
        <v>0.13662456946039037</v>
      </c>
      <c r="BJ986" s="120">
        <f t="shared" si="639"/>
        <v>168105.26050420169</v>
      </c>
      <c r="BK986" s="83">
        <f t="shared" si="647"/>
        <v>0.12592592592592591</v>
      </c>
      <c r="BL986" s="197"/>
      <c r="BM986" s="172"/>
      <c r="BN986" s="172"/>
      <c r="BO986" s="37" t="s">
        <v>89</v>
      </c>
      <c r="BP986" s="117">
        <v>3227596</v>
      </c>
      <c r="BQ986" s="82">
        <f>IFERROR(BP986/BM974,"-")</f>
        <v>1.1558693712716041E-2</v>
      </c>
      <c r="BR986" s="117">
        <v>43</v>
      </c>
      <c r="BS986" s="82">
        <f>IFERROR(BR986/BN974,"-")</f>
        <v>0.14144736842105263</v>
      </c>
      <c r="BT986" s="120">
        <f t="shared" si="640"/>
        <v>75060.372093023252</v>
      </c>
      <c r="BU986" s="83">
        <f t="shared" si="648"/>
        <v>0.12647058823529411</v>
      </c>
      <c r="BV986" s="197"/>
      <c r="BW986" s="172"/>
      <c r="BX986" s="172"/>
      <c r="BY986" s="37" t="s">
        <v>89</v>
      </c>
      <c r="BZ986" s="117">
        <f t="shared" si="650"/>
        <v>98482478</v>
      </c>
      <c r="CA986" s="82">
        <f>IFERROR(BZ986/BW974,"-")</f>
        <v>1.2016424154574747E-2</v>
      </c>
      <c r="CB986" s="117">
        <f t="shared" si="651"/>
        <v>1181</v>
      </c>
      <c r="CC986" s="82">
        <f>IFERROR(CB986/BX974,"-")</f>
        <v>0.12330340363332637</v>
      </c>
      <c r="CD986" s="120">
        <f t="shared" si="641"/>
        <v>83389.0584250635</v>
      </c>
      <c r="CE986" s="83">
        <f t="shared" si="649"/>
        <v>0.11512965490348996</v>
      </c>
    </row>
    <row r="987" spans="2:83" s="31" customFormat="1" ht="13.15" customHeight="1">
      <c r="B987" s="216"/>
      <c r="C987" s="175"/>
      <c r="D987" s="197"/>
      <c r="E987" s="172"/>
      <c r="F987" s="172"/>
      <c r="G987" s="37" t="s">
        <v>91</v>
      </c>
      <c r="H987" s="117">
        <v>62436</v>
      </c>
      <c r="I987" s="82">
        <f>IFERROR(H987/E974,"-")</f>
        <v>2.8982560608951284E-3</v>
      </c>
      <c r="J987" s="117">
        <v>2</v>
      </c>
      <c r="K987" s="82">
        <f>IFERROR(J987/F974,"-")</f>
        <v>8.6956521739130432E-2</v>
      </c>
      <c r="L987" s="120">
        <f t="shared" si="634"/>
        <v>31218</v>
      </c>
      <c r="M987" s="83">
        <f t="shared" si="642"/>
        <v>8.6956521739130432E-2</v>
      </c>
      <c r="N987" s="197"/>
      <c r="O987" s="172"/>
      <c r="P987" s="172"/>
      <c r="Q987" s="37" t="s">
        <v>91</v>
      </c>
      <c r="R987" s="117">
        <v>2511</v>
      </c>
      <c r="S987" s="82">
        <f>IFERROR(R987/O974,"-")</f>
        <v>2.5833094138017241E-5</v>
      </c>
      <c r="T987" s="117">
        <v>1</v>
      </c>
      <c r="U987" s="82">
        <f>IFERROR(T987/P974,"-")</f>
        <v>2.1739130434782608E-2</v>
      </c>
      <c r="V987" s="120">
        <f t="shared" si="635"/>
        <v>2511</v>
      </c>
      <c r="W987" s="83">
        <f t="shared" si="643"/>
        <v>2.0833333333333332E-2</v>
      </c>
      <c r="X987" s="197"/>
      <c r="Y987" s="172"/>
      <c r="Z987" s="172"/>
      <c r="AA987" s="37" t="s">
        <v>91</v>
      </c>
      <c r="AB987" s="117">
        <v>61118361</v>
      </c>
      <c r="AC987" s="82">
        <f>IFERROR(AB987/Y974,"-")</f>
        <v>2.3131729417498859E-2</v>
      </c>
      <c r="AD987" s="117">
        <v>300</v>
      </c>
      <c r="AE987" s="82">
        <f>IFERROR(AD987/Z974,"-")</f>
        <v>7.9723624767472759E-2</v>
      </c>
      <c r="AF987" s="120">
        <f t="shared" si="636"/>
        <v>203727.87</v>
      </c>
      <c r="AG987" s="83">
        <f t="shared" si="644"/>
        <v>7.4719800747198001E-2</v>
      </c>
      <c r="AH987" s="197"/>
      <c r="AI987" s="172"/>
      <c r="AJ987" s="172"/>
      <c r="AK987" s="37" t="s">
        <v>91</v>
      </c>
      <c r="AL987" s="117">
        <v>73156849</v>
      </c>
      <c r="AM987" s="82">
        <f>IFERROR(AL987/AI974,"-")</f>
        <v>2.961616517327725E-2</v>
      </c>
      <c r="AN987" s="117">
        <v>415</v>
      </c>
      <c r="AO987" s="82">
        <f>IFERROR(AN987/AJ974,"-")</f>
        <v>0.14976542764345002</v>
      </c>
      <c r="AP987" s="120">
        <f t="shared" si="637"/>
        <v>176281.5638554217</v>
      </c>
      <c r="AQ987" s="83">
        <f t="shared" si="645"/>
        <v>0.14010803511141121</v>
      </c>
      <c r="AR987" s="197"/>
      <c r="AS987" s="172"/>
      <c r="AT987" s="172"/>
      <c r="AU987" s="37" t="s">
        <v>91</v>
      </c>
      <c r="AV987" s="117">
        <v>72350179</v>
      </c>
      <c r="AW987" s="82">
        <f>IFERROR(AV987/AS974,"-")</f>
        <v>3.9792165292384711E-2</v>
      </c>
      <c r="AX987" s="117">
        <v>441</v>
      </c>
      <c r="AY987" s="82">
        <f>IFERROR(AX987/AT974,"-")</f>
        <v>0.245</v>
      </c>
      <c r="AZ987" s="120">
        <f t="shared" si="638"/>
        <v>164059.36281179139</v>
      </c>
      <c r="BA987" s="83">
        <f t="shared" si="646"/>
        <v>0.2290909090909091</v>
      </c>
      <c r="BB987" s="197"/>
      <c r="BC987" s="172"/>
      <c r="BD987" s="172"/>
      <c r="BE987" s="37" t="s">
        <v>91</v>
      </c>
      <c r="BF987" s="117">
        <v>35406093</v>
      </c>
      <c r="BG987" s="82">
        <f>IFERROR(BF987/BC974,"-")</f>
        <v>4.0831730454362926E-2</v>
      </c>
      <c r="BH987" s="117">
        <v>278</v>
      </c>
      <c r="BI987" s="82">
        <f>IFERROR(BH987/BD974,"-")</f>
        <v>0.31917336394948337</v>
      </c>
      <c r="BJ987" s="120">
        <f t="shared" si="639"/>
        <v>127360.04676258993</v>
      </c>
      <c r="BK987" s="83">
        <f t="shared" si="647"/>
        <v>0.29417989417989415</v>
      </c>
      <c r="BL987" s="197"/>
      <c r="BM987" s="172"/>
      <c r="BN987" s="172"/>
      <c r="BO987" s="37" t="s">
        <v>91</v>
      </c>
      <c r="BP987" s="117">
        <v>11979356</v>
      </c>
      <c r="BQ987" s="82">
        <f>IFERROR(BP987/BM974,"-")</f>
        <v>4.2900569612673696E-2</v>
      </c>
      <c r="BR987" s="117">
        <v>92</v>
      </c>
      <c r="BS987" s="82">
        <f>IFERROR(BR987/BN974,"-")</f>
        <v>0.30263157894736842</v>
      </c>
      <c r="BT987" s="120">
        <f t="shared" si="640"/>
        <v>130210.39130434782</v>
      </c>
      <c r="BU987" s="83">
        <f t="shared" si="648"/>
        <v>0.27058823529411763</v>
      </c>
      <c r="BV987" s="197"/>
      <c r="BW987" s="172"/>
      <c r="BX987" s="172"/>
      <c r="BY987" s="37" t="s">
        <v>91</v>
      </c>
      <c r="BZ987" s="117">
        <f t="shared" si="650"/>
        <v>254075785</v>
      </c>
      <c r="CA987" s="82">
        <f>IFERROR(BZ987/BW974,"-")</f>
        <v>3.1001275170660713E-2</v>
      </c>
      <c r="CB987" s="117">
        <f t="shared" si="651"/>
        <v>1529</v>
      </c>
      <c r="CC987" s="82">
        <f>IFERROR(CB987/BX974,"-")</f>
        <v>0.15963666736270621</v>
      </c>
      <c r="CD987" s="120">
        <f t="shared" si="641"/>
        <v>166171.21321124918</v>
      </c>
      <c r="CE987" s="83">
        <f t="shared" si="649"/>
        <v>0.14905439656853187</v>
      </c>
    </row>
    <row r="988" spans="2:83" s="31" customFormat="1" ht="13.15" customHeight="1">
      <c r="B988" s="216"/>
      <c r="C988" s="175"/>
      <c r="D988" s="197"/>
      <c r="E988" s="172"/>
      <c r="F988" s="172"/>
      <c r="G988" s="37" t="s">
        <v>95</v>
      </c>
      <c r="H988" s="117">
        <v>0</v>
      </c>
      <c r="I988" s="82">
        <f>IFERROR(H988/E974,"-")</f>
        <v>0</v>
      </c>
      <c r="J988" s="117">
        <v>0</v>
      </c>
      <c r="K988" s="82">
        <f>IFERROR(J988/F974,"-")</f>
        <v>0</v>
      </c>
      <c r="L988" s="120" t="str">
        <f t="shared" si="634"/>
        <v>-</v>
      </c>
      <c r="M988" s="83">
        <f t="shared" si="642"/>
        <v>0</v>
      </c>
      <c r="N988" s="197"/>
      <c r="O988" s="172"/>
      <c r="P988" s="172"/>
      <c r="Q988" s="37" t="s">
        <v>95</v>
      </c>
      <c r="R988" s="117">
        <v>825248</v>
      </c>
      <c r="S988" s="82">
        <f>IFERROR(R988/O974,"-")</f>
        <v>8.4901271490284563E-3</v>
      </c>
      <c r="T988" s="117">
        <v>6</v>
      </c>
      <c r="U988" s="82">
        <f>IFERROR(T988/P974,"-")</f>
        <v>0.13043478260869565</v>
      </c>
      <c r="V988" s="120">
        <f t="shared" si="635"/>
        <v>137541.33333333334</v>
      </c>
      <c r="W988" s="83">
        <f t="shared" si="643"/>
        <v>0.125</v>
      </c>
      <c r="X988" s="197"/>
      <c r="Y988" s="172"/>
      <c r="Z988" s="172"/>
      <c r="AA988" s="37" t="s">
        <v>95</v>
      </c>
      <c r="AB988" s="117">
        <v>16941059</v>
      </c>
      <c r="AC988" s="82">
        <f>IFERROR(AB988/Y974,"-")</f>
        <v>6.4117555906625804E-3</v>
      </c>
      <c r="AD988" s="117">
        <v>212</v>
      </c>
      <c r="AE988" s="82">
        <f>IFERROR(AD988/Z974,"-")</f>
        <v>5.6338028169014086E-2</v>
      </c>
      <c r="AF988" s="120">
        <f t="shared" si="636"/>
        <v>79910.655660377364</v>
      </c>
      <c r="AG988" s="83">
        <f t="shared" si="644"/>
        <v>5.2801992528019925E-2</v>
      </c>
      <c r="AH988" s="197"/>
      <c r="AI988" s="172"/>
      <c r="AJ988" s="172"/>
      <c r="AK988" s="37" t="s">
        <v>95</v>
      </c>
      <c r="AL988" s="117">
        <v>17905982</v>
      </c>
      <c r="AM988" s="82">
        <f>IFERROR(AL988/AI974,"-")</f>
        <v>7.2488977826495691E-3</v>
      </c>
      <c r="AN988" s="117">
        <v>253</v>
      </c>
      <c r="AO988" s="82">
        <f>IFERROR(AN988/AJ974,"-")</f>
        <v>9.1302778780223748E-2</v>
      </c>
      <c r="AP988" s="120">
        <f t="shared" si="637"/>
        <v>70774.632411067199</v>
      </c>
      <c r="AQ988" s="83">
        <f t="shared" si="645"/>
        <v>8.5415259959486831E-2</v>
      </c>
      <c r="AR988" s="197"/>
      <c r="AS988" s="172"/>
      <c r="AT988" s="172"/>
      <c r="AU988" s="37" t="s">
        <v>95</v>
      </c>
      <c r="AV988" s="117">
        <v>9746798</v>
      </c>
      <c r="AW988" s="82">
        <f>IFERROR(AV988/AS974,"-")</f>
        <v>5.3606805463119129E-3</v>
      </c>
      <c r="AX988" s="117">
        <v>178</v>
      </c>
      <c r="AY988" s="82">
        <f>IFERROR(AX988/AT974,"-")</f>
        <v>9.8888888888888887E-2</v>
      </c>
      <c r="AZ988" s="120">
        <f t="shared" si="638"/>
        <v>54757.292134831463</v>
      </c>
      <c r="BA988" s="83">
        <f t="shared" si="646"/>
        <v>9.2467532467532462E-2</v>
      </c>
      <c r="BB988" s="197"/>
      <c r="BC988" s="172"/>
      <c r="BD988" s="172"/>
      <c r="BE988" s="37" t="s">
        <v>95</v>
      </c>
      <c r="BF988" s="117">
        <v>4056433</v>
      </c>
      <c r="BG988" s="82">
        <f>IFERROR(BF988/BC974,"-")</f>
        <v>4.6780416823223835E-3</v>
      </c>
      <c r="BH988" s="117">
        <v>83</v>
      </c>
      <c r="BI988" s="82">
        <f>IFERROR(BH988/BD974,"-")</f>
        <v>9.5292766934557974E-2</v>
      </c>
      <c r="BJ988" s="120">
        <f t="shared" si="639"/>
        <v>48872.686746987951</v>
      </c>
      <c r="BK988" s="83">
        <f t="shared" si="647"/>
        <v>8.7830687830687829E-2</v>
      </c>
      <c r="BL988" s="197"/>
      <c r="BM988" s="172"/>
      <c r="BN988" s="172"/>
      <c r="BO988" s="37" t="s">
        <v>95</v>
      </c>
      <c r="BP988" s="117">
        <v>729908</v>
      </c>
      <c r="BQ988" s="82">
        <f>IFERROR(BP988/BM974,"-")</f>
        <v>2.6139526168892078E-3</v>
      </c>
      <c r="BR988" s="117">
        <v>22</v>
      </c>
      <c r="BS988" s="82">
        <f>IFERROR(BR988/BN974,"-")</f>
        <v>7.2368421052631582E-2</v>
      </c>
      <c r="BT988" s="120">
        <f t="shared" si="640"/>
        <v>33177.63636363636</v>
      </c>
      <c r="BU988" s="83">
        <f t="shared" si="648"/>
        <v>6.4705882352941183E-2</v>
      </c>
      <c r="BV988" s="197"/>
      <c r="BW988" s="172"/>
      <c r="BX988" s="172"/>
      <c r="BY988" s="37" t="s">
        <v>95</v>
      </c>
      <c r="BZ988" s="117">
        <f t="shared" si="650"/>
        <v>50205428</v>
      </c>
      <c r="CA988" s="82">
        <f>IFERROR(BZ988/BW974,"-")</f>
        <v>6.125858426409247E-3</v>
      </c>
      <c r="CB988" s="117">
        <f t="shared" si="651"/>
        <v>754</v>
      </c>
      <c r="CC988" s="82">
        <f>IFERROR(CB988/BX974,"-")</f>
        <v>7.8722071413656294E-2</v>
      </c>
      <c r="CD988" s="120">
        <f t="shared" si="641"/>
        <v>66585.448275862072</v>
      </c>
      <c r="CE988" s="83">
        <f t="shared" si="649"/>
        <v>7.3503606940924157E-2</v>
      </c>
    </row>
    <row r="989" spans="2:83" s="31" customFormat="1" ht="13.15" customHeight="1">
      <c r="B989" s="216"/>
      <c r="C989" s="175"/>
      <c r="D989" s="197"/>
      <c r="E989" s="172"/>
      <c r="F989" s="172"/>
      <c r="G989" s="38" t="s">
        <v>93</v>
      </c>
      <c r="H989" s="118">
        <v>33675</v>
      </c>
      <c r="I989" s="84">
        <f>IFERROR(H989/E974,"-")</f>
        <v>1.5631810630188263E-3</v>
      </c>
      <c r="J989" s="118">
        <v>4</v>
      </c>
      <c r="K989" s="84">
        <f>IFERROR(J989/F974,"-")</f>
        <v>0.17391304347826086</v>
      </c>
      <c r="L989" s="121">
        <f t="shared" si="634"/>
        <v>8418.75</v>
      </c>
      <c r="M989" s="87">
        <f t="shared" si="642"/>
        <v>0.17391304347826086</v>
      </c>
      <c r="N989" s="197"/>
      <c r="O989" s="172"/>
      <c r="P989" s="172"/>
      <c r="Q989" s="38" t="s">
        <v>93</v>
      </c>
      <c r="R989" s="118">
        <v>44964</v>
      </c>
      <c r="S989" s="84">
        <f>IFERROR(R989/O974,"-")</f>
        <v>4.6258830936750584E-4</v>
      </c>
      <c r="T989" s="118">
        <v>9</v>
      </c>
      <c r="U989" s="84">
        <f>IFERROR(T989/P974,"-")</f>
        <v>0.19565217391304349</v>
      </c>
      <c r="V989" s="121">
        <f t="shared" si="635"/>
        <v>4996</v>
      </c>
      <c r="W989" s="87">
        <f t="shared" si="643"/>
        <v>0.1875</v>
      </c>
      <c r="X989" s="197"/>
      <c r="Y989" s="172"/>
      <c r="Z989" s="172"/>
      <c r="AA989" s="38" t="s">
        <v>93</v>
      </c>
      <c r="AB989" s="118">
        <v>3283054</v>
      </c>
      <c r="AC989" s="84">
        <f>IFERROR(AB989/Y974,"-")</f>
        <v>1.2425515924917767E-3</v>
      </c>
      <c r="AD989" s="118">
        <v>256</v>
      </c>
      <c r="AE989" s="84">
        <f>IFERROR(AD989/Z974,"-")</f>
        <v>6.8030826468243419E-2</v>
      </c>
      <c r="AF989" s="121">
        <f t="shared" si="636"/>
        <v>12824.4296875</v>
      </c>
      <c r="AG989" s="87">
        <f t="shared" si="644"/>
        <v>6.3760896637608963E-2</v>
      </c>
      <c r="AH989" s="197"/>
      <c r="AI989" s="172"/>
      <c r="AJ989" s="172"/>
      <c r="AK989" s="38" t="s">
        <v>93</v>
      </c>
      <c r="AL989" s="118">
        <v>5865556</v>
      </c>
      <c r="AM989" s="84">
        <f>IFERROR(AL989/AI974,"-")</f>
        <v>2.3745592887565101E-3</v>
      </c>
      <c r="AN989" s="118">
        <v>281</v>
      </c>
      <c r="AO989" s="84">
        <f>IFERROR(AN989/AJ974,"-")</f>
        <v>0.1014074341392999</v>
      </c>
      <c r="AP989" s="121">
        <f t="shared" si="637"/>
        <v>20873.864768683274</v>
      </c>
      <c r="AQ989" s="87">
        <f t="shared" si="645"/>
        <v>9.4868332207967587E-2</v>
      </c>
      <c r="AR989" s="197"/>
      <c r="AS989" s="172"/>
      <c r="AT989" s="172"/>
      <c r="AU989" s="38" t="s">
        <v>93</v>
      </c>
      <c r="AV989" s="118">
        <v>7655479</v>
      </c>
      <c r="AW989" s="84">
        <f>IFERROR(AV989/AS974,"-")</f>
        <v>4.2104676169547554E-3</v>
      </c>
      <c r="AX989" s="118">
        <v>250</v>
      </c>
      <c r="AY989" s="84">
        <f>IFERROR(AX989/AT974,"-")</f>
        <v>0.1388888888888889</v>
      </c>
      <c r="AZ989" s="121">
        <f t="shared" si="638"/>
        <v>30621.916000000001</v>
      </c>
      <c r="BA989" s="87">
        <f t="shared" si="646"/>
        <v>0.12987012987012986</v>
      </c>
      <c r="BB989" s="197"/>
      <c r="BC989" s="172"/>
      <c r="BD989" s="172"/>
      <c r="BE989" s="38" t="s">
        <v>93</v>
      </c>
      <c r="BF989" s="118">
        <v>3844593</v>
      </c>
      <c r="BG989" s="84">
        <f>IFERROR(BF989/BC974,"-")</f>
        <v>4.4337392742749256E-3</v>
      </c>
      <c r="BH989" s="118">
        <v>157</v>
      </c>
      <c r="BI989" s="84">
        <f>IFERROR(BH989/BD974,"-")</f>
        <v>0.18025258323765786</v>
      </c>
      <c r="BJ989" s="121">
        <f t="shared" si="639"/>
        <v>24487.853503184713</v>
      </c>
      <c r="BK989" s="87">
        <f t="shared" si="647"/>
        <v>0.16613756613756614</v>
      </c>
      <c r="BL989" s="197"/>
      <c r="BM989" s="172"/>
      <c r="BN989" s="172"/>
      <c r="BO989" s="38" t="s">
        <v>93</v>
      </c>
      <c r="BP989" s="118">
        <v>878853</v>
      </c>
      <c r="BQ989" s="84">
        <f>IFERROR(BP989/BM974,"-")</f>
        <v>3.1473556930612227E-3</v>
      </c>
      <c r="BR989" s="118">
        <v>41</v>
      </c>
      <c r="BS989" s="84">
        <f>IFERROR(BR989/BN974,"-")</f>
        <v>0.13486842105263158</v>
      </c>
      <c r="BT989" s="121">
        <f t="shared" si="640"/>
        <v>21435.439024390245</v>
      </c>
      <c r="BU989" s="87">
        <f t="shared" si="648"/>
        <v>0.12058823529411765</v>
      </c>
      <c r="BV989" s="197"/>
      <c r="BW989" s="172"/>
      <c r="BX989" s="172"/>
      <c r="BY989" s="38" t="s">
        <v>93</v>
      </c>
      <c r="BZ989" s="118">
        <f t="shared" si="650"/>
        <v>21606174</v>
      </c>
      <c r="CA989" s="84">
        <f>IFERROR(BZ989/BW974,"-")</f>
        <v>2.6362958814007999E-3</v>
      </c>
      <c r="CB989" s="118">
        <f t="shared" si="651"/>
        <v>998</v>
      </c>
      <c r="CC989" s="84">
        <f>IFERROR(CB989/BX974,"-")</f>
        <v>0.10419711839632491</v>
      </c>
      <c r="CD989" s="121">
        <f t="shared" si="641"/>
        <v>21649.472945891783</v>
      </c>
      <c r="CE989" s="87">
        <f t="shared" si="649"/>
        <v>9.7289920062390331E-2</v>
      </c>
    </row>
    <row r="990" spans="2:83" s="31" customFormat="1" ht="13.15" customHeight="1">
      <c r="B990" s="216"/>
      <c r="C990" s="176"/>
      <c r="D990" s="198"/>
      <c r="E990" s="173"/>
      <c r="F990" s="173"/>
      <c r="G990" s="39" t="s">
        <v>100</v>
      </c>
      <c r="H990" s="114">
        <f>SUM(H974:H989)</f>
        <v>3097896</v>
      </c>
      <c r="I990" s="84">
        <f>IFERROR(H990/E974,"-")</f>
        <v>0.14380318819307411</v>
      </c>
      <c r="J990" s="118">
        <v>18</v>
      </c>
      <c r="K990" s="84">
        <f>IFERROR(J990/F974,"-")</f>
        <v>0.78260869565217395</v>
      </c>
      <c r="L990" s="121">
        <f t="shared" si="634"/>
        <v>172105.33333333334</v>
      </c>
      <c r="M990" s="88">
        <f t="shared" si="642"/>
        <v>0.78260869565217395</v>
      </c>
      <c r="N990" s="198"/>
      <c r="O990" s="173"/>
      <c r="P990" s="173"/>
      <c r="Q990" s="39" t="s">
        <v>100</v>
      </c>
      <c r="R990" s="114">
        <f>SUM(R974:R989)</f>
        <v>8005581</v>
      </c>
      <c r="S990" s="84">
        <f>IFERROR(R990/O974,"-")</f>
        <v>8.2361181840908876E-2</v>
      </c>
      <c r="T990" s="118">
        <v>40</v>
      </c>
      <c r="U990" s="84">
        <f>IFERROR(T990/P974,"-")</f>
        <v>0.86956521739130432</v>
      </c>
      <c r="V990" s="121">
        <f t="shared" si="635"/>
        <v>200139.52499999999</v>
      </c>
      <c r="W990" s="88">
        <f t="shared" si="643"/>
        <v>0.83333333333333337</v>
      </c>
      <c r="X990" s="198"/>
      <c r="Y990" s="173"/>
      <c r="Z990" s="173"/>
      <c r="AA990" s="39" t="s">
        <v>100</v>
      </c>
      <c r="AB990" s="114">
        <f>SUM(AB974:AB989)</f>
        <v>434334393</v>
      </c>
      <c r="AC990" s="84">
        <f>IFERROR(AB990/Y974,"-")</f>
        <v>0.16438440905818155</v>
      </c>
      <c r="AD990" s="118">
        <v>2643</v>
      </c>
      <c r="AE990" s="84">
        <f>IFERROR(AD990/Z974,"-")</f>
        <v>0.70236513420143498</v>
      </c>
      <c r="AF990" s="121">
        <f t="shared" si="636"/>
        <v>164333.86038592507</v>
      </c>
      <c r="AG990" s="88">
        <f t="shared" si="644"/>
        <v>0.65828144458281446</v>
      </c>
      <c r="AH990" s="198"/>
      <c r="AI990" s="173"/>
      <c r="AJ990" s="173"/>
      <c r="AK990" s="39" t="s">
        <v>100</v>
      </c>
      <c r="AL990" s="114">
        <f>SUM(AL974:AL989)</f>
        <v>454179721</v>
      </c>
      <c r="AM990" s="84">
        <f>IFERROR(AL990/AI974,"-")</f>
        <v>0.18386606065399261</v>
      </c>
      <c r="AN990" s="118">
        <v>2233</v>
      </c>
      <c r="AO990" s="84">
        <f>IFERROR(AN990/AJ974,"-")</f>
        <v>0.80584626488632261</v>
      </c>
      <c r="AP990" s="121">
        <f t="shared" si="637"/>
        <v>203394.41155396329</v>
      </c>
      <c r="AQ990" s="88">
        <f t="shared" si="645"/>
        <v>0.75388251181634036</v>
      </c>
      <c r="AR990" s="198"/>
      <c r="AS990" s="173"/>
      <c r="AT990" s="173"/>
      <c r="AU990" s="39" t="s">
        <v>100</v>
      </c>
      <c r="AV990" s="114">
        <f>SUM(AV974:AV989)</f>
        <v>424597155</v>
      </c>
      <c r="AW990" s="84">
        <f>IFERROR(AV990/AS974,"-")</f>
        <v>0.23352589320388953</v>
      </c>
      <c r="AX990" s="118">
        <v>1554</v>
      </c>
      <c r="AY990" s="84">
        <f>IFERROR(AX990/AT974,"-")</f>
        <v>0.86333333333333329</v>
      </c>
      <c r="AZ990" s="121">
        <f t="shared" si="638"/>
        <v>273228.54247104248</v>
      </c>
      <c r="BA990" s="88">
        <f t="shared" si="646"/>
        <v>0.80727272727272725</v>
      </c>
      <c r="BB990" s="198"/>
      <c r="BC990" s="173"/>
      <c r="BD990" s="173"/>
      <c r="BE990" s="39" t="s">
        <v>100</v>
      </c>
      <c r="BF990" s="114">
        <f>SUM(BF974:BF989)</f>
        <v>215178854</v>
      </c>
      <c r="BG990" s="84">
        <f>IFERROR(BF990/BC974,"-")</f>
        <v>0.24815290876648585</v>
      </c>
      <c r="BH990" s="118">
        <v>738</v>
      </c>
      <c r="BI990" s="84">
        <f>IFERROR(BH990/BD974,"-")</f>
        <v>0.84730195177956369</v>
      </c>
      <c r="BJ990" s="121">
        <f t="shared" si="639"/>
        <v>291570.26287262875</v>
      </c>
      <c r="BK990" s="88">
        <f t="shared" si="647"/>
        <v>0.78095238095238095</v>
      </c>
      <c r="BL990" s="198"/>
      <c r="BM990" s="173"/>
      <c r="BN990" s="173"/>
      <c r="BO990" s="39" t="s">
        <v>100</v>
      </c>
      <c r="BP990" s="114">
        <f>SUM(BP974:BP989)</f>
        <v>60032548</v>
      </c>
      <c r="BQ990" s="84">
        <f>IFERROR(BP990/BM974,"-")</f>
        <v>0.2149890615572469</v>
      </c>
      <c r="BR990" s="118">
        <v>257</v>
      </c>
      <c r="BS990" s="84">
        <f>IFERROR(BR990/BN974,"-")</f>
        <v>0.84539473684210531</v>
      </c>
      <c r="BT990" s="121">
        <f t="shared" si="640"/>
        <v>233589.68093385213</v>
      </c>
      <c r="BU990" s="88">
        <f t="shared" si="648"/>
        <v>0.75588235294117645</v>
      </c>
      <c r="BV990" s="198"/>
      <c r="BW990" s="173"/>
      <c r="BX990" s="173"/>
      <c r="BY990" s="39" t="s">
        <v>100</v>
      </c>
      <c r="BZ990" s="114">
        <f t="shared" si="650"/>
        <v>1599426148</v>
      </c>
      <c r="CA990" s="84">
        <f>IFERROR(BZ990/BW974,"-")</f>
        <v>0.19515535543577248</v>
      </c>
      <c r="CB990" s="114">
        <f t="shared" si="651"/>
        <v>7483</v>
      </c>
      <c r="CC990" s="84">
        <f>IFERROR(CB990/BX974,"-")</f>
        <v>0.78126957611192316</v>
      </c>
      <c r="CD990" s="121">
        <f t="shared" si="641"/>
        <v>213741.30001336362</v>
      </c>
      <c r="CE990" s="88">
        <f t="shared" si="649"/>
        <v>0.72947943068824328</v>
      </c>
    </row>
    <row r="991" spans="2:83" s="31" customFormat="1" ht="13.15" customHeight="1">
      <c r="B991" s="216">
        <v>59</v>
      </c>
      <c r="C991" s="174" t="s">
        <v>23</v>
      </c>
      <c r="D991" s="196">
        <f>CI63</f>
        <v>57</v>
      </c>
      <c r="E991" s="171">
        <v>89611410</v>
      </c>
      <c r="F991" s="171">
        <v>54</v>
      </c>
      <c r="G991" s="35" t="s">
        <v>66</v>
      </c>
      <c r="H991" s="124">
        <v>2170640</v>
      </c>
      <c r="I991" s="80">
        <f>IFERROR(H991/E991,"-")</f>
        <v>2.4222808233906819E-2</v>
      </c>
      <c r="J991" s="124">
        <v>12</v>
      </c>
      <c r="K991" s="80">
        <f>IFERROR(J991/F991,"-")</f>
        <v>0.22222222222222221</v>
      </c>
      <c r="L991" s="119">
        <f t="shared" si="634"/>
        <v>180886.66666666666</v>
      </c>
      <c r="M991" s="81">
        <f t="shared" ref="M991:M1007" si="652">IFERROR(J991/$CI$63,"-")</f>
        <v>0.21052631578947367</v>
      </c>
      <c r="N991" s="196">
        <f>CJ63</f>
        <v>138</v>
      </c>
      <c r="O991" s="171">
        <v>156944700</v>
      </c>
      <c r="P991" s="171">
        <v>133</v>
      </c>
      <c r="Q991" s="35" t="s">
        <v>66</v>
      </c>
      <c r="R991" s="124">
        <v>704969</v>
      </c>
      <c r="S991" s="80">
        <f>IFERROR(R991/O991,"-")</f>
        <v>4.4918305619750139E-3</v>
      </c>
      <c r="T991" s="124">
        <v>28</v>
      </c>
      <c r="U991" s="80">
        <f>IFERROR(T991/P991,"-")</f>
        <v>0.21052631578947367</v>
      </c>
      <c r="V991" s="119">
        <f t="shared" si="635"/>
        <v>25177.464285714286</v>
      </c>
      <c r="W991" s="81">
        <f t="shared" ref="W991:W1007" si="653">IFERROR(T991/$CJ$63,"-")</f>
        <v>0.20289855072463769</v>
      </c>
      <c r="X991" s="196">
        <f>CK63</f>
        <v>30523</v>
      </c>
      <c r="Y991" s="171">
        <v>21035653670</v>
      </c>
      <c r="Z991" s="171">
        <v>28570</v>
      </c>
      <c r="AA991" s="35" t="s">
        <v>66</v>
      </c>
      <c r="AB991" s="124">
        <v>460348436</v>
      </c>
      <c r="AC991" s="80">
        <f>IFERROR(AB991/Y991,"-")</f>
        <v>2.1884199237246712E-2</v>
      </c>
      <c r="AD991" s="124">
        <v>4671</v>
      </c>
      <c r="AE991" s="80">
        <f>IFERROR(AD991/Z991,"-")</f>
        <v>0.16349317465873295</v>
      </c>
      <c r="AF991" s="119">
        <f t="shared" si="636"/>
        <v>98554.578462855919</v>
      </c>
      <c r="AG991" s="81">
        <f t="shared" ref="AG991:AG1007" si="654">IFERROR(AD991/$CK$63,"-")</f>
        <v>0.1530321396979327</v>
      </c>
      <c r="AH991" s="196">
        <f>CL63</f>
        <v>22111</v>
      </c>
      <c r="AI991" s="171">
        <v>19539766330</v>
      </c>
      <c r="AJ991" s="171">
        <v>21101</v>
      </c>
      <c r="AK991" s="35" t="s">
        <v>66</v>
      </c>
      <c r="AL991" s="124">
        <v>531028307</v>
      </c>
      <c r="AM991" s="80">
        <f>IFERROR(AL991/AI991,"-")</f>
        <v>2.7176799252951966E-2</v>
      </c>
      <c r="AN991" s="124">
        <v>4500</v>
      </c>
      <c r="AO991" s="80">
        <f>IFERROR(AN991/AJ991,"-")</f>
        <v>0.21326003506942798</v>
      </c>
      <c r="AP991" s="119">
        <f t="shared" si="637"/>
        <v>118006.29044444444</v>
      </c>
      <c r="AQ991" s="81">
        <f t="shared" ref="AQ991:AQ1007" si="655">IFERROR(AN991/$CL$63,"-")</f>
        <v>0.20351861064628465</v>
      </c>
      <c r="AR991" s="196">
        <f>CM63</f>
        <v>13076</v>
      </c>
      <c r="AS991" s="171">
        <v>13296864790</v>
      </c>
      <c r="AT991" s="171">
        <v>12456</v>
      </c>
      <c r="AU991" s="35" t="s">
        <v>66</v>
      </c>
      <c r="AV991" s="124">
        <v>425930295</v>
      </c>
      <c r="AW991" s="80">
        <f>IFERROR(AV991/AS991,"-")</f>
        <v>3.2032385207099633E-2</v>
      </c>
      <c r="AX991" s="124">
        <v>3105</v>
      </c>
      <c r="AY991" s="80">
        <f>IFERROR(AX991/AT991,"-")</f>
        <v>0.24927745664739884</v>
      </c>
      <c r="AZ991" s="119">
        <f t="shared" si="638"/>
        <v>137175.61835748793</v>
      </c>
      <c r="BA991" s="81">
        <f t="shared" ref="BA991:BA1007" si="656">IFERROR(AX991/$CM$63,"-")</f>
        <v>0.23745793820740288</v>
      </c>
      <c r="BB991" s="196">
        <f>CN63</f>
        <v>5610</v>
      </c>
      <c r="BC991" s="171">
        <v>5803383470</v>
      </c>
      <c r="BD991" s="171">
        <v>5204</v>
      </c>
      <c r="BE991" s="35" t="s">
        <v>66</v>
      </c>
      <c r="BF991" s="124">
        <v>218225772</v>
      </c>
      <c r="BG991" s="80">
        <f>IFERROR(BF991/BC991,"-")</f>
        <v>3.7603197019134768E-2</v>
      </c>
      <c r="BH991" s="124">
        <v>1405</v>
      </c>
      <c r="BI991" s="80">
        <f>IFERROR(BH991/BD991,"-")</f>
        <v>0.26998462720983857</v>
      </c>
      <c r="BJ991" s="119">
        <f t="shared" si="639"/>
        <v>155320.83416370107</v>
      </c>
      <c r="BK991" s="81">
        <f t="shared" ref="BK991:BK1007" si="657">IFERROR(BH991/$CN$63,"-")</f>
        <v>0.25044563279857396</v>
      </c>
      <c r="BL991" s="196">
        <f>CO63</f>
        <v>2000</v>
      </c>
      <c r="BM991" s="171">
        <v>1951663820</v>
      </c>
      <c r="BN991" s="171">
        <v>1788</v>
      </c>
      <c r="BO991" s="35" t="s">
        <v>66</v>
      </c>
      <c r="BP991" s="124">
        <v>103619728</v>
      </c>
      <c r="BQ991" s="80">
        <f>IFERROR(BP991/BM991,"-")</f>
        <v>5.309302090766841E-2</v>
      </c>
      <c r="BR991" s="124">
        <v>447</v>
      </c>
      <c r="BS991" s="80">
        <f>IFERROR(BR991/BN991,"-")</f>
        <v>0.25</v>
      </c>
      <c r="BT991" s="119">
        <f t="shared" si="640"/>
        <v>231811.47203579417</v>
      </c>
      <c r="BU991" s="81">
        <f t="shared" ref="BU991:BU1007" si="658">IFERROR(BR991/$CO$63,"-")</f>
        <v>0.2235</v>
      </c>
      <c r="BV991" s="196">
        <f>CP63</f>
        <v>73515</v>
      </c>
      <c r="BW991" s="171">
        <f>SUM(E991,O991,Y991,AI991,AS991,BC991,BM991)</f>
        <v>61873888190</v>
      </c>
      <c r="BX991" s="171">
        <f>SUM(F991,P991,Z991,AJ991,AT991,BD991,BN991)</f>
        <v>69306</v>
      </c>
      <c r="BY991" s="35" t="s">
        <v>66</v>
      </c>
      <c r="BZ991" s="124">
        <f t="shared" si="650"/>
        <v>1742028147</v>
      </c>
      <c r="CA991" s="80">
        <f>IFERROR(BZ991/BW991,"-")</f>
        <v>2.8154496152733213E-2</v>
      </c>
      <c r="CB991" s="124">
        <f t="shared" si="651"/>
        <v>14168</v>
      </c>
      <c r="CC991" s="80">
        <f>IFERROR(CB991/BX991,"-")</f>
        <v>0.20442674515914927</v>
      </c>
      <c r="CD991" s="119">
        <f t="shared" si="641"/>
        <v>122955.12048277809</v>
      </c>
      <c r="CE991" s="81">
        <f t="shared" ref="CE991:CE1007" si="659">IFERROR(CB991/$CP$63,"-")</f>
        <v>0.19272257362443038</v>
      </c>
    </row>
    <row r="992" spans="2:83" s="31" customFormat="1" ht="13.15" customHeight="1">
      <c r="B992" s="216"/>
      <c r="C992" s="175"/>
      <c r="D992" s="197"/>
      <c r="E992" s="172"/>
      <c r="F992" s="172"/>
      <c r="G992" s="36" t="s">
        <v>68</v>
      </c>
      <c r="H992" s="117">
        <v>6341961</v>
      </c>
      <c r="I992" s="82">
        <f>IFERROR(H992/E991,"-")</f>
        <v>7.0771802385432833E-2</v>
      </c>
      <c r="J992" s="117">
        <v>16</v>
      </c>
      <c r="K992" s="82">
        <f>IFERROR(J992/F991,"-")</f>
        <v>0.29629629629629628</v>
      </c>
      <c r="L992" s="120">
        <f t="shared" si="634"/>
        <v>396372.5625</v>
      </c>
      <c r="M992" s="83">
        <f t="shared" si="652"/>
        <v>0.2807017543859649</v>
      </c>
      <c r="N992" s="197"/>
      <c r="O992" s="172"/>
      <c r="P992" s="172"/>
      <c r="Q992" s="36" t="s">
        <v>68</v>
      </c>
      <c r="R992" s="117">
        <v>1636281</v>
      </c>
      <c r="S992" s="82">
        <f>IFERROR(R992/O991,"-")</f>
        <v>1.0425844262342086E-2</v>
      </c>
      <c r="T992" s="117">
        <v>38</v>
      </c>
      <c r="U992" s="82">
        <f>IFERROR(T992/P991,"-")</f>
        <v>0.2857142857142857</v>
      </c>
      <c r="V992" s="120">
        <f t="shared" si="635"/>
        <v>43060.026315789473</v>
      </c>
      <c r="W992" s="83">
        <f t="shared" si="653"/>
        <v>0.27536231884057971</v>
      </c>
      <c r="X992" s="197"/>
      <c r="Y992" s="172"/>
      <c r="Z992" s="172"/>
      <c r="AA992" s="36" t="s">
        <v>68</v>
      </c>
      <c r="AB992" s="117">
        <v>488796811</v>
      </c>
      <c r="AC992" s="82">
        <f>IFERROR(AB992/Y991,"-")</f>
        <v>2.323658768432272E-2</v>
      </c>
      <c r="AD992" s="117">
        <v>6574</v>
      </c>
      <c r="AE992" s="82">
        <f>IFERROR(AD992/Z991,"-")</f>
        <v>0.23010150507525376</v>
      </c>
      <c r="AF992" s="120">
        <f t="shared" si="636"/>
        <v>74353.028749619712</v>
      </c>
      <c r="AG992" s="83">
        <f t="shared" si="654"/>
        <v>0.21537856698227567</v>
      </c>
      <c r="AH992" s="197"/>
      <c r="AI992" s="172"/>
      <c r="AJ992" s="172"/>
      <c r="AK992" s="36" t="s">
        <v>68</v>
      </c>
      <c r="AL992" s="117">
        <v>442408655</v>
      </c>
      <c r="AM992" s="82">
        <f>IFERROR(AL992/AI991,"-")</f>
        <v>2.2641450646252431E-2</v>
      </c>
      <c r="AN992" s="117">
        <v>5946</v>
      </c>
      <c r="AO992" s="82">
        <f>IFERROR(AN992/AJ991,"-")</f>
        <v>0.28178759300507084</v>
      </c>
      <c r="AP992" s="120">
        <f t="shared" si="637"/>
        <v>74404.415573494785</v>
      </c>
      <c r="AQ992" s="83">
        <f t="shared" si="655"/>
        <v>0.2689159242006241</v>
      </c>
      <c r="AR992" s="197"/>
      <c r="AS992" s="172"/>
      <c r="AT992" s="172"/>
      <c r="AU992" s="36" t="s">
        <v>68</v>
      </c>
      <c r="AV992" s="117">
        <v>242405057</v>
      </c>
      <c r="AW992" s="82">
        <f>IFERROR(AV992/AS991,"-")</f>
        <v>1.8230241551549987E-2</v>
      </c>
      <c r="AX992" s="117">
        <v>3950</v>
      </c>
      <c r="AY992" s="82">
        <f>IFERROR(AX992/AT991,"-")</f>
        <v>0.31711624919717407</v>
      </c>
      <c r="AZ992" s="120">
        <f t="shared" si="638"/>
        <v>61368.368860759496</v>
      </c>
      <c r="BA992" s="83">
        <f t="shared" si="656"/>
        <v>0.30208014683389417</v>
      </c>
      <c r="BB992" s="197"/>
      <c r="BC992" s="172"/>
      <c r="BD992" s="172"/>
      <c r="BE992" s="36" t="s">
        <v>68</v>
      </c>
      <c r="BF992" s="117">
        <v>93171374</v>
      </c>
      <c r="BG992" s="82">
        <f>IFERROR(BF992/BC991,"-")</f>
        <v>1.6054664400799969E-2</v>
      </c>
      <c r="BH992" s="117">
        <v>1765</v>
      </c>
      <c r="BI992" s="82">
        <f>IFERROR(BH992/BD991,"-")</f>
        <v>0.33916218293620293</v>
      </c>
      <c r="BJ992" s="120">
        <f t="shared" si="639"/>
        <v>52788.313881019829</v>
      </c>
      <c r="BK992" s="83">
        <f t="shared" si="657"/>
        <v>0.3146167557932264</v>
      </c>
      <c r="BL992" s="197"/>
      <c r="BM992" s="172"/>
      <c r="BN992" s="172"/>
      <c r="BO992" s="36" t="s">
        <v>68</v>
      </c>
      <c r="BP992" s="117">
        <v>34948544</v>
      </c>
      <c r="BQ992" s="82">
        <f>IFERROR(BP992/BM991,"-")</f>
        <v>1.7907051225656272E-2</v>
      </c>
      <c r="BR992" s="117">
        <v>602</v>
      </c>
      <c r="BS992" s="82">
        <f>IFERROR(BR992/BN991,"-")</f>
        <v>0.33668903803131989</v>
      </c>
      <c r="BT992" s="120">
        <f t="shared" si="640"/>
        <v>58054.05980066445</v>
      </c>
      <c r="BU992" s="83">
        <f t="shared" si="658"/>
        <v>0.30099999999999999</v>
      </c>
      <c r="BV992" s="197"/>
      <c r="BW992" s="172"/>
      <c r="BX992" s="172"/>
      <c r="BY992" s="36" t="s">
        <v>68</v>
      </c>
      <c r="BZ992" s="117">
        <f t="shared" si="650"/>
        <v>1309708683</v>
      </c>
      <c r="CA992" s="82">
        <f>IFERROR(BZ992/BW991,"-")</f>
        <v>2.1167389367517941E-2</v>
      </c>
      <c r="CB992" s="117">
        <f t="shared" si="651"/>
        <v>18891</v>
      </c>
      <c r="CC992" s="82">
        <f>IFERROR(CB992/BX991,"-")</f>
        <v>0.27257380313392782</v>
      </c>
      <c r="CD992" s="120">
        <f t="shared" si="641"/>
        <v>69329.76989042401</v>
      </c>
      <c r="CE992" s="83">
        <f t="shared" si="659"/>
        <v>0.25696796572128139</v>
      </c>
    </row>
    <row r="993" spans="2:83" s="31" customFormat="1" ht="13.15" customHeight="1">
      <c r="B993" s="216"/>
      <c r="C993" s="175"/>
      <c r="D993" s="197"/>
      <c r="E993" s="172"/>
      <c r="F993" s="172"/>
      <c r="G993" s="37" t="s">
        <v>70</v>
      </c>
      <c r="H993" s="117">
        <v>204531</v>
      </c>
      <c r="I993" s="82">
        <f>IFERROR(H993/E991,"-")</f>
        <v>2.2824214014710849E-3</v>
      </c>
      <c r="J993" s="117">
        <v>6</v>
      </c>
      <c r="K993" s="82">
        <f>IFERROR(J993/F991,"-")</f>
        <v>0.1111111111111111</v>
      </c>
      <c r="L993" s="120">
        <f t="shared" si="634"/>
        <v>34088.5</v>
      </c>
      <c r="M993" s="83">
        <f t="shared" si="652"/>
        <v>0.10526315789473684</v>
      </c>
      <c r="N993" s="197"/>
      <c r="O993" s="172"/>
      <c r="P993" s="172"/>
      <c r="Q993" s="37" t="s">
        <v>70</v>
      </c>
      <c r="R993" s="117">
        <v>683658</v>
      </c>
      <c r="S993" s="82">
        <f>IFERROR(R993/O991,"-")</f>
        <v>4.3560438804241238E-3</v>
      </c>
      <c r="T993" s="117">
        <v>22</v>
      </c>
      <c r="U993" s="82">
        <f>IFERROR(T993/P991,"-")</f>
        <v>0.16541353383458646</v>
      </c>
      <c r="V993" s="120">
        <f t="shared" si="635"/>
        <v>31075.363636363636</v>
      </c>
      <c r="W993" s="83">
        <f t="shared" si="653"/>
        <v>0.15942028985507245</v>
      </c>
      <c r="X993" s="197"/>
      <c r="Y993" s="172"/>
      <c r="Z993" s="172"/>
      <c r="AA993" s="37" t="s">
        <v>70</v>
      </c>
      <c r="AB993" s="117">
        <v>353546992</v>
      </c>
      <c r="AC993" s="82">
        <f>IFERROR(AB993/Y991,"-")</f>
        <v>1.6807036165660545E-2</v>
      </c>
      <c r="AD993" s="117">
        <v>6693</v>
      </c>
      <c r="AE993" s="82">
        <f>IFERROR(AD993/Z991,"-")</f>
        <v>0.23426671333566679</v>
      </c>
      <c r="AF993" s="120">
        <f t="shared" si="636"/>
        <v>52823.396384282089</v>
      </c>
      <c r="AG993" s="83">
        <f t="shared" si="654"/>
        <v>0.21927726632375585</v>
      </c>
      <c r="AH993" s="197"/>
      <c r="AI993" s="172"/>
      <c r="AJ993" s="172"/>
      <c r="AK993" s="37" t="s">
        <v>70</v>
      </c>
      <c r="AL993" s="117">
        <v>314018582</v>
      </c>
      <c r="AM993" s="82">
        <f>IFERROR(AL993/AI991,"-")</f>
        <v>1.607074397393779E-2</v>
      </c>
      <c r="AN993" s="117">
        <v>5825</v>
      </c>
      <c r="AO993" s="82">
        <f>IFERROR(AN993/AJ991,"-")</f>
        <v>0.27605326761764848</v>
      </c>
      <c r="AP993" s="120">
        <f t="shared" si="637"/>
        <v>53908.769442060089</v>
      </c>
      <c r="AQ993" s="83">
        <f t="shared" si="655"/>
        <v>0.26344353489213512</v>
      </c>
      <c r="AR993" s="197"/>
      <c r="AS993" s="172"/>
      <c r="AT993" s="172"/>
      <c r="AU993" s="37" t="s">
        <v>70</v>
      </c>
      <c r="AV993" s="117">
        <v>190878162</v>
      </c>
      <c r="AW993" s="82">
        <f>IFERROR(AV993/AS991,"-")</f>
        <v>1.4355125438558363E-2</v>
      </c>
      <c r="AX993" s="117">
        <v>3623</v>
      </c>
      <c r="AY993" s="82">
        <f>IFERROR(AX993/AT991,"-")</f>
        <v>0.29086384071933202</v>
      </c>
      <c r="AZ993" s="120">
        <f t="shared" si="638"/>
        <v>52685.112337841565</v>
      </c>
      <c r="BA993" s="83">
        <f t="shared" si="656"/>
        <v>0.27707249923524013</v>
      </c>
      <c r="BB993" s="197"/>
      <c r="BC993" s="172"/>
      <c r="BD993" s="172"/>
      <c r="BE993" s="37" t="s">
        <v>70</v>
      </c>
      <c r="BF993" s="117">
        <v>65833973</v>
      </c>
      <c r="BG993" s="82">
        <f>IFERROR(BF993/BC991,"-")</f>
        <v>1.1344067360070556E-2</v>
      </c>
      <c r="BH993" s="117">
        <v>1451</v>
      </c>
      <c r="BI993" s="82">
        <f>IFERROR(BH993/BD991,"-")</f>
        <v>0.27882398155265181</v>
      </c>
      <c r="BJ993" s="120">
        <f t="shared" si="639"/>
        <v>45371.449345279121</v>
      </c>
      <c r="BK993" s="83">
        <f t="shared" si="657"/>
        <v>0.25864527629233514</v>
      </c>
      <c r="BL993" s="197"/>
      <c r="BM993" s="172"/>
      <c r="BN993" s="172"/>
      <c r="BO993" s="37" t="s">
        <v>70</v>
      </c>
      <c r="BP993" s="117">
        <v>17653289</v>
      </c>
      <c r="BQ993" s="82">
        <f>IFERROR(BP993/BM991,"-")</f>
        <v>9.0452509387605497E-3</v>
      </c>
      <c r="BR993" s="117">
        <v>410</v>
      </c>
      <c r="BS993" s="82">
        <f>IFERROR(BR993/BN991,"-")</f>
        <v>0.22930648769574943</v>
      </c>
      <c r="BT993" s="120">
        <f t="shared" si="640"/>
        <v>43056.802439024388</v>
      </c>
      <c r="BU993" s="83">
        <f t="shared" si="658"/>
        <v>0.20499999999999999</v>
      </c>
      <c r="BV993" s="197"/>
      <c r="BW993" s="172"/>
      <c r="BX993" s="172"/>
      <c r="BY993" s="37" t="s">
        <v>70</v>
      </c>
      <c r="BZ993" s="117">
        <f t="shared" si="650"/>
        <v>942819187</v>
      </c>
      <c r="CA993" s="82">
        <f>IFERROR(BZ993/BW991,"-")</f>
        <v>1.5237755611944516E-2</v>
      </c>
      <c r="CB993" s="117">
        <f t="shared" si="651"/>
        <v>18030</v>
      </c>
      <c r="CC993" s="82">
        <f>IFERROR(CB993/BX991,"-")</f>
        <v>0.26015063630854474</v>
      </c>
      <c r="CD993" s="120">
        <f t="shared" si="641"/>
        <v>52291.69090404881</v>
      </c>
      <c r="CE993" s="83">
        <f t="shared" si="659"/>
        <v>0.2452560701897572</v>
      </c>
    </row>
    <row r="994" spans="2:83" s="31" customFormat="1" ht="13.15" customHeight="1">
      <c r="B994" s="216"/>
      <c r="C994" s="175"/>
      <c r="D994" s="197"/>
      <c r="E994" s="172"/>
      <c r="F994" s="172"/>
      <c r="G994" s="37" t="s">
        <v>72</v>
      </c>
      <c r="H994" s="117">
        <v>31142</v>
      </c>
      <c r="I994" s="82">
        <f>IFERROR(H994/E991,"-")</f>
        <v>3.4752270944068394E-4</v>
      </c>
      <c r="J994" s="117">
        <v>3</v>
      </c>
      <c r="K994" s="82">
        <f>IFERROR(J994/F991,"-")</f>
        <v>5.5555555555555552E-2</v>
      </c>
      <c r="L994" s="120">
        <f t="shared" si="634"/>
        <v>10380.666666666666</v>
      </c>
      <c r="M994" s="83">
        <f t="shared" si="652"/>
        <v>5.2631578947368418E-2</v>
      </c>
      <c r="N994" s="197"/>
      <c r="O994" s="172"/>
      <c r="P994" s="172"/>
      <c r="Q994" s="37" t="s">
        <v>72</v>
      </c>
      <c r="R994" s="117">
        <v>258663</v>
      </c>
      <c r="S994" s="82">
        <f>IFERROR(R994/O991,"-")</f>
        <v>1.6481155464313226E-3</v>
      </c>
      <c r="T994" s="117">
        <v>12</v>
      </c>
      <c r="U994" s="82">
        <f>IFERROR(T994/P991,"-")</f>
        <v>9.0225563909774431E-2</v>
      </c>
      <c r="V994" s="120">
        <f t="shared" si="635"/>
        <v>21555.25</v>
      </c>
      <c r="W994" s="83">
        <f t="shared" si="653"/>
        <v>8.6956521739130432E-2</v>
      </c>
      <c r="X994" s="197"/>
      <c r="Y994" s="172"/>
      <c r="Z994" s="172"/>
      <c r="AA994" s="37" t="s">
        <v>72</v>
      </c>
      <c r="AB994" s="117">
        <v>76805982</v>
      </c>
      <c r="AC994" s="82">
        <f>IFERROR(AB994/Y991,"-")</f>
        <v>3.6512286808342382E-3</v>
      </c>
      <c r="AD994" s="117">
        <v>918</v>
      </c>
      <c r="AE994" s="82">
        <f>IFERROR(AD994/Z991,"-")</f>
        <v>3.2131606580329014E-2</v>
      </c>
      <c r="AF994" s="120">
        <f t="shared" si="636"/>
        <v>83666.647058823524</v>
      </c>
      <c r="AG994" s="83">
        <f t="shared" si="654"/>
        <v>3.0075680634275792E-2</v>
      </c>
      <c r="AH994" s="197"/>
      <c r="AI994" s="172"/>
      <c r="AJ994" s="172"/>
      <c r="AK994" s="37" t="s">
        <v>72</v>
      </c>
      <c r="AL994" s="117">
        <v>59045505</v>
      </c>
      <c r="AM994" s="82">
        <f>IFERROR(AL994/AI991,"-")</f>
        <v>3.0218122367894253E-3</v>
      </c>
      <c r="AN994" s="117">
        <v>828</v>
      </c>
      <c r="AO994" s="82">
        <f>IFERROR(AN994/AJ991,"-")</f>
        <v>3.923984645277475E-2</v>
      </c>
      <c r="AP994" s="120">
        <f t="shared" si="637"/>
        <v>71310.996376811599</v>
      </c>
      <c r="AQ994" s="83">
        <f t="shared" si="655"/>
        <v>3.7447424358916376E-2</v>
      </c>
      <c r="AR994" s="197"/>
      <c r="AS994" s="172"/>
      <c r="AT994" s="172"/>
      <c r="AU994" s="37" t="s">
        <v>72</v>
      </c>
      <c r="AV994" s="117">
        <v>37622393</v>
      </c>
      <c r="AW994" s="82">
        <f>IFERROR(AV994/AS991,"-")</f>
        <v>2.8294183323796887E-3</v>
      </c>
      <c r="AX994" s="117">
        <v>490</v>
      </c>
      <c r="AY994" s="82">
        <f>IFERROR(AX994/AT991,"-")</f>
        <v>3.9338471419396275E-2</v>
      </c>
      <c r="AZ994" s="120">
        <f t="shared" si="638"/>
        <v>76780.393877551018</v>
      </c>
      <c r="BA994" s="83">
        <f t="shared" si="656"/>
        <v>3.7473233404710919E-2</v>
      </c>
      <c r="BB994" s="197"/>
      <c r="BC994" s="172"/>
      <c r="BD994" s="172"/>
      <c r="BE994" s="37" t="s">
        <v>72</v>
      </c>
      <c r="BF994" s="117">
        <v>8530323</v>
      </c>
      <c r="BG994" s="82">
        <f>IFERROR(BF994/BC991,"-")</f>
        <v>1.4698878755981981E-3</v>
      </c>
      <c r="BH994" s="117">
        <v>173</v>
      </c>
      <c r="BI994" s="82">
        <f>IFERROR(BH994/BD991,"-")</f>
        <v>3.324365872405842E-2</v>
      </c>
      <c r="BJ994" s="120">
        <f t="shared" si="639"/>
        <v>49308.225433526015</v>
      </c>
      <c r="BK994" s="83">
        <f t="shared" si="657"/>
        <v>3.0837789661319073E-2</v>
      </c>
      <c r="BL994" s="197"/>
      <c r="BM994" s="172"/>
      <c r="BN994" s="172"/>
      <c r="BO994" s="37" t="s">
        <v>72</v>
      </c>
      <c r="BP994" s="117">
        <v>3976285</v>
      </c>
      <c r="BQ994" s="82">
        <f>IFERROR(BP994/BM991,"-")</f>
        <v>2.0373821347981951E-3</v>
      </c>
      <c r="BR994" s="117">
        <v>45</v>
      </c>
      <c r="BS994" s="82">
        <f>IFERROR(BR994/BN991,"-")</f>
        <v>2.5167785234899327E-2</v>
      </c>
      <c r="BT994" s="120">
        <f t="shared" si="640"/>
        <v>88361.888888888891</v>
      </c>
      <c r="BU994" s="83">
        <f t="shared" si="658"/>
        <v>2.2499999999999999E-2</v>
      </c>
      <c r="BV994" s="197"/>
      <c r="BW994" s="172"/>
      <c r="BX994" s="172"/>
      <c r="BY994" s="37" t="s">
        <v>72</v>
      </c>
      <c r="BZ994" s="117">
        <f t="shared" si="650"/>
        <v>186270293</v>
      </c>
      <c r="CA994" s="82">
        <f>IFERROR(BZ994/BW991,"-")</f>
        <v>3.0104830720837877E-3</v>
      </c>
      <c r="CB994" s="117">
        <f t="shared" si="651"/>
        <v>2469</v>
      </c>
      <c r="CC994" s="82">
        <f>IFERROR(CB994/BX991,"-")</f>
        <v>3.5624621244913862E-2</v>
      </c>
      <c r="CD994" s="120">
        <f t="shared" si="641"/>
        <v>75443.618063993519</v>
      </c>
      <c r="CE994" s="83">
        <f t="shared" si="659"/>
        <v>3.3584982656600697E-2</v>
      </c>
    </row>
    <row r="995" spans="2:83" s="31" customFormat="1" ht="13.15" customHeight="1">
      <c r="B995" s="216"/>
      <c r="C995" s="175"/>
      <c r="D995" s="197"/>
      <c r="E995" s="172"/>
      <c r="F995" s="172"/>
      <c r="G995" s="37" t="s">
        <v>74</v>
      </c>
      <c r="H995" s="117">
        <v>420278</v>
      </c>
      <c r="I995" s="82">
        <f>IFERROR(H995/E991,"-")</f>
        <v>4.6900054356917272E-3</v>
      </c>
      <c r="J995" s="117">
        <v>8</v>
      </c>
      <c r="K995" s="82">
        <f>IFERROR(J995/F991,"-")</f>
        <v>0.14814814814814814</v>
      </c>
      <c r="L995" s="120">
        <f t="shared" si="634"/>
        <v>52534.75</v>
      </c>
      <c r="M995" s="83">
        <f t="shared" si="652"/>
        <v>0.14035087719298245</v>
      </c>
      <c r="N995" s="197"/>
      <c r="O995" s="172"/>
      <c r="P995" s="172"/>
      <c r="Q995" s="37" t="s">
        <v>74</v>
      </c>
      <c r="R995" s="117">
        <v>1091050</v>
      </c>
      <c r="S995" s="82">
        <f>IFERROR(R995/O991,"-")</f>
        <v>6.9518116890853916E-3</v>
      </c>
      <c r="T995" s="117">
        <v>32</v>
      </c>
      <c r="U995" s="82">
        <f>IFERROR(T995/P991,"-")</f>
        <v>0.24060150375939848</v>
      </c>
      <c r="V995" s="120">
        <f t="shared" si="635"/>
        <v>34095.3125</v>
      </c>
      <c r="W995" s="83">
        <f t="shared" si="653"/>
        <v>0.2318840579710145</v>
      </c>
      <c r="X995" s="197"/>
      <c r="Y995" s="172"/>
      <c r="Z995" s="172"/>
      <c r="AA995" s="37" t="s">
        <v>74</v>
      </c>
      <c r="AB995" s="117">
        <v>420517685</v>
      </c>
      <c r="AC995" s="82">
        <f>IFERROR(AB995/Y991,"-")</f>
        <v>1.999071156033156E-2</v>
      </c>
      <c r="AD995" s="117">
        <v>7595</v>
      </c>
      <c r="AE995" s="82">
        <f>IFERROR(AD995/Z991,"-")</f>
        <v>0.26583829191459574</v>
      </c>
      <c r="AF995" s="120">
        <f t="shared" si="636"/>
        <v>55367.700460829496</v>
      </c>
      <c r="AG995" s="83">
        <f t="shared" si="654"/>
        <v>0.24882875208858893</v>
      </c>
      <c r="AH995" s="197"/>
      <c r="AI995" s="172"/>
      <c r="AJ995" s="172"/>
      <c r="AK995" s="37" t="s">
        <v>74</v>
      </c>
      <c r="AL995" s="117">
        <v>413601237</v>
      </c>
      <c r="AM995" s="82">
        <f>IFERROR(AL995/AI991,"-")</f>
        <v>2.1167153691340996E-2</v>
      </c>
      <c r="AN995" s="117">
        <v>6816</v>
      </c>
      <c r="AO995" s="82">
        <f>IFERROR(AN995/AJ991,"-")</f>
        <v>0.32301786645182695</v>
      </c>
      <c r="AP995" s="120">
        <f t="shared" si="637"/>
        <v>60680.932658450707</v>
      </c>
      <c r="AQ995" s="83">
        <f t="shared" si="655"/>
        <v>0.30826285559223915</v>
      </c>
      <c r="AR995" s="197"/>
      <c r="AS995" s="172"/>
      <c r="AT995" s="172"/>
      <c r="AU995" s="37" t="s">
        <v>74</v>
      </c>
      <c r="AV995" s="117">
        <v>238722726</v>
      </c>
      <c r="AW995" s="82">
        <f>IFERROR(AV995/AS991,"-")</f>
        <v>1.7953309277803073E-2</v>
      </c>
      <c r="AX995" s="117">
        <v>4143</v>
      </c>
      <c r="AY995" s="82">
        <f>IFERROR(AX995/AT991,"-")</f>
        <v>0.33261078998073218</v>
      </c>
      <c r="AZ995" s="120">
        <f t="shared" si="638"/>
        <v>57620.740043446778</v>
      </c>
      <c r="BA995" s="83">
        <f t="shared" si="656"/>
        <v>0.31684001223615782</v>
      </c>
      <c r="BB995" s="197"/>
      <c r="BC995" s="172"/>
      <c r="BD995" s="172"/>
      <c r="BE995" s="37" t="s">
        <v>74</v>
      </c>
      <c r="BF995" s="117">
        <v>86704447</v>
      </c>
      <c r="BG995" s="82">
        <f>IFERROR(BF995/BC991,"-")</f>
        <v>1.4940327043389398E-2</v>
      </c>
      <c r="BH995" s="117">
        <v>1450</v>
      </c>
      <c r="BI995" s="82">
        <f>IFERROR(BH995/BD991,"-")</f>
        <v>0.27863182167563411</v>
      </c>
      <c r="BJ995" s="120">
        <f t="shared" si="639"/>
        <v>59796.170344827588</v>
      </c>
      <c r="BK995" s="83">
        <f t="shared" si="657"/>
        <v>0.25846702317290554</v>
      </c>
      <c r="BL995" s="197"/>
      <c r="BM995" s="172"/>
      <c r="BN995" s="172"/>
      <c r="BO995" s="37" t="s">
        <v>74</v>
      </c>
      <c r="BP995" s="117">
        <v>33175297</v>
      </c>
      <c r="BQ995" s="82">
        <f>IFERROR(BP995/BM991,"-")</f>
        <v>1.6998469029363878E-2</v>
      </c>
      <c r="BR995" s="117">
        <v>366</v>
      </c>
      <c r="BS995" s="82">
        <f>IFERROR(BR995/BN991,"-")</f>
        <v>0.20469798657718122</v>
      </c>
      <c r="BT995" s="120">
        <f t="shared" si="640"/>
        <v>90642.887978142084</v>
      </c>
      <c r="BU995" s="83">
        <f t="shared" si="658"/>
        <v>0.183</v>
      </c>
      <c r="BV995" s="197"/>
      <c r="BW995" s="172"/>
      <c r="BX995" s="172"/>
      <c r="BY995" s="37" t="s">
        <v>74</v>
      </c>
      <c r="BZ995" s="117">
        <f t="shared" si="650"/>
        <v>1194232720</v>
      </c>
      <c r="CA995" s="82">
        <f>IFERROR(BZ995/BW991,"-")</f>
        <v>1.9301077642523375E-2</v>
      </c>
      <c r="CB995" s="117">
        <f t="shared" si="651"/>
        <v>20410</v>
      </c>
      <c r="CC995" s="82">
        <f>IFERROR(CB995/BX991,"-")</f>
        <v>0.29449109745188007</v>
      </c>
      <c r="CD995" s="120">
        <f t="shared" si="641"/>
        <v>58512.137187653112</v>
      </c>
      <c r="CE995" s="83">
        <f t="shared" si="659"/>
        <v>0.27763041556145002</v>
      </c>
    </row>
    <row r="996" spans="2:83" s="31" customFormat="1" ht="13.15" customHeight="1">
      <c r="B996" s="216"/>
      <c r="C996" s="175"/>
      <c r="D996" s="197"/>
      <c r="E996" s="172"/>
      <c r="F996" s="172"/>
      <c r="G996" s="37" t="s">
        <v>76</v>
      </c>
      <c r="H996" s="117">
        <v>1198220</v>
      </c>
      <c r="I996" s="82">
        <f>IFERROR(H996/E991,"-")</f>
        <v>1.3371288321431389E-2</v>
      </c>
      <c r="J996" s="117">
        <v>9</v>
      </c>
      <c r="K996" s="82">
        <f>IFERROR(J996/F991,"-")</f>
        <v>0.16666666666666666</v>
      </c>
      <c r="L996" s="120">
        <f t="shared" si="634"/>
        <v>133135.55555555556</v>
      </c>
      <c r="M996" s="83">
        <f t="shared" si="652"/>
        <v>0.15789473684210525</v>
      </c>
      <c r="N996" s="197"/>
      <c r="O996" s="172"/>
      <c r="P996" s="172"/>
      <c r="Q996" s="37" t="s">
        <v>76</v>
      </c>
      <c r="R996" s="117">
        <v>4398476</v>
      </c>
      <c r="S996" s="82">
        <f>IFERROR(R996/O991,"-")</f>
        <v>2.802564215293667E-2</v>
      </c>
      <c r="T996" s="117">
        <v>40</v>
      </c>
      <c r="U996" s="82">
        <f>IFERROR(T996/P991,"-")</f>
        <v>0.3007518796992481</v>
      </c>
      <c r="V996" s="120">
        <f t="shared" si="635"/>
        <v>109961.9</v>
      </c>
      <c r="W996" s="83">
        <f t="shared" si="653"/>
        <v>0.28985507246376813</v>
      </c>
      <c r="X996" s="197"/>
      <c r="Y996" s="172"/>
      <c r="Z996" s="172"/>
      <c r="AA996" s="37" t="s">
        <v>76</v>
      </c>
      <c r="AB996" s="117">
        <v>570103192</v>
      </c>
      <c r="AC996" s="82">
        <f>IFERROR(AB996/Y991,"-")</f>
        <v>2.7101757850912556E-2</v>
      </c>
      <c r="AD996" s="117">
        <v>8212</v>
      </c>
      <c r="AE996" s="82">
        <f>IFERROR(AD996/Z991,"-")</f>
        <v>0.28743437171858593</v>
      </c>
      <c r="AF996" s="120">
        <f t="shared" si="636"/>
        <v>69423.184607890886</v>
      </c>
      <c r="AG996" s="83">
        <f t="shared" si="654"/>
        <v>0.26904301674147363</v>
      </c>
      <c r="AH996" s="197"/>
      <c r="AI996" s="172"/>
      <c r="AJ996" s="172"/>
      <c r="AK996" s="37" t="s">
        <v>76</v>
      </c>
      <c r="AL996" s="117">
        <v>585757977</v>
      </c>
      <c r="AM996" s="82">
        <f>IFERROR(AL996/AI991,"-")</f>
        <v>2.9977737046971126E-2</v>
      </c>
      <c r="AN996" s="117">
        <v>7464</v>
      </c>
      <c r="AO996" s="82">
        <f>IFERROR(AN996/AJ991,"-")</f>
        <v>0.35372731150182457</v>
      </c>
      <c r="AP996" s="120">
        <f t="shared" si="637"/>
        <v>78477.75683279743</v>
      </c>
      <c r="AQ996" s="83">
        <f t="shared" si="655"/>
        <v>0.33756953552530417</v>
      </c>
      <c r="AR996" s="197"/>
      <c r="AS996" s="172"/>
      <c r="AT996" s="172"/>
      <c r="AU996" s="37" t="s">
        <v>76</v>
      </c>
      <c r="AV996" s="117">
        <v>458706301</v>
      </c>
      <c r="AW996" s="82">
        <f>IFERROR(AV996/AS991,"-")</f>
        <v>3.4497327621543783E-2</v>
      </c>
      <c r="AX996" s="117">
        <v>5101</v>
      </c>
      <c r="AY996" s="82">
        <f>IFERROR(AX996/AT991,"-")</f>
        <v>0.40952151573538859</v>
      </c>
      <c r="AZ996" s="120">
        <f t="shared" si="638"/>
        <v>89924.779651048812</v>
      </c>
      <c r="BA996" s="83">
        <f t="shared" si="656"/>
        <v>0.3901040073416947</v>
      </c>
      <c r="BB996" s="197"/>
      <c r="BC996" s="172"/>
      <c r="BD996" s="172"/>
      <c r="BE996" s="37" t="s">
        <v>76</v>
      </c>
      <c r="BF996" s="117">
        <v>200563718</v>
      </c>
      <c r="BG996" s="82">
        <f>IFERROR(BF996/BC991,"-")</f>
        <v>3.4559790687069658E-2</v>
      </c>
      <c r="BH996" s="117">
        <v>2075</v>
      </c>
      <c r="BI996" s="82">
        <f>IFERROR(BH996/BD991,"-")</f>
        <v>0.39873174481168333</v>
      </c>
      <c r="BJ996" s="120">
        <f t="shared" si="639"/>
        <v>96657.213493975898</v>
      </c>
      <c r="BK996" s="83">
        <f t="shared" si="657"/>
        <v>0.36987522281639929</v>
      </c>
      <c r="BL996" s="197"/>
      <c r="BM996" s="172"/>
      <c r="BN996" s="172"/>
      <c r="BO996" s="37" t="s">
        <v>76</v>
      </c>
      <c r="BP996" s="117">
        <v>54732234</v>
      </c>
      <c r="BQ996" s="82">
        <f>IFERROR(BP996/BM991,"-")</f>
        <v>2.8043884115246855E-2</v>
      </c>
      <c r="BR996" s="117">
        <v>606</v>
      </c>
      <c r="BS996" s="82">
        <f>IFERROR(BR996/BN991,"-")</f>
        <v>0.33892617449664431</v>
      </c>
      <c r="BT996" s="120">
        <f t="shared" si="640"/>
        <v>90317.217821782178</v>
      </c>
      <c r="BU996" s="83">
        <f t="shared" si="658"/>
        <v>0.30299999999999999</v>
      </c>
      <c r="BV996" s="197"/>
      <c r="BW996" s="172"/>
      <c r="BX996" s="172"/>
      <c r="BY996" s="37" t="s">
        <v>76</v>
      </c>
      <c r="BZ996" s="117">
        <f t="shared" si="650"/>
        <v>1875460118</v>
      </c>
      <c r="CA996" s="82">
        <f>IFERROR(BZ996/BW991,"-")</f>
        <v>3.0311011201379617E-2</v>
      </c>
      <c r="CB996" s="117">
        <f t="shared" si="651"/>
        <v>23507</v>
      </c>
      <c r="CC996" s="82">
        <f>IFERROR(CB996/BX991,"-")</f>
        <v>0.33917698323377488</v>
      </c>
      <c r="CD996" s="120">
        <f t="shared" si="641"/>
        <v>79783.048368571064</v>
      </c>
      <c r="CE996" s="83">
        <f t="shared" si="659"/>
        <v>0.31975787254301841</v>
      </c>
    </row>
    <row r="997" spans="2:83" s="31" customFormat="1" ht="13.15" customHeight="1">
      <c r="B997" s="216"/>
      <c r="C997" s="175"/>
      <c r="D997" s="197"/>
      <c r="E997" s="172"/>
      <c r="F997" s="172"/>
      <c r="G997" s="37" t="s">
        <v>77</v>
      </c>
      <c r="H997" s="117">
        <v>6396</v>
      </c>
      <c r="I997" s="82">
        <f>IFERROR(H997/E991,"-")</f>
        <v>7.1374839431719689E-5</v>
      </c>
      <c r="J997" s="117">
        <v>2</v>
      </c>
      <c r="K997" s="82">
        <f>IFERROR(J997/F991,"-")</f>
        <v>3.7037037037037035E-2</v>
      </c>
      <c r="L997" s="120">
        <f t="shared" si="634"/>
        <v>3198</v>
      </c>
      <c r="M997" s="83">
        <f t="shared" si="652"/>
        <v>3.5087719298245612E-2</v>
      </c>
      <c r="N997" s="197"/>
      <c r="O997" s="172"/>
      <c r="P997" s="172"/>
      <c r="Q997" s="37" t="s">
        <v>77</v>
      </c>
      <c r="R997" s="117">
        <v>7491979</v>
      </c>
      <c r="S997" s="82">
        <f>IFERROR(R997/O991,"-")</f>
        <v>4.7736425632722866E-2</v>
      </c>
      <c r="T997" s="117">
        <v>15</v>
      </c>
      <c r="U997" s="82">
        <f>IFERROR(T997/P991,"-")</f>
        <v>0.11278195488721804</v>
      </c>
      <c r="V997" s="120">
        <f t="shared" si="635"/>
        <v>499465.26666666666</v>
      </c>
      <c r="W997" s="83">
        <f t="shared" si="653"/>
        <v>0.10869565217391304</v>
      </c>
      <c r="X997" s="197"/>
      <c r="Y997" s="172"/>
      <c r="Z997" s="172"/>
      <c r="AA997" s="37" t="s">
        <v>77</v>
      </c>
      <c r="AB997" s="117">
        <v>476720962</v>
      </c>
      <c r="AC997" s="82">
        <f>IFERROR(AB997/Y991,"-")</f>
        <v>2.266252190108433E-2</v>
      </c>
      <c r="AD997" s="117">
        <v>2473</v>
      </c>
      <c r="AE997" s="82">
        <f>IFERROR(AD997/Z991,"-")</f>
        <v>8.6559327966398314E-2</v>
      </c>
      <c r="AF997" s="120">
        <f t="shared" si="636"/>
        <v>192770.30408410836</v>
      </c>
      <c r="AG997" s="83">
        <f t="shared" si="654"/>
        <v>8.1020869508239682E-2</v>
      </c>
      <c r="AH997" s="197"/>
      <c r="AI997" s="172"/>
      <c r="AJ997" s="172"/>
      <c r="AK997" s="37" t="s">
        <v>77</v>
      </c>
      <c r="AL997" s="117">
        <v>526574629</v>
      </c>
      <c r="AM997" s="82">
        <f>IFERROR(AL997/AI991,"-")</f>
        <v>2.6948870324592054E-2</v>
      </c>
      <c r="AN997" s="117">
        <v>2814</v>
      </c>
      <c r="AO997" s="82">
        <f>IFERROR(AN997/AJ991,"-")</f>
        <v>0.13335860859674897</v>
      </c>
      <c r="AP997" s="120">
        <f t="shared" si="637"/>
        <v>187126.73383084577</v>
      </c>
      <c r="AQ997" s="83">
        <f t="shared" si="655"/>
        <v>0.12726697119081001</v>
      </c>
      <c r="AR997" s="197"/>
      <c r="AS997" s="172"/>
      <c r="AT997" s="172"/>
      <c r="AU997" s="37" t="s">
        <v>77</v>
      </c>
      <c r="AV997" s="117">
        <v>649928776</v>
      </c>
      <c r="AW997" s="82">
        <f>IFERROR(AV997/AS991,"-")</f>
        <v>4.8878347359656051E-2</v>
      </c>
      <c r="AX997" s="117">
        <v>2394</v>
      </c>
      <c r="AY997" s="82">
        <f>IFERROR(AX997/AT991,"-")</f>
        <v>0.19219653179190752</v>
      </c>
      <c r="AZ997" s="120">
        <f t="shared" si="638"/>
        <v>271482.36257309944</v>
      </c>
      <c r="BA997" s="83">
        <f t="shared" si="656"/>
        <v>0.18308351177730192</v>
      </c>
      <c r="BB997" s="197"/>
      <c r="BC997" s="172"/>
      <c r="BD997" s="172"/>
      <c r="BE997" s="37" t="s">
        <v>77</v>
      </c>
      <c r="BF997" s="117">
        <v>368874859</v>
      </c>
      <c r="BG997" s="82">
        <f>IFERROR(BF997/BC991,"-")</f>
        <v>6.3562034269639606E-2</v>
      </c>
      <c r="BH997" s="117">
        <v>1163</v>
      </c>
      <c r="BI997" s="82">
        <f>IFERROR(BH997/BD991,"-")</f>
        <v>0.22348193697156032</v>
      </c>
      <c r="BJ997" s="120">
        <f t="shared" si="639"/>
        <v>317175.2871883061</v>
      </c>
      <c r="BK997" s="83">
        <f t="shared" si="657"/>
        <v>0.20730837789661319</v>
      </c>
      <c r="BL997" s="197"/>
      <c r="BM997" s="172"/>
      <c r="BN997" s="172"/>
      <c r="BO997" s="37" t="s">
        <v>77</v>
      </c>
      <c r="BP997" s="117">
        <v>117759698</v>
      </c>
      <c r="BQ997" s="82">
        <f>IFERROR(BP997/BM991,"-")</f>
        <v>6.0338105770695691E-2</v>
      </c>
      <c r="BR997" s="117">
        <v>413</v>
      </c>
      <c r="BS997" s="82">
        <f>IFERROR(BR997/BN991,"-")</f>
        <v>0.23098434004474272</v>
      </c>
      <c r="BT997" s="120">
        <f t="shared" si="640"/>
        <v>285132.44067796611</v>
      </c>
      <c r="BU997" s="83">
        <f t="shared" si="658"/>
        <v>0.20649999999999999</v>
      </c>
      <c r="BV997" s="197"/>
      <c r="BW997" s="172"/>
      <c r="BX997" s="172"/>
      <c r="BY997" s="37" t="s">
        <v>77</v>
      </c>
      <c r="BZ997" s="117">
        <f t="shared" si="650"/>
        <v>2147357299</v>
      </c>
      <c r="CA997" s="82">
        <f>IFERROR(BZ997/BW991,"-")</f>
        <v>3.4705388037130885E-2</v>
      </c>
      <c r="CB997" s="117">
        <f t="shared" si="651"/>
        <v>9274</v>
      </c>
      <c r="CC997" s="82">
        <f>IFERROR(CB997/BX991,"-")</f>
        <v>0.13381236833751767</v>
      </c>
      <c r="CD997" s="120">
        <f t="shared" si="641"/>
        <v>231545.96711235712</v>
      </c>
      <c r="CE997" s="83">
        <f t="shared" si="659"/>
        <v>0.12615112562062164</v>
      </c>
    </row>
    <row r="998" spans="2:83" s="31" customFormat="1" ht="13.15" customHeight="1">
      <c r="B998" s="216"/>
      <c r="C998" s="175"/>
      <c r="D998" s="197"/>
      <c r="E998" s="172"/>
      <c r="F998" s="172"/>
      <c r="G998" s="37" t="s">
        <v>79</v>
      </c>
      <c r="H998" s="117">
        <v>0</v>
      </c>
      <c r="I998" s="82">
        <f>IFERROR(H998/E991,"-")</f>
        <v>0</v>
      </c>
      <c r="J998" s="117">
        <v>0</v>
      </c>
      <c r="K998" s="82">
        <f>IFERROR(J998/F991,"-")</f>
        <v>0</v>
      </c>
      <c r="L998" s="120" t="str">
        <f t="shared" si="634"/>
        <v>-</v>
      </c>
      <c r="M998" s="83">
        <f t="shared" si="652"/>
        <v>0</v>
      </c>
      <c r="N998" s="197"/>
      <c r="O998" s="172"/>
      <c r="P998" s="172"/>
      <c r="Q998" s="37" t="s">
        <v>79</v>
      </c>
      <c r="R998" s="117">
        <v>0</v>
      </c>
      <c r="S998" s="82">
        <f>IFERROR(R998/O991,"-")</f>
        <v>0</v>
      </c>
      <c r="T998" s="117">
        <v>0</v>
      </c>
      <c r="U998" s="82">
        <f>IFERROR(T998/P991,"-")</f>
        <v>0</v>
      </c>
      <c r="V998" s="120" t="str">
        <f t="shared" si="635"/>
        <v>-</v>
      </c>
      <c r="W998" s="83">
        <f t="shared" si="653"/>
        <v>0</v>
      </c>
      <c r="X998" s="197"/>
      <c r="Y998" s="172"/>
      <c r="Z998" s="172"/>
      <c r="AA998" s="37" t="s">
        <v>79</v>
      </c>
      <c r="AB998" s="117">
        <v>9014</v>
      </c>
      <c r="AC998" s="82">
        <f>IFERROR(AB998/Y991,"-")</f>
        <v>4.2851057264055059E-7</v>
      </c>
      <c r="AD998" s="117">
        <v>7</v>
      </c>
      <c r="AE998" s="82">
        <f>IFERROR(AD998/Z991,"-")</f>
        <v>2.4501225061253064E-4</v>
      </c>
      <c r="AF998" s="120">
        <f t="shared" si="636"/>
        <v>1287.7142857142858</v>
      </c>
      <c r="AG998" s="83">
        <f t="shared" si="654"/>
        <v>2.2933525538118796E-4</v>
      </c>
      <c r="AH998" s="197"/>
      <c r="AI998" s="172"/>
      <c r="AJ998" s="172"/>
      <c r="AK998" s="37" t="s">
        <v>79</v>
      </c>
      <c r="AL998" s="117">
        <v>23703</v>
      </c>
      <c r="AM998" s="82">
        <f>IFERROR(AL998/AI991,"-")</f>
        <v>1.2130646600214488E-6</v>
      </c>
      <c r="AN998" s="117">
        <v>13</v>
      </c>
      <c r="AO998" s="82">
        <f>IFERROR(AN998/AJ991,"-")</f>
        <v>6.1608454575612533E-4</v>
      </c>
      <c r="AP998" s="120">
        <f t="shared" si="637"/>
        <v>1823.3076923076924</v>
      </c>
      <c r="AQ998" s="83">
        <f t="shared" si="655"/>
        <v>5.8794265297815564E-4</v>
      </c>
      <c r="AR998" s="197"/>
      <c r="AS998" s="172"/>
      <c r="AT998" s="172"/>
      <c r="AU998" s="37" t="s">
        <v>79</v>
      </c>
      <c r="AV998" s="117">
        <v>14866</v>
      </c>
      <c r="AW998" s="82">
        <f>IFERROR(AV998/AS991,"-")</f>
        <v>1.1180079089907027E-6</v>
      </c>
      <c r="AX998" s="117">
        <v>7</v>
      </c>
      <c r="AY998" s="82">
        <f>IFERROR(AX998/AT991,"-")</f>
        <v>5.6197816313423245E-4</v>
      </c>
      <c r="AZ998" s="120">
        <f t="shared" si="638"/>
        <v>2123.7142857142858</v>
      </c>
      <c r="BA998" s="83">
        <f t="shared" si="656"/>
        <v>5.3533190578158461E-4</v>
      </c>
      <c r="BB998" s="197"/>
      <c r="BC998" s="172"/>
      <c r="BD998" s="172"/>
      <c r="BE998" s="37" t="s">
        <v>79</v>
      </c>
      <c r="BF998" s="117">
        <v>70117</v>
      </c>
      <c r="BG998" s="82">
        <f>IFERROR(BF998/BC991,"-")</f>
        <v>1.2082089760647852E-5</v>
      </c>
      <c r="BH998" s="117">
        <v>5</v>
      </c>
      <c r="BI998" s="82">
        <f>IFERROR(BH998/BD991,"-")</f>
        <v>9.6079938508839349E-4</v>
      </c>
      <c r="BJ998" s="120">
        <f t="shared" si="639"/>
        <v>14023.4</v>
      </c>
      <c r="BK998" s="83">
        <f t="shared" si="657"/>
        <v>8.9126559714795004E-4</v>
      </c>
      <c r="BL998" s="197"/>
      <c r="BM998" s="172"/>
      <c r="BN998" s="172"/>
      <c r="BO998" s="37" t="s">
        <v>79</v>
      </c>
      <c r="BP998" s="117">
        <v>10603</v>
      </c>
      <c r="BQ998" s="82">
        <f>IFERROR(BP998/BM991,"-")</f>
        <v>5.4328004092426123E-6</v>
      </c>
      <c r="BR998" s="117">
        <v>2</v>
      </c>
      <c r="BS998" s="82">
        <f>IFERROR(BR998/BN991,"-")</f>
        <v>1.1185682326621924E-3</v>
      </c>
      <c r="BT998" s="120">
        <f t="shared" si="640"/>
        <v>5301.5</v>
      </c>
      <c r="BU998" s="83">
        <f t="shared" si="658"/>
        <v>1E-3</v>
      </c>
      <c r="BV998" s="197"/>
      <c r="BW998" s="172"/>
      <c r="BX998" s="172"/>
      <c r="BY998" s="37" t="s">
        <v>79</v>
      </c>
      <c r="BZ998" s="117">
        <f t="shared" si="650"/>
        <v>128303</v>
      </c>
      <c r="CA998" s="82">
        <f>IFERROR(BZ998/BW991,"-")</f>
        <v>2.0736210985482599E-6</v>
      </c>
      <c r="CB998" s="117">
        <f t="shared" si="651"/>
        <v>34</v>
      </c>
      <c r="CC998" s="82">
        <f>IFERROR(CB998/BX991,"-")</f>
        <v>4.9057801633336216E-4</v>
      </c>
      <c r="CD998" s="120">
        <f t="shared" si="641"/>
        <v>3773.6176470588234</v>
      </c>
      <c r="CE998" s="83">
        <f t="shared" si="659"/>
        <v>4.6249064816704074E-4</v>
      </c>
    </row>
    <row r="999" spans="2:83" s="31" customFormat="1" ht="13.15" customHeight="1">
      <c r="B999" s="216"/>
      <c r="C999" s="175"/>
      <c r="D999" s="197"/>
      <c r="E999" s="172"/>
      <c r="F999" s="172"/>
      <c r="G999" s="37" t="s">
        <v>81</v>
      </c>
      <c r="H999" s="117">
        <v>0</v>
      </c>
      <c r="I999" s="82">
        <f>IFERROR(H999/E991,"-")</f>
        <v>0</v>
      </c>
      <c r="J999" s="117">
        <v>0</v>
      </c>
      <c r="K999" s="82">
        <f>IFERROR(J999/F991,"-")</f>
        <v>0</v>
      </c>
      <c r="L999" s="120" t="str">
        <f t="shared" si="634"/>
        <v>-</v>
      </c>
      <c r="M999" s="83">
        <f t="shared" si="652"/>
        <v>0</v>
      </c>
      <c r="N999" s="197"/>
      <c r="O999" s="172"/>
      <c r="P999" s="172"/>
      <c r="Q999" s="37" t="s">
        <v>81</v>
      </c>
      <c r="R999" s="117">
        <v>80558</v>
      </c>
      <c r="S999" s="82">
        <f>IFERROR(R999/O991,"-")</f>
        <v>5.132890757062838E-4</v>
      </c>
      <c r="T999" s="117">
        <v>1</v>
      </c>
      <c r="U999" s="82">
        <f>IFERROR(T999/P991,"-")</f>
        <v>7.5187969924812026E-3</v>
      </c>
      <c r="V999" s="120">
        <f t="shared" si="635"/>
        <v>80558</v>
      </c>
      <c r="W999" s="83">
        <f t="shared" si="653"/>
        <v>7.246376811594203E-3</v>
      </c>
      <c r="X999" s="197"/>
      <c r="Y999" s="172"/>
      <c r="Z999" s="172"/>
      <c r="AA999" s="37" t="s">
        <v>81</v>
      </c>
      <c r="AB999" s="117">
        <v>5572442</v>
      </c>
      <c r="AC999" s="82">
        <f>IFERROR(AB999/Y991,"-")</f>
        <v>2.6490462751567066E-4</v>
      </c>
      <c r="AD999" s="117">
        <v>191</v>
      </c>
      <c r="AE999" s="82">
        <f>IFERROR(AD999/Z991,"-")</f>
        <v>6.6853342667133357E-3</v>
      </c>
      <c r="AF999" s="120">
        <f t="shared" si="636"/>
        <v>29175.089005235601</v>
      </c>
      <c r="AG999" s="83">
        <f t="shared" si="654"/>
        <v>6.2575762539724142E-3</v>
      </c>
      <c r="AH999" s="197"/>
      <c r="AI999" s="172"/>
      <c r="AJ999" s="172"/>
      <c r="AK999" s="37" t="s">
        <v>81</v>
      </c>
      <c r="AL999" s="117">
        <v>3844365</v>
      </c>
      <c r="AM999" s="82">
        <f>IFERROR(AL999/AI991,"-")</f>
        <v>1.9674569977316613E-4</v>
      </c>
      <c r="AN999" s="117">
        <v>164</v>
      </c>
      <c r="AO999" s="82">
        <f>IFERROR(AN999/AJ991,"-")</f>
        <v>7.772143500308042E-3</v>
      </c>
      <c r="AP999" s="120">
        <f t="shared" si="637"/>
        <v>23441.25</v>
      </c>
      <c r="AQ999" s="83">
        <f t="shared" si="655"/>
        <v>7.4171226991090406E-3</v>
      </c>
      <c r="AR999" s="197"/>
      <c r="AS999" s="172"/>
      <c r="AT999" s="172"/>
      <c r="AU999" s="37" t="s">
        <v>81</v>
      </c>
      <c r="AV999" s="117">
        <v>1586639</v>
      </c>
      <c r="AW999" s="82">
        <f>IFERROR(AV999/AS991,"-")</f>
        <v>1.193242937382685E-4</v>
      </c>
      <c r="AX999" s="117">
        <v>95</v>
      </c>
      <c r="AY999" s="82">
        <f>IFERROR(AX999/AT991,"-")</f>
        <v>7.62684649967887E-3</v>
      </c>
      <c r="AZ999" s="120">
        <f t="shared" si="638"/>
        <v>16701.463157894737</v>
      </c>
      <c r="BA999" s="83">
        <f t="shared" si="656"/>
        <v>7.2652187213215046E-3</v>
      </c>
      <c r="BB999" s="197"/>
      <c r="BC999" s="172"/>
      <c r="BD999" s="172"/>
      <c r="BE999" s="37" t="s">
        <v>81</v>
      </c>
      <c r="BF999" s="117">
        <v>785482</v>
      </c>
      <c r="BG999" s="82">
        <f>IFERROR(BF999/BC991,"-")</f>
        <v>1.3534897427689712E-4</v>
      </c>
      <c r="BH999" s="117">
        <v>32</v>
      </c>
      <c r="BI999" s="82">
        <f>IFERROR(BH999/BD991,"-")</f>
        <v>6.1491160645657187E-3</v>
      </c>
      <c r="BJ999" s="120">
        <f t="shared" si="639"/>
        <v>24546.3125</v>
      </c>
      <c r="BK999" s="83">
        <f t="shared" si="657"/>
        <v>5.7040998217468804E-3</v>
      </c>
      <c r="BL999" s="197"/>
      <c r="BM999" s="172"/>
      <c r="BN999" s="172"/>
      <c r="BO999" s="37" t="s">
        <v>81</v>
      </c>
      <c r="BP999" s="117">
        <v>59591</v>
      </c>
      <c r="BQ999" s="82">
        <f>IFERROR(BP999/BM991,"-")</f>
        <v>3.0533434800261863E-5</v>
      </c>
      <c r="BR999" s="117">
        <v>1</v>
      </c>
      <c r="BS999" s="82">
        <f>IFERROR(BR999/BN991,"-")</f>
        <v>5.5928411633109618E-4</v>
      </c>
      <c r="BT999" s="120">
        <f t="shared" si="640"/>
        <v>59591</v>
      </c>
      <c r="BU999" s="83">
        <f t="shared" si="658"/>
        <v>5.0000000000000001E-4</v>
      </c>
      <c r="BV999" s="197"/>
      <c r="BW999" s="172"/>
      <c r="BX999" s="172"/>
      <c r="BY999" s="37" t="s">
        <v>81</v>
      </c>
      <c r="BZ999" s="117">
        <f t="shared" si="650"/>
        <v>11929077</v>
      </c>
      <c r="CA999" s="82">
        <f>IFERROR(BZ999/BW991,"-")</f>
        <v>1.927966279308105E-4</v>
      </c>
      <c r="CB999" s="117">
        <f t="shared" si="651"/>
        <v>484</v>
      </c>
      <c r="CC999" s="82">
        <f>IFERROR(CB999/BX991,"-")</f>
        <v>6.9835223501572737E-3</v>
      </c>
      <c r="CD999" s="120">
        <f t="shared" si="641"/>
        <v>24646.853305785124</v>
      </c>
      <c r="CE999" s="83">
        <f t="shared" si="659"/>
        <v>6.5836904033190506E-3</v>
      </c>
    </row>
    <row r="1000" spans="2:83" s="31" customFormat="1" ht="13.15" customHeight="1">
      <c r="B1000" s="216"/>
      <c r="C1000" s="175"/>
      <c r="D1000" s="197"/>
      <c r="E1000" s="172"/>
      <c r="F1000" s="172"/>
      <c r="G1000" s="37" t="s">
        <v>83</v>
      </c>
      <c r="H1000" s="117">
        <v>0</v>
      </c>
      <c r="I1000" s="82">
        <f>IFERROR(H1000/E991,"-")</f>
        <v>0</v>
      </c>
      <c r="J1000" s="117">
        <v>0</v>
      </c>
      <c r="K1000" s="82">
        <f>IFERROR(J1000/F991,"-")</f>
        <v>0</v>
      </c>
      <c r="L1000" s="120" t="str">
        <f t="shared" si="634"/>
        <v>-</v>
      </c>
      <c r="M1000" s="83">
        <f t="shared" si="652"/>
        <v>0</v>
      </c>
      <c r="N1000" s="197"/>
      <c r="O1000" s="172"/>
      <c r="P1000" s="172"/>
      <c r="Q1000" s="37" t="s">
        <v>83</v>
      </c>
      <c r="R1000" s="117">
        <v>412891</v>
      </c>
      <c r="S1000" s="82">
        <f>IFERROR(R1000/O991,"-")</f>
        <v>2.63080562771473E-3</v>
      </c>
      <c r="T1000" s="117">
        <v>6</v>
      </c>
      <c r="U1000" s="82">
        <f>IFERROR(T1000/P991,"-")</f>
        <v>4.5112781954887216E-2</v>
      </c>
      <c r="V1000" s="120">
        <f t="shared" si="635"/>
        <v>68815.166666666672</v>
      </c>
      <c r="W1000" s="83">
        <f t="shared" si="653"/>
        <v>4.3478260869565216E-2</v>
      </c>
      <c r="X1000" s="197"/>
      <c r="Y1000" s="172"/>
      <c r="Z1000" s="172"/>
      <c r="AA1000" s="37" t="s">
        <v>83</v>
      </c>
      <c r="AB1000" s="117">
        <v>17651596</v>
      </c>
      <c r="AC1000" s="82">
        <f>IFERROR(AB1000/Y991,"-")</f>
        <v>8.3912752495891418E-4</v>
      </c>
      <c r="AD1000" s="117">
        <v>915</v>
      </c>
      <c r="AE1000" s="82">
        <f>IFERROR(AD1000/Z991,"-")</f>
        <v>3.2026601330066504E-2</v>
      </c>
      <c r="AF1000" s="120">
        <f t="shared" si="636"/>
        <v>19291.361748633881</v>
      </c>
      <c r="AG1000" s="83">
        <f t="shared" si="654"/>
        <v>2.9977394096255282E-2</v>
      </c>
      <c r="AH1000" s="197"/>
      <c r="AI1000" s="172"/>
      <c r="AJ1000" s="172"/>
      <c r="AK1000" s="37" t="s">
        <v>83</v>
      </c>
      <c r="AL1000" s="117">
        <v>22406397</v>
      </c>
      <c r="AM1000" s="82">
        <f>IFERROR(AL1000/AI991,"-")</f>
        <v>1.1467075205294946E-3</v>
      </c>
      <c r="AN1000" s="117">
        <v>987</v>
      </c>
      <c r="AO1000" s="82">
        <f>IFERROR(AN1000/AJ991,"-")</f>
        <v>4.6775034358561209E-2</v>
      </c>
      <c r="AP1000" s="120">
        <f t="shared" si="637"/>
        <v>22701.516717325227</v>
      </c>
      <c r="AQ1000" s="83">
        <f t="shared" si="655"/>
        <v>4.4638415268418434E-2</v>
      </c>
      <c r="AR1000" s="197"/>
      <c r="AS1000" s="172"/>
      <c r="AT1000" s="172"/>
      <c r="AU1000" s="37" t="s">
        <v>83</v>
      </c>
      <c r="AV1000" s="117">
        <v>18993741</v>
      </c>
      <c r="AW1000" s="82">
        <f>IFERROR(AV1000/AS991,"-")</f>
        <v>1.4284375527593824E-3</v>
      </c>
      <c r="AX1000" s="117">
        <v>795</v>
      </c>
      <c r="AY1000" s="82">
        <f>IFERROR(AX1000/AT991,"-")</f>
        <v>6.3824662813102118E-2</v>
      </c>
      <c r="AZ1000" s="120">
        <f t="shared" si="638"/>
        <v>23891.498113207548</v>
      </c>
      <c r="BA1000" s="83">
        <f t="shared" si="656"/>
        <v>6.0798409299479966E-2</v>
      </c>
      <c r="BB1000" s="197"/>
      <c r="BC1000" s="172"/>
      <c r="BD1000" s="172"/>
      <c r="BE1000" s="37" t="s">
        <v>83</v>
      </c>
      <c r="BF1000" s="117">
        <v>12871601</v>
      </c>
      <c r="BG1000" s="82">
        <f>IFERROR(BF1000/BC991,"-")</f>
        <v>2.2179476966391123E-3</v>
      </c>
      <c r="BH1000" s="117">
        <v>440</v>
      </c>
      <c r="BI1000" s="82">
        <f>IFERROR(BH1000/BD991,"-")</f>
        <v>8.4550345887778627E-2</v>
      </c>
      <c r="BJ1000" s="120">
        <f t="shared" si="639"/>
        <v>29253.638636363637</v>
      </c>
      <c r="BK1000" s="83">
        <f t="shared" si="657"/>
        <v>7.8431372549019607E-2</v>
      </c>
      <c r="BL1000" s="197"/>
      <c r="BM1000" s="172"/>
      <c r="BN1000" s="172"/>
      <c r="BO1000" s="37" t="s">
        <v>83</v>
      </c>
      <c r="BP1000" s="117">
        <v>12457404</v>
      </c>
      <c r="BQ1000" s="82">
        <f>IFERROR(BP1000/BM991,"-")</f>
        <v>6.3829660991512362E-3</v>
      </c>
      <c r="BR1000" s="117">
        <v>170</v>
      </c>
      <c r="BS1000" s="82">
        <f>IFERROR(BR1000/BN991,"-")</f>
        <v>9.507829977628636E-2</v>
      </c>
      <c r="BT1000" s="120">
        <f t="shared" si="640"/>
        <v>73278.847058823536</v>
      </c>
      <c r="BU1000" s="83">
        <f t="shared" si="658"/>
        <v>8.5000000000000006E-2</v>
      </c>
      <c r="BV1000" s="197"/>
      <c r="BW1000" s="172"/>
      <c r="BX1000" s="172"/>
      <c r="BY1000" s="37" t="s">
        <v>83</v>
      </c>
      <c r="BZ1000" s="117">
        <f t="shared" si="650"/>
        <v>84793630</v>
      </c>
      <c r="CA1000" s="82">
        <f>IFERROR(BZ1000/BW991,"-")</f>
        <v>1.3704267257234413E-3</v>
      </c>
      <c r="CB1000" s="117">
        <f t="shared" si="651"/>
        <v>3313</v>
      </c>
      <c r="CC1000" s="82">
        <f>IFERROR(CB1000/BX991,"-")</f>
        <v>4.7802499062130265E-2</v>
      </c>
      <c r="CD1000" s="120">
        <f t="shared" si="641"/>
        <v>25594.213703591911</v>
      </c>
      <c r="CE1000" s="83">
        <f t="shared" si="659"/>
        <v>4.5065632864041354E-2</v>
      </c>
    </row>
    <row r="1001" spans="2:83" s="31" customFormat="1" ht="13.15" customHeight="1">
      <c r="B1001" s="216"/>
      <c r="C1001" s="175"/>
      <c r="D1001" s="197"/>
      <c r="E1001" s="172"/>
      <c r="F1001" s="172"/>
      <c r="G1001" s="37" t="s">
        <v>85</v>
      </c>
      <c r="H1001" s="117">
        <v>135025</v>
      </c>
      <c r="I1001" s="82">
        <f>IFERROR(H1001/E991,"-")</f>
        <v>1.5067835669587166E-3</v>
      </c>
      <c r="J1001" s="117">
        <v>3</v>
      </c>
      <c r="K1001" s="82">
        <f>IFERROR(J1001/F991,"-")</f>
        <v>5.5555555555555552E-2</v>
      </c>
      <c r="L1001" s="120">
        <f t="shared" si="634"/>
        <v>45008.333333333336</v>
      </c>
      <c r="M1001" s="83">
        <f t="shared" si="652"/>
        <v>5.2631578947368418E-2</v>
      </c>
      <c r="N1001" s="197"/>
      <c r="O1001" s="172"/>
      <c r="P1001" s="172"/>
      <c r="Q1001" s="37" t="s">
        <v>85</v>
      </c>
      <c r="R1001" s="117">
        <v>70125</v>
      </c>
      <c r="S1001" s="82">
        <f>IFERROR(R1001/O991,"-")</f>
        <v>4.4681343173742089E-4</v>
      </c>
      <c r="T1001" s="117">
        <v>1</v>
      </c>
      <c r="U1001" s="82">
        <f>IFERROR(T1001/P991,"-")</f>
        <v>7.5187969924812026E-3</v>
      </c>
      <c r="V1001" s="120">
        <f t="shared" si="635"/>
        <v>70125</v>
      </c>
      <c r="W1001" s="83">
        <f t="shared" si="653"/>
        <v>7.246376811594203E-3</v>
      </c>
      <c r="X1001" s="197"/>
      <c r="Y1001" s="172"/>
      <c r="Z1001" s="172"/>
      <c r="AA1001" s="37" t="s">
        <v>85</v>
      </c>
      <c r="AB1001" s="117">
        <v>20765248</v>
      </c>
      <c r="AC1001" s="82">
        <f>IFERROR(AB1001/Y991,"-")</f>
        <v>9.8714536404515734E-4</v>
      </c>
      <c r="AD1001" s="117">
        <v>213</v>
      </c>
      <c r="AE1001" s="82">
        <f>IFERROR(AD1001/Z991,"-")</f>
        <v>7.4553727686384316E-3</v>
      </c>
      <c r="AF1001" s="120">
        <f t="shared" si="636"/>
        <v>97489.427230046946</v>
      </c>
      <c r="AG1001" s="83">
        <f t="shared" si="654"/>
        <v>6.9783441994561478E-3</v>
      </c>
      <c r="AH1001" s="197"/>
      <c r="AI1001" s="172"/>
      <c r="AJ1001" s="172"/>
      <c r="AK1001" s="37" t="s">
        <v>85</v>
      </c>
      <c r="AL1001" s="117">
        <v>27903238</v>
      </c>
      <c r="AM1001" s="82">
        <f>IFERROR(AL1001/AI991,"-")</f>
        <v>1.4280231159755122E-3</v>
      </c>
      <c r="AN1001" s="117">
        <v>281</v>
      </c>
      <c r="AO1001" s="82">
        <f>IFERROR(AN1001/AJ991,"-")</f>
        <v>1.3316904412113169E-2</v>
      </c>
      <c r="AP1001" s="120">
        <f t="shared" si="637"/>
        <v>99299.779359430599</v>
      </c>
      <c r="AQ1001" s="83">
        <f t="shared" si="655"/>
        <v>1.2708606575912442E-2</v>
      </c>
      <c r="AR1001" s="197"/>
      <c r="AS1001" s="172"/>
      <c r="AT1001" s="172"/>
      <c r="AU1001" s="37" t="s">
        <v>85</v>
      </c>
      <c r="AV1001" s="117">
        <v>42864624</v>
      </c>
      <c r="AW1001" s="82">
        <f>IFERROR(AV1001/AS991,"-")</f>
        <v>3.223663974701513E-3</v>
      </c>
      <c r="AX1001" s="117">
        <v>309</v>
      </c>
      <c r="AY1001" s="82">
        <f>IFERROR(AX1001/AT991,"-")</f>
        <v>2.4807321772639692E-2</v>
      </c>
      <c r="AZ1001" s="120">
        <f t="shared" si="638"/>
        <v>138720.46601941748</v>
      </c>
      <c r="BA1001" s="83">
        <f t="shared" si="656"/>
        <v>2.3631079840929946E-2</v>
      </c>
      <c r="BB1001" s="197"/>
      <c r="BC1001" s="172"/>
      <c r="BD1001" s="172"/>
      <c r="BE1001" s="37" t="s">
        <v>85</v>
      </c>
      <c r="BF1001" s="117">
        <v>25541909</v>
      </c>
      <c r="BG1001" s="82">
        <f>IFERROR(BF1001/BC991,"-")</f>
        <v>4.4012099376228193E-3</v>
      </c>
      <c r="BH1001" s="117">
        <v>205</v>
      </c>
      <c r="BI1001" s="82">
        <f>IFERROR(BH1001/BD991,"-")</f>
        <v>3.9392774788624137E-2</v>
      </c>
      <c r="BJ1001" s="120">
        <f t="shared" si="639"/>
        <v>124594.67804878049</v>
      </c>
      <c r="BK1001" s="83">
        <f t="shared" si="657"/>
        <v>3.6541889483065956E-2</v>
      </c>
      <c r="BL1001" s="197"/>
      <c r="BM1001" s="172"/>
      <c r="BN1001" s="172"/>
      <c r="BO1001" s="37" t="s">
        <v>85</v>
      </c>
      <c r="BP1001" s="117">
        <v>9074724</v>
      </c>
      <c r="BQ1001" s="82">
        <f>IFERROR(BP1001/BM991,"-")</f>
        <v>4.6497372687884326E-3</v>
      </c>
      <c r="BR1001" s="117">
        <v>85</v>
      </c>
      <c r="BS1001" s="82">
        <f>IFERROR(BR1001/BN991,"-")</f>
        <v>4.753914988814318E-2</v>
      </c>
      <c r="BT1001" s="120">
        <f t="shared" si="640"/>
        <v>106761.45882352941</v>
      </c>
      <c r="BU1001" s="83">
        <f t="shared" si="658"/>
        <v>4.2500000000000003E-2</v>
      </c>
      <c r="BV1001" s="197"/>
      <c r="BW1001" s="172"/>
      <c r="BX1001" s="172"/>
      <c r="BY1001" s="37" t="s">
        <v>85</v>
      </c>
      <c r="BZ1001" s="117">
        <f t="shared" si="650"/>
        <v>126354893</v>
      </c>
      <c r="CA1001" s="82">
        <f>IFERROR(BZ1001/BW991,"-")</f>
        <v>2.0421359752274522E-3</v>
      </c>
      <c r="CB1001" s="117">
        <f t="shared" si="651"/>
        <v>1097</v>
      </c>
      <c r="CC1001" s="82">
        <f>IFERROR(CB1001/BX991,"-")</f>
        <v>1.5828355409344068E-2</v>
      </c>
      <c r="CD1001" s="120">
        <f t="shared" si="641"/>
        <v>115182.21786690975</v>
      </c>
      <c r="CE1001" s="83">
        <f t="shared" si="659"/>
        <v>1.4922124736448343E-2</v>
      </c>
    </row>
    <row r="1002" spans="2:83" s="31" customFormat="1" ht="13.15" customHeight="1">
      <c r="B1002" s="216"/>
      <c r="C1002" s="175"/>
      <c r="D1002" s="197"/>
      <c r="E1002" s="172"/>
      <c r="F1002" s="172"/>
      <c r="G1002" s="37" t="s">
        <v>87</v>
      </c>
      <c r="H1002" s="117">
        <v>443054</v>
      </c>
      <c r="I1002" s="82">
        <f>IFERROR(H1002/E991,"-")</f>
        <v>4.9441694980583385E-3</v>
      </c>
      <c r="J1002" s="117">
        <v>2</v>
      </c>
      <c r="K1002" s="82">
        <f>IFERROR(J1002/F991,"-")</f>
        <v>3.7037037037037035E-2</v>
      </c>
      <c r="L1002" s="120">
        <f t="shared" si="634"/>
        <v>221527</v>
      </c>
      <c r="M1002" s="83">
        <f t="shared" si="652"/>
        <v>3.5087719298245612E-2</v>
      </c>
      <c r="N1002" s="197"/>
      <c r="O1002" s="172"/>
      <c r="P1002" s="172"/>
      <c r="Q1002" s="37" t="s">
        <v>87</v>
      </c>
      <c r="R1002" s="117">
        <v>14255</v>
      </c>
      <c r="S1002" s="82">
        <f>IFERROR(R1002/O991,"-")</f>
        <v>9.0828170686872505E-5</v>
      </c>
      <c r="T1002" s="117">
        <v>2</v>
      </c>
      <c r="U1002" s="82">
        <f>IFERROR(T1002/P991,"-")</f>
        <v>1.5037593984962405E-2</v>
      </c>
      <c r="V1002" s="120">
        <f t="shared" si="635"/>
        <v>7127.5</v>
      </c>
      <c r="W1002" s="83">
        <f t="shared" si="653"/>
        <v>1.4492753623188406E-2</v>
      </c>
      <c r="X1002" s="197"/>
      <c r="Y1002" s="172"/>
      <c r="Z1002" s="172"/>
      <c r="AA1002" s="37" t="s">
        <v>87</v>
      </c>
      <c r="AB1002" s="117">
        <v>94668177</v>
      </c>
      <c r="AC1002" s="82">
        <f>IFERROR(AB1002/Y991,"-")</f>
        <v>4.5003677320952966E-3</v>
      </c>
      <c r="AD1002" s="117">
        <v>290</v>
      </c>
      <c r="AE1002" s="82">
        <f>IFERROR(AD1002/Z991,"-")</f>
        <v>1.0150507525376268E-2</v>
      </c>
      <c r="AF1002" s="120">
        <f t="shared" si="636"/>
        <v>326441.98965517239</v>
      </c>
      <c r="AG1002" s="83">
        <f t="shared" si="654"/>
        <v>9.5010320086492146E-3</v>
      </c>
      <c r="AH1002" s="197"/>
      <c r="AI1002" s="172"/>
      <c r="AJ1002" s="172"/>
      <c r="AK1002" s="37" t="s">
        <v>87</v>
      </c>
      <c r="AL1002" s="117">
        <v>175030842</v>
      </c>
      <c r="AM1002" s="82">
        <f>IFERROR(AL1002/AI991,"-")</f>
        <v>8.9576732415305189E-3</v>
      </c>
      <c r="AN1002" s="117">
        <v>515</v>
      </c>
      <c r="AO1002" s="82">
        <f>IFERROR(AN1002/AJ991,"-")</f>
        <v>2.4406426235723425E-2</v>
      </c>
      <c r="AP1002" s="120">
        <f t="shared" si="637"/>
        <v>339865.71262135921</v>
      </c>
      <c r="AQ1002" s="83">
        <f t="shared" si="655"/>
        <v>2.3291574329519244E-2</v>
      </c>
      <c r="AR1002" s="197"/>
      <c r="AS1002" s="172"/>
      <c r="AT1002" s="172"/>
      <c r="AU1002" s="37" t="s">
        <v>87</v>
      </c>
      <c r="AV1002" s="117">
        <v>222207007</v>
      </c>
      <c r="AW1002" s="82">
        <f>IFERROR(AV1002/AS991,"-")</f>
        <v>1.6711233099633557E-2</v>
      </c>
      <c r="AX1002" s="117">
        <v>544</v>
      </c>
      <c r="AY1002" s="82">
        <f>IFERROR(AX1002/AT991,"-")</f>
        <v>4.3673731535003209E-2</v>
      </c>
      <c r="AZ1002" s="120">
        <f t="shared" si="638"/>
        <v>408468.76286764705</v>
      </c>
      <c r="BA1002" s="83">
        <f t="shared" si="656"/>
        <v>4.1602936677883146E-2</v>
      </c>
      <c r="BB1002" s="197"/>
      <c r="BC1002" s="172"/>
      <c r="BD1002" s="172"/>
      <c r="BE1002" s="37" t="s">
        <v>87</v>
      </c>
      <c r="BF1002" s="117">
        <v>145161937</v>
      </c>
      <c r="BG1002" s="82">
        <f>IFERROR(BF1002/BC991,"-")</f>
        <v>2.5013328474742337E-2</v>
      </c>
      <c r="BH1002" s="117">
        <v>384</v>
      </c>
      <c r="BI1002" s="82">
        <f>IFERROR(BH1002/BD991,"-")</f>
        <v>7.3789392774788617E-2</v>
      </c>
      <c r="BJ1002" s="120">
        <f t="shared" si="639"/>
        <v>378025.87760416669</v>
      </c>
      <c r="BK1002" s="83">
        <f t="shared" si="657"/>
        <v>6.8449197860962568E-2</v>
      </c>
      <c r="BL1002" s="197"/>
      <c r="BM1002" s="172"/>
      <c r="BN1002" s="172"/>
      <c r="BO1002" s="37" t="s">
        <v>87</v>
      </c>
      <c r="BP1002" s="117">
        <v>64366935</v>
      </c>
      <c r="BQ1002" s="82">
        <f>IFERROR(BP1002/BM991,"-")</f>
        <v>3.2980544261972333E-2</v>
      </c>
      <c r="BR1002" s="117">
        <v>179</v>
      </c>
      <c r="BS1002" s="82">
        <f>IFERROR(BR1002/BN991,"-")</f>
        <v>0.10011185682326622</v>
      </c>
      <c r="BT1002" s="120">
        <f t="shared" si="640"/>
        <v>359591.8156424581</v>
      </c>
      <c r="BU1002" s="83">
        <f t="shared" si="658"/>
        <v>8.9499999999999996E-2</v>
      </c>
      <c r="BV1002" s="197"/>
      <c r="BW1002" s="172"/>
      <c r="BX1002" s="172"/>
      <c r="BY1002" s="37" t="s">
        <v>87</v>
      </c>
      <c r="BZ1002" s="117">
        <f t="shared" si="650"/>
        <v>701892207</v>
      </c>
      <c r="CA1002" s="82">
        <f>IFERROR(BZ1002/BW991,"-")</f>
        <v>1.1343916271184638E-2</v>
      </c>
      <c r="CB1002" s="117">
        <f t="shared" si="651"/>
        <v>1916</v>
      </c>
      <c r="CC1002" s="82">
        <f>IFERROR(CB1002/BX991,"-")</f>
        <v>2.7645514096903585E-2</v>
      </c>
      <c r="CD1002" s="120">
        <f t="shared" si="641"/>
        <v>366332.04958246346</v>
      </c>
      <c r="CE1002" s="83">
        <f t="shared" si="659"/>
        <v>2.6062708290825003E-2</v>
      </c>
    </row>
    <row r="1003" spans="2:83" s="31" customFormat="1" ht="13.15" customHeight="1">
      <c r="B1003" s="216"/>
      <c r="C1003" s="175"/>
      <c r="D1003" s="197"/>
      <c r="E1003" s="172"/>
      <c r="F1003" s="172"/>
      <c r="G1003" s="37" t="s">
        <v>89</v>
      </c>
      <c r="H1003" s="117">
        <v>778590</v>
      </c>
      <c r="I1003" s="82">
        <f>IFERROR(H1003/E991,"-")</f>
        <v>8.6885141077458778E-3</v>
      </c>
      <c r="J1003" s="117">
        <v>9</v>
      </c>
      <c r="K1003" s="82">
        <f>IFERROR(J1003/F991,"-")</f>
        <v>0.16666666666666666</v>
      </c>
      <c r="L1003" s="120">
        <f t="shared" si="634"/>
        <v>86510</v>
      </c>
      <c r="M1003" s="83">
        <f t="shared" si="652"/>
        <v>0.15789473684210525</v>
      </c>
      <c r="N1003" s="197"/>
      <c r="O1003" s="172"/>
      <c r="P1003" s="172"/>
      <c r="Q1003" s="37" t="s">
        <v>89</v>
      </c>
      <c r="R1003" s="117">
        <v>1722963</v>
      </c>
      <c r="S1003" s="82">
        <f>IFERROR(R1003/O991,"-")</f>
        <v>1.0978153451502345E-2</v>
      </c>
      <c r="T1003" s="117">
        <v>19</v>
      </c>
      <c r="U1003" s="82">
        <f>IFERROR(T1003/P991,"-")</f>
        <v>0.14285714285714285</v>
      </c>
      <c r="V1003" s="120">
        <f t="shared" si="635"/>
        <v>90682.263157894733</v>
      </c>
      <c r="W1003" s="83">
        <f t="shared" si="653"/>
        <v>0.13768115942028986</v>
      </c>
      <c r="X1003" s="197"/>
      <c r="Y1003" s="172"/>
      <c r="Z1003" s="172"/>
      <c r="AA1003" s="37" t="s">
        <v>89</v>
      </c>
      <c r="AB1003" s="117">
        <v>176880469</v>
      </c>
      <c r="AC1003" s="82">
        <f>IFERROR(AB1003/Y991,"-")</f>
        <v>8.4086034013888568E-3</v>
      </c>
      <c r="AD1003" s="117">
        <v>3181</v>
      </c>
      <c r="AE1003" s="82">
        <f>IFERROR(AD1003/Z991,"-")</f>
        <v>0.11134056702835142</v>
      </c>
      <c r="AF1003" s="120">
        <f t="shared" si="636"/>
        <v>55605.303049355549</v>
      </c>
      <c r="AG1003" s="83">
        <f t="shared" si="654"/>
        <v>0.10421649248107984</v>
      </c>
      <c r="AH1003" s="197"/>
      <c r="AI1003" s="172"/>
      <c r="AJ1003" s="172"/>
      <c r="AK1003" s="37" t="s">
        <v>89</v>
      </c>
      <c r="AL1003" s="117">
        <v>213238369</v>
      </c>
      <c r="AM1003" s="82">
        <f>IFERROR(AL1003/AI991,"-")</f>
        <v>1.0913046010821973E-2</v>
      </c>
      <c r="AN1003" s="117">
        <v>2929</v>
      </c>
      <c r="AO1003" s="82">
        <f>IFERROR(AN1003/AJ991,"-")</f>
        <v>0.13880858727074546</v>
      </c>
      <c r="AP1003" s="120">
        <f t="shared" si="637"/>
        <v>72802.447593035162</v>
      </c>
      <c r="AQ1003" s="83">
        <f t="shared" si="655"/>
        <v>0.13246800235177061</v>
      </c>
      <c r="AR1003" s="197"/>
      <c r="AS1003" s="172"/>
      <c r="AT1003" s="172"/>
      <c r="AU1003" s="37" t="s">
        <v>89</v>
      </c>
      <c r="AV1003" s="117">
        <v>166002572</v>
      </c>
      <c r="AW1003" s="82">
        <f>IFERROR(AV1003/AS991,"-")</f>
        <v>1.2484339325225252E-2</v>
      </c>
      <c r="AX1003" s="117">
        <v>1938</v>
      </c>
      <c r="AY1003" s="82">
        <f>IFERROR(AX1003/AT991,"-")</f>
        <v>0.15558766859344894</v>
      </c>
      <c r="AZ1003" s="120">
        <f t="shared" si="638"/>
        <v>85656.641898864807</v>
      </c>
      <c r="BA1003" s="83">
        <f t="shared" si="656"/>
        <v>0.14821046191495871</v>
      </c>
      <c r="BB1003" s="197"/>
      <c r="BC1003" s="172"/>
      <c r="BD1003" s="172"/>
      <c r="BE1003" s="37" t="s">
        <v>89</v>
      </c>
      <c r="BF1003" s="117">
        <v>76028220</v>
      </c>
      <c r="BG1003" s="82">
        <f>IFERROR(BF1003/BC991,"-")</f>
        <v>1.3100671426077588E-2</v>
      </c>
      <c r="BH1003" s="117">
        <v>788</v>
      </c>
      <c r="BI1003" s="82">
        <f>IFERROR(BH1003/BD991,"-")</f>
        <v>0.15142198308993082</v>
      </c>
      <c r="BJ1003" s="120">
        <f t="shared" si="639"/>
        <v>96482.512690355332</v>
      </c>
      <c r="BK1003" s="83">
        <f t="shared" si="657"/>
        <v>0.14046345811051694</v>
      </c>
      <c r="BL1003" s="197"/>
      <c r="BM1003" s="172"/>
      <c r="BN1003" s="172"/>
      <c r="BO1003" s="37" t="s">
        <v>89</v>
      </c>
      <c r="BP1003" s="117">
        <v>29319628</v>
      </c>
      <c r="BQ1003" s="82">
        <f>IFERROR(BP1003/BM991,"-")</f>
        <v>1.5022888521856187E-2</v>
      </c>
      <c r="BR1003" s="117">
        <v>271</v>
      </c>
      <c r="BS1003" s="82">
        <f>IFERROR(BR1003/BN991,"-")</f>
        <v>0.15156599552572708</v>
      </c>
      <c r="BT1003" s="120">
        <f t="shared" si="640"/>
        <v>108190.50922509225</v>
      </c>
      <c r="BU1003" s="83">
        <f t="shared" si="658"/>
        <v>0.13550000000000001</v>
      </c>
      <c r="BV1003" s="197"/>
      <c r="BW1003" s="172"/>
      <c r="BX1003" s="172"/>
      <c r="BY1003" s="37" t="s">
        <v>89</v>
      </c>
      <c r="BZ1003" s="117">
        <f t="shared" si="650"/>
        <v>663970811</v>
      </c>
      <c r="CA1003" s="82">
        <f>IFERROR(BZ1003/BW991,"-")</f>
        <v>1.0731034212058947E-2</v>
      </c>
      <c r="CB1003" s="117">
        <f t="shared" si="651"/>
        <v>9135</v>
      </c>
      <c r="CC1003" s="82">
        <f>IFERROR(CB1003/BX991,"-")</f>
        <v>0.13180676997662541</v>
      </c>
      <c r="CD1003" s="120">
        <f t="shared" si="641"/>
        <v>72684.270498084297</v>
      </c>
      <c r="CE1003" s="83">
        <f t="shared" si="659"/>
        <v>0.1242603550295858</v>
      </c>
    </row>
    <row r="1004" spans="2:83" s="31" customFormat="1" ht="13.15" customHeight="1">
      <c r="B1004" s="216"/>
      <c r="C1004" s="175"/>
      <c r="D1004" s="197"/>
      <c r="E1004" s="172"/>
      <c r="F1004" s="172"/>
      <c r="G1004" s="37" t="s">
        <v>91</v>
      </c>
      <c r="H1004" s="117">
        <v>1070981</v>
      </c>
      <c r="I1004" s="82">
        <f>IFERROR(H1004/E991,"-")</f>
        <v>1.1951391011479453E-2</v>
      </c>
      <c r="J1004" s="117">
        <v>6</v>
      </c>
      <c r="K1004" s="82">
        <f>IFERROR(J1004/F991,"-")</f>
        <v>0.1111111111111111</v>
      </c>
      <c r="L1004" s="120">
        <f t="shared" si="634"/>
        <v>178496.83333333334</v>
      </c>
      <c r="M1004" s="83">
        <f t="shared" si="652"/>
        <v>0.10526315789473684</v>
      </c>
      <c r="N1004" s="197"/>
      <c r="O1004" s="172"/>
      <c r="P1004" s="172"/>
      <c r="Q1004" s="37" t="s">
        <v>91</v>
      </c>
      <c r="R1004" s="117">
        <v>1342765</v>
      </c>
      <c r="S1004" s="82">
        <f>IFERROR(R1004/O991,"-")</f>
        <v>8.5556568651251053E-3</v>
      </c>
      <c r="T1004" s="117">
        <v>6</v>
      </c>
      <c r="U1004" s="82">
        <f>IFERROR(T1004/P991,"-")</f>
        <v>4.5112781954887216E-2</v>
      </c>
      <c r="V1004" s="120">
        <f t="shared" si="635"/>
        <v>223794.16666666666</v>
      </c>
      <c r="W1004" s="83">
        <f t="shared" si="653"/>
        <v>4.3478260869565216E-2</v>
      </c>
      <c r="X1004" s="197"/>
      <c r="Y1004" s="172"/>
      <c r="Z1004" s="172"/>
      <c r="AA1004" s="37" t="s">
        <v>91</v>
      </c>
      <c r="AB1004" s="117">
        <v>300163794</v>
      </c>
      <c r="AC1004" s="82">
        <f>IFERROR(AB1004/Y991,"-")</f>
        <v>1.4269287691690733E-2</v>
      </c>
      <c r="AD1004" s="117">
        <v>2031</v>
      </c>
      <c r="AE1004" s="82">
        <f>IFERROR(AD1004/Z991,"-")</f>
        <v>7.1088554427721384E-2</v>
      </c>
      <c r="AF1004" s="120">
        <f t="shared" si="636"/>
        <v>147791.13441654359</v>
      </c>
      <c r="AG1004" s="83">
        <f t="shared" si="654"/>
        <v>6.6539986239884677E-2</v>
      </c>
      <c r="AH1004" s="197"/>
      <c r="AI1004" s="172"/>
      <c r="AJ1004" s="172"/>
      <c r="AK1004" s="37" t="s">
        <v>91</v>
      </c>
      <c r="AL1004" s="117">
        <v>523265704</v>
      </c>
      <c r="AM1004" s="82">
        <f>IFERROR(AL1004/AI991,"-")</f>
        <v>2.6779527204305108E-2</v>
      </c>
      <c r="AN1004" s="117">
        <v>3015</v>
      </c>
      <c r="AO1004" s="82">
        <f>IFERROR(AN1004/AJ991,"-")</f>
        <v>0.14288422349651675</v>
      </c>
      <c r="AP1004" s="120">
        <f t="shared" si="637"/>
        <v>173554.13067993367</v>
      </c>
      <c r="AQ1004" s="83">
        <f t="shared" si="655"/>
        <v>0.13635746913301072</v>
      </c>
      <c r="AR1004" s="197"/>
      <c r="AS1004" s="172"/>
      <c r="AT1004" s="172"/>
      <c r="AU1004" s="37" t="s">
        <v>91</v>
      </c>
      <c r="AV1004" s="117">
        <v>482599008</v>
      </c>
      <c r="AW1004" s="82">
        <f>IFERROR(AV1004/AS991,"-")</f>
        <v>3.6294195332642769E-2</v>
      </c>
      <c r="AX1004" s="117">
        <v>2857</v>
      </c>
      <c r="AY1004" s="82">
        <f>IFERROR(AX1004/AT991,"-")</f>
        <v>0.22936737315350031</v>
      </c>
      <c r="AZ1004" s="120">
        <f t="shared" si="638"/>
        <v>168918.09870493526</v>
      </c>
      <c r="BA1004" s="83">
        <f t="shared" si="656"/>
        <v>0.21849189354542672</v>
      </c>
      <c r="BB1004" s="197"/>
      <c r="BC1004" s="172"/>
      <c r="BD1004" s="172"/>
      <c r="BE1004" s="37" t="s">
        <v>91</v>
      </c>
      <c r="BF1004" s="117">
        <v>227506671</v>
      </c>
      <c r="BG1004" s="82">
        <f>IFERROR(BF1004/BC991,"-")</f>
        <v>3.9202419101903668E-2</v>
      </c>
      <c r="BH1004" s="117">
        <v>1564</v>
      </c>
      <c r="BI1004" s="82">
        <f>IFERROR(BH1004/BD991,"-")</f>
        <v>0.30053804765564951</v>
      </c>
      <c r="BJ1004" s="120">
        <f t="shared" si="639"/>
        <v>145464.62340153454</v>
      </c>
      <c r="BK1004" s="83">
        <f t="shared" si="657"/>
        <v>0.27878787878787881</v>
      </c>
      <c r="BL1004" s="197"/>
      <c r="BM1004" s="172"/>
      <c r="BN1004" s="172"/>
      <c r="BO1004" s="37" t="s">
        <v>91</v>
      </c>
      <c r="BP1004" s="117">
        <v>90147713</v>
      </c>
      <c r="BQ1004" s="82">
        <f>IFERROR(BP1004/BM991,"-")</f>
        <v>4.619018504939032E-2</v>
      </c>
      <c r="BR1004" s="117">
        <v>535</v>
      </c>
      <c r="BS1004" s="82">
        <f>IFERROR(BR1004/BN991,"-")</f>
        <v>0.29921700223713649</v>
      </c>
      <c r="BT1004" s="120">
        <f t="shared" si="640"/>
        <v>168500.39813084112</v>
      </c>
      <c r="BU1004" s="83">
        <f t="shared" si="658"/>
        <v>0.26750000000000002</v>
      </c>
      <c r="BV1004" s="197"/>
      <c r="BW1004" s="172"/>
      <c r="BX1004" s="172"/>
      <c r="BY1004" s="37" t="s">
        <v>91</v>
      </c>
      <c r="BZ1004" s="117">
        <f t="shared" si="650"/>
        <v>1626096636</v>
      </c>
      <c r="CA1004" s="82">
        <f>IFERROR(BZ1004/BW991,"-")</f>
        <v>2.6280821903524858E-2</v>
      </c>
      <c r="CB1004" s="117">
        <f t="shared" si="651"/>
        <v>10014</v>
      </c>
      <c r="CC1004" s="82">
        <f>IFERROR(CB1004/BX991,"-")</f>
        <v>0.14448965457536145</v>
      </c>
      <c r="CD1004" s="120">
        <f t="shared" si="641"/>
        <v>162382.32834032355</v>
      </c>
      <c r="CE1004" s="83">
        <f t="shared" si="659"/>
        <v>0.13621709855131606</v>
      </c>
    </row>
    <row r="1005" spans="2:83" s="31" customFormat="1" ht="13.15" customHeight="1">
      <c r="B1005" s="216"/>
      <c r="C1005" s="175"/>
      <c r="D1005" s="197"/>
      <c r="E1005" s="172"/>
      <c r="F1005" s="172"/>
      <c r="G1005" s="37" t="s">
        <v>95</v>
      </c>
      <c r="H1005" s="117">
        <v>2071880</v>
      </c>
      <c r="I1005" s="82">
        <f>IFERROR(H1005/E991,"-")</f>
        <v>2.3120716435552125E-2</v>
      </c>
      <c r="J1005" s="117">
        <v>11</v>
      </c>
      <c r="K1005" s="82">
        <f>IFERROR(J1005/F991,"-")</f>
        <v>0.20370370370370369</v>
      </c>
      <c r="L1005" s="120">
        <f t="shared" si="634"/>
        <v>188352.72727272726</v>
      </c>
      <c r="M1005" s="83">
        <f t="shared" si="652"/>
        <v>0.19298245614035087</v>
      </c>
      <c r="N1005" s="197"/>
      <c r="O1005" s="172"/>
      <c r="P1005" s="172"/>
      <c r="Q1005" s="37" t="s">
        <v>95</v>
      </c>
      <c r="R1005" s="117">
        <v>414501</v>
      </c>
      <c r="S1005" s="82">
        <f>IFERROR(R1005/O991,"-")</f>
        <v>2.6410640180904482E-3</v>
      </c>
      <c r="T1005" s="117">
        <v>9</v>
      </c>
      <c r="U1005" s="82">
        <f>IFERROR(T1005/P991,"-")</f>
        <v>6.7669172932330823E-2</v>
      </c>
      <c r="V1005" s="120">
        <f t="shared" si="635"/>
        <v>46055.666666666664</v>
      </c>
      <c r="W1005" s="83">
        <f t="shared" si="653"/>
        <v>6.5217391304347824E-2</v>
      </c>
      <c r="X1005" s="197"/>
      <c r="Y1005" s="172"/>
      <c r="Z1005" s="172"/>
      <c r="AA1005" s="37" t="s">
        <v>95</v>
      </c>
      <c r="AB1005" s="117">
        <v>103667823</v>
      </c>
      <c r="AC1005" s="82">
        <f>IFERROR(AB1005/Y991,"-")</f>
        <v>4.9281959394418956E-3</v>
      </c>
      <c r="AD1005" s="117">
        <v>1559</v>
      </c>
      <c r="AE1005" s="82">
        <f>IFERROR(AD1005/Z991,"-")</f>
        <v>5.4567728386419323E-2</v>
      </c>
      <c r="AF1005" s="120">
        <f t="shared" si="636"/>
        <v>66496.358563181522</v>
      </c>
      <c r="AG1005" s="83">
        <f t="shared" si="654"/>
        <v>5.1076237591324576E-2</v>
      </c>
      <c r="AH1005" s="197"/>
      <c r="AI1005" s="172"/>
      <c r="AJ1005" s="172"/>
      <c r="AK1005" s="37" t="s">
        <v>95</v>
      </c>
      <c r="AL1005" s="117">
        <v>79677340</v>
      </c>
      <c r="AM1005" s="82">
        <f>IFERROR(AL1005/AI991,"-")</f>
        <v>4.0777017828339613E-3</v>
      </c>
      <c r="AN1005" s="117">
        <v>1490</v>
      </c>
      <c r="AO1005" s="82">
        <f>IFERROR(AN1005/AJ991,"-")</f>
        <v>7.0612767167432824E-2</v>
      </c>
      <c r="AP1005" s="120">
        <f t="shared" si="637"/>
        <v>53474.724832214764</v>
      </c>
      <c r="AQ1005" s="83">
        <f t="shared" si="655"/>
        <v>6.7387273302880912E-2</v>
      </c>
      <c r="AR1005" s="197"/>
      <c r="AS1005" s="172"/>
      <c r="AT1005" s="172"/>
      <c r="AU1005" s="37" t="s">
        <v>95</v>
      </c>
      <c r="AV1005" s="117">
        <v>47935475</v>
      </c>
      <c r="AW1005" s="82">
        <f>IFERROR(AV1005/AS991,"-")</f>
        <v>3.6050208644710148E-3</v>
      </c>
      <c r="AX1005" s="117">
        <v>1029</v>
      </c>
      <c r="AY1005" s="82">
        <f>IFERROR(AX1005/AT991,"-")</f>
        <v>8.261078998073218E-2</v>
      </c>
      <c r="AZ1005" s="120">
        <f t="shared" si="638"/>
        <v>46584.523809523809</v>
      </c>
      <c r="BA1005" s="83">
        <f t="shared" si="656"/>
        <v>7.8693790149892931E-2</v>
      </c>
      <c r="BB1005" s="197"/>
      <c r="BC1005" s="172"/>
      <c r="BD1005" s="172"/>
      <c r="BE1005" s="37" t="s">
        <v>95</v>
      </c>
      <c r="BF1005" s="117">
        <v>15041359</v>
      </c>
      <c r="BG1005" s="82">
        <f>IFERROR(BF1005/BC991,"-")</f>
        <v>2.5918257991660856E-3</v>
      </c>
      <c r="BH1005" s="117">
        <v>355</v>
      </c>
      <c r="BI1005" s="82">
        <f>IFERROR(BH1005/BD991,"-")</f>
        <v>6.8216756341275941E-2</v>
      </c>
      <c r="BJ1005" s="120">
        <f t="shared" si="639"/>
        <v>42370.02535211268</v>
      </c>
      <c r="BK1005" s="83">
        <f t="shared" si="657"/>
        <v>6.3279857397504455E-2</v>
      </c>
      <c r="BL1005" s="197"/>
      <c r="BM1005" s="172"/>
      <c r="BN1005" s="172"/>
      <c r="BO1005" s="37" t="s">
        <v>95</v>
      </c>
      <c r="BP1005" s="117">
        <v>5926710</v>
      </c>
      <c r="BQ1005" s="82">
        <f>IFERROR(BP1005/BM991,"-")</f>
        <v>3.0367473840858515E-3</v>
      </c>
      <c r="BR1005" s="117">
        <v>91</v>
      </c>
      <c r="BS1005" s="82">
        <f>IFERROR(BR1005/BN991,"-")</f>
        <v>5.0894854586129752E-2</v>
      </c>
      <c r="BT1005" s="120">
        <f t="shared" si="640"/>
        <v>65128.681318681316</v>
      </c>
      <c r="BU1005" s="83">
        <f t="shared" si="658"/>
        <v>4.5499999999999999E-2</v>
      </c>
      <c r="BV1005" s="197"/>
      <c r="BW1005" s="172"/>
      <c r="BX1005" s="172"/>
      <c r="BY1005" s="37" t="s">
        <v>95</v>
      </c>
      <c r="BZ1005" s="117">
        <f t="shared" si="650"/>
        <v>254735088</v>
      </c>
      <c r="CA1005" s="82">
        <f>IFERROR(BZ1005/BW991,"-")</f>
        <v>4.1170046921533221E-3</v>
      </c>
      <c r="CB1005" s="117">
        <f t="shared" si="651"/>
        <v>4544</v>
      </c>
      <c r="CC1005" s="82">
        <f>IFERROR(CB1005/BX991,"-")</f>
        <v>6.5564309006435229E-2</v>
      </c>
      <c r="CD1005" s="120">
        <f t="shared" si="641"/>
        <v>56059.658450704228</v>
      </c>
      <c r="CE1005" s="83">
        <f t="shared" si="659"/>
        <v>6.1810514860912741E-2</v>
      </c>
    </row>
    <row r="1006" spans="2:83" s="31" customFormat="1" ht="13.15" customHeight="1">
      <c r="B1006" s="216"/>
      <c r="C1006" s="175"/>
      <c r="D1006" s="197"/>
      <c r="E1006" s="172"/>
      <c r="F1006" s="172"/>
      <c r="G1006" s="38" t="s">
        <v>93</v>
      </c>
      <c r="H1006" s="118">
        <v>366791</v>
      </c>
      <c r="I1006" s="84">
        <f>IFERROR(H1006/E991,"-")</f>
        <v>4.0931283192620228E-3</v>
      </c>
      <c r="J1006" s="118">
        <v>9</v>
      </c>
      <c r="K1006" s="84">
        <f>IFERROR(J1006/F991,"-")</f>
        <v>0.16666666666666666</v>
      </c>
      <c r="L1006" s="121">
        <f t="shared" si="634"/>
        <v>40754.555555555555</v>
      </c>
      <c r="M1006" s="87">
        <f t="shared" si="652"/>
        <v>0.15789473684210525</v>
      </c>
      <c r="N1006" s="197"/>
      <c r="O1006" s="172"/>
      <c r="P1006" s="172"/>
      <c r="Q1006" s="38" t="s">
        <v>93</v>
      </c>
      <c r="R1006" s="118">
        <v>216558</v>
      </c>
      <c r="S1006" s="84">
        <f>IFERROR(R1006/O991,"-")</f>
        <v>1.3798363372576456E-3</v>
      </c>
      <c r="T1006" s="118">
        <v>20</v>
      </c>
      <c r="U1006" s="84">
        <f>IFERROR(T1006/P991,"-")</f>
        <v>0.15037593984962405</v>
      </c>
      <c r="V1006" s="121">
        <f t="shared" si="635"/>
        <v>10827.9</v>
      </c>
      <c r="W1006" s="87">
        <f t="shared" si="653"/>
        <v>0.14492753623188406</v>
      </c>
      <c r="X1006" s="197"/>
      <c r="Y1006" s="172"/>
      <c r="Z1006" s="172"/>
      <c r="AA1006" s="38" t="s">
        <v>93</v>
      </c>
      <c r="AB1006" s="118">
        <v>38571837</v>
      </c>
      <c r="AC1006" s="84">
        <f>IFERROR(AB1006/Y991,"-")</f>
        <v>1.833640998520965E-3</v>
      </c>
      <c r="AD1006" s="118">
        <v>2103</v>
      </c>
      <c r="AE1006" s="84">
        <f>IFERROR(AD1006/Z991,"-")</f>
        <v>7.3608680434021703E-2</v>
      </c>
      <c r="AF1006" s="121">
        <f t="shared" si="636"/>
        <v>18341.339514978601</v>
      </c>
      <c r="AG1006" s="87">
        <f t="shared" si="654"/>
        <v>6.8898863152376894E-2</v>
      </c>
      <c r="AH1006" s="197"/>
      <c r="AI1006" s="172"/>
      <c r="AJ1006" s="172"/>
      <c r="AK1006" s="38" t="s">
        <v>93</v>
      </c>
      <c r="AL1006" s="118">
        <v>40428677</v>
      </c>
      <c r="AM1006" s="84">
        <f>IFERROR(AL1006/AI991,"-")</f>
        <v>2.069046083623253E-3</v>
      </c>
      <c r="AN1006" s="118">
        <v>2178</v>
      </c>
      <c r="AO1006" s="84">
        <f>IFERROR(AN1006/AJ991,"-")</f>
        <v>0.10321785697360315</v>
      </c>
      <c r="AP1006" s="121">
        <f t="shared" si="637"/>
        <v>18562.294306703399</v>
      </c>
      <c r="AQ1006" s="87">
        <f t="shared" si="655"/>
        <v>9.8503007552801766E-2</v>
      </c>
      <c r="AR1006" s="197"/>
      <c r="AS1006" s="172"/>
      <c r="AT1006" s="172"/>
      <c r="AU1006" s="38" t="s">
        <v>93</v>
      </c>
      <c r="AV1006" s="118">
        <v>44876618</v>
      </c>
      <c r="AW1006" s="84">
        <f>IFERROR(AV1006/AS991,"-")</f>
        <v>3.3749773881847525E-3</v>
      </c>
      <c r="AX1006" s="118">
        <v>1760</v>
      </c>
      <c r="AY1006" s="84">
        <f>IFERROR(AX1006/AT991,"-")</f>
        <v>0.14129736673089274</v>
      </c>
      <c r="AZ1006" s="121">
        <f t="shared" si="638"/>
        <v>25498.078409090907</v>
      </c>
      <c r="BA1006" s="87">
        <f t="shared" si="656"/>
        <v>0.13459773631079841</v>
      </c>
      <c r="BB1006" s="197"/>
      <c r="BC1006" s="172"/>
      <c r="BD1006" s="172"/>
      <c r="BE1006" s="38" t="s">
        <v>93</v>
      </c>
      <c r="BF1006" s="118">
        <v>19975516</v>
      </c>
      <c r="BG1006" s="84">
        <f>IFERROR(BF1006/BC991,"-")</f>
        <v>3.4420465411705769E-3</v>
      </c>
      <c r="BH1006" s="118">
        <v>909</v>
      </c>
      <c r="BI1006" s="84">
        <f>IFERROR(BH1006/BD991,"-")</f>
        <v>0.17467332820906994</v>
      </c>
      <c r="BJ1006" s="121">
        <f t="shared" si="639"/>
        <v>21975.265126512651</v>
      </c>
      <c r="BK1006" s="87">
        <f t="shared" si="657"/>
        <v>0.16203208556149731</v>
      </c>
      <c r="BL1006" s="197"/>
      <c r="BM1006" s="172"/>
      <c r="BN1006" s="172"/>
      <c r="BO1006" s="38" t="s">
        <v>93</v>
      </c>
      <c r="BP1006" s="118">
        <v>11222051</v>
      </c>
      <c r="BQ1006" s="84">
        <f>IFERROR(BP1006/BM991,"-")</f>
        <v>5.749991819800195E-3</v>
      </c>
      <c r="BR1006" s="118">
        <v>306</v>
      </c>
      <c r="BS1006" s="84">
        <f>IFERROR(BR1006/BN991,"-")</f>
        <v>0.17114093959731544</v>
      </c>
      <c r="BT1006" s="121">
        <f t="shared" si="640"/>
        <v>36673.369281045751</v>
      </c>
      <c r="BU1006" s="87">
        <f t="shared" si="658"/>
        <v>0.153</v>
      </c>
      <c r="BV1006" s="197"/>
      <c r="BW1006" s="172"/>
      <c r="BX1006" s="172"/>
      <c r="BY1006" s="38" t="s">
        <v>93</v>
      </c>
      <c r="BZ1006" s="118">
        <f t="shared" si="650"/>
        <v>155658048</v>
      </c>
      <c r="CA1006" s="84">
        <f>IFERROR(BZ1006/BW991,"-")</f>
        <v>2.5157308285202822E-3</v>
      </c>
      <c r="CB1006" s="118">
        <f t="shared" si="651"/>
        <v>7285</v>
      </c>
      <c r="CC1006" s="84">
        <f>IFERROR(CB1006/BX991,"-")</f>
        <v>0.10511355438201599</v>
      </c>
      <c r="CD1006" s="121">
        <f t="shared" si="641"/>
        <v>21366.924914207277</v>
      </c>
      <c r="CE1006" s="87">
        <f t="shared" si="659"/>
        <v>9.9095422702849753E-2</v>
      </c>
    </row>
    <row r="1007" spans="2:83" s="31" customFormat="1" ht="13.15" customHeight="1">
      <c r="B1007" s="216"/>
      <c r="C1007" s="176"/>
      <c r="D1007" s="198"/>
      <c r="E1007" s="173"/>
      <c r="F1007" s="173"/>
      <c r="G1007" s="39" t="s">
        <v>100</v>
      </c>
      <c r="H1007" s="114">
        <f>SUM(H991:H1006)</f>
        <v>15239489</v>
      </c>
      <c r="I1007" s="84">
        <f>IFERROR(H1007/E991,"-")</f>
        <v>0.17006192626586281</v>
      </c>
      <c r="J1007" s="118">
        <v>42</v>
      </c>
      <c r="K1007" s="84">
        <f>IFERROR(J1007/F991,"-")</f>
        <v>0.77777777777777779</v>
      </c>
      <c r="L1007" s="121">
        <f t="shared" si="634"/>
        <v>362844.97619047621</v>
      </c>
      <c r="M1007" s="88">
        <f t="shared" si="652"/>
        <v>0.73684210526315785</v>
      </c>
      <c r="N1007" s="198"/>
      <c r="O1007" s="173"/>
      <c r="P1007" s="173"/>
      <c r="Q1007" s="39" t="s">
        <v>100</v>
      </c>
      <c r="R1007" s="114">
        <f>SUM(R991:R1006)</f>
        <v>20539692</v>
      </c>
      <c r="S1007" s="84">
        <f>IFERROR(R1007/O991,"-")</f>
        <v>0.13087216070373833</v>
      </c>
      <c r="T1007" s="118">
        <v>109</v>
      </c>
      <c r="U1007" s="84">
        <f>IFERROR(T1007/P991,"-")</f>
        <v>0.81954887218045114</v>
      </c>
      <c r="V1007" s="121">
        <f t="shared" si="635"/>
        <v>188437.54128440368</v>
      </c>
      <c r="W1007" s="88">
        <f t="shared" si="653"/>
        <v>0.78985507246376807</v>
      </c>
      <c r="X1007" s="198"/>
      <c r="Y1007" s="173"/>
      <c r="Z1007" s="173"/>
      <c r="AA1007" s="39" t="s">
        <v>100</v>
      </c>
      <c r="AB1007" s="114">
        <f>SUM(AB991:AB1006)</f>
        <v>3604790460</v>
      </c>
      <c r="AC1007" s="84">
        <f>IFERROR(AB1007/Y991,"-")</f>
        <v>0.17136574487062278</v>
      </c>
      <c r="AD1007" s="118">
        <v>20638</v>
      </c>
      <c r="AE1007" s="84">
        <f>IFERROR(AD1007/Z991,"-")</f>
        <v>0.72236611830591535</v>
      </c>
      <c r="AF1007" s="121">
        <f t="shared" si="636"/>
        <v>174667.62573892818</v>
      </c>
      <c r="AG1007" s="88">
        <f t="shared" si="654"/>
        <v>0.67614585722242249</v>
      </c>
      <c r="AH1007" s="198"/>
      <c r="AI1007" s="173"/>
      <c r="AJ1007" s="173"/>
      <c r="AK1007" s="39" t="s">
        <v>100</v>
      </c>
      <c r="AL1007" s="114">
        <f>SUM(AL991:AL1006)</f>
        <v>3958253527</v>
      </c>
      <c r="AM1007" s="84">
        <f>IFERROR(AL1007/AI991,"-")</f>
        <v>0.2025742508968888</v>
      </c>
      <c r="AN1007" s="118">
        <v>17255</v>
      </c>
      <c r="AO1007" s="84">
        <f>IFERROR(AN1007/AJ991,"-")</f>
        <v>0.81773375669399551</v>
      </c>
      <c r="AP1007" s="121">
        <f t="shared" si="637"/>
        <v>229397.48055636048</v>
      </c>
      <c r="AQ1007" s="88">
        <f t="shared" si="655"/>
        <v>0.78038080593369819</v>
      </c>
      <c r="AR1007" s="198"/>
      <c r="AS1007" s="173"/>
      <c r="AT1007" s="173"/>
      <c r="AU1007" s="39" t="s">
        <v>100</v>
      </c>
      <c r="AV1007" s="114">
        <f>SUM(AV991:AV1006)</f>
        <v>3271274260</v>
      </c>
      <c r="AW1007" s="84">
        <f>IFERROR(AV1007/AS991,"-")</f>
        <v>0.24601846462785609</v>
      </c>
      <c r="AX1007" s="118">
        <v>10842</v>
      </c>
      <c r="AY1007" s="84">
        <f>IFERROR(AX1007/AT991,"-")</f>
        <v>0.87042389210019266</v>
      </c>
      <c r="AZ1007" s="121">
        <f t="shared" si="638"/>
        <v>301722.39992621285</v>
      </c>
      <c r="BA1007" s="88">
        <f t="shared" si="656"/>
        <v>0.8291526460691343</v>
      </c>
      <c r="BB1007" s="198"/>
      <c r="BC1007" s="173"/>
      <c r="BD1007" s="173"/>
      <c r="BE1007" s="39" t="s">
        <v>100</v>
      </c>
      <c r="BF1007" s="114">
        <f>SUM(BF991:BF1006)</f>
        <v>1564887278</v>
      </c>
      <c r="BG1007" s="84">
        <f>IFERROR(BF1007/BC991,"-")</f>
        <v>0.26965084869706191</v>
      </c>
      <c r="BH1007" s="118">
        <v>4600</v>
      </c>
      <c r="BI1007" s="84">
        <f>IFERROR(BH1007/BD991,"-")</f>
        <v>0.88393543428132204</v>
      </c>
      <c r="BJ1007" s="121">
        <f t="shared" si="639"/>
        <v>340192.88652173913</v>
      </c>
      <c r="BK1007" s="88">
        <f t="shared" si="657"/>
        <v>0.81996434937611407</v>
      </c>
      <c r="BL1007" s="198"/>
      <c r="BM1007" s="173"/>
      <c r="BN1007" s="173"/>
      <c r="BO1007" s="39" t="s">
        <v>100</v>
      </c>
      <c r="BP1007" s="114">
        <f>SUM(BP991:BP1006)</f>
        <v>588450434</v>
      </c>
      <c r="BQ1007" s="84">
        <f>IFERROR(BP1007/BM991,"-")</f>
        <v>0.3015121907624439</v>
      </c>
      <c r="BR1007" s="118">
        <v>1558</v>
      </c>
      <c r="BS1007" s="84">
        <f>IFERROR(BR1007/BN991,"-")</f>
        <v>0.87136465324384782</v>
      </c>
      <c r="BT1007" s="121">
        <f t="shared" si="640"/>
        <v>377696.04236200254</v>
      </c>
      <c r="BU1007" s="88">
        <f t="shared" si="658"/>
        <v>0.77900000000000003</v>
      </c>
      <c r="BV1007" s="198"/>
      <c r="BW1007" s="173"/>
      <c r="BX1007" s="173"/>
      <c r="BY1007" s="39" t="s">
        <v>100</v>
      </c>
      <c r="BZ1007" s="114">
        <f t="shared" si="650"/>
        <v>13023435140</v>
      </c>
      <c r="CA1007" s="84">
        <f>IFERROR(BZ1007/BW991,"-")</f>
        <v>0.21048354194273564</v>
      </c>
      <c r="CB1007" s="114">
        <f t="shared" si="651"/>
        <v>55044</v>
      </c>
      <c r="CC1007" s="84">
        <f>IFERROR(CB1007/BX991,"-")</f>
        <v>0.79421695091334088</v>
      </c>
      <c r="CD1007" s="121">
        <f t="shared" si="641"/>
        <v>236600.44945861492</v>
      </c>
      <c r="CE1007" s="88">
        <f t="shared" si="659"/>
        <v>0.74874515405019382</v>
      </c>
    </row>
    <row r="1008" spans="2:83" s="31" customFormat="1" ht="13.15" customHeight="1">
      <c r="B1008" s="216">
        <v>60</v>
      </c>
      <c r="C1008" s="174" t="s">
        <v>50</v>
      </c>
      <c r="D1008" s="196">
        <f>CI64</f>
        <v>33</v>
      </c>
      <c r="E1008" s="171">
        <v>68787720</v>
      </c>
      <c r="F1008" s="171">
        <v>32</v>
      </c>
      <c r="G1008" s="35" t="s">
        <v>66</v>
      </c>
      <c r="H1008" s="124">
        <v>2629001</v>
      </c>
      <c r="I1008" s="80">
        <f>IFERROR(H1008/E1008,"-")</f>
        <v>3.8219045492422193E-2</v>
      </c>
      <c r="J1008" s="124">
        <v>7</v>
      </c>
      <c r="K1008" s="80">
        <f>IFERROR(J1008/F1008,"-")</f>
        <v>0.21875</v>
      </c>
      <c r="L1008" s="119">
        <f t="shared" si="634"/>
        <v>375571.57142857142</v>
      </c>
      <c r="M1008" s="81">
        <f t="shared" ref="M1008:M1024" si="660">IFERROR(J1008/$CI$64,"-")</f>
        <v>0.21212121212121213</v>
      </c>
      <c r="N1008" s="196">
        <f>CJ64</f>
        <v>72</v>
      </c>
      <c r="O1008" s="171">
        <v>149377480</v>
      </c>
      <c r="P1008" s="171">
        <v>68</v>
      </c>
      <c r="Q1008" s="35" t="s">
        <v>66</v>
      </c>
      <c r="R1008" s="124">
        <v>4632416</v>
      </c>
      <c r="S1008" s="80">
        <f>IFERROR(R1008/O1008,"-")</f>
        <v>3.101147508981943E-2</v>
      </c>
      <c r="T1008" s="124">
        <v>21</v>
      </c>
      <c r="U1008" s="80">
        <f>IFERROR(T1008/P1008,"-")</f>
        <v>0.30882352941176472</v>
      </c>
      <c r="V1008" s="119">
        <f t="shared" si="635"/>
        <v>220591.23809523811</v>
      </c>
      <c r="W1008" s="81">
        <f t="shared" ref="W1008:W1024" si="661">IFERROR(T1008/$CJ$64,"-")</f>
        <v>0.29166666666666669</v>
      </c>
      <c r="X1008" s="196">
        <f>CK64</f>
        <v>4003</v>
      </c>
      <c r="Y1008" s="171">
        <v>2644725920</v>
      </c>
      <c r="Z1008" s="171">
        <v>3746</v>
      </c>
      <c r="AA1008" s="35" t="s">
        <v>66</v>
      </c>
      <c r="AB1008" s="124">
        <v>44118014</v>
      </c>
      <c r="AC1008" s="80">
        <f>IFERROR(AB1008/Y1008,"-")</f>
        <v>1.6681507019827596E-2</v>
      </c>
      <c r="AD1008" s="124">
        <v>693</v>
      </c>
      <c r="AE1008" s="80">
        <f>IFERROR(AD1008/Z1008,"-")</f>
        <v>0.18499733048585157</v>
      </c>
      <c r="AF1008" s="119">
        <f t="shared" si="636"/>
        <v>63662.357864357866</v>
      </c>
      <c r="AG1008" s="81">
        <f t="shared" ref="AG1008:AG1024" si="662">IFERROR(AD1008/$CK$64,"-")</f>
        <v>0.17312015988008994</v>
      </c>
      <c r="AH1008" s="196">
        <f>CL64</f>
        <v>2721</v>
      </c>
      <c r="AI1008" s="171">
        <v>2390718000</v>
      </c>
      <c r="AJ1008" s="171">
        <v>2605</v>
      </c>
      <c r="AK1008" s="35" t="s">
        <v>66</v>
      </c>
      <c r="AL1008" s="124">
        <v>90595583</v>
      </c>
      <c r="AM1008" s="80">
        <f>IFERROR(AL1008/AI1008,"-")</f>
        <v>3.7894717402889008E-2</v>
      </c>
      <c r="AN1008" s="124">
        <v>634</v>
      </c>
      <c r="AO1008" s="80">
        <f>IFERROR(AN1008/AJ1008,"-")</f>
        <v>0.24337811900191939</v>
      </c>
      <c r="AP1008" s="119">
        <f t="shared" si="637"/>
        <v>142895.24132492114</v>
      </c>
      <c r="AQ1008" s="81">
        <f t="shared" ref="AQ1008:AQ1024" si="663">IFERROR(AN1008/$CL$64,"-")</f>
        <v>0.23300257258360896</v>
      </c>
      <c r="AR1008" s="196">
        <f>CM64</f>
        <v>1659</v>
      </c>
      <c r="AS1008" s="171">
        <v>1850728210</v>
      </c>
      <c r="AT1008" s="171">
        <v>1572</v>
      </c>
      <c r="AU1008" s="35" t="s">
        <v>66</v>
      </c>
      <c r="AV1008" s="124">
        <v>70329384</v>
      </c>
      <c r="AW1008" s="80">
        <f>IFERROR(AV1008/AS1008,"-")</f>
        <v>3.8000925052090712E-2</v>
      </c>
      <c r="AX1008" s="124">
        <v>457</v>
      </c>
      <c r="AY1008" s="80">
        <f>IFERROR(AX1008/AT1008,"-")</f>
        <v>0.2907124681933842</v>
      </c>
      <c r="AZ1008" s="119">
        <f t="shared" si="638"/>
        <v>153893.6192560175</v>
      </c>
      <c r="BA1008" s="81">
        <f t="shared" ref="BA1008:BA1024" si="664">IFERROR(AX1008/$CM$64,"-")</f>
        <v>0.27546714888487039</v>
      </c>
      <c r="BB1008" s="196">
        <f>CN64</f>
        <v>748</v>
      </c>
      <c r="BC1008" s="171">
        <v>843015830</v>
      </c>
      <c r="BD1008" s="171">
        <v>698</v>
      </c>
      <c r="BE1008" s="35" t="s">
        <v>66</v>
      </c>
      <c r="BF1008" s="124">
        <v>29339292</v>
      </c>
      <c r="BG1008" s="80">
        <f>IFERROR(BF1008/BC1008,"-")</f>
        <v>3.4802777072406817E-2</v>
      </c>
      <c r="BH1008" s="124">
        <v>213</v>
      </c>
      <c r="BI1008" s="80">
        <f>IFERROR(BH1008/BD1008,"-")</f>
        <v>0.30515759312320917</v>
      </c>
      <c r="BJ1008" s="119">
        <f t="shared" si="639"/>
        <v>137743.15492957746</v>
      </c>
      <c r="BK1008" s="81">
        <f t="shared" ref="BK1008:BK1024" si="665">IFERROR(BH1008/$CN$64,"-")</f>
        <v>0.28475935828877003</v>
      </c>
      <c r="BL1008" s="196">
        <f>CO64</f>
        <v>240</v>
      </c>
      <c r="BM1008" s="171">
        <v>255626470</v>
      </c>
      <c r="BN1008" s="171">
        <v>216</v>
      </c>
      <c r="BO1008" s="35" t="s">
        <v>66</v>
      </c>
      <c r="BP1008" s="124">
        <v>18250144</v>
      </c>
      <c r="BQ1008" s="80">
        <f>IFERROR(BP1008/BM1008,"-")</f>
        <v>7.1393795799003137E-2</v>
      </c>
      <c r="BR1008" s="124">
        <v>74</v>
      </c>
      <c r="BS1008" s="80">
        <f>IFERROR(BR1008/BN1008,"-")</f>
        <v>0.34259259259259262</v>
      </c>
      <c r="BT1008" s="119">
        <f t="shared" si="640"/>
        <v>246623.56756756757</v>
      </c>
      <c r="BU1008" s="81">
        <f t="shared" ref="BU1008:BU1024" si="666">IFERROR(BR1008/$CO$64,"-")</f>
        <v>0.30833333333333335</v>
      </c>
      <c r="BV1008" s="196">
        <f>CP64</f>
        <v>9476</v>
      </c>
      <c r="BW1008" s="171">
        <f>SUM(E1008,O1008,Y1008,AI1008,AS1008,BC1008,BM1008)</f>
        <v>8202979630</v>
      </c>
      <c r="BX1008" s="171">
        <f>SUM(F1008,P1008,Z1008,AJ1008,AT1008,BD1008,BN1008)</f>
        <v>8937</v>
      </c>
      <c r="BY1008" s="35" t="s">
        <v>66</v>
      </c>
      <c r="BZ1008" s="124">
        <f t="shared" si="650"/>
        <v>259893834</v>
      </c>
      <c r="CA1008" s="80">
        <f>IFERROR(BZ1008/BW1008,"-")</f>
        <v>3.1682857415555959E-2</v>
      </c>
      <c r="CB1008" s="124">
        <f t="shared" si="651"/>
        <v>2099</v>
      </c>
      <c r="CC1008" s="80">
        <f>IFERROR(CB1008/BX1008,"-")</f>
        <v>0.23486628622580283</v>
      </c>
      <c r="CD1008" s="119">
        <f t="shared" si="641"/>
        <v>123817.92949023345</v>
      </c>
      <c r="CE1008" s="81">
        <f t="shared" ref="CE1008:CE1024" si="667">IFERROR(CB1008/$CP$64,"-")</f>
        <v>0.2215069649641199</v>
      </c>
    </row>
    <row r="1009" spans="2:83" s="31" customFormat="1" ht="13.15" customHeight="1">
      <c r="B1009" s="216"/>
      <c r="C1009" s="175"/>
      <c r="D1009" s="197"/>
      <c r="E1009" s="172"/>
      <c r="F1009" s="172"/>
      <c r="G1009" s="36" t="s">
        <v>68</v>
      </c>
      <c r="H1009" s="117">
        <v>110354</v>
      </c>
      <c r="I1009" s="82">
        <f>IFERROR(H1009/E1008,"-")</f>
        <v>1.6042689014841602E-3</v>
      </c>
      <c r="J1009" s="117">
        <v>7</v>
      </c>
      <c r="K1009" s="82">
        <f>IFERROR(J1009/F1008,"-")</f>
        <v>0.21875</v>
      </c>
      <c r="L1009" s="120">
        <f t="shared" si="634"/>
        <v>15764.857142857143</v>
      </c>
      <c r="M1009" s="83">
        <f t="shared" si="660"/>
        <v>0.21212121212121213</v>
      </c>
      <c r="N1009" s="197"/>
      <c r="O1009" s="172"/>
      <c r="P1009" s="172"/>
      <c r="Q1009" s="36" t="s">
        <v>68</v>
      </c>
      <c r="R1009" s="117">
        <v>3346450</v>
      </c>
      <c r="S1009" s="82">
        <f>IFERROR(R1009/O1008,"-")</f>
        <v>2.2402640612226153E-2</v>
      </c>
      <c r="T1009" s="117">
        <v>15</v>
      </c>
      <c r="U1009" s="82">
        <f>IFERROR(T1009/P1008,"-")</f>
        <v>0.22058823529411764</v>
      </c>
      <c r="V1009" s="120">
        <f t="shared" si="635"/>
        <v>223096.66666666666</v>
      </c>
      <c r="W1009" s="83">
        <f t="shared" si="661"/>
        <v>0.20833333333333334</v>
      </c>
      <c r="X1009" s="197"/>
      <c r="Y1009" s="172"/>
      <c r="Z1009" s="172"/>
      <c r="AA1009" s="36" t="s">
        <v>68</v>
      </c>
      <c r="AB1009" s="117">
        <v>73583454</v>
      </c>
      <c r="AC1009" s="82">
        <f>IFERROR(AB1009/Y1008,"-")</f>
        <v>2.7822714423277554E-2</v>
      </c>
      <c r="AD1009" s="117">
        <v>791</v>
      </c>
      <c r="AE1009" s="82">
        <f>IFERROR(AD1009/Z1008,"-")</f>
        <v>0.21115856914041645</v>
      </c>
      <c r="AF1009" s="120">
        <f t="shared" si="636"/>
        <v>93025.85840707965</v>
      </c>
      <c r="AG1009" s="83">
        <f t="shared" si="662"/>
        <v>0.19760179865101174</v>
      </c>
      <c r="AH1009" s="197"/>
      <c r="AI1009" s="172"/>
      <c r="AJ1009" s="172"/>
      <c r="AK1009" s="36" t="s">
        <v>68</v>
      </c>
      <c r="AL1009" s="117">
        <v>44675733</v>
      </c>
      <c r="AM1009" s="82">
        <f>IFERROR(AL1009/AI1008,"-")</f>
        <v>1.8687161346507618E-2</v>
      </c>
      <c r="AN1009" s="117">
        <v>604</v>
      </c>
      <c r="AO1009" s="82">
        <f>IFERROR(AN1009/AJ1008,"-")</f>
        <v>0.23186180422264877</v>
      </c>
      <c r="AP1009" s="120">
        <f t="shared" si="637"/>
        <v>73966.445364238418</v>
      </c>
      <c r="AQ1009" s="83">
        <f t="shared" si="663"/>
        <v>0.22197721425946343</v>
      </c>
      <c r="AR1009" s="197"/>
      <c r="AS1009" s="172"/>
      <c r="AT1009" s="172"/>
      <c r="AU1009" s="36" t="s">
        <v>68</v>
      </c>
      <c r="AV1009" s="117">
        <v>23295322</v>
      </c>
      <c r="AW1009" s="82">
        <f>IFERROR(AV1009/AS1008,"-")</f>
        <v>1.2587111318738693E-2</v>
      </c>
      <c r="AX1009" s="117">
        <v>454</v>
      </c>
      <c r="AY1009" s="82">
        <f>IFERROR(AX1009/AT1008,"-")</f>
        <v>0.28880407124681934</v>
      </c>
      <c r="AZ1009" s="120">
        <f t="shared" si="638"/>
        <v>51311.281938325992</v>
      </c>
      <c r="BA1009" s="83">
        <f t="shared" si="664"/>
        <v>0.27365883062085594</v>
      </c>
      <c r="BB1009" s="197"/>
      <c r="BC1009" s="172"/>
      <c r="BD1009" s="172"/>
      <c r="BE1009" s="36" t="s">
        <v>68</v>
      </c>
      <c r="BF1009" s="117">
        <v>8672058</v>
      </c>
      <c r="BG1009" s="82">
        <f>IFERROR(BF1009/BC1008,"-")</f>
        <v>1.0286945619989128E-2</v>
      </c>
      <c r="BH1009" s="117">
        <v>212</v>
      </c>
      <c r="BI1009" s="82">
        <f>IFERROR(BH1009/BD1008,"-")</f>
        <v>0.30372492836676218</v>
      </c>
      <c r="BJ1009" s="120">
        <f t="shared" si="639"/>
        <v>40905.933962264149</v>
      </c>
      <c r="BK1009" s="83">
        <f t="shared" si="665"/>
        <v>0.28342245989304815</v>
      </c>
      <c r="BL1009" s="197"/>
      <c r="BM1009" s="172"/>
      <c r="BN1009" s="172"/>
      <c r="BO1009" s="36" t="s">
        <v>68</v>
      </c>
      <c r="BP1009" s="117">
        <v>4303745</v>
      </c>
      <c r="BQ1009" s="82">
        <f>IFERROR(BP1009/BM1008,"-")</f>
        <v>1.6836069441478418E-2</v>
      </c>
      <c r="BR1009" s="117">
        <v>58</v>
      </c>
      <c r="BS1009" s="82">
        <f>IFERROR(BR1009/BN1008,"-")</f>
        <v>0.26851851851851855</v>
      </c>
      <c r="BT1009" s="120">
        <f t="shared" si="640"/>
        <v>74202.5</v>
      </c>
      <c r="BU1009" s="83">
        <f t="shared" si="666"/>
        <v>0.24166666666666667</v>
      </c>
      <c r="BV1009" s="197"/>
      <c r="BW1009" s="172"/>
      <c r="BX1009" s="172"/>
      <c r="BY1009" s="36" t="s">
        <v>68</v>
      </c>
      <c r="BZ1009" s="117">
        <f t="shared" si="650"/>
        <v>157987116</v>
      </c>
      <c r="CA1009" s="82">
        <f>IFERROR(BZ1009/BW1008,"-")</f>
        <v>1.9259723067238679E-2</v>
      </c>
      <c r="CB1009" s="117">
        <f t="shared" si="651"/>
        <v>2141</v>
      </c>
      <c r="CC1009" s="82">
        <f>IFERROR(CB1009/BX1008,"-")</f>
        <v>0.23956584983775317</v>
      </c>
      <c r="CD1009" s="120">
        <f t="shared" si="641"/>
        <v>73791.273236805238</v>
      </c>
      <c r="CE1009" s="83">
        <f t="shared" si="667"/>
        <v>0.22593921485859011</v>
      </c>
    </row>
    <row r="1010" spans="2:83" s="31" customFormat="1" ht="13.15" customHeight="1">
      <c r="B1010" s="216"/>
      <c r="C1010" s="175"/>
      <c r="D1010" s="197"/>
      <c r="E1010" s="172"/>
      <c r="F1010" s="172"/>
      <c r="G1010" s="37" t="s">
        <v>70</v>
      </c>
      <c r="H1010" s="117">
        <v>65514</v>
      </c>
      <c r="I1010" s="82">
        <f>IFERROR(H1010/E1008,"-")</f>
        <v>9.5240836591182262E-4</v>
      </c>
      <c r="J1010" s="117">
        <v>7</v>
      </c>
      <c r="K1010" s="82">
        <f>IFERROR(J1010/F1008,"-")</f>
        <v>0.21875</v>
      </c>
      <c r="L1010" s="120">
        <f t="shared" si="634"/>
        <v>9359.1428571428569</v>
      </c>
      <c r="M1010" s="83">
        <f t="shared" si="660"/>
        <v>0.21212121212121213</v>
      </c>
      <c r="N1010" s="197"/>
      <c r="O1010" s="172"/>
      <c r="P1010" s="172"/>
      <c r="Q1010" s="37" t="s">
        <v>70</v>
      </c>
      <c r="R1010" s="117">
        <v>1376876</v>
      </c>
      <c r="S1010" s="82">
        <f>IFERROR(R1010/O1008,"-")</f>
        <v>9.2174268838917349E-3</v>
      </c>
      <c r="T1010" s="117">
        <v>14</v>
      </c>
      <c r="U1010" s="82">
        <f>IFERROR(T1010/P1008,"-")</f>
        <v>0.20588235294117646</v>
      </c>
      <c r="V1010" s="120">
        <f t="shared" si="635"/>
        <v>98348.28571428571</v>
      </c>
      <c r="W1010" s="83">
        <f t="shared" si="661"/>
        <v>0.19444444444444445</v>
      </c>
      <c r="X1010" s="197"/>
      <c r="Y1010" s="172"/>
      <c r="Z1010" s="172"/>
      <c r="AA1010" s="37" t="s">
        <v>70</v>
      </c>
      <c r="AB1010" s="117">
        <v>34095937</v>
      </c>
      <c r="AC1010" s="82">
        <f>IFERROR(AB1010/Y1008,"-")</f>
        <v>1.2892049320558707E-2</v>
      </c>
      <c r="AD1010" s="117">
        <v>750</v>
      </c>
      <c r="AE1010" s="82">
        <f>IFERROR(AD1010/Z1008,"-")</f>
        <v>0.200213561131874</v>
      </c>
      <c r="AF1010" s="120">
        <f t="shared" si="636"/>
        <v>45461.249333333333</v>
      </c>
      <c r="AG1010" s="83">
        <f t="shared" si="662"/>
        <v>0.18735948038970771</v>
      </c>
      <c r="AH1010" s="197"/>
      <c r="AI1010" s="172"/>
      <c r="AJ1010" s="172"/>
      <c r="AK1010" s="37" t="s">
        <v>70</v>
      </c>
      <c r="AL1010" s="117">
        <v>45890312</v>
      </c>
      <c r="AM1010" s="82">
        <f>IFERROR(AL1010/AI1008,"-")</f>
        <v>1.9195200772320283E-2</v>
      </c>
      <c r="AN1010" s="117">
        <v>658</v>
      </c>
      <c r="AO1010" s="82">
        <f>IFERROR(AN1010/AJ1008,"-")</f>
        <v>0.25259117082533589</v>
      </c>
      <c r="AP1010" s="120">
        <f t="shared" si="637"/>
        <v>69742.115501519758</v>
      </c>
      <c r="AQ1010" s="83">
        <f t="shared" si="663"/>
        <v>0.2418228592429254</v>
      </c>
      <c r="AR1010" s="197"/>
      <c r="AS1010" s="172"/>
      <c r="AT1010" s="172"/>
      <c r="AU1010" s="37" t="s">
        <v>70</v>
      </c>
      <c r="AV1010" s="117">
        <v>24563686</v>
      </c>
      <c r="AW1010" s="82">
        <f>IFERROR(AV1010/AS1008,"-")</f>
        <v>1.3272443715546974E-2</v>
      </c>
      <c r="AX1010" s="117">
        <v>410</v>
      </c>
      <c r="AY1010" s="82">
        <f>IFERROR(AX1010/AT1008,"-")</f>
        <v>0.26081424936386771</v>
      </c>
      <c r="AZ1010" s="120">
        <f t="shared" si="638"/>
        <v>59911.429268292683</v>
      </c>
      <c r="BA1010" s="83">
        <f t="shared" si="664"/>
        <v>0.24713682941531043</v>
      </c>
      <c r="BB1010" s="197"/>
      <c r="BC1010" s="172"/>
      <c r="BD1010" s="172"/>
      <c r="BE1010" s="37" t="s">
        <v>70</v>
      </c>
      <c r="BF1010" s="117">
        <v>11242420</v>
      </c>
      <c r="BG1010" s="82">
        <f>IFERROR(BF1010/BC1008,"-")</f>
        <v>1.3335953608368185E-2</v>
      </c>
      <c r="BH1010" s="117">
        <v>162</v>
      </c>
      <c r="BI1010" s="82">
        <f>IFERROR(BH1010/BD1008,"-")</f>
        <v>0.23209169054441262</v>
      </c>
      <c r="BJ1010" s="120">
        <f t="shared" si="639"/>
        <v>69397.654320987655</v>
      </c>
      <c r="BK1010" s="83">
        <f t="shared" si="665"/>
        <v>0.21657754010695188</v>
      </c>
      <c r="BL1010" s="197"/>
      <c r="BM1010" s="172"/>
      <c r="BN1010" s="172"/>
      <c r="BO1010" s="37" t="s">
        <v>70</v>
      </c>
      <c r="BP1010" s="117">
        <v>3521363</v>
      </c>
      <c r="BQ1010" s="82">
        <f>IFERROR(BP1010/BM1008,"-")</f>
        <v>1.3775423961376144E-2</v>
      </c>
      <c r="BR1010" s="117">
        <v>50</v>
      </c>
      <c r="BS1010" s="82">
        <f>IFERROR(BR1010/BN1008,"-")</f>
        <v>0.23148148148148148</v>
      </c>
      <c r="BT1010" s="120">
        <f t="shared" si="640"/>
        <v>70427.259999999995</v>
      </c>
      <c r="BU1010" s="83">
        <f t="shared" si="666"/>
        <v>0.20833333333333334</v>
      </c>
      <c r="BV1010" s="197"/>
      <c r="BW1010" s="172"/>
      <c r="BX1010" s="172"/>
      <c r="BY1010" s="37" t="s">
        <v>70</v>
      </c>
      <c r="BZ1010" s="117">
        <f t="shared" si="650"/>
        <v>120756108</v>
      </c>
      <c r="CA1010" s="82">
        <f>IFERROR(BZ1010/BW1008,"-")</f>
        <v>1.4721005469569842E-2</v>
      </c>
      <c r="CB1010" s="117">
        <f t="shared" si="651"/>
        <v>2051</v>
      </c>
      <c r="CC1010" s="82">
        <f>IFERROR(CB1010/BX1008,"-")</f>
        <v>0.22949535638357391</v>
      </c>
      <c r="CD1010" s="120">
        <f t="shared" si="641"/>
        <v>58876.698196001948</v>
      </c>
      <c r="CE1010" s="83">
        <f t="shared" si="667"/>
        <v>0.21644153651329676</v>
      </c>
    </row>
    <row r="1011" spans="2:83" s="31" customFormat="1" ht="13.15" customHeight="1">
      <c r="B1011" s="216"/>
      <c r="C1011" s="175"/>
      <c r="D1011" s="197"/>
      <c r="E1011" s="172"/>
      <c r="F1011" s="172"/>
      <c r="G1011" s="37" t="s">
        <v>72</v>
      </c>
      <c r="H1011" s="117">
        <v>156580</v>
      </c>
      <c r="I1011" s="82">
        <f>IFERROR(H1011/E1008,"-")</f>
        <v>2.2762783822461333E-3</v>
      </c>
      <c r="J1011" s="117">
        <v>4</v>
      </c>
      <c r="K1011" s="82">
        <f>IFERROR(J1011/F1008,"-")</f>
        <v>0.125</v>
      </c>
      <c r="L1011" s="120">
        <f t="shared" si="634"/>
        <v>39145</v>
      </c>
      <c r="M1011" s="83">
        <f t="shared" si="660"/>
        <v>0.12121212121212122</v>
      </c>
      <c r="N1011" s="197"/>
      <c r="O1011" s="172"/>
      <c r="P1011" s="172"/>
      <c r="Q1011" s="37" t="s">
        <v>72</v>
      </c>
      <c r="R1011" s="117">
        <v>71622</v>
      </c>
      <c r="S1011" s="82">
        <f>IFERROR(R1011/O1008,"-")</f>
        <v>4.7946986386435223E-4</v>
      </c>
      <c r="T1011" s="117">
        <v>5</v>
      </c>
      <c r="U1011" s="82">
        <f>IFERROR(T1011/P1008,"-")</f>
        <v>7.3529411764705885E-2</v>
      </c>
      <c r="V1011" s="120">
        <f t="shared" si="635"/>
        <v>14324.4</v>
      </c>
      <c r="W1011" s="83">
        <f t="shared" si="661"/>
        <v>6.9444444444444448E-2</v>
      </c>
      <c r="X1011" s="197"/>
      <c r="Y1011" s="172"/>
      <c r="Z1011" s="172"/>
      <c r="AA1011" s="37" t="s">
        <v>72</v>
      </c>
      <c r="AB1011" s="117">
        <v>8026125</v>
      </c>
      <c r="AC1011" s="82">
        <f>IFERROR(AB1011/Y1008,"-")</f>
        <v>3.0347662641730376E-3</v>
      </c>
      <c r="AD1011" s="117">
        <v>122</v>
      </c>
      <c r="AE1011" s="82">
        <f>IFERROR(AD1011/Z1008,"-")</f>
        <v>3.2568072610784836E-2</v>
      </c>
      <c r="AF1011" s="120">
        <f t="shared" si="636"/>
        <v>65787.909836065577</v>
      </c>
      <c r="AG1011" s="83">
        <f t="shared" si="662"/>
        <v>3.0477142143392456E-2</v>
      </c>
      <c r="AH1011" s="197"/>
      <c r="AI1011" s="172"/>
      <c r="AJ1011" s="172"/>
      <c r="AK1011" s="37" t="s">
        <v>72</v>
      </c>
      <c r="AL1011" s="117">
        <v>7065419</v>
      </c>
      <c r="AM1011" s="82">
        <f>IFERROR(AL1011/AI1008,"-")</f>
        <v>2.955354416539299E-3</v>
      </c>
      <c r="AN1011" s="117">
        <v>106</v>
      </c>
      <c r="AO1011" s="82">
        <f>IFERROR(AN1011/AJ1008,"-")</f>
        <v>4.0690978886756241E-2</v>
      </c>
      <c r="AP1011" s="120">
        <f t="shared" si="637"/>
        <v>66654.89622641509</v>
      </c>
      <c r="AQ1011" s="83">
        <f t="shared" si="663"/>
        <v>3.8956266078647557E-2</v>
      </c>
      <c r="AR1011" s="197"/>
      <c r="AS1011" s="172"/>
      <c r="AT1011" s="172"/>
      <c r="AU1011" s="37" t="s">
        <v>72</v>
      </c>
      <c r="AV1011" s="117">
        <v>4765109</v>
      </c>
      <c r="AW1011" s="82">
        <f>IFERROR(AV1011/AS1008,"-")</f>
        <v>2.5747211147767613E-3</v>
      </c>
      <c r="AX1011" s="117">
        <v>57</v>
      </c>
      <c r="AY1011" s="82">
        <f>IFERROR(AX1011/AT1008,"-")</f>
        <v>3.6259541984732822E-2</v>
      </c>
      <c r="AZ1011" s="120">
        <f t="shared" si="638"/>
        <v>83598.403508771924</v>
      </c>
      <c r="BA1011" s="83">
        <f t="shared" si="664"/>
        <v>3.4358047016274866E-2</v>
      </c>
      <c r="BB1011" s="197"/>
      <c r="BC1011" s="172"/>
      <c r="BD1011" s="172"/>
      <c r="BE1011" s="37" t="s">
        <v>72</v>
      </c>
      <c r="BF1011" s="117">
        <v>3652762</v>
      </c>
      <c r="BG1011" s="82">
        <f>IFERROR(BF1011/BC1008,"-")</f>
        <v>4.332969643049289E-3</v>
      </c>
      <c r="BH1011" s="117">
        <v>25</v>
      </c>
      <c r="BI1011" s="82">
        <f>IFERROR(BH1011/BD1008,"-")</f>
        <v>3.5816618911174783E-2</v>
      </c>
      <c r="BJ1011" s="120">
        <f t="shared" si="639"/>
        <v>146110.48000000001</v>
      </c>
      <c r="BK1011" s="83">
        <f t="shared" si="665"/>
        <v>3.342245989304813E-2</v>
      </c>
      <c r="BL1011" s="197"/>
      <c r="BM1011" s="172"/>
      <c r="BN1011" s="172"/>
      <c r="BO1011" s="37" t="s">
        <v>72</v>
      </c>
      <c r="BP1011" s="117">
        <v>1139354</v>
      </c>
      <c r="BQ1011" s="82">
        <f>IFERROR(BP1011/BM1008,"-")</f>
        <v>4.4571049312694417E-3</v>
      </c>
      <c r="BR1011" s="117">
        <v>11</v>
      </c>
      <c r="BS1011" s="82">
        <f>IFERROR(BR1011/BN1008,"-")</f>
        <v>5.0925925925925923E-2</v>
      </c>
      <c r="BT1011" s="120">
        <f t="shared" si="640"/>
        <v>103577.63636363637</v>
      </c>
      <c r="BU1011" s="83">
        <f t="shared" si="666"/>
        <v>4.583333333333333E-2</v>
      </c>
      <c r="BV1011" s="197"/>
      <c r="BW1011" s="172"/>
      <c r="BX1011" s="172"/>
      <c r="BY1011" s="37" t="s">
        <v>72</v>
      </c>
      <c r="BZ1011" s="117">
        <f t="shared" si="650"/>
        <v>24876971</v>
      </c>
      <c r="CA1011" s="82">
        <f>IFERROR(BZ1011/BW1008,"-")</f>
        <v>3.0326749695951641E-3</v>
      </c>
      <c r="CB1011" s="117">
        <f t="shared" si="651"/>
        <v>330</v>
      </c>
      <c r="CC1011" s="82">
        <f>IFERROR(CB1011/BX1008,"-")</f>
        <v>3.6925142665323936E-2</v>
      </c>
      <c r="CD1011" s="120">
        <f t="shared" si="641"/>
        <v>75384.760606060605</v>
      </c>
      <c r="CE1011" s="83">
        <f t="shared" si="667"/>
        <v>3.4824820599409036E-2</v>
      </c>
    </row>
    <row r="1012" spans="2:83" s="31" customFormat="1" ht="13.15" customHeight="1">
      <c r="B1012" s="216"/>
      <c r="C1012" s="175"/>
      <c r="D1012" s="197"/>
      <c r="E1012" s="172"/>
      <c r="F1012" s="172"/>
      <c r="G1012" s="37" t="s">
        <v>74</v>
      </c>
      <c r="H1012" s="117">
        <v>76185</v>
      </c>
      <c r="I1012" s="82">
        <f>IFERROR(H1012/E1008,"-")</f>
        <v>1.1075377988978266E-3</v>
      </c>
      <c r="J1012" s="117">
        <v>4</v>
      </c>
      <c r="K1012" s="82">
        <f>IFERROR(J1012/F1008,"-")</f>
        <v>0.125</v>
      </c>
      <c r="L1012" s="120">
        <f t="shared" si="634"/>
        <v>19046.25</v>
      </c>
      <c r="M1012" s="83">
        <f t="shared" si="660"/>
        <v>0.12121212121212122</v>
      </c>
      <c r="N1012" s="197"/>
      <c r="O1012" s="172"/>
      <c r="P1012" s="172"/>
      <c r="Q1012" s="37" t="s">
        <v>74</v>
      </c>
      <c r="R1012" s="117">
        <v>3108041</v>
      </c>
      <c r="S1012" s="82">
        <f>IFERROR(R1012/O1008,"-")</f>
        <v>2.0806623595471016E-2</v>
      </c>
      <c r="T1012" s="117">
        <v>13</v>
      </c>
      <c r="U1012" s="82">
        <f>IFERROR(T1012/P1008,"-")</f>
        <v>0.19117647058823528</v>
      </c>
      <c r="V1012" s="120">
        <f t="shared" si="635"/>
        <v>239080.07692307694</v>
      </c>
      <c r="W1012" s="83">
        <f t="shared" si="661"/>
        <v>0.18055555555555555</v>
      </c>
      <c r="X1012" s="197"/>
      <c r="Y1012" s="172"/>
      <c r="Z1012" s="172"/>
      <c r="AA1012" s="37" t="s">
        <v>74</v>
      </c>
      <c r="AB1012" s="117">
        <v>51035323</v>
      </c>
      <c r="AC1012" s="82">
        <f>IFERROR(AB1012/Y1008,"-")</f>
        <v>1.9297017741634264E-2</v>
      </c>
      <c r="AD1012" s="117">
        <v>758</v>
      </c>
      <c r="AE1012" s="82">
        <f>IFERROR(AD1012/Z1008,"-")</f>
        <v>0.20234917245061398</v>
      </c>
      <c r="AF1012" s="120">
        <f t="shared" si="636"/>
        <v>67328.922163588388</v>
      </c>
      <c r="AG1012" s="83">
        <f t="shared" si="662"/>
        <v>0.1893579815138646</v>
      </c>
      <c r="AH1012" s="197"/>
      <c r="AI1012" s="172"/>
      <c r="AJ1012" s="172"/>
      <c r="AK1012" s="37" t="s">
        <v>74</v>
      </c>
      <c r="AL1012" s="117">
        <v>45367742</v>
      </c>
      <c r="AM1012" s="82">
        <f>IFERROR(AL1012/AI1008,"-")</f>
        <v>1.8976617903073471E-2</v>
      </c>
      <c r="AN1012" s="117">
        <v>676</v>
      </c>
      <c r="AO1012" s="82">
        <f>IFERROR(AN1012/AJ1008,"-")</f>
        <v>0.25950095969289827</v>
      </c>
      <c r="AP1012" s="120">
        <f t="shared" si="637"/>
        <v>67112.044378698221</v>
      </c>
      <c r="AQ1012" s="83">
        <f t="shared" si="663"/>
        <v>0.24843807423741271</v>
      </c>
      <c r="AR1012" s="197"/>
      <c r="AS1012" s="172"/>
      <c r="AT1012" s="172"/>
      <c r="AU1012" s="37" t="s">
        <v>74</v>
      </c>
      <c r="AV1012" s="117">
        <v>30788326</v>
      </c>
      <c r="AW1012" s="82">
        <f>IFERROR(AV1012/AS1008,"-")</f>
        <v>1.6635790081786238E-2</v>
      </c>
      <c r="AX1012" s="117">
        <v>435</v>
      </c>
      <c r="AY1012" s="82">
        <f>IFERROR(AX1012/AT1008,"-")</f>
        <v>0.27671755725190839</v>
      </c>
      <c r="AZ1012" s="120">
        <f t="shared" si="638"/>
        <v>70777.760919540233</v>
      </c>
      <c r="BA1012" s="83">
        <f t="shared" si="664"/>
        <v>0.26220614828209765</v>
      </c>
      <c r="BB1012" s="197"/>
      <c r="BC1012" s="172"/>
      <c r="BD1012" s="172"/>
      <c r="BE1012" s="37" t="s">
        <v>74</v>
      </c>
      <c r="BF1012" s="117">
        <v>13429859</v>
      </c>
      <c r="BG1012" s="82">
        <f>IFERROR(BF1012/BC1008,"-")</f>
        <v>1.5930731692191356E-2</v>
      </c>
      <c r="BH1012" s="117">
        <v>164</v>
      </c>
      <c r="BI1012" s="82">
        <f>IFERROR(BH1012/BD1008,"-")</f>
        <v>0.23495702005730659</v>
      </c>
      <c r="BJ1012" s="120">
        <f t="shared" si="639"/>
        <v>81889.384146341457</v>
      </c>
      <c r="BK1012" s="83">
        <f t="shared" si="665"/>
        <v>0.21925133689839571</v>
      </c>
      <c r="BL1012" s="197"/>
      <c r="BM1012" s="172"/>
      <c r="BN1012" s="172"/>
      <c r="BO1012" s="37" t="s">
        <v>74</v>
      </c>
      <c r="BP1012" s="117">
        <v>8236485</v>
      </c>
      <c r="BQ1012" s="82">
        <f>IFERROR(BP1012/BM1008,"-")</f>
        <v>3.2220782925962248E-2</v>
      </c>
      <c r="BR1012" s="117">
        <v>40</v>
      </c>
      <c r="BS1012" s="82">
        <f>IFERROR(BR1012/BN1008,"-")</f>
        <v>0.18518518518518517</v>
      </c>
      <c r="BT1012" s="120">
        <f t="shared" si="640"/>
        <v>205912.125</v>
      </c>
      <c r="BU1012" s="83">
        <f t="shared" si="666"/>
        <v>0.16666666666666666</v>
      </c>
      <c r="BV1012" s="197"/>
      <c r="BW1012" s="172"/>
      <c r="BX1012" s="172"/>
      <c r="BY1012" s="37" t="s">
        <v>74</v>
      </c>
      <c r="BZ1012" s="117">
        <f t="shared" si="650"/>
        <v>152041961</v>
      </c>
      <c r="CA1012" s="82">
        <f>IFERROR(BZ1012/BW1008,"-")</f>
        <v>1.8534967518869724E-2</v>
      </c>
      <c r="CB1012" s="117">
        <f t="shared" si="651"/>
        <v>2090</v>
      </c>
      <c r="CC1012" s="82">
        <f>IFERROR(CB1012/BX1008,"-")</f>
        <v>0.23385923688038493</v>
      </c>
      <c r="CD1012" s="120">
        <f t="shared" si="641"/>
        <v>72747.349760765544</v>
      </c>
      <c r="CE1012" s="83">
        <f t="shared" si="667"/>
        <v>0.22055719712959054</v>
      </c>
    </row>
    <row r="1013" spans="2:83" s="31" customFormat="1" ht="13.15" customHeight="1">
      <c r="B1013" s="216"/>
      <c r="C1013" s="175"/>
      <c r="D1013" s="197"/>
      <c r="E1013" s="172"/>
      <c r="F1013" s="172"/>
      <c r="G1013" s="37" t="s">
        <v>76</v>
      </c>
      <c r="H1013" s="117">
        <v>117391</v>
      </c>
      <c r="I1013" s="82">
        <f>IFERROR(H1013/E1008,"-")</f>
        <v>1.7065691376309609E-3</v>
      </c>
      <c r="J1013" s="117">
        <v>5</v>
      </c>
      <c r="K1013" s="82">
        <f>IFERROR(J1013/F1008,"-")</f>
        <v>0.15625</v>
      </c>
      <c r="L1013" s="120">
        <f t="shared" si="634"/>
        <v>23478.2</v>
      </c>
      <c r="M1013" s="83">
        <f t="shared" si="660"/>
        <v>0.15151515151515152</v>
      </c>
      <c r="N1013" s="197"/>
      <c r="O1013" s="172"/>
      <c r="P1013" s="172"/>
      <c r="Q1013" s="37" t="s">
        <v>76</v>
      </c>
      <c r="R1013" s="117">
        <v>1880807</v>
      </c>
      <c r="S1013" s="82">
        <f>IFERROR(R1013/O1008,"-")</f>
        <v>1.259096752736758E-2</v>
      </c>
      <c r="T1013" s="117">
        <v>20</v>
      </c>
      <c r="U1013" s="82">
        <f>IFERROR(T1013/P1008,"-")</f>
        <v>0.29411764705882354</v>
      </c>
      <c r="V1013" s="120">
        <f t="shared" si="635"/>
        <v>94040.35</v>
      </c>
      <c r="W1013" s="83">
        <f t="shared" si="661"/>
        <v>0.27777777777777779</v>
      </c>
      <c r="X1013" s="197"/>
      <c r="Y1013" s="172"/>
      <c r="Z1013" s="172"/>
      <c r="AA1013" s="37" t="s">
        <v>76</v>
      </c>
      <c r="AB1013" s="117">
        <v>76006592</v>
      </c>
      <c r="AC1013" s="82">
        <f>IFERROR(AB1013/Y1008,"-")</f>
        <v>2.8738929590102855E-2</v>
      </c>
      <c r="AD1013" s="117">
        <v>900</v>
      </c>
      <c r="AE1013" s="82">
        <f>IFERROR(AD1013/Z1008,"-")</f>
        <v>0.24025627335824881</v>
      </c>
      <c r="AF1013" s="120">
        <f t="shared" si="636"/>
        <v>84451.768888888895</v>
      </c>
      <c r="AG1013" s="83">
        <f t="shared" si="662"/>
        <v>0.22483137646764925</v>
      </c>
      <c r="AH1013" s="197"/>
      <c r="AI1013" s="172"/>
      <c r="AJ1013" s="172"/>
      <c r="AK1013" s="37" t="s">
        <v>76</v>
      </c>
      <c r="AL1013" s="117">
        <v>71100932</v>
      </c>
      <c r="AM1013" s="82">
        <f>IFERROR(AL1013/AI1008,"-")</f>
        <v>2.9740409366558498E-2</v>
      </c>
      <c r="AN1013" s="117">
        <v>795</v>
      </c>
      <c r="AO1013" s="82">
        <f>IFERROR(AN1013/AJ1008,"-")</f>
        <v>0.30518234165067176</v>
      </c>
      <c r="AP1013" s="120">
        <f t="shared" si="637"/>
        <v>89435.134591194976</v>
      </c>
      <c r="AQ1013" s="83">
        <f t="shared" si="663"/>
        <v>0.29217199558985668</v>
      </c>
      <c r="AR1013" s="197"/>
      <c r="AS1013" s="172"/>
      <c r="AT1013" s="172"/>
      <c r="AU1013" s="37" t="s">
        <v>76</v>
      </c>
      <c r="AV1013" s="117">
        <v>66660903</v>
      </c>
      <c r="AW1013" s="82">
        <f>IFERROR(AV1013/AS1008,"-")</f>
        <v>3.6018742589977594E-2</v>
      </c>
      <c r="AX1013" s="117">
        <v>595</v>
      </c>
      <c r="AY1013" s="82">
        <f>IFERROR(AX1013/AT1008,"-")</f>
        <v>0.37849872773536897</v>
      </c>
      <c r="AZ1013" s="120">
        <f t="shared" si="638"/>
        <v>112035.13109243698</v>
      </c>
      <c r="BA1013" s="83">
        <f t="shared" si="664"/>
        <v>0.35864978902953587</v>
      </c>
      <c r="BB1013" s="197"/>
      <c r="BC1013" s="172"/>
      <c r="BD1013" s="172"/>
      <c r="BE1013" s="37" t="s">
        <v>76</v>
      </c>
      <c r="BF1013" s="117">
        <v>33314711</v>
      </c>
      <c r="BG1013" s="82">
        <f>IFERROR(BF1013/BC1008,"-")</f>
        <v>3.9518488045473595E-2</v>
      </c>
      <c r="BH1013" s="117">
        <v>258</v>
      </c>
      <c r="BI1013" s="82">
        <f>IFERROR(BH1013/BD1008,"-")</f>
        <v>0.36962750716332377</v>
      </c>
      <c r="BJ1013" s="120">
        <f t="shared" si="639"/>
        <v>129126.78682170542</v>
      </c>
      <c r="BK1013" s="83">
        <f t="shared" si="665"/>
        <v>0.34491978609625668</v>
      </c>
      <c r="BL1013" s="197"/>
      <c r="BM1013" s="172"/>
      <c r="BN1013" s="172"/>
      <c r="BO1013" s="37" t="s">
        <v>76</v>
      </c>
      <c r="BP1013" s="117">
        <v>3135649</v>
      </c>
      <c r="BQ1013" s="82">
        <f>IFERROR(BP1013/BM1008,"-")</f>
        <v>1.2266527014984012E-2</v>
      </c>
      <c r="BR1013" s="117">
        <v>56</v>
      </c>
      <c r="BS1013" s="82">
        <f>IFERROR(BR1013/BN1008,"-")</f>
        <v>0.25925925925925924</v>
      </c>
      <c r="BT1013" s="120">
        <f t="shared" si="640"/>
        <v>55993.732142857145</v>
      </c>
      <c r="BU1013" s="83">
        <f t="shared" si="666"/>
        <v>0.23333333333333334</v>
      </c>
      <c r="BV1013" s="197"/>
      <c r="BW1013" s="172"/>
      <c r="BX1013" s="172"/>
      <c r="BY1013" s="37" t="s">
        <v>76</v>
      </c>
      <c r="BZ1013" s="117">
        <f t="shared" si="650"/>
        <v>252216985</v>
      </c>
      <c r="CA1013" s="82">
        <f>IFERROR(BZ1013/BW1008,"-")</f>
        <v>3.0746996381362465E-2</v>
      </c>
      <c r="CB1013" s="117">
        <f t="shared" si="651"/>
        <v>2629</v>
      </c>
      <c r="CC1013" s="82">
        <f>IFERROR(CB1013/BX1008,"-")</f>
        <v>0.29417030323374732</v>
      </c>
      <c r="CD1013" s="120">
        <f t="shared" si="641"/>
        <v>95936.472042601745</v>
      </c>
      <c r="CE1013" s="83">
        <f t="shared" si="667"/>
        <v>0.27743773744195865</v>
      </c>
    </row>
    <row r="1014" spans="2:83" s="31" customFormat="1" ht="13.15" customHeight="1">
      <c r="B1014" s="216"/>
      <c r="C1014" s="175"/>
      <c r="D1014" s="197"/>
      <c r="E1014" s="172"/>
      <c r="F1014" s="172"/>
      <c r="G1014" s="37" t="s">
        <v>77</v>
      </c>
      <c r="H1014" s="117">
        <v>9655</v>
      </c>
      <c r="I1014" s="82">
        <f>IFERROR(H1014/E1008,"-")</f>
        <v>1.4035935483833453E-4</v>
      </c>
      <c r="J1014" s="117">
        <v>2</v>
      </c>
      <c r="K1014" s="82">
        <f>IFERROR(J1014/F1008,"-")</f>
        <v>6.25E-2</v>
      </c>
      <c r="L1014" s="120">
        <f t="shared" si="634"/>
        <v>4827.5</v>
      </c>
      <c r="M1014" s="83">
        <f t="shared" si="660"/>
        <v>6.0606060606060608E-2</v>
      </c>
      <c r="N1014" s="197"/>
      <c r="O1014" s="172"/>
      <c r="P1014" s="172"/>
      <c r="Q1014" s="37" t="s">
        <v>77</v>
      </c>
      <c r="R1014" s="117">
        <v>2271895</v>
      </c>
      <c r="S1014" s="82">
        <f>IFERROR(R1014/O1008,"-")</f>
        <v>1.5209086403117793E-2</v>
      </c>
      <c r="T1014" s="117">
        <v>6</v>
      </c>
      <c r="U1014" s="82">
        <f>IFERROR(T1014/P1008,"-")</f>
        <v>8.8235294117647065E-2</v>
      </c>
      <c r="V1014" s="120">
        <f t="shared" si="635"/>
        <v>378649.16666666669</v>
      </c>
      <c r="W1014" s="83">
        <f t="shared" si="661"/>
        <v>8.3333333333333329E-2</v>
      </c>
      <c r="X1014" s="197"/>
      <c r="Y1014" s="172"/>
      <c r="Z1014" s="172"/>
      <c r="AA1014" s="37" t="s">
        <v>77</v>
      </c>
      <c r="AB1014" s="117">
        <v>45300656</v>
      </c>
      <c r="AC1014" s="82">
        <f>IFERROR(AB1014/Y1008,"-")</f>
        <v>1.7128676985931304E-2</v>
      </c>
      <c r="AD1014" s="117">
        <v>286</v>
      </c>
      <c r="AE1014" s="82">
        <f>IFERROR(AD1014/Z1008,"-")</f>
        <v>7.6348104644954617E-2</v>
      </c>
      <c r="AF1014" s="120">
        <f t="shared" si="636"/>
        <v>158393.90209790209</v>
      </c>
      <c r="AG1014" s="83">
        <f t="shared" si="662"/>
        <v>7.1446415188608545E-2</v>
      </c>
      <c r="AH1014" s="197"/>
      <c r="AI1014" s="172"/>
      <c r="AJ1014" s="172"/>
      <c r="AK1014" s="37" t="s">
        <v>77</v>
      </c>
      <c r="AL1014" s="117">
        <v>55040150</v>
      </c>
      <c r="AM1014" s="82">
        <f>IFERROR(AL1014/AI1008,"-")</f>
        <v>2.3022435101086786E-2</v>
      </c>
      <c r="AN1014" s="117">
        <v>276</v>
      </c>
      <c r="AO1014" s="82">
        <f>IFERROR(AN1014/AJ1008,"-")</f>
        <v>0.10595009596928982</v>
      </c>
      <c r="AP1014" s="120">
        <f t="shared" si="637"/>
        <v>199420.83333333334</v>
      </c>
      <c r="AQ1014" s="83">
        <f t="shared" si="663"/>
        <v>0.10143329658213891</v>
      </c>
      <c r="AR1014" s="197"/>
      <c r="AS1014" s="172"/>
      <c r="AT1014" s="172"/>
      <c r="AU1014" s="37" t="s">
        <v>77</v>
      </c>
      <c r="AV1014" s="117">
        <v>93443749</v>
      </c>
      <c r="AW1014" s="82">
        <f>IFERROR(AV1014/AS1008,"-")</f>
        <v>5.049026026355323E-2</v>
      </c>
      <c r="AX1014" s="117">
        <v>276</v>
      </c>
      <c r="AY1014" s="82">
        <f>IFERROR(AX1014/AT1008,"-")</f>
        <v>0.17557251908396945</v>
      </c>
      <c r="AZ1014" s="120">
        <f t="shared" si="638"/>
        <v>338564.30797101447</v>
      </c>
      <c r="BA1014" s="83">
        <f t="shared" si="664"/>
        <v>0.16636528028933092</v>
      </c>
      <c r="BB1014" s="197"/>
      <c r="BC1014" s="172"/>
      <c r="BD1014" s="172"/>
      <c r="BE1014" s="37" t="s">
        <v>77</v>
      </c>
      <c r="BF1014" s="117">
        <v>67906661</v>
      </c>
      <c r="BG1014" s="82">
        <f>IFERROR(BF1014/BC1008,"-")</f>
        <v>8.0552059146979479E-2</v>
      </c>
      <c r="BH1014" s="117">
        <v>151</v>
      </c>
      <c r="BI1014" s="82">
        <f>IFERROR(BH1014/BD1008,"-")</f>
        <v>0.21633237822349571</v>
      </c>
      <c r="BJ1014" s="120">
        <f t="shared" si="639"/>
        <v>449712.9867549669</v>
      </c>
      <c r="BK1014" s="83">
        <f t="shared" si="665"/>
        <v>0.2018716577540107</v>
      </c>
      <c r="BL1014" s="197"/>
      <c r="BM1014" s="172"/>
      <c r="BN1014" s="172"/>
      <c r="BO1014" s="37" t="s">
        <v>77</v>
      </c>
      <c r="BP1014" s="117">
        <v>16261053</v>
      </c>
      <c r="BQ1014" s="82">
        <f>IFERROR(BP1014/BM1008,"-")</f>
        <v>6.3612555460316772E-2</v>
      </c>
      <c r="BR1014" s="117">
        <v>45</v>
      </c>
      <c r="BS1014" s="82">
        <f>IFERROR(BR1014/BN1008,"-")</f>
        <v>0.20833333333333334</v>
      </c>
      <c r="BT1014" s="120">
        <f t="shared" si="640"/>
        <v>361356.73333333334</v>
      </c>
      <c r="BU1014" s="83">
        <f t="shared" si="666"/>
        <v>0.1875</v>
      </c>
      <c r="BV1014" s="197"/>
      <c r="BW1014" s="172"/>
      <c r="BX1014" s="172"/>
      <c r="BY1014" s="37" t="s">
        <v>77</v>
      </c>
      <c r="BZ1014" s="117">
        <f t="shared" si="650"/>
        <v>280233819</v>
      </c>
      <c r="CA1014" s="82">
        <f>IFERROR(BZ1014/BW1008,"-")</f>
        <v>3.4162442385584711E-2</v>
      </c>
      <c r="CB1014" s="117">
        <f t="shared" si="651"/>
        <v>1042</v>
      </c>
      <c r="CC1014" s="82">
        <f>IFERROR(CB1014/BX1008,"-")</f>
        <v>0.11659393532505315</v>
      </c>
      <c r="CD1014" s="120">
        <f t="shared" si="641"/>
        <v>268938.40595009597</v>
      </c>
      <c r="CE1014" s="83">
        <f t="shared" si="667"/>
        <v>0.10996200928661883</v>
      </c>
    </row>
    <row r="1015" spans="2:83" s="31" customFormat="1" ht="13.15" customHeight="1">
      <c r="B1015" s="216"/>
      <c r="C1015" s="175"/>
      <c r="D1015" s="197"/>
      <c r="E1015" s="172"/>
      <c r="F1015" s="172"/>
      <c r="G1015" s="37" t="s">
        <v>79</v>
      </c>
      <c r="H1015" s="117">
        <v>0</v>
      </c>
      <c r="I1015" s="82">
        <f>IFERROR(H1015/E1008,"-")</f>
        <v>0</v>
      </c>
      <c r="J1015" s="117">
        <v>0</v>
      </c>
      <c r="K1015" s="82">
        <f>IFERROR(J1015/F1008,"-")</f>
        <v>0</v>
      </c>
      <c r="L1015" s="120" t="str">
        <f t="shared" si="634"/>
        <v>-</v>
      </c>
      <c r="M1015" s="83">
        <f t="shared" si="660"/>
        <v>0</v>
      </c>
      <c r="N1015" s="197"/>
      <c r="O1015" s="172"/>
      <c r="P1015" s="172"/>
      <c r="Q1015" s="37" t="s">
        <v>79</v>
      </c>
      <c r="R1015" s="117">
        <v>0</v>
      </c>
      <c r="S1015" s="82">
        <f>IFERROR(R1015/O1008,"-")</f>
        <v>0</v>
      </c>
      <c r="T1015" s="117">
        <v>0</v>
      </c>
      <c r="U1015" s="82">
        <f>IFERROR(T1015/P1008,"-")</f>
        <v>0</v>
      </c>
      <c r="V1015" s="120" t="str">
        <f t="shared" si="635"/>
        <v>-</v>
      </c>
      <c r="W1015" s="83">
        <f t="shared" si="661"/>
        <v>0</v>
      </c>
      <c r="X1015" s="197"/>
      <c r="Y1015" s="172"/>
      <c r="Z1015" s="172"/>
      <c r="AA1015" s="37" t="s">
        <v>79</v>
      </c>
      <c r="AB1015" s="117">
        <v>4230</v>
      </c>
      <c r="AC1015" s="82">
        <f>IFERROR(AB1015/Y1008,"-")</f>
        <v>1.5994095902383715E-6</v>
      </c>
      <c r="AD1015" s="117">
        <v>2</v>
      </c>
      <c r="AE1015" s="82">
        <f>IFERROR(AD1015/Z1008,"-")</f>
        <v>5.339028296849973E-4</v>
      </c>
      <c r="AF1015" s="120">
        <f t="shared" si="636"/>
        <v>2115</v>
      </c>
      <c r="AG1015" s="83">
        <f t="shared" si="662"/>
        <v>4.9962528103922061E-4</v>
      </c>
      <c r="AH1015" s="197"/>
      <c r="AI1015" s="172"/>
      <c r="AJ1015" s="172"/>
      <c r="AK1015" s="37" t="s">
        <v>79</v>
      </c>
      <c r="AL1015" s="117">
        <v>1909</v>
      </c>
      <c r="AM1015" s="82">
        <f>IFERROR(AL1015/AI1008,"-")</f>
        <v>7.985048843067229E-7</v>
      </c>
      <c r="AN1015" s="117">
        <v>1</v>
      </c>
      <c r="AO1015" s="82">
        <f>IFERROR(AN1015/AJ1008,"-")</f>
        <v>3.8387715930902113E-4</v>
      </c>
      <c r="AP1015" s="120">
        <f t="shared" si="637"/>
        <v>1909</v>
      </c>
      <c r="AQ1015" s="83">
        <f t="shared" si="663"/>
        <v>3.6751194413818452E-4</v>
      </c>
      <c r="AR1015" s="197"/>
      <c r="AS1015" s="172"/>
      <c r="AT1015" s="172"/>
      <c r="AU1015" s="37" t="s">
        <v>79</v>
      </c>
      <c r="AV1015" s="117">
        <v>10108</v>
      </c>
      <c r="AW1015" s="82">
        <f>IFERROR(AV1015/AS1008,"-")</f>
        <v>5.4616339370544313E-6</v>
      </c>
      <c r="AX1015" s="117">
        <v>5</v>
      </c>
      <c r="AY1015" s="82">
        <f>IFERROR(AX1015/AT1008,"-")</f>
        <v>3.1806615776081423E-3</v>
      </c>
      <c r="AZ1015" s="120">
        <f t="shared" si="638"/>
        <v>2021.6</v>
      </c>
      <c r="BA1015" s="83">
        <f t="shared" si="664"/>
        <v>3.0138637733574444E-3</v>
      </c>
      <c r="BB1015" s="197"/>
      <c r="BC1015" s="172"/>
      <c r="BD1015" s="172"/>
      <c r="BE1015" s="37" t="s">
        <v>79</v>
      </c>
      <c r="BF1015" s="117">
        <v>2026</v>
      </c>
      <c r="BG1015" s="82">
        <f>IFERROR(BF1015/BC1008,"-")</f>
        <v>2.4032763417977572E-6</v>
      </c>
      <c r="BH1015" s="117">
        <v>1</v>
      </c>
      <c r="BI1015" s="82">
        <f>IFERROR(BH1015/BD1008,"-")</f>
        <v>1.4326647564469914E-3</v>
      </c>
      <c r="BJ1015" s="120">
        <f t="shared" si="639"/>
        <v>2026</v>
      </c>
      <c r="BK1015" s="83">
        <f t="shared" si="665"/>
        <v>1.3368983957219251E-3</v>
      </c>
      <c r="BL1015" s="197"/>
      <c r="BM1015" s="172"/>
      <c r="BN1015" s="172"/>
      <c r="BO1015" s="37" t="s">
        <v>79</v>
      </c>
      <c r="BP1015" s="117">
        <v>0</v>
      </c>
      <c r="BQ1015" s="82">
        <f>IFERROR(BP1015/BM1008,"-")</f>
        <v>0</v>
      </c>
      <c r="BR1015" s="117">
        <v>0</v>
      </c>
      <c r="BS1015" s="82">
        <f>IFERROR(BR1015/BN1008,"-")</f>
        <v>0</v>
      </c>
      <c r="BT1015" s="120" t="str">
        <f t="shared" si="640"/>
        <v>-</v>
      </c>
      <c r="BU1015" s="83">
        <f t="shared" si="666"/>
        <v>0</v>
      </c>
      <c r="BV1015" s="197"/>
      <c r="BW1015" s="172"/>
      <c r="BX1015" s="172"/>
      <c r="BY1015" s="37" t="s">
        <v>79</v>
      </c>
      <c r="BZ1015" s="117">
        <f t="shared" si="650"/>
        <v>18273</v>
      </c>
      <c r="CA1015" s="82">
        <f>IFERROR(BZ1015/BW1008,"-")</f>
        <v>2.227605190334966E-6</v>
      </c>
      <c r="CB1015" s="117">
        <f t="shared" si="651"/>
        <v>9</v>
      </c>
      <c r="CC1015" s="82">
        <f>IFERROR(CB1015/BX1008,"-")</f>
        <v>1.0070493454179255E-3</v>
      </c>
      <c r="CD1015" s="120">
        <f t="shared" si="641"/>
        <v>2030.3333333333333</v>
      </c>
      <c r="CE1015" s="83">
        <f t="shared" si="667"/>
        <v>9.4976783452933725E-4</v>
      </c>
    </row>
    <row r="1016" spans="2:83" s="31" customFormat="1" ht="13.15" customHeight="1">
      <c r="B1016" s="216"/>
      <c r="C1016" s="175"/>
      <c r="D1016" s="197"/>
      <c r="E1016" s="172"/>
      <c r="F1016" s="172"/>
      <c r="G1016" s="37" t="s">
        <v>81</v>
      </c>
      <c r="H1016" s="117">
        <v>0</v>
      </c>
      <c r="I1016" s="82">
        <f>IFERROR(H1016/E1008,"-")</f>
        <v>0</v>
      </c>
      <c r="J1016" s="117">
        <v>0</v>
      </c>
      <c r="K1016" s="82">
        <f>IFERROR(J1016/F1008,"-")</f>
        <v>0</v>
      </c>
      <c r="L1016" s="120" t="str">
        <f t="shared" si="634"/>
        <v>-</v>
      </c>
      <c r="M1016" s="83">
        <f t="shared" si="660"/>
        <v>0</v>
      </c>
      <c r="N1016" s="197"/>
      <c r="O1016" s="172"/>
      <c r="P1016" s="172"/>
      <c r="Q1016" s="37" t="s">
        <v>81</v>
      </c>
      <c r="R1016" s="117">
        <v>0</v>
      </c>
      <c r="S1016" s="82">
        <f>IFERROR(R1016/O1008,"-")</f>
        <v>0</v>
      </c>
      <c r="T1016" s="117">
        <v>0</v>
      </c>
      <c r="U1016" s="82">
        <f>IFERROR(T1016/P1008,"-")</f>
        <v>0</v>
      </c>
      <c r="V1016" s="120" t="str">
        <f t="shared" si="635"/>
        <v>-</v>
      </c>
      <c r="W1016" s="83">
        <f t="shared" si="661"/>
        <v>0</v>
      </c>
      <c r="X1016" s="197"/>
      <c r="Y1016" s="172"/>
      <c r="Z1016" s="172"/>
      <c r="AA1016" s="37" t="s">
        <v>81</v>
      </c>
      <c r="AB1016" s="117">
        <v>419965</v>
      </c>
      <c r="AC1016" s="82">
        <f>IFERROR(AB1016/Y1008,"-")</f>
        <v>1.5879339209561648E-4</v>
      </c>
      <c r="AD1016" s="117">
        <v>22</v>
      </c>
      <c r="AE1016" s="82">
        <f>IFERROR(AD1016/Z1008,"-")</f>
        <v>5.8729311265349705E-3</v>
      </c>
      <c r="AF1016" s="120">
        <f t="shared" si="636"/>
        <v>19089.31818181818</v>
      </c>
      <c r="AG1016" s="83">
        <f t="shared" si="662"/>
        <v>5.4958780914314267E-3</v>
      </c>
      <c r="AH1016" s="197"/>
      <c r="AI1016" s="172"/>
      <c r="AJ1016" s="172"/>
      <c r="AK1016" s="37" t="s">
        <v>81</v>
      </c>
      <c r="AL1016" s="117">
        <v>647358</v>
      </c>
      <c r="AM1016" s="82">
        <f>IFERROR(AL1016/AI1008,"-")</f>
        <v>2.707797406469521E-4</v>
      </c>
      <c r="AN1016" s="117">
        <v>20</v>
      </c>
      <c r="AO1016" s="82">
        <f>IFERROR(AN1016/AJ1008,"-")</f>
        <v>7.677543186180422E-3</v>
      </c>
      <c r="AP1016" s="120">
        <f t="shared" si="637"/>
        <v>32367.9</v>
      </c>
      <c r="AQ1016" s="83">
        <f t="shared" si="663"/>
        <v>7.3502388827636897E-3</v>
      </c>
      <c r="AR1016" s="197"/>
      <c r="AS1016" s="172"/>
      <c r="AT1016" s="172"/>
      <c r="AU1016" s="37" t="s">
        <v>81</v>
      </c>
      <c r="AV1016" s="117">
        <v>92003</v>
      </c>
      <c r="AW1016" s="82">
        <f>IFERROR(AV1016/AS1008,"-")</f>
        <v>4.9711783449823786E-5</v>
      </c>
      <c r="AX1016" s="117">
        <v>9</v>
      </c>
      <c r="AY1016" s="82">
        <f>IFERROR(AX1016/AT1008,"-")</f>
        <v>5.7251908396946565E-3</v>
      </c>
      <c r="AZ1016" s="120">
        <f t="shared" si="638"/>
        <v>10222.555555555555</v>
      </c>
      <c r="BA1016" s="83">
        <f t="shared" si="664"/>
        <v>5.4249547920433997E-3</v>
      </c>
      <c r="BB1016" s="197"/>
      <c r="BC1016" s="172"/>
      <c r="BD1016" s="172"/>
      <c r="BE1016" s="37" t="s">
        <v>81</v>
      </c>
      <c r="BF1016" s="117">
        <v>48113</v>
      </c>
      <c r="BG1016" s="82">
        <f>IFERROR(BF1016/BC1008,"-")</f>
        <v>5.7072475139642398E-5</v>
      </c>
      <c r="BH1016" s="117">
        <v>3</v>
      </c>
      <c r="BI1016" s="82">
        <f>IFERROR(BH1016/BD1008,"-")</f>
        <v>4.2979942693409743E-3</v>
      </c>
      <c r="BJ1016" s="120">
        <f t="shared" si="639"/>
        <v>16037.666666666666</v>
      </c>
      <c r="BK1016" s="83">
        <f t="shared" si="665"/>
        <v>4.0106951871657758E-3</v>
      </c>
      <c r="BL1016" s="197"/>
      <c r="BM1016" s="172"/>
      <c r="BN1016" s="172"/>
      <c r="BO1016" s="37" t="s">
        <v>81</v>
      </c>
      <c r="BP1016" s="117">
        <v>0</v>
      </c>
      <c r="BQ1016" s="82">
        <f>IFERROR(BP1016/BM1008,"-")</f>
        <v>0</v>
      </c>
      <c r="BR1016" s="117">
        <v>0</v>
      </c>
      <c r="BS1016" s="82">
        <f>IFERROR(BR1016/BN1008,"-")</f>
        <v>0</v>
      </c>
      <c r="BT1016" s="120" t="str">
        <f t="shared" si="640"/>
        <v>-</v>
      </c>
      <c r="BU1016" s="83">
        <f t="shared" si="666"/>
        <v>0</v>
      </c>
      <c r="BV1016" s="197"/>
      <c r="BW1016" s="172"/>
      <c r="BX1016" s="172"/>
      <c r="BY1016" s="37" t="s">
        <v>81</v>
      </c>
      <c r="BZ1016" s="117">
        <f t="shared" si="650"/>
        <v>1207439</v>
      </c>
      <c r="CA1016" s="82">
        <f>IFERROR(BZ1016/BW1008,"-")</f>
        <v>1.4719517229862974E-4</v>
      </c>
      <c r="CB1016" s="117">
        <f t="shared" si="651"/>
        <v>54</v>
      </c>
      <c r="CC1016" s="82">
        <f>IFERROR(CB1016/BX1008,"-")</f>
        <v>6.0422960725075529E-3</v>
      </c>
      <c r="CD1016" s="120">
        <f t="shared" si="641"/>
        <v>22359.981481481482</v>
      </c>
      <c r="CE1016" s="83">
        <f t="shared" si="667"/>
        <v>5.6986070071760233E-3</v>
      </c>
    </row>
    <row r="1017" spans="2:83" s="31" customFormat="1" ht="13.15" customHeight="1">
      <c r="B1017" s="216"/>
      <c r="C1017" s="175"/>
      <c r="D1017" s="197"/>
      <c r="E1017" s="172"/>
      <c r="F1017" s="172"/>
      <c r="G1017" s="37" t="s">
        <v>83</v>
      </c>
      <c r="H1017" s="117">
        <v>0</v>
      </c>
      <c r="I1017" s="82">
        <f>IFERROR(H1017/E1008,"-")</f>
        <v>0</v>
      </c>
      <c r="J1017" s="117">
        <v>0</v>
      </c>
      <c r="K1017" s="82">
        <f>IFERROR(J1017/F1008,"-")</f>
        <v>0</v>
      </c>
      <c r="L1017" s="120" t="str">
        <f t="shared" si="634"/>
        <v>-</v>
      </c>
      <c r="M1017" s="83">
        <f t="shared" si="660"/>
        <v>0</v>
      </c>
      <c r="N1017" s="197"/>
      <c r="O1017" s="172"/>
      <c r="P1017" s="172"/>
      <c r="Q1017" s="37" t="s">
        <v>83</v>
      </c>
      <c r="R1017" s="117">
        <v>6857</v>
      </c>
      <c r="S1017" s="82">
        <f>IFERROR(R1017/O1008,"-")</f>
        <v>4.5903840391469987E-5</v>
      </c>
      <c r="T1017" s="117">
        <v>2</v>
      </c>
      <c r="U1017" s="82">
        <f>IFERROR(T1017/P1008,"-")</f>
        <v>2.9411764705882353E-2</v>
      </c>
      <c r="V1017" s="120">
        <f t="shared" si="635"/>
        <v>3428.5</v>
      </c>
      <c r="W1017" s="83">
        <f t="shared" si="661"/>
        <v>2.7777777777777776E-2</v>
      </c>
      <c r="X1017" s="197"/>
      <c r="Y1017" s="172"/>
      <c r="Z1017" s="172"/>
      <c r="AA1017" s="37" t="s">
        <v>83</v>
      </c>
      <c r="AB1017" s="117">
        <v>1875855</v>
      </c>
      <c r="AC1017" s="82">
        <f>IFERROR(AB1017/Y1008,"-")</f>
        <v>7.0928143661858165E-4</v>
      </c>
      <c r="AD1017" s="117">
        <v>115</v>
      </c>
      <c r="AE1017" s="82">
        <f>IFERROR(AD1017/Z1008,"-")</f>
        <v>3.0699412706887346E-2</v>
      </c>
      <c r="AF1017" s="120">
        <f t="shared" si="636"/>
        <v>16311.782608695652</v>
      </c>
      <c r="AG1017" s="83">
        <f t="shared" si="662"/>
        <v>2.8728453659755182E-2</v>
      </c>
      <c r="AH1017" s="197"/>
      <c r="AI1017" s="172"/>
      <c r="AJ1017" s="172"/>
      <c r="AK1017" s="37" t="s">
        <v>83</v>
      </c>
      <c r="AL1017" s="117">
        <v>3624878</v>
      </c>
      <c r="AM1017" s="82">
        <f>IFERROR(AL1017/AI1008,"-")</f>
        <v>1.5162298522870534E-3</v>
      </c>
      <c r="AN1017" s="117">
        <v>136</v>
      </c>
      <c r="AO1017" s="82">
        <f>IFERROR(AN1017/AJ1008,"-")</f>
        <v>5.2207293666026874E-2</v>
      </c>
      <c r="AP1017" s="120">
        <f t="shared" si="637"/>
        <v>26653.514705882353</v>
      </c>
      <c r="AQ1017" s="83">
        <f t="shared" si="663"/>
        <v>4.9981624402793093E-2</v>
      </c>
      <c r="AR1017" s="197"/>
      <c r="AS1017" s="172"/>
      <c r="AT1017" s="172"/>
      <c r="AU1017" s="37" t="s">
        <v>83</v>
      </c>
      <c r="AV1017" s="117">
        <v>2865922</v>
      </c>
      <c r="AW1017" s="82">
        <f>IFERROR(AV1017/AS1008,"-")</f>
        <v>1.548537480822211E-3</v>
      </c>
      <c r="AX1017" s="117">
        <v>130</v>
      </c>
      <c r="AY1017" s="82">
        <f>IFERROR(AX1017/AT1008,"-")</f>
        <v>8.2697201017811708E-2</v>
      </c>
      <c r="AZ1017" s="120">
        <f t="shared" si="638"/>
        <v>22045.553846153845</v>
      </c>
      <c r="BA1017" s="83">
        <f t="shared" si="664"/>
        <v>7.8360458107293557E-2</v>
      </c>
      <c r="BB1017" s="197"/>
      <c r="BC1017" s="172"/>
      <c r="BD1017" s="172"/>
      <c r="BE1017" s="37" t="s">
        <v>83</v>
      </c>
      <c r="BF1017" s="117">
        <v>2639870</v>
      </c>
      <c r="BG1017" s="82">
        <f>IFERROR(BF1017/BC1008,"-")</f>
        <v>3.1314595836237145E-3</v>
      </c>
      <c r="BH1017" s="117">
        <v>85</v>
      </c>
      <c r="BI1017" s="82">
        <f>IFERROR(BH1017/BD1008,"-")</f>
        <v>0.12177650429799428</v>
      </c>
      <c r="BJ1017" s="120">
        <f t="shared" si="639"/>
        <v>31057.294117647059</v>
      </c>
      <c r="BK1017" s="83">
        <f t="shared" si="665"/>
        <v>0.11363636363636363</v>
      </c>
      <c r="BL1017" s="197"/>
      <c r="BM1017" s="172"/>
      <c r="BN1017" s="172"/>
      <c r="BO1017" s="37" t="s">
        <v>83</v>
      </c>
      <c r="BP1017" s="117">
        <v>622924</v>
      </c>
      <c r="BQ1017" s="82">
        <f>IFERROR(BP1017/BM1008,"-")</f>
        <v>2.4368524902761441E-3</v>
      </c>
      <c r="BR1017" s="117">
        <v>25</v>
      </c>
      <c r="BS1017" s="82">
        <f>IFERROR(BR1017/BN1008,"-")</f>
        <v>0.11574074074074074</v>
      </c>
      <c r="BT1017" s="120">
        <f t="shared" si="640"/>
        <v>24916.959999999999</v>
      </c>
      <c r="BU1017" s="83">
        <f t="shared" si="666"/>
        <v>0.10416666666666667</v>
      </c>
      <c r="BV1017" s="197"/>
      <c r="BW1017" s="172"/>
      <c r="BX1017" s="172"/>
      <c r="BY1017" s="37" t="s">
        <v>83</v>
      </c>
      <c r="BZ1017" s="117">
        <f t="shared" si="650"/>
        <v>11636306</v>
      </c>
      <c r="CA1017" s="82">
        <f>IFERROR(BZ1017/BW1008,"-")</f>
        <v>1.4185462508578728E-3</v>
      </c>
      <c r="CB1017" s="117">
        <f t="shared" si="651"/>
        <v>493</v>
      </c>
      <c r="CC1017" s="82">
        <f>IFERROR(CB1017/BX1008,"-")</f>
        <v>5.5163925254559695E-2</v>
      </c>
      <c r="CD1017" s="120">
        <f t="shared" si="641"/>
        <v>23603.05476673428</v>
      </c>
      <c r="CE1017" s="83">
        <f t="shared" si="667"/>
        <v>5.202617138032925E-2</v>
      </c>
    </row>
    <row r="1018" spans="2:83" s="31" customFormat="1" ht="13.15" customHeight="1">
      <c r="B1018" s="216"/>
      <c r="C1018" s="175"/>
      <c r="D1018" s="197"/>
      <c r="E1018" s="172"/>
      <c r="F1018" s="172"/>
      <c r="G1018" s="37" t="s">
        <v>85</v>
      </c>
      <c r="H1018" s="117">
        <v>0</v>
      </c>
      <c r="I1018" s="82">
        <f>IFERROR(H1018/E1008,"-")</f>
        <v>0</v>
      </c>
      <c r="J1018" s="117">
        <v>0</v>
      </c>
      <c r="K1018" s="82">
        <f>IFERROR(J1018/F1008,"-")</f>
        <v>0</v>
      </c>
      <c r="L1018" s="120" t="str">
        <f t="shared" si="634"/>
        <v>-</v>
      </c>
      <c r="M1018" s="83">
        <f t="shared" si="660"/>
        <v>0</v>
      </c>
      <c r="N1018" s="197"/>
      <c r="O1018" s="172"/>
      <c r="P1018" s="172"/>
      <c r="Q1018" s="37" t="s">
        <v>85</v>
      </c>
      <c r="R1018" s="117">
        <v>8468</v>
      </c>
      <c r="S1018" s="82">
        <f>IFERROR(R1018/O1008,"-")</f>
        <v>5.6688598575903141E-5</v>
      </c>
      <c r="T1018" s="117">
        <v>2</v>
      </c>
      <c r="U1018" s="82">
        <f>IFERROR(T1018/P1008,"-")</f>
        <v>2.9411764705882353E-2</v>
      </c>
      <c r="V1018" s="120">
        <f t="shared" si="635"/>
        <v>4234</v>
      </c>
      <c r="W1018" s="83">
        <f t="shared" si="661"/>
        <v>2.7777777777777776E-2</v>
      </c>
      <c r="X1018" s="197"/>
      <c r="Y1018" s="172"/>
      <c r="Z1018" s="172"/>
      <c r="AA1018" s="37" t="s">
        <v>85</v>
      </c>
      <c r="AB1018" s="117">
        <v>2786798</v>
      </c>
      <c r="AC1018" s="82">
        <f>IFERROR(AB1018/Y1008,"-")</f>
        <v>1.053719018264093E-3</v>
      </c>
      <c r="AD1018" s="117">
        <v>21</v>
      </c>
      <c r="AE1018" s="82">
        <f>IFERROR(AD1018/Z1008,"-")</f>
        <v>5.605979711692472E-3</v>
      </c>
      <c r="AF1018" s="120">
        <f t="shared" si="636"/>
        <v>132704.66666666666</v>
      </c>
      <c r="AG1018" s="83">
        <f t="shared" si="662"/>
        <v>5.246065450911816E-3</v>
      </c>
      <c r="AH1018" s="197"/>
      <c r="AI1018" s="172"/>
      <c r="AJ1018" s="172"/>
      <c r="AK1018" s="37" t="s">
        <v>85</v>
      </c>
      <c r="AL1018" s="117">
        <v>1626962</v>
      </c>
      <c r="AM1018" s="82">
        <f>IFERROR(AL1018/AI1008,"-")</f>
        <v>6.8053279391379492E-4</v>
      </c>
      <c r="AN1018" s="117">
        <v>25</v>
      </c>
      <c r="AO1018" s="82">
        <f>IFERROR(AN1018/AJ1008,"-")</f>
        <v>9.5969289827255271E-3</v>
      </c>
      <c r="AP1018" s="120">
        <f t="shared" si="637"/>
        <v>65078.48</v>
      </c>
      <c r="AQ1018" s="83">
        <f t="shared" si="663"/>
        <v>9.1877986034546114E-3</v>
      </c>
      <c r="AR1018" s="197"/>
      <c r="AS1018" s="172"/>
      <c r="AT1018" s="172"/>
      <c r="AU1018" s="37" t="s">
        <v>85</v>
      </c>
      <c r="AV1018" s="117">
        <v>2449884</v>
      </c>
      <c r="AW1018" s="82">
        <f>IFERROR(AV1018/AS1008,"-")</f>
        <v>1.3237405615598198E-3</v>
      </c>
      <c r="AX1018" s="117">
        <v>29</v>
      </c>
      <c r="AY1018" s="82">
        <f>IFERROR(AX1018/AT1008,"-")</f>
        <v>1.8447837150127225E-2</v>
      </c>
      <c r="AZ1018" s="120">
        <f t="shared" si="638"/>
        <v>84478.758620689652</v>
      </c>
      <c r="BA1018" s="83">
        <f t="shared" si="664"/>
        <v>1.7480409885473176E-2</v>
      </c>
      <c r="BB1018" s="197"/>
      <c r="BC1018" s="172"/>
      <c r="BD1018" s="172"/>
      <c r="BE1018" s="37" t="s">
        <v>85</v>
      </c>
      <c r="BF1018" s="117">
        <v>741493</v>
      </c>
      <c r="BG1018" s="82">
        <f>IFERROR(BF1018/BC1008,"-")</f>
        <v>8.7957185809903475E-4</v>
      </c>
      <c r="BH1018" s="117">
        <v>13</v>
      </c>
      <c r="BI1018" s="82">
        <f>IFERROR(BH1018/BD1008,"-")</f>
        <v>1.8624641833810889E-2</v>
      </c>
      <c r="BJ1018" s="120">
        <f t="shared" si="639"/>
        <v>57037.923076923078</v>
      </c>
      <c r="BK1018" s="83">
        <f t="shared" si="665"/>
        <v>1.7379679144385027E-2</v>
      </c>
      <c r="BL1018" s="197"/>
      <c r="BM1018" s="172"/>
      <c r="BN1018" s="172"/>
      <c r="BO1018" s="37" t="s">
        <v>85</v>
      </c>
      <c r="BP1018" s="117">
        <v>48102</v>
      </c>
      <c r="BQ1018" s="82">
        <f>IFERROR(BP1018/BM1008,"-")</f>
        <v>1.8817300101980832E-4</v>
      </c>
      <c r="BR1018" s="117">
        <v>5</v>
      </c>
      <c r="BS1018" s="82">
        <f>IFERROR(BR1018/BN1008,"-")</f>
        <v>2.3148148148148147E-2</v>
      </c>
      <c r="BT1018" s="120">
        <f t="shared" si="640"/>
        <v>9620.4</v>
      </c>
      <c r="BU1018" s="83">
        <f t="shared" si="666"/>
        <v>2.0833333333333332E-2</v>
      </c>
      <c r="BV1018" s="197"/>
      <c r="BW1018" s="172"/>
      <c r="BX1018" s="172"/>
      <c r="BY1018" s="37" t="s">
        <v>85</v>
      </c>
      <c r="BZ1018" s="117">
        <f t="shared" si="650"/>
        <v>7661707</v>
      </c>
      <c r="CA1018" s="82">
        <f>IFERROR(BZ1018/BW1008,"-")</f>
        <v>9.3401511957673844E-4</v>
      </c>
      <c r="CB1018" s="117">
        <f t="shared" si="651"/>
        <v>95</v>
      </c>
      <c r="CC1018" s="82">
        <f>IFERROR(CB1018/BX1008,"-")</f>
        <v>1.0629965312744769E-2</v>
      </c>
      <c r="CD1018" s="120">
        <f t="shared" si="641"/>
        <v>80649.547368421059</v>
      </c>
      <c r="CE1018" s="83">
        <f t="shared" si="667"/>
        <v>1.0025327142254115E-2</v>
      </c>
    </row>
    <row r="1019" spans="2:83" s="31" customFormat="1" ht="13.15" customHeight="1">
      <c r="B1019" s="216"/>
      <c r="C1019" s="175"/>
      <c r="D1019" s="197"/>
      <c r="E1019" s="172"/>
      <c r="F1019" s="172"/>
      <c r="G1019" s="37" t="s">
        <v>87</v>
      </c>
      <c r="H1019" s="117">
        <v>8270</v>
      </c>
      <c r="I1019" s="82">
        <f>IFERROR(H1019/E1008,"-")</f>
        <v>1.2022494712719073E-4</v>
      </c>
      <c r="J1019" s="117">
        <v>1</v>
      </c>
      <c r="K1019" s="82">
        <f>IFERROR(J1019/F1008,"-")</f>
        <v>3.125E-2</v>
      </c>
      <c r="L1019" s="120">
        <f t="shared" si="634"/>
        <v>8270</v>
      </c>
      <c r="M1019" s="83">
        <f t="shared" si="660"/>
        <v>3.0303030303030304E-2</v>
      </c>
      <c r="N1019" s="197"/>
      <c r="O1019" s="172"/>
      <c r="P1019" s="172"/>
      <c r="Q1019" s="37" t="s">
        <v>87</v>
      </c>
      <c r="R1019" s="117">
        <v>756066</v>
      </c>
      <c r="S1019" s="82">
        <f>IFERROR(R1019/O1008,"-")</f>
        <v>5.0614456744082171E-3</v>
      </c>
      <c r="T1019" s="117">
        <v>5</v>
      </c>
      <c r="U1019" s="82">
        <f>IFERROR(T1019/P1008,"-")</f>
        <v>7.3529411764705885E-2</v>
      </c>
      <c r="V1019" s="120">
        <f t="shared" si="635"/>
        <v>151213.20000000001</v>
      </c>
      <c r="W1019" s="83">
        <f t="shared" si="661"/>
        <v>6.9444444444444448E-2</v>
      </c>
      <c r="X1019" s="197"/>
      <c r="Y1019" s="172"/>
      <c r="Z1019" s="172"/>
      <c r="AA1019" s="37" t="s">
        <v>87</v>
      </c>
      <c r="AB1019" s="117">
        <v>8036264</v>
      </c>
      <c r="AC1019" s="82">
        <f>IFERROR(AB1019/Y1008,"-")</f>
        <v>3.0385999317464247E-3</v>
      </c>
      <c r="AD1019" s="117">
        <v>32</v>
      </c>
      <c r="AE1019" s="82">
        <f>IFERROR(AD1019/Z1008,"-")</f>
        <v>8.5424452749599568E-3</v>
      </c>
      <c r="AF1019" s="120">
        <f t="shared" si="636"/>
        <v>251133.25</v>
      </c>
      <c r="AG1019" s="83">
        <f t="shared" si="662"/>
        <v>7.9940044966275298E-3</v>
      </c>
      <c r="AH1019" s="197"/>
      <c r="AI1019" s="172"/>
      <c r="AJ1019" s="172"/>
      <c r="AK1019" s="37" t="s">
        <v>87</v>
      </c>
      <c r="AL1019" s="117">
        <v>8226047</v>
      </c>
      <c r="AM1019" s="82">
        <f>IFERROR(AL1019/AI1008,"-")</f>
        <v>3.4408269816849999E-3</v>
      </c>
      <c r="AN1019" s="117">
        <v>36</v>
      </c>
      <c r="AO1019" s="82">
        <f>IFERROR(AN1019/AJ1008,"-")</f>
        <v>1.3819577735124759E-2</v>
      </c>
      <c r="AP1019" s="120">
        <f t="shared" si="637"/>
        <v>228501.30555555556</v>
      </c>
      <c r="AQ1019" s="83">
        <f t="shared" si="663"/>
        <v>1.3230429988974642E-2</v>
      </c>
      <c r="AR1019" s="197"/>
      <c r="AS1019" s="172"/>
      <c r="AT1019" s="172"/>
      <c r="AU1019" s="37" t="s">
        <v>87</v>
      </c>
      <c r="AV1019" s="117">
        <v>19162532</v>
      </c>
      <c r="AW1019" s="82">
        <f>IFERROR(AV1019/AS1008,"-")</f>
        <v>1.035404977157613E-2</v>
      </c>
      <c r="AX1019" s="117">
        <v>41</v>
      </c>
      <c r="AY1019" s="82">
        <f>IFERROR(AX1019/AT1008,"-")</f>
        <v>2.6081424936386769E-2</v>
      </c>
      <c r="AZ1019" s="120">
        <f t="shared" si="638"/>
        <v>467378.8292682927</v>
      </c>
      <c r="BA1019" s="83">
        <f t="shared" si="664"/>
        <v>2.4713682941531041E-2</v>
      </c>
      <c r="BB1019" s="197"/>
      <c r="BC1019" s="172"/>
      <c r="BD1019" s="172"/>
      <c r="BE1019" s="37" t="s">
        <v>87</v>
      </c>
      <c r="BF1019" s="117">
        <v>13012353</v>
      </c>
      <c r="BG1019" s="82">
        <f>IFERROR(BF1019/BC1008,"-")</f>
        <v>1.5435478833179207E-2</v>
      </c>
      <c r="BH1019" s="117">
        <v>38</v>
      </c>
      <c r="BI1019" s="82">
        <f>IFERROR(BH1019/BD1008,"-")</f>
        <v>5.4441260744985676E-2</v>
      </c>
      <c r="BJ1019" s="120">
        <f t="shared" si="639"/>
        <v>342430.34210526315</v>
      </c>
      <c r="BK1019" s="83">
        <f t="shared" si="665"/>
        <v>5.0802139037433157E-2</v>
      </c>
      <c r="BL1019" s="197"/>
      <c r="BM1019" s="172"/>
      <c r="BN1019" s="172"/>
      <c r="BO1019" s="37" t="s">
        <v>87</v>
      </c>
      <c r="BP1019" s="117">
        <v>2660790</v>
      </c>
      <c r="BQ1019" s="82">
        <f>IFERROR(BP1019/BM1008,"-")</f>
        <v>1.0408898577678596E-2</v>
      </c>
      <c r="BR1019" s="117">
        <v>13</v>
      </c>
      <c r="BS1019" s="82">
        <f>IFERROR(BR1019/BN1008,"-")</f>
        <v>6.0185185185185182E-2</v>
      </c>
      <c r="BT1019" s="120">
        <f t="shared" si="640"/>
        <v>204676.15384615384</v>
      </c>
      <c r="BU1019" s="83">
        <f t="shared" si="666"/>
        <v>5.4166666666666669E-2</v>
      </c>
      <c r="BV1019" s="197"/>
      <c r="BW1019" s="172"/>
      <c r="BX1019" s="172"/>
      <c r="BY1019" s="37" t="s">
        <v>87</v>
      </c>
      <c r="BZ1019" s="117">
        <f t="shared" si="650"/>
        <v>51862322</v>
      </c>
      <c r="CA1019" s="82">
        <f>IFERROR(BZ1019/BW1008,"-")</f>
        <v>6.3223760559307889E-3</v>
      </c>
      <c r="CB1019" s="117">
        <f t="shared" si="651"/>
        <v>166</v>
      </c>
      <c r="CC1019" s="82">
        <f>IFERROR(CB1019/BX1008,"-")</f>
        <v>1.857446570437507E-2</v>
      </c>
      <c r="CD1019" s="120">
        <f t="shared" si="641"/>
        <v>312423.6265060241</v>
      </c>
      <c r="CE1019" s="83">
        <f t="shared" si="667"/>
        <v>1.7517940059096664E-2</v>
      </c>
    </row>
    <row r="1020" spans="2:83" s="31" customFormat="1" ht="13.15" customHeight="1">
      <c r="B1020" s="216"/>
      <c r="C1020" s="175"/>
      <c r="D1020" s="197"/>
      <c r="E1020" s="172"/>
      <c r="F1020" s="172"/>
      <c r="G1020" s="37" t="s">
        <v>89</v>
      </c>
      <c r="H1020" s="117">
        <v>1881600</v>
      </c>
      <c r="I1020" s="82">
        <f>IFERROR(H1020/E1008,"-")</f>
        <v>2.7353719530171954E-2</v>
      </c>
      <c r="J1020" s="117">
        <v>5</v>
      </c>
      <c r="K1020" s="82">
        <f>IFERROR(J1020/F1008,"-")</f>
        <v>0.15625</v>
      </c>
      <c r="L1020" s="120">
        <f t="shared" si="634"/>
        <v>376320</v>
      </c>
      <c r="M1020" s="83">
        <f t="shared" si="660"/>
        <v>0.15151515151515152</v>
      </c>
      <c r="N1020" s="197"/>
      <c r="O1020" s="172"/>
      <c r="P1020" s="172"/>
      <c r="Q1020" s="37" t="s">
        <v>89</v>
      </c>
      <c r="R1020" s="117">
        <v>157923</v>
      </c>
      <c r="S1020" s="82">
        <f>IFERROR(R1020/O1008,"-")</f>
        <v>1.0572075523030647E-3</v>
      </c>
      <c r="T1020" s="117">
        <v>7</v>
      </c>
      <c r="U1020" s="82">
        <f>IFERROR(T1020/P1008,"-")</f>
        <v>0.10294117647058823</v>
      </c>
      <c r="V1020" s="120">
        <f t="shared" si="635"/>
        <v>22560.428571428572</v>
      </c>
      <c r="W1020" s="83">
        <f t="shared" si="661"/>
        <v>9.7222222222222224E-2</v>
      </c>
      <c r="X1020" s="197"/>
      <c r="Y1020" s="172"/>
      <c r="Z1020" s="172"/>
      <c r="AA1020" s="37" t="s">
        <v>89</v>
      </c>
      <c r="AB1020" s="117">
        <v>22540652</v>
      </c>
      <c r="AC1020" s="82">
        <f>IFERROR(AB1020/Y1008,"-")</f>
        <v>8.5228687893677841E-3</v>
      </c>
      <c r="AD1020" s="117">
        <v>330</v>
      </c>
      <c r="AE1020" s="82">
        <f>IFERROR(AD1020/Z1008,"-")</f>
        <v>8.8093966898024553E-2</v>
      </c>
      <c r="AF1020" s="120">
        <f t="shared" si="636"/>
        <v>68305.006060606058</v>
      </c>
      <c r="AG1020" s="83">
        <f t="shared" si="662"/>
        <v>8.24381713714714E-2</v>
      </c>
      <c r="AH1020" s="197"/>
      <c r="AI1020" s="172"/>
      <c r="AJ1020" s="172"/>
      <c r="AK1020" s="37" t="s">
        <v>89</v>
      </c>
      <c r="AL1020" s="117">
        <v>19092380</v>
      </c>
      <c r="AM1020" s="82">
        <f>IFERROR(AL1020/AI1008,"-")</f>
        <v>7.9860443598952276E-3</v>
      </c>
      <c r="AN1020" s="117">
        <v>317</v>
      </c>
      <c r="AO1020" s="82">
        <f>IFERROR(AN1020/AJ1008,"-")</f>
        <v>0.12168905950095969</v>
      </c>
      <c r="AP1020" s="120">
        <f t="shared" si="637"/>
        <v>60228.328075709782</v>
      </c>
      <c r="AQ1020" s="83">
        <f t="shared" si="663"/>
        <v>0.11650128629180448</v>
      </c>
      <c r="AR1020" s="197"/>
      <c r="AS1020" s="172"/>
      <c r="AT1020" s="172"/>
      <c r="AU1020" s="37" t="s">
        <v>89</v>
      </c>
      <c r="AV1020" s="117">
        <v>16676689</v>
      </c>
      <c r="AW1020" s="82">
        <f>IFERROR(AV1020/AS1008,"-")</f>
        <v>9.0108795607540884E-3</v>
      </c>
      <c r="AX1020" s="117">
        <v>208</v>
      </c>
      <c r="AY1020" s="82">
        <f>IFERROR(AX1020/AT1008,"-")</f>
        <v>0.13231552162849872</v>
      </c>
      <c r="AZ1020" s="120">
        <f t="shared" si="638"/>
        <v>80176.389423076922</v>
      </c>
      <c r="BA1020" s="83">
        <f t="shared" si="664"/>
        <v>0.12537673297166968</v>
      </c>
      <c r="BB1020" s="197"/>
      <c r="BC1020" s="172"/>
      <c r="BD1020" s="172"/>
      <c r="BE1020" s="37" t="s">
        <v>89</v>
      </c>
      <c r="BF1020" s="117">
        <v>9538791</v>
      </c>
      <c r="BG1020" s="82">
        <f>IFERROR(BF1020/BC1008,"-")</f>
        <v>1.1315079338427132E-2</v>
      </c>
      <c r="BH1020" s="117">
        <v>92</v>
      </c>
      <c r="BI1020" s="82">
        <f>IFERROR(BH1020/BD1008,"-")</f>
        <v>0.1318051575931232</v>
      </c>
      <c r="BJ1020" s="120">
        <f t="shared" si="639"/>
        <v>103682.51086956522</v>
      </c>
      <c r="BK1020" s="83">
        <f t="shared" si="665"/>
        <v>0.12299465240641712</v>
      </c>
      <c r="BL1020" s="197"/>
      <c r="BM1020" s="172"/>
      <c r="BN1020" s="172"/>
      <c r="BO1020" s="37" t="s">
        <v>89</v>
      </c>
      <c r="BP1020" s="117">
        <v>4447593</v>
      </c>
      <c r="BQ1020" s="82">
        <f>IFERROR(BP1020/BM1008,"-")</f>
        <v>1.7398796767799516E-2</v>
      </c>
      <c r="BR1020" s="117">
        <v>33</v>
      </c>
      <c r="BS1020" s="82">
        <f>IFERROR(BR1020/BN1008,"-")</f>
        <v>0.15277777777777779</v>
      </c>
      <c r="BT1020" s="120">
        <f t="shared" si="640"/>
        <v>134775.54545454544</v>
      </c>
      <c r="BU1020" s="83">
        <f t="shared" si="666"/>
        <v>0.13750000000000001</v>
      </c>
      <c r="BV1020" s="197"/>
      <c r="BW1020" s="172"/>
      <c r="BX1020" s="172"/>
      <c r="BY1020" s="37" t="s">
        <v>89</v>
      </c>
      <c r="BZ1020" s="117">
        <f t="shared" si="650"/>
        <v>74335628</v>
      </c>
      <c r="CA1020" s="82">
        <f>IFERROR(BZ1020/BW1008,"-")</f>
        <v>9.0620276232479206E-3</v>
      </c>
      <c r="CB1020" s="117">
        <f t="shared" si="651"/>
        <v>992</v>
      </c>
      <c r="CC1020" s="82">
        <f>IFERROR(CB1020/BX1008,"-")</f>
        <v>0.11099921673939801</v>
      </c>
      <c r="CD1020" s="120">
        <f t="shared" si="641"/>
        <v>74935.108870967742</v>
      </c>
      <c r="CE1020" s="83">
        <f t="shared" si="667"/>
        <v>0.10468552131701139</v>
      </c>
    </row>
    <row r="1021" spans="2:83" s="31" customFormat="1" ht="13.15" customHeight="1">
      <c r="B1021" s="216"/>
      <c r="C1021" s="175"/>
      <c r="D1021" s="197"/>
      <c r="E1021" s="172"/>
      <c r="F1021" s="172"/>
      <c r="G1021" s="37" t="s">
        <v>91</v>
      </c>
      <c r="H1021" s="117">
        <v>1867330</v>
      </c>
      <c r="I1021" s="82">
        <f>IFERROR(H1021/E1008,"-")</f>
        <v>2.7146269712093961E-2</v>
      </c>
      <c r="J1021" s="117">
        <v>2</v>
      </c>
      <c r="K1021" s="82">
        <f>IFERROR(J1021/F1008,"-")</f>
        <v>6.25E-2</v>
      </c>
      <c r="L1021" s="120">
        <f t="shared" si="634"/>
        <v>933665</v>
      </c>
      <c r="M1021" s="83">
        <f t="shared" si="660"/>
        <v>6.0606060606060608E-2</v>
      </c>
      <c r="N1021" s="197"/>
      <c r="O1021" s="172"/>
      <c r="P1021" s="172"/>
      <c r="Q1021" s="37" t="s">
        <v>91</v>
      </c>
      <c r="R1021" s="117">
        <v>6983866</v>
      </c>
      <c r="S1021" s="82">
        <f>IFERROR(R1021/O1008,"-")</f>
        <v>4.6753138424881713E-2</v>
      </c>
      <c r="T1021" s="117">
        <v>9</v>
      </c>
      <c r="U1021" s="82">
        <f>IFERROR(T1021/P1008,"-")</f>
        <v>0.13235294117647059</v>
      </c>
      <c r="V1021" s="120">
        <f t="shared" si="635"/>
        <v>775985.11111111112</v>
      </c>
      <c r="W1021" s="83">
        <f t="shared" si="661"/>
        <v>0.125</v>
      </c>
      <c r="X1021" s="197"/>
      <c r="Y1021" s="172"/>
      <c r="Z1021" s="172"/>
      <c r="AA1021" s="37" t="s">
        <v>91</v>
      </c>
      <c r="AB1021" s="117">
        <v>76566171</v>
      </c>
      <c r="AC1021" s="82">
        <f>IFERROR(AB1021/Y1008,"-")</f>
        <v>2.8950512573340682E-2</v>
      </c>
      <c r="AD1021" s="117">
        <v>288</v>
      </c>
      <c r="AE1021" s="82">
        <f>IFERROR(AD1021/Z1008,"-")</f>
        <v>7.6882007474639621E-2</v>
      </c>
      <c r="AF1021" s="120">
        <f t="shared" si="636"/>
        <v>265854.76041666669</v>
      </c>
      <c r="AG1021" s="83">
        <f t="shared" si="662"/>
        <v>7.1946040469647768E-2</v>
      </c>
      <c r="AH1021" s="197"/>
      <c r="AI1021" s="172"/>
      <c r="AJ1021" s="172"/>
      <c r="AK1021" s="37" t="s">
        <v>91</v>
      </c>
      <c r="AL1021" s="117">
        <v>113026870</v>
      </c>
      <c r="AM1021" s="82">
        <f>IFERROR(AL1021/AI1008,"-")</f>
        <v>4.7277374412205871E-2</v>
      </c>
      <c r="AN1021" s="117">
        <v>399</v>
      </c>
      <c r="AO1021" s="82">
        <f>IFERROR(AN1021/AJ1008,"-")</f>
        <v>0.15316698656429942</v>
      </c>
      <c r="AP1021" s="120">
        <f t="shared" si="637"/>
        <v>283275.36340852128</v>
      </c>
      <c r="AQ1021" s="83">
        <f t="shared" si="663"/>
        <v>0.14663726571113561</v>
      </c>
      <c r="AR1021" s="197"/>
      <c r="AS1021" s="172"/>
      <c r="AT1021" s="172"/>
      <c r="AU1021" s="37" t="s">
        <v>91</v>
      </c>
      <c r="AV1021" s="117">
        <v>92867382</v>
      </c>
      <c r="AW1021" s="82">
        <f>IFERROR(AV1021/AS1008,"-")</f>
        <v>5.017883311996417E-2</v>
      </c>
      <c r="AX1021" s="117">
        <v>375</v>
      </c>
      <c r="AY1021" s="82">
        <f>IFERROR(AX1021/AT1008,"-")</f>
        <v>0.2385496183206107</v>
      </c>
      <c r="AZ1021" s="120">
        <f t="shared" si="638"/>
        <v>247646.35200000001</v>
      </c>
      <c r="BA1021" s="83">
        <f t="shared" si="664"/>
        <v>0.22603978300180833</v>
      </c>
      <c r="BB1021" s="197"/>
      <c r="BC1021" s="172"/>
      <c r="BD1021" s="172"/>
      <c r="BE1021" s="37" t="s">
        <v>91</v>
      </c>
      <c r="BF1021" s="117">
        <v>67860862</v>
      </c>
      <c r="BG1021" s="82">
        <f>IFERROR(BF1021/BC1008,"-")</f>
        <v>8.0497731578777112E-2</v>
      </c>
      <c r="BH1021" s="117">
        <v>228</v>
      </c>
      <c r="BI1021" s="82">
        <f>IFERROR(BH1021/BD1008,"-")</f>
        <v>0.32664756446991405</v>
      </c>
      <c r="BJ1021" s="120">
        <f t="shared" si="639"/>
        <v>297635.35964912281</v>
      </c>
      <c r="BK1021" s="83">
        <f t="shared" si="665"/>
        <v>0.30481283422459893</v>
      </c>
      <c r="BL1021" s="197"/>
      <c r="BM1021" s="172"/>
      <c r="BN1021" s="172"/>
      <c r="BO1021" s="37" t="s">
        <v>91</v>
      </c>
      <c r="BP1021" s="117">
        <v>36833892</v>
      </c>
      <c r="BQ1021" s="82">
        <f>IFERROR(BP1021/BM1008,"-")</f>
        <v>0.14409263641593925</v>
      </c>
      <c r="BR1021" s="117">
        <v>66</v>
      </c>
      <c r="BS1021" s="82">
        <f>IFERROR(BR1021/BN1008,"-")</f>
        <v>0.30555555555555558</v>
      </c>
      <c r="BT1021" s="120">
        <f t="shared" si="640"/>
        <v>558089.27272727271</v>
      </c>
      <c r="BU1021" s="83">
        <f t="shared" si="666"/>
        <v>0.27500000000000002</v>
      </c>
      <c r="BV1021" s="197"/>
      <c r="BW1021" s="172"/>
      <c r="BX1021" s="172"/>
      <c r="BY1021" s="37" t="s">
        <v>91</v>
      </c>
      <c r="BZ1021" s="117">
        <f t="shared" si="650"/>
        <v>396006373</v>
      </c>
      <c r="CA1021" s="82">
        <f>IFERROR(BZ1021/BW1008,"-")</f>
        <v>4.8275918125131316E-2</v>
      </c>
      <c r="CB1021" s="117">
        <f t="shared" si="651"/>
        <v>1367</v>
      </c>
      <c r="CC1021" s="82">
        <f>IFERROR(CB1021/BX1008,"-")</f>
        <v>0.15295960613181156</v>
      </c>
      <c r="CD1021" s="120">
        <f t="shared" si="641"/>
        <v>289690.10460863204</v>
      </c>
      <c r="CE1021" s="83">
        <f t="shared" si="667"/>
        <v>0.14425918108906713</v>
      </c>
    </row>
    <row r="1022" spans="2:83" s="31" customFormat="1" ht="13.15" customHeight="1">
      <c r="B1022" s="216"/>
      <c r="C1022" s="175"/>
      <c r="D1022" s="197"/>
      <c r="E1022" s="172"/>
      <c r="F1022" s="172"/>
      <c r="G1022" s="37" t="s">
        <v>95</v>
      </c>
      <c r="H1022" s="117">
        <v>2842699</v>
      </c>
      <c r="I1022" s="82">
        <f>IFERROR(H1022/E1008,"-")</f>
        <v>4.1325675571162991E-2</v>
      </c>
      <c r="J1022" s="117">
        <v>7</v>
      </c>
      <c r="K1022" s="82">
        <f>IFERROR(J1022/F1008,"-")</f>
        <v>0.21875</v>
      </c>
      <c r="L1022" s="120">
        <f t="shared" si="634"/>
        <v>406099.85714285716</v>
      </c>
      <c r="M1022" s="83">
        <f t="shared" si="660"/>
        <v>0.21212121212121213</v>
      </c>
      <c r="N1022" s="197"/>
      <c r="O1022" s="172"/>
      <c r="P1022" s="172"/>
      <c r="Q1022" s="37" t="s">
        <v>95</v>
      </c>
      <c r="R1022" s="117">
        <v>72521</v>
      </c>
      <c r="S1022" s="82">
        <f>IFERROR(R1022/O1008,"-")</f>
        <v>4.854881739871365E-4</v>
      </c>
      <c r="T1022" s="117">
        <v>5</v>
      </c>
      <c r="U1022" s="82">
        <f>IFERROR(T1022/P1008,"-")</f>
        <v>7.3529411764705885E-2</v>
      </c>
      <c r="V1022" s="120">
        <f t="shared" si="635"/>
        <v>14504.2</v>
      </c>
      <c r="W1022" s="83">
        <f t="shared" si="661"/>
        <v>6.9444444444444448E-2</v>
      </c>
      <c r="X1022" s="197"/>
      <c r="Y1022" s="172"/>
      <c r="Z1022" s="172"/>
      <c r="AA1022" s="37" t="s">
        <v>95</v>
      </c>
      <c r="AB1022" s="117">
        <v>24780524</v>
      </c>
      <c r="AC1022" s="82">
        <f>IFERROR(AB1022/Y1008,"-")</f>
        <v>9.3697890630572416E-3</v>
      </c>
      <c r="AD1022" s="117">
        <v>207</v>
      </c>
      <c r="AE1022" s="82">
        <f>IFERROR(AD1022/Z1008,"-")</f>
        <v>5.5258942872397222E-2</v>
      </c>
      <c r="AF1022" s="120">
        <f t="shared" si="636"/>
        <v>119712.67632850242</v>
      </c>
      <c r="AG1022" s="83">
        <f t="shared" si="662"/>
        <v>5.1711216587559332E-2</v>
      </c>
      <c r="AH1022" s="197"/>
      <c r="AI1022" s="172"/>
      <c r="AJ1022" s="172"/>
      <c r="AK1022" s="37" t="s">
        <v>95</v>
      </c>
      <c r="AL1022" s="117">
        <v>14611597</v>
      </c>
      <c r="AM1022" s="82">
        <f>IFERROR(AL1022/AI1008,"-")</f>
        <v>6.1118028140500049E-3</v>
      </c>
      <c r="AN1022" s="117">
        <v>175</v>
      </c>
      <c r="AO1022" s="82">
        <f>IFERROR(AN1022/AJ1008,"-")</f>
        <v>6.71785028790787E-2</v>
      </c>
      <c r="AP1022" s="120">
        <f t="shared" si="637"/>
        <v>83494.84</v>
      </c>
      <c r="AQ1022" s="83">
        <f t="shared" si="663"/>
        <v>6.4314590224182289E-2</v>
      </c>
      <c r="AR1022" s="197"/>
      <c r="AS1022" s="172"/>
      <c r="AT1022" s="172"/>
      <c r="AU1022" s="37" t="s">
        <v>95</v>
      </c>
      <c r="AV1022" s="117">
        <v>14706284</v>
      </c>
      <c r="AW1022" s="82">
        <f>IFERROR(AV1022/AS1008,"-")</f>
        <v>7.946214857772119E-3</v>
      </c>
      <c r="AX1022" s="117">
        <v>162</v>
      </c>
      <c r="AY1022" s="82">
        <f>IFERROR(AX1022/AT1008,"-")</f>
        <v>0.10305343511450382</v>
      </c>
      <c r="AZ1022" s="120">
        <f t="shared" si="638"/>
        <v>90779.530864197528</v>
      </c>
      <c r="BA1022" s="83">
        <f t="shared" si="664"/>
        <v>9.7649186256781192E-2</v>
      </c>
      <c r="BB1022" s="197"/>
      <c r="BC1022" s="172"/>
      <c r="BD1022" s="172"/>
      <c r="BE1022" s="37" t="s">
        <v>95</v>
      </c>
      <c r="BF1022" s="117">
        <v>16545522</v>
      </c>
      <c r="BG1022" s="82">
        <f>IFERROR(BF1022/BC1008,"-")</f>
        <v>1.9626585185239048E-2</v>
      </c>
      <c r="BH1022" s="117">
        <v>59</v>
      </c>
      <c r="BI1022" s="82">
        <f>IFERROR(BH1022/BD1008,"-")</f>
        <v>8.452722063037249E-2</v>
      </c>
      <c r="BJ1022" s="120">
        <f t="shared" si="639"/>
        <v>280432.57627118647</v>
      </c>
      <c r="BK1022" s="83">
        <f t="shared" si="665"/>
        <v>7.8877005347593579E-2</v>
      </c>
      <c r="BL1022" s="197"/>
      <c r="BM1022" s="172"/>
      <c r="BN1022" s="172"/>
      <c r="BO1022" s="37" t="s">
        <v>95</v>
      </c>
      <c r="BP1022" s="117">
        <v>155178</v>
      </c>
      <c r="BQ1022" s="82">
        <f>IFERROR(BP1022/BM1008,"-")</f>
        <v>6.0704980982603254E-4</v>
      </c>
      <c r="BR1022" s="117">
        <v>9</v>
      </c>
      <c r="BS1022" s="82">
        <f>IFERROR(BR1022/BN1008,"-")</f>
        <v>4.1666666666666664E-2</v>
      </c>
      <c r="BT1022" s="120">
        <f t="shared" si="640"/>
        <v>17242</v>
      </c>
      <c r="BU1022" s="83">
        <f t="shared" si="666"/>
        <v>3.7499999999999999E-2</v>
      </c>
      <c r="BV1022" s="197"/>
      <c r="BW1022" s="172"/>
      <c r="BX1022" s="172"/>
      <c r="BY1022" s="37" t="s">
        <v>95</v>
      </c>
      <c r="BZ1022" s="117">
        <f t="shared" si="650"/>
        <v>73714325</v>
      </c>
      <c r="CA1022" s="82">
        <f>IFERROR(BZ1022/BW1008,"-")</f>
        <v>8.9862864867311636E-3</v>
      </c>
      <c r="CB1022" s="117">
        <f t="shared" si="651"/>
        <v>624</v>
      </c>
      <c r="CC1022" s="82">
        <f>IFERROR(CB1022/BX1008,"-")</f>
        <v>6.9822087948976166E-2</v>
      </c>
      <c r="CD1022" s="120">
        <f t="shared" si="641"/>
        <v>118131.93108974359</v>
      </c>
      <c r="CE1022" s="83">
        <f t="shared" si="667"/>
        <v>6.5850569860700717E-2</v>
      </c>
    </row>
    <row r="1023" spans="2:83" s="31" customFormat="1" ht="13.15" customHeight="1">
      <c r="B1023" s="216"/>
      <c r="C1023" s="175"/>
      <c r="D1023" s="197"/>
      <c r="E1023" s="172"/>
      <c r="F1023" s="172"/>
      <c r="G1023" s="38" t="s">
        <v>93</v>
      </c>
      <c r="H1023" s="118">
        <v>552532</v>
      </c>
      <c r="I1023" s="84">
        <f>IFERROR(H1023/E1008,"-")</f>
        <v>8.0324220660315526E-3</v>
      </c>
      <c r="J1023" s="118">
        <v>3</v>
      </c>
      <c r="K1023" s="84">
        <f>IFERROR(J1023/F1008,"-")</f>
        <v>9.375E-2</v>
      </c>
      <c r="L1023" s="121">
        <f t="shared" si="634"/>
        <v>184177.33333333334</v>
      </c>
      <c r="M1023" s="87">
        <f t="shared" si="660"/>
        <v>9.0909090909090912E-2</v>
      </c>
      <c r="N1023" s="197"/>
      <c r="O1023" s="172"/>
      <c r="P1023" s="172"/>
      <c r="Q1023" s="38" t="s">
        <v>93</v>
      </c>
      <c r="R1023" s="118">
        <v>118754</v>
      </c>
      <c r="S1023" s="84">
        <f>IFERROR(R1023/O1008,"-")</f>
        <v>7.9499265886665113E-4</v>
      </c>
      <c r="T1023" s="118">
        <v>10</v>
      </c>
      <c r="U1023" s="84">
        <f>IFERROR(T1023/P1008,"-")</f>
        <v>0.14705882352941177</v>
      </c>
      <c r="V1023" s="121">
        <f t="shared" si="635"/>
        <v>11875.4</v>
      </c>
      <c r="W1023" s="87">
        <f t="shared" si="661"/>
        <v>0.1388888888888889</v>
      </c>
      <c r="X1023" s="197"/>
      <c r="Y1023" s="172"/>
      <c r="Z1023" s="172"/>
      <c r="AA1023" s="38" t="s">
        <v>93</v>
      </c>
      <c r="AB1023" s="118">
        <v>4789401</v>
      </c>
      <c r="AC1023" s="84">
        <f>IFERROR(AB1023/Y1008,"-")</f>
        <v>1.8109252697156612E-3</v>
      </c>
      <c r="AD1023" s="118">
        <v>269</v>
      </c>
      <c r="AE1023" s="84">
        <f>IFERROR(AD1023/Z1008,"-")</f>
        <v>7.1809930592632146E-2</v>
      </c>
      <c r="AF1023" s="121">
        <f t="shared" si="636"/>
        <v>17804.464684014871</v>
      </c>
      <c r="AG1023" s="87">
        <f t="shared" si="662"/>
        <v>6.7199600299775175E-2</v>
      </c>
      <c r="AH1023" s="197"/>
      <c r="AI1023" s="172"/>
      <c r="AJ1023" s="172"/>
      <c r="AK1023" s="38" t="s">
        <v>93</v>
      </c>
      <c r="AL1023" s="118">
        <v>5381002</v>
      </c>
      <c r="AM1023" s="84">
        <f>IFERROR(AL1023/AI1008,"-")</f>
        <v>2.2507890934857226E-3</v>
      </c>
      <c r="AN1023" s="118">
        <v>238</v>
      </c>
      <c r="AO1023" s="84">
        <f>IFERROR(AN1023/AJ1008,"-")</f>
        <v>9.1362763915547027E-2</v>
      </c>
      <c r="AP1023" s="121">
        <f t="shared" si="637"/>
        <v>22609.252100840335</v>
      </c>
      <c r="AQ1023" s="87">
        <f t="shared" si="663"/>
        <v>8.7467842704887902E-2</v>
      </c>
      <c r="AR1023" s="197"/>
      <c r="AS1023" s="172"/>
      <c r="AT1023" s="172"/>
      <c r="AU1023" s="38" t="s">
        <v>93</v>
      </c>
      <c r="AV1023" s="118">
        <v>7067223</v>
      </c>
      <c r="AW1023" s="84">
        <f>IFERROR(AV1023/AS1008,"-")</f>
        <v>3.8186174295144074E-3</v>
      </c>
      <c r="AX1023" s="118">
        <v>189</v>
      </c>
      <c r="AY1023" s="84">
        <f>IFERROR(AX1023/AT1008,"-")</f>
        <v>0.12022900763358779</v>
      </c>
      <c r="AZ1023" s="121">
        <f t="shared" si="638"/>
        <v>37392.714285714283</v>
      </c>
      <c r="BA1023" s="87">
        <f t="shared" si="664"/>
        <v>0.11392405063291139</v>
      </c>
      <c r="BB1023" s="197"/>
      <c r="BC1023" s="172"/>
      <c r="BD1023" s="172"/>
      <c r="BE1023" s="38" t="s">
        <v>93</v>
      </c>
      <c r="BF1023" s="118">
        <v>2985136</v>
      </c>
      <c r="BG1023" s="84">
        <f>IFERROR(BF1023/BC1008,"-")</f>
        <v>3.5410201016035487E-3</v>
      </c>
      <c r="BH1023" s="118">
        <v>100</v>
      </c>
      <c r="BI1023" s="84">
        <f>IFERROR(BH1023/BD1008,"-")</f>
        <v>0.14326647564469913</v>
      </c>
      <c r="BJ1023" s="121">
        <f t="shared" si="639"/>
        <v>29851.360000000001</v>
      </c>
      <c r="BK1023" s="87">
        <f t="shared" si="665"/>
        <v>0.13368983957219252</v>
      </c>
      <c r="BL1023" s="197"/>
      <c r="BM1023" s="172"/>
      <c r="BN1023" s="172"/>
      <c r="BO1023" s="38" t="s">
        <v>93</v>
      </c>
      <c r="BP1023" s="118">
        <v>685875</v>
      </c>
      <c r="BQ1023" s="84">
        <f>IFERROR(BP1023/BM1008,"-")</f>
        <v>2.6831141548056426E-3</v>
      </c>
      <c r="BR1023" s="118">
        <v>39</v>
      </c>
      <c r="BS1023" s="84">
        <f>IFERROR(BR1023/BN1008,"-")</f>
        <v>0.18055555555555555</v>
      </c>
      <c r="BT1023" s="121">
        <f t="shared" si="640"/>
        <v>17586.538461538461</v>
      </c>
      <c r="BU1023" s="87">
        <f t="shared" si="666"/>
        <v>0.16250000000000001</v>
      </c>
      <c r="BV1023" s="197"/>
      <c r="BW1023" s="172"/>
      <c r="BX1023" s="172"/>
      <c r="BY1023" s="38" t="s">
        <v>93</v>
      </c>
      <c r="BZ1023" s="118">
        <f t="shared" si="650"/>
        <v>21579923</v>
      </c>
      <c r="CA1023" s="84">
        <f>IFERROR(BZ1023/BW1008,"-")</f>
        <v>2.6307419953936909E-3</v>
      </c>
      <c r="CB1023" s="118">
        <f t="shared" si="651"/>
        <v>848</v>
      </c>
      <c r="CC1023" s="84">
        <f>IFERROR(CB1023/BX1008,"-")</f>
        <v>9.4886427212711205E-2</v>
      </c>
      <c r="CD1023" s="121">
        <f t="shared" si="641"/>
        <v>25448.022405660377</v>
      </c>
      <c r="CE1023" s="87">
        <f t="shared" si="667"/>
        <v>8.9489235964542002E-2</v>
      </c>
    </row>
    <row r="1024" spans="2:83" s="31" customFormat="1" ht="13.15" customHeight="1">
      <c r="B1024" s="216"/>
      <c r="C1024" s="176"/>
      <c r="D1024" s="198"/>
      <c r="E1024" s="173"/>
      <c r="F1024" s="173"/>
      <c r="G1024" s="39" t="s">
        <v>100</v>
      </c>
      <c r="H1024" s="114">
        <f>SUM(H1008:H1023)</f>
        <v>10317111</v>
      </c>
      <c r="I1024" s="84">
        <f>IFERROR(H1024/E1008,"-")</f>
        <v>0.14998477926001907</v>
      </c>
      <c r="J1024" s="118">
        <v>24</v>
      </c>
      <c r="K1024" s="84">
        <f>IFERROR(J1024/F1008,"-")</f>
        <v>0.75</v>
      </c>
      <c r="L1024" s="121">
        <f t="shared" si="634"/>
        <v>429879.625</v>
      </c>
      <c r="M1024" s="88">
        <f t="shared" si="660"/>
        <v>0.72727272727272729</v>
      </c>
      <c r="N1024" s="198"/>
      <c r="O1024" s="173"/>
      <c r="P1024" s="173"/>
      <c r="Q1024" s="39" t="s">
        <v>100</v>
      </c>
      <c r="R1024" s="114">
        <f>SUM(R1008:R1023)</f>
        <v>24792562</v>
      </c>
      <c r="S1024" s="84">
        <f>IFERROR(R1024/O1008,"-")</f>
        <v>0.16597255489917223</v>
      </c>
      <c r="T1024" s="118">
        <v>57</v>
      </c>
      <c r="U1024" s="84">
        <f>IFERROR(T1024/P1008,"-")</f>
        <v>0.83823529411764708</v>
      </c>
      <c r="V1024" s="121">
        <f t="shared" si="635"/>
        <v>434957.22807017545</v>
      </c>
      <c r="W1024" s="88">
        <f t="shared" si="661"/>
        <v>0.79166666666666663</v>
      </c>
      <c r="X1024" s="198"/>
      <c r="Y1024" s="173"/>
      <c r="Z1024" s="173"/>
      <c r="AA1024" s="39" t="s">
        <v>100</v>
      </c>
      <c r="AB1024" s="114">
        <f>SUM(AB1008:AB1023)</f>
        <v>473965961</v>
      </c>
      <c r="AC1024" s="84">
        <f>IFERROR(AB1024/Y1008,"-")</f>
        <v>0.17921175022930164</v>
      </c>
      <c r="AD1024" s="118">
        <v>2518</v>
      </c>
      <c r="AE1024" s="84">
        <f>IFERROR(AD1024/Z1008,"-")</f>
        <v>0.67218366257341167</v>
      </c>
      <c r="AF1024" s="121">
        <f t="shared" si="636"/>
        <v>188231.12033359808</v>
      </c>
      <c r="AG1024" s="88">
        <f t="shared" si="662"/>
        <v>0.62902822882837872</v>
      </c>
      <c r="AH1024" s="198"/>
      <c r="AI1024" s="173"/>
      <c r="AJ1024" s="173"/>
      <c r="AK1024" s="39" t="s">
        <v>100</v>
      </c>
      <c r="AL1024" s="114">
        <f>SUM(AL1008:AL1023)</f>
        <v>525974874</v>
      </c>
      <c r="AM1024" s="84">
        <f>IFERROR(AL1024/AI1008,"-")</f>
        <v>0.22000707486202889</v>
      </c>
      <c r="AN1024" s="118">
        <v>2044</v>
      </c>
      <c r="AO1024" s="84">
        <f>IFERROR(AN1024/AJ1008,"-")</f>
        <v>0.78464491362763911</v>
      </c>
      <c r="AP1024" s="121">
        <f t="shared" si="637"/>
        <v>257326.25929549901</v>
      </c>
      <c r="AQ1024" s="88">
        <f t="shared" si="663"/>
        <v>0.75119441381844909</v>
      </c>
      <c r="AR1024" s="198"/>
      <c r="AS1024" s="173"/>
      <c r="AT1024" s="173"/>
      <c r="AU1024" s="39" t="s">
        <v>100</v>
      </c>
      <c r="AV1024" s="114">
        <f>SUM(AV1008:AV1023)</f>
        <v>469744506</v>
      </c>
      <c r="AW1024" s="84">
        <f>IFERROR(AV1024/AS1008,"-")</f>
        <v>0.25381604033582</v>
      </c>
      <c r="AX1024" s="118">
        <v>1347</v>
      </c>
      <c r="AY1024" s="84">
        <f>IFERROR(AX1024/AT1008,"-")</f>
        <v>0.85687022900763354</v>
      </c>
      <c r="AZ1024" s="121">
        <f t="shared" si="638"/>
        <v>348733.85746102448</v>
      </c>
      <c r="BA1024" s="88">
        <f t="shared" si="664"/>
        <v>0.81193490054249551</v>
      </c>
      <c r="BB1024" s="198"/>
      <c r="BC1024" s="173"/>
      <c r="BD1024" s="173"/>
      <c r="BE1024" s="39" t="s">
        <v>100</v>
      </c>
      <c r="BF1024" s="114">
        <f>SUM(BF1008:BF1023)</f>
        <v>280931929</v>
      </c>
      <c r="BG1024" s="84">
        <f>IFERROR(BF1024/BC1008,"-")</f>
        <v>0.33324632705888807</v>
      </c>
      <c r="BH1024" s="118">
        <v>609</v>
      </c>
      <c r="BI1024" s="84">
        <f>IFERROR(BH1024/BD1008,"-")</f>
        <v>0.8724928366762178</v>
      </c>
      <c r="BJ1024" s="121">
        <f t="shared" si="639"/>
        <v>461300.3760262726</v>
      </c>
      <c r="BK1024" s="88">
        <f t="shared" si="665"/>
        <v>0.81417112299465244</v>
      </c>
      <c r="BL1024" s="198"/>
      <c r="BM1024" s="173"/>
      <c r="BN1024" s="173"/>
      <c r="BO1024" s="39" t="s">
        <v>100</v>
      </c>
      <c r="BP1024" s="114">
        <f>SUM(BP1008:BP1023)</f>
        <v>100302147</v>
      </c>
      <c r="BQ1024" s="84">
        <f>IFERROR(BP1024/BM1008,"-")</f>
        <v>0.39237778075173513</v>
      </c>
      <c r="BR1024" s="118">
        <v>186</v>
      </c>
      <c r="BS1024" s="84">
        <f>IFERROR(BR1024/BN1008,"-")</f>
        <v>0.86111111111111116</v>
      </c>
      <c r="BT1024" s="121">
        <f t="shared" si="640"/>
        <v>539258.8548387097</v>
      </c>
      <c r="BU1024" s="88">
        <f t="shared" si="666"/>
        <v>0.77500000000000002</v>
      </c>
      <c r="BV1024" s="198"/>
      <c r="BW1024" s="173"/>
      <c r="BX1024" s="173"/>
      <c r="BY1024" s="39" t="s">
        <v>100</v>
      </c>
      <c r="BZ1024" s="114">
        <f t="shared" si="650"/>
        <v>1886029090</v>
      </c>
      <c r="CA1024" s="84">
        <f>IFERROR(BZ1024/BW1008,"-")</f>
        <v>0.229920001642135</v>
      </c>
      <c r="CB1024" s="114">
        <f t="shared" si="651"/>
        <v>6785</v>
      </c>
      <c r="CC1024" s="84">
        <f>IFERROR(CB1024/BX1008,"-")</f>
        <v>0.75920331207340275</v>
      </c>
      <c r="CD1024" s="121">
        <f t="shared" si="641"/>
        <v>277970.3890935888</v>
      </c>
      <c r="CE1024" s="88">
        <f t="shared" si="667"/>
        <v>0.71601941747572817</v>
      </c>
    </row>
    <row r="1025" spans="2:83" s="31" customFormat="1" ht="13.15" customHeight="1">
      <c r="B1025" s="216">
        <v>61</v>
      </c>
      <c r="C1025" s="174" t="s">
        <v>18</v>
      </c>
      <c r="D1025" s="196">
        <f>CI65</f>
        <v>3</v>
      </c>
      <c r="E1025" s="171">
        <v>8945900</v>
      </c>
      <c r="F1025" s="171">
        <v>3</v>
      </c>
      <c r="G1025" s="35" t="s">
        <v>66</v>
      </c>
      <c r="H1025" s="124">
        <v>0</v>
      </c>
      <c r="I1025" s="80">
        <f>IFERROR(H1025/E1025,"-")</f>
        <v>0</v>
      </c>
      <c r="J1025" s="124">
        <v>0</v>
      </c>
      <c r="K1025" s="80">
        <f>IFERROR(J1025/F1025,"-")</f>
        <v>0</v>
      </c>
      <c r="L1025" s="119" t="str">
        <f t="shared" si="634"/>
        <v>-</v>
      </c>
      <c r="M1025" s="81">
        <f t="shared" ref="M1025:M1041" si="668">IFERROR(J1025/$CI$65,"-")</f>
        <v>0</v>
      </c>
      <c r="N1025" s="196">
        <f>CJ65</f>
        <v>27</v>
      </c>
      <c r="O1025" s="171">
        <v>45649640</v>
      </c>
      <c r="P1025" s="171">
        <v>25</v>
      </c>
      <c r="Q1025" s="35" t="s">
        <v>66</v>
      </c>
      <c r="R1025" s="124">
        <v>411201</v>
      </c>
      <c r="S1025" s="80">
        <f>IFERROR(R1025/O1025,"-")</f>
        <v>9.0077599735726276E-3</v>
      </c>
      <c r="T1025" s="124">
        <v>5</v>
      </c>
      <c r="U1025" s="80">
        <f>IFERROR(T1025/P1025,"-")</f>
        <v>0.2</v>
      </c>
      <c r="V1025" s="119">
        <f t="shared" si="635"/>
        <v>82240.2</v>
      </c>
      <c r="W1025" s="81">
        <f t="shared" ref="W1025:W1041" si="669">IFERROR(T1025/$CJ$65,"-")</f>
        <v>0.18518518518518517</v>
      </c>
      <c r="X1025" s="196">
        <f>CK65</f>
        <v>3648</v>
      </c>
      <c r="Y1025" s="171">
        <v>2534319450</v>
      </c>
      <c r="Z1025" s="171">
        <v>3411</v>
      </c>
      <c r="AA1025" s="35" t="s">
        <v>66</v>
      </c>
      <c r="AB1025" s="124">
        <v>83904842</v>
      </c>
      <c r="AC1025" s="80">
        <f>IFERROR(AB1025/Y1025,"-")</f>
        <v>3.310744507761245E-2</v>
      </c>
      <c r="AD1025" s="124">
        <v>655</v>
      </c>
      <c r="AE1025" s="80">
        <f>IFERROR(AD1025/Z1025,"-")</f>
        <v>0.19202579888595719</v>
      </c>
      <c r="AF1025" s="119">
        <f t="shared" si="636"/>
        <v>128098.99541984733</v>
      </c>
      <c r="AG1025" s="81">
        <f t="shared" ref="AG1025:AG1041" si="670">IFERROR(AD1025/$CK$65,"-")</f>
        <v>0.17955043859649122</v>
      </c>
      <c r="AH1025" s="196">
        <f>CL65</f>
        <v>2395</v>
      </c>
      <c r="AI1025" s="171">
        <v>2107808750</v>
      </c>
      <c r="AJ1025" s="171">
        <v>2264</v>
      </c>
      <c r="AK1025" s="35" t="s">
        <v>66</v>
      </c>
      <c r="AL1025" s="124">
        <v>55151972</v>
      </c>
      <c r="AM1025" s="80">
        <f>IFERROR(AL1025/AI1025,"-")</f>
        <v>2.6165548463540633E-2</v>
      </c>
      <c r="AN1025" s="124">
        <v>558</v>
      </c>
      <c r="AO1025" s="80">
        <f>IFERROR(AN1025/AJ1025,"-")</f>
        <v>0.24646643109540636</v>
      </c>
      <c r="AP1025" s="119">
        <f t="shared" si="637"/>
        <v>98838.659498207882</v>
      </c>
      <c r="AQ1025" s="81">
        <f t="shared" ref="AQ1025:AQ1041" si="671">IFERROR(AN1025/$CL$65,"-")</f>
        <v>0.23298538622129436</v>
      </c>
      <c r="AR1025" s="196">
        <f>CM65</f>
        <v>1290</v>
      </c>
      <c r="AS1025" s="171">
        <v>1337232070</v>
      </c>
      <c r="AT1025" s="171">
        <v>1222</v>
      </c>
      <c r="AU1025" s="35" t="s">
        <v>66</v>
      </c>
      <c r="AV1025" s="124">
        <v>35304452</v>
      </c>
      <c r="AW1025" s="80">
        <f>IFERROR(AV1025/AS1025,"-")</f>
        <v>2.6401140678595898E-2</v>
      </c>
      <c r="AX1025" s="124">
        <v>344</v>
      </c>
      <c r="AY1025" s="80">
        <f>IFERROR(AX1025/AT1025,"-")</f>
        <v>0.28150572831423898</v>
      </c>
      <c r="AZ1025" s="119">
        <f t="shared" si="638"/>
        <v>102629.22093023256</v>
      </c>
      <c r="BA1025" s="81">
        <f t="shared" ref="BA1025:BA1041" si="672">IFERROR(AX1025/$CM$65,"-")</f>
        <v>0.26666666666666666</v>
      </c>
      <c r="BB1025" s="196">
        <f>CN65</f>
        <v>569</v>
      </c>
      <c r="BC1025" s="171">
        <v>560493070</v>
      </c>
      <c r="BD1025" s="171">
        <v>542</v>
      </c>
      <c r="BE1025" s="35" t="s">
        <v>66</v>
      </c>
      <c r="BF1025" s="124">
        <v>29619327</v>
      </c>
      <c r="BG1025" s="80">
        <f>IFERROR(BF1025/BC1025,"-")</f>
        <v>5.2845126167215588E-2</v>
      </c>
      <c r="BH1025" s="124">
        <v>152</v>
      </c>
      <c r="BI1025" s="80">
        <f>IFERROR(BH1025/BD1025,"-")</f>
        <v>0.28044280442804426</v>
      </c>
      <c r="BJ1025" s="119">
        <f t="shared" si="639"/>
        <v>194863.99342105264</v>
      </c>
      <c r="BK1025" s="81">
        <f t="shared" ref="BK1025:BK1041" si="673">IFERROR(BH1025/$CN$65,"-")</f>
        <v>0.26713532513181021</v>
      </c>
      <c r="BL1025" s="196">
        <f>CO65</f>
        <v>212</v>
      </c>
      <c r="BM1025" s="171">
        <v>199403910</v>
      </c>
      <c r="BN1025" s="171">
        <v>198</v>
      </c>
      <c r="BO1025" s="35" t="s">
        <v>66</v>
      </c>
      <c r="BP1025" s="124">
        <v>12020470</v>
      </c>
      <c r="BQ1025" s="80">
        <f>IFERROR(BP1025/BM1025,"-")</f>
        <v>6.0282017539174636E-2</v>
      </c>
      <c r="BR1025" s="124">
        <v>58</v>
      </c>
      <c r="BS1025" s="80">
        <f>IFERROR(BR1025/BN1025,"-")</f>
        <v>0.29292929292929293</v>
      </c>
      <c r="BT1025" s="119">
        <f t="shared" si="640"/>
        <v>207249.4827586207</v>
      </c>
      <c r="BU1025" s="81">
        <f t="shared" ref="BU1025:BU1041" si="674">IFERROR(BR1025/$CO$65,"-")</f>
        <v>0.27358490566037735</v>
      </c>
      <c r="BV1025" s="196">
        <f>CP65</f>
        <v>8144</v>
      </c>
      <c r="BW1025" s="171">
        <f>SUM(E1025,O1025,Y1025,AI1025,AS1025,BC1025,BM1025)</f>
        <v>6793852790</v>
      </c>
      <c r="BX1025" s="171">
        <f>SUM(F1025,P1025,Z1025,AJ1025,AT1025,BD1025,BN1025)</f>
        <v>7665</v>
      </c>
      <c r="BY1025" s="35" t="s">
        <v>66</v>
      </c>
      <c r="BZ1025" s="124">
        <f t="shared" si="650"/>
        <v>216412264</v>
      </c>
      <c r="CA1025" s="80">
        <f>IFERROR(BZ1025/BW1025,"-")</f>
        <v>3.1854129120745929E-2</v>
      </c>
      <c r="CB1025" s="124">
        <f t="shared" si="651"/>
        <v>1772</v>
      </c>
      <c r="CC1025" s="80">
        <f>IFERROR(CB1025/BX1025,"-")</f>
        <v>0.23118069145466405</v>
      </c>
      <c r="CD1025" s="119">
        <f t="shared" si="641"/>
        <v>122128.8171557562</v>
      </c>
      <c r="CE1025" s="81">
        <f t="shared" ref="CE1025:CE1041" si="675">IFERROR(CB1025/$CP$65,"-")</f>
        <v>0.21758349705304519</v>
      </c>
    </row>
    <row r="1026" spans="2:83" s="31" customFormat="1" ht="13.15" customHeight="1">
      <c r="B1026" s="216"/>
      <c r="C1026" s="175"/>
      <c r="D1026" s="197"/>
      <c r="E1026" s="172"/>
      <c r="F1026" s="172"/>
      <c r="G1026" s="36" t="s">
        <v>68</v>
      </c>
      <c r="H1026" s="117">
        <v>2293468</v>
      </c>
      <c r="I1026" s="82">
        <f>IFERROR(H1026/E1025,"-")</f>
        <v>0.2563708514515029</v>
      </c>
      <c r="J1026" s="117">
        <v>1</v>
      </c>
      <c r="K1026" s="82">
        <f>IFERROR(J1026/F1025,"-")</f>
        <v>0.33333333333333331</v>
      </c>
      <c r="L1026" s="120">
        <f t="shared" si="634"/>
        <v>2293468</v>
      </c>
      <c r="M1026" s="83">
        <f t="shared" si="668"/>
        <v>0.33333333333333331</v>
      </c>
      <c r="N1026" s="197"/>
      <c r="O1026" s="172"/>
      <c r="P1026" s="172"/>
      <c r="Q1026" s="36" t="s">
        <v>68</v>
      </c>
      <c r="R1026" s="117">
        <v>123234</v>
      </c>
      <c r="S1026" s="82">
        <f>IFERROR(R1026/O1025,"-")</f>
        <v>2.6995612670768052E-3</v>
      </c>
      <c r="T1026" s="117">
        <v>6</v>
      </c>
      <c r="U1026" s="82">
        <f>IFERROR(T1026/P1025,"-")</f>
        <v>0.24</v>
      </c>
      <c r="V1026" s="120">
        <f t="shared" si="635"/>
        <v>20539</v>
      </c>
      <c r="W1026" s="83">
        <f t="shared" si="669"/>
        <v>0.22222222222222221</v>
      </c>
      <c r="X1026" s="197"/>
      <c r="Y1026" s="172"/>
      <c r="Z1026" s="172"/>
      <c r="AA1026" s="36" t="s">
        <v>68</v>
      </c>
      <c r="AB1026" s="117">
        <v>88641212</v>
      </c>
      <c r="AC1026" s="82">
        <f>IFERROR(AB1026/Y1025,"-")</f>
        <v>3.49763373358477E-2</v>
      </c>
      <c r="AD1026" s="117">
        <v>845</v>
      </c>
      <c r="AE1026" s="82">
        <f>IFERROR(AD1026/Z1025,"-")</f>
        <v>0.247727939020815</v>
      </c>
      <c r="AF1026" s="120">
        <f t="shared" si="636"/>
        <v>104900.84260355029</v>
      </c>
      <c r="AG1026" s="83">
        <f t="shared" si="670"/>
        <v>0.23163377192982457</v>
      </c>
      <c r="AH1026" s="197"/>
      <c r="AI1026" s="172"/>
      <c r="AJ1026" s="172"/>
      <c r="AK1026" s="36" t="s">
        <v>68</v>
      </c>
      <c r="AL1026" s="117">
        <v>65557078</v>
      </c>
      <c r="AM1026" s="82">
        <f>IFERROR(AL1026/AI1025,"-")</f>
        <v>3.1102004866428227E-2</v>
      </c>
      <c r="AN1026" s="117">
        <v>675</v>
      </c>
      <c r="AO1026" s="82">
        <f>IFERROR(AN1026/AJ1025,"-")</f>
        <v>0.29814487632508835</v>
      </c>
      <c r="AP1026" s="120">
        <f t="shared" si="637"/>
        <v>97121.597037037034</v>
      </c>
      <c r="AQ1026" s="83">
        <f t="shared" si="671"/>
        <v>0.28183716075156579</v>
      </c>
      <c r="AR1026" s="197"/>
      <c r="AS1026" s="172"/>
      <c r="AT1026" s="172"/>
      <c r="AU1026" s="36" t="s">
        <v>68</v>
      </c>
      <c r="AV1026" s="117">
        <v>52771821</v>
      </c>
      <c r="AW1026" s="82">
        <f>IFERROR(AV1026/AS1025,"-")</f>
        <v>3.9463472484622661E-2</v>
      </c>
      <c r="AX1026" s="117">
        <v>418</v>
      </c>
      <c r="AY1026" s="82">
        <f>IFERROR(AX1026/AT1025,"-")</f>
        <v>0.34206219312602293</v>
      </c>
      <c r="AZ1026" s="120">
        <f t="shared" si="638"/>
        <v>126248.37559808613</v>
      </c>
      <c r="BA1026" s="83">
        <f t="shared" si="672"/>
        <v>0.32403100775193799</v>
      </c>
      <c r="BB1026" s="197"/>
      <c r="BC1026" s="172"/>
      <c r="BD1026" s="172"/>
      <c r="BE1026" s="36" t="s">
        <v>68</v>
      </c>
      <c r="BF1026" s="117">
        <v>7558560</v>
      </c>
      <c r="BG1026" s="82">
        <f>IFERROR(BF1026/BC1025,"-")</f>
        <v>1.3485554781257153E-2</v>
      </c>
      <c r="BH1026" s="117">
        <v>173</v>
      </c>
      <c r="BI1026" s="82">
        <f>IFERROR(BH1026/BD1025,"-")</f>
        <v>0.31918819188191883</v>
      </c>
      <c r="BJ1026" s="120">
        <f t="shared" si="639"/>
        <v>43691.098265895955</v>
      </c>
      <c r="BK1026" s="83">
        <f t="shared" si="673"/>
        <v>0.30404217926186294</v>
      </c>
      <c r="BL1026" s="197"/>
      <c r="BM1026" s="172"/>
      <c r="BN1026" s="172"/>
      <c r="BO1026" s="36" t="s">
        <v>68</v>
      </c>
      <c r="BP1026" s="117">
        <v>3504698</v>
      </c>
      <c r="BQ1026" s="82">
        <f>IFERROR(BP1026/BM1025,"-")</f>
        <v>1.7575874013704144E-2</v>
      </c>
      <c r="BR1026" s="117">
        <v>60</v>
      </c>
      <c r="BS1026" s="82">
        <f>IFERROR(BR1026/BN1025,"-")</f>
        <v>0.30303030303030304</v>
      </c>
      <c r="BT1026" s="120">
        <f t="shared" si="640"/>
        <v>58411.633333333331</v>
      </c>
      <c r="BU1026" s="83">
        <f t="shared" si="674"/>
        <v>0.28301886792452829</v>
      </c>
      <c r="BV1026" s="197"/>
      <c r="BW1026" s="172"/>
      <c r="BX1026" s="172"/>
      <c r="BY1026" s="36" t="s">
        <v>68</v>
      </c>
      <c r="BZ1026" s="117">
        <f t="shared" si="650"/>
        <v>220450071</v>
      </c>
      <c r="CA1026" s="82">
        <f>IFERROR(BZ1026/BW1025,"-")</f>
        <v>3.2448461545190474E-2</v>
      </c>
      <c r="CB1026" s="117">
        <f t="shared" si="651"/>
        <v>2178</v>
      </c>
      <c r="CC1026" s="82">
        <f>IFERROR(CB1026/BX1025,"-")</f>
        <v>0.28414872798434443</v>
      </c>
      <c r="CD1026" s="120">
        <f t="shared" si="641"/>
        <v>101216.74517906336</v>
      </c>
      <c r="CE1026" s="83">
        <f t="shared" si="675"/>
        <v>0.26743614931237719</v>
      </c>
    </row>
    <row r="1027" spans="2:83" s="31" customFormat="1" ht="13.15" customHeight="1">
      <c r="B1027" s="216"/>
      <c r="C1027" s="175"/>
      <c r="D1027" s="197"/>
      <c r="E1027" s="172"/>
      <c r="F1027" s="172"/>
      <c r="G1027" s="37" t="s">
        <v>70</v>
      </c>
      <c r="H1027" s="117">
        <v>83883</v>
      </c>
      <c r="I1027" s="82">
        <f>IFERROR(H1027/E1025,"-")</f>
        <v>9.3766977050939535E-3</v>
      </c>
      <c r="J1027" s="117">
        <v>1</v>
      </c>
      <c r="K1027" s="82">
        <f>IFERROR(J1027/F1025,"-")</f>
        <v>0.33333333333333331</v>
      </c>
      <c r="L1027" s="120">
        <f t="shared" si="634"/>
        <v>83883</v>
      </c>
      <c r="M1027" s="83">
        <f t="shared" si="668"/>
        <v>0.33333333333333331</v>
      </c>
      <c r="N1027" s="197"/>
      <c r="O1027" s="172"/>
      <c r="P1027" s="172"/>
      <c r="Q1027" s="37" t="s">
        <v>70</v>
      </c>
      <c r="R1027" s="117">
        <v>165160</v>
      </c>
      <c r="S1027" s="82">
        <f>IFERROR(R1027/O1025,"-")</f>
        <v>3.6179912919357088E-3</v>
      </c>
      <c r="T1027" s="117">
        <v>6</v>
      </c>
      <c r="U1027" s="82">
        <f>IFERROR(T1027/P1025,"-")</f>
        <v>0.24</v>
      </c>
      <c r="V1027" s="120">
        <f t="shared" si="635"/>
        <v>27526.666666666668</v>
      </c>
      <c r="W1027" s="83">
        <f t="shared" si="669"/>
        <v>0.22222222222222221</v>
      </c>
      <c r="X1027" s="197"/>
      <c r="Y1027" s="172"/>
      <c r="Z1027" s="172"/>
      <c r="AA1027" s="37" t="s">
        <v>70</v>
      </c>
      <c r="AB1027" s="117">
        <v>22442140</v>
      </c>
      <c r="AC1027" s="82">
        <f>IFERROR(AB1027/Y1025,"-")</f>
        <v>8.8552924928228752E-3</v>
      </c>
      <c r="AD1027" s="117">
        <v>648</v>
      </c>
      <c r="AE1027" s="82">
        <f>IFERROR(AD1027/Z1025,"-")</f>
        <v>0.18997361477572558</v>
      </c>
      <c r="AF1027" s="120">
        <f t="shared" si="636"/>
        <v>34632.932098765436</v>
      </c>
      <c r="AG1027" s="83">
        <f t="shared" si="670"/>
        <v>0.17763157894736842</v>
      </c>
      <c r="AH1027" s="197"/>
      <c r="AI1027" s="172"/>
      <c r="AJ1027" s="172"/>
      <c r="AK1027" s="37" t="s">
        <v>70</v>
      </c>
      <c r="AL1027" s="117">
        <v>26123597</v>
      </c>
      <c r="AM1027" s="82">
        <f>IFERROR(AL1027/AI1025,"-")</f>
        <v>1.2393722627823801E-2</v>
      </c>
      <c r="AN1027" s="117">
        <v>487</v>
      </c>
      <c r="AO1027" s="82">
        <f>IFERROR(AN1027/AJ1025,"-")</f>
        <v>0.21510600706713781</v>
      </c>
      <c r="AP1027" s="120">
        <f t="shared" si="637"/>
        <v>53641.88295687885</v>
      </c>
      <c r="AQ1027" s="83">
        <f t="shared" si="671"/>
        <v>0.20334029227557412</v>
      </c>
      <c r="AR1027" s="197"/>
      <c r="AS1027" s="172"/>
      <c r="AT1027" s="172"/>
      <c r="AU1027" s="37" t="s">
        <v>70</v>
      </c>
      <c r="AV1027" s="117">
        <v>14797028</v>
      </c>
      <c r="AW1027" s="82">
        <f>IFERROR(AV1027/AS1025,"-")</f>
        <v>1.1065415145181196E-2</v>
      </c>
      <c r="AX1027" s="117">
        <v>278</v>
      </c>
      <c r="AY1027" s="82">
        <f>IFERROR(AX1027/AT1025,"-")</f>
        <v>0.22749590834697217</v>
      </c>
      <c r="AZ1027" s="120">
        <f t="shared" si="638"/>
        <v>53226.719424460432</v>
      </c>
      <c r="BA1027" s="83">
        <f t="shared" si="672"/>
        <v>0.21550387596899226</v>
      </c>
      <c r="BB1027" s="197"/>
      <c r="BC1027" s="172"/>
      <c r="BD1027" s="172"/>
      <c r="BE1027" s="37" t="s">
        <v>70</v>
      </c>
      <c r="BF1027" s="117">
        <v>3511862</v>
      </c>
      <c r="BG1027" s="82">
        <f>IFERROR(BF1027/BC1025,"-")</f>
        <v>6.2656653364153098E-3</v>
      </c>
      <c r="BH1027" s="117">
        <v>92</v>
      </c>
      <c r="BI1027" s="82">
        <f>IFERROR(BH1027/BD1025,"-")</f>
        <v>0.16974169741697417</v>
      </c>
      <c r="BJ1027" s="120">
        <f t="shared" si="639"/>
        <v>38172.413043478264</v>
      </c>
      <c r="BK1027" s="83">
        <f t="shared" si="673"/>
        <v>0.16168717047451669</v>
      </c>
      <c r="BL1027" s="197"/>
      <c r="BM1027" s="172"/>
      <c r="BN1027" s="172"/>
      <c r="BO1027" s="37" t="s">
        <v>70</v>
      </c>
      <c r="BP1027" s="117">
        <v>3928716</v>
      </c>
      <c r="BQ1027" s="82">
        <f>IFERROR(BP1027/BM1025,"-")</f>
        <v>1.9702301725176802E-2</v>
      </c>
      <c r="BR1027" s="117">
        <v>39</v>
      </c>
      <c r="BS1027" s="82">
        <f>IFERROR(BR1027/BN1025,"-")</f>
        <v>0.19696969696969696</v>
      </c>
      <c r="BT1027" s="120">
        <f t="shared" si="640"/>
        <v>100736.30769230769</v>
      </c>
      <c r="BU1027" s="83">
        <f t="shared" si="674"/>
        <v>0.18396226415094338</v>
      </c>
      <c r="BV1027" s="197"/>
      <c r="BW1027" s="172"/>
      <c r="BX1027" s="172"/>
      <c r="BY1027" s="37" t="s">
        <v>70</v>
      </c>
      <c r="BZ1027" s="117">
        <f t="shared" si="650"/>
        <v>71052386</v>
      </c>
      <c r="CA1027" s="82">
        <f>IFERROR(BZ1027/BW1025,"-")</f>
        <v>1.0458334644015741E-2</v>
      </c>
      <c r="CB1027" s="117">
        <f t="shared" si="651"/>
        <v>1551</v>
      </c>
      <c r="CC1027" s="82">
        <f>IFERROR(CB1027/BX1025,"-")</f>
        <v>0.20234833659491194</v>
      </c>
      <c r="CD1027" s="120">
        <f t="shared" si="641"/>
        <v>45810.69374597034</v>
      </c>
      <c r="CE1027" s="83">
        <f t="shared" si="675"/>
        <v>0.19044695481335952</v>
      </c>
    </row>
    <row r="1028" spans="2:83" s="31" customFormat="1" ht="13.15" customHeight="1">
      <c r="B1028" s="216"/>
      <c r="C1028" s="175"/>
      <c r="D1028" s="197"/>
      <c r="E1028" s="172"/>
      <c r="F1028" s="172"/>
      <c r="G1028" s="37" t="s">
        <v>72</v>
      </c>
      <c r="H1028" s="117">
        <v>0</v>
      </c>
      <c r="I1028" s="82">
        <f>IFERROR(H1028/E1025,"-")</f>
        <v>0</v>
      </c>
      <c r="J1028" s="117">
        <v>0</v>
      </c>
      <c r="K1028" s="82">
        <f>IFERROR(J1028/F1025,"-")</f>
        <v>0</v>
      </c>
      <c r="L1028" s="120" t="str">
        <f t="shared" si="634"/>
        <v>-</v>
      </c>
      <c r="M1028" s="83">
        <f t="shared" si="668"/>
        <v>0</v>
      </c>
      <c r="N1028" s="197"/>
      <c r="O1028" s="172"/>
      <c r="P1028" s="172"/>
      <c r="Q1028" s="37" t="s">
        <v>72</v>
      </c>
      <c r="R1028" s="117">
        <v>17048</v>
      </c>
      <c r="S1028" s="82">
        <f>IFERROR(R1028/O1025,"-")</f>
        <v>3.7345310937829959E-4</v>
      </c>
      <c r="T1028" s="117">
        <v>5</v>
      </c>
      <c r="U1028" s="82">
        <f>IFERROR(T1028/P1025,"-")</f>
        <v>0.2</v>
      </c>
      <c r="V1028" s="120">
        <f t="shared" si="635"/>
        <v>3409.6</v>
      </c>
      <c r="W1028" s="83">
        <f t="shared" si="669"/>
        <v>0.18518518518518517</v>
      </c>
      <c r="X1028" s="197"/>
      <c r="Y1028" s="172"/>
      <c r="Z1028" s="172"/>
      <c r="AA1028" s="37" t="s">
        <v>72</v>
      </c>
      <c r="AB1028" s="117">
        <v>7635620</v>
      </c>
      <c r="AC1028" s="82">
        <f>IFERROR(AB1028/Y1025,"-")</f>
        <v>3.0128877399413874E-3</v>
      </c>
      <c r="AD1028" s="117">
        <v>69</v>
      </c>
      <c r="AE1028" s="82">
        <f>IFERROR(AD1028/Z1025,"-")</f>
        <v>2.0228671943711522E-2</v>
      </c>
      <c r="AF1028" s="120">
        <f t="shared" si="636"/>
        <v>110661.15942028986</v>
      </c>
      <c r="AG1028" s="83">
        <f t="shared" si="670"/>
        <v>1.8914473684210526E-2</v>
      </c>
      <c r="AH1028" s="197"/>
      <c r="AI1028" s="172"/>
      <c r="AJ1028" s="172"/>
      <c r="AK1028" s="37" t="s">
        <v>72</v>
      </c>
      <c r="AL1028" s="117">
        <v>2069354</v>
      </c>
      <c r="AM1028" s="82">
        <f>IFERROR(AL1028/AI1025,"-")</f>
        <v>9.8175605353189666E-4</v>
      </c>
      <c r="AN1028" s="117">
        <v>67</v>
      </c>
      <c r="AO1028" s="82">
        <f>IFERROR(AN1028/AJ1025,"-")</f>
        <v>2.959363957597173E-2</v>
      </c>
      <c r="AP1028" s="120">
        <f t="shared" si="637"/>
        <v>30885.880597014926</v>
      </c>
      <c r="AQ1028" s="83">
        <f t="shared" si="671"/>
        <v>2.7974947807933193E-2</v>
      </c>
      <c r="AR1028" s="197"/>
      <c r="AS1028" s="172"/>
      <c r="AT1028" s="172"/>
      <c r="AU1028" s="37" t="s">
        <v>72</v>
      </c>
      <c r="AV1028" s="117">
        <v>3537547</v>
      </c>
      <c r="AW1028" s="82">
        <f>IFERROR(AV1028/AS1025,"-")</f>
        <v>2.645424888740516E-3</v>
      </c>
      <c r="AX1028" s="117">
        <v>29</v>
      </c>
      <c r="AY1028" s="82">
        <f>IFERROR(AX1028/AT1025,"-")</f>
        <v>2.3731587561374796E-2</v>
      </c>
      <c r="AZ1028" s="120">
        <f t="shared" si="638"/>
        <v>121984.37931034483</v>
      </c>
      <c r="BA1028" s="83">
        <f t="shared" si="672"/>
        <v>2.2480620155038759E-2</v>
      </c>
      <c r="BB1028" s="197"/>
      <c r="BC1028" s="172"/>
      <c r="BD1028" s="172"/>
      <c r="BE1028" s="37" t="s">
        <v>72</v>
      </c>
      <c r="BF1028" s="117">
        <v>239042</v>
      </c>
      <c r="BG1028" s="82">
        <f>IFERROR(BF1028/BC1025,"-")</f>
        <v>4.2648520168144096E-4</v>
      </c>
      <c r="BH1028" s="117">
        <v>5</v>
      </c>
      <c r="BI1028" s="82">
        <f>IFERROR(BH1028/BD1025,"-")</f>
        <v>9.2250922509225092E-3</v>
      </c>
      <c r="BJ1028" s="120">
        <f t="shared" si="639"/>
        <v>47808.4</v>
      </c>
      <c r="BK1028" s="83">
        <f t="shared" si="673"/>
        <v>8.7873462214411256E-3</v>
      </c>
      <c r="BL1028" s="197"/>
      <c r="BM1028" s="172"/>
      <c r="BN1028" s="172"/>
      <c r="BO1028" s="37" t="s">
        <v>72</v>
      </c>
      <c r="BP1028" s="117">
        <v>8048</v>
      </c>
      <c r="BQ1028" s="82">
        <f>IFERROR(BP1028/BM1025,"-")</f>
        <v>4.0360291831790057E-5</v>
      </c>
      <c r="BR1028" s="117">
        <v>2</v>
      </c>
      <c r="BS1028" s="82">
        <f>IFERROR(BR1028/BN1025,"-")</f>
        <v>1.0101010101010102E-2</v>
      </c>
      <c r="BT1028" s="120">
        <f t="shared" si="640"/>
        <v>4024</v>
      </c>
      <c r="BU1028" s="83">
        <f t="shared" si="674"/>
        <v>9.433962264150943E-3</v>
      </c>
      <c r="BV1028" s="197"/>
      <c r="BW1028" s="172"/>
      <c r="BX1028" s="172"/>
      <c r="BY1028" s="37" t="s">
        <v>72</v>
      </c>
      <c r="BZ1028" s="117">
        <f t="shared" si="650"/>
        <v>13506659</v>
      </c>
      <c r="CA1028" s="82">
        <f>IFERROR(BZ1028/BW1025,"-")</f>
        <v>1.9880706010999686E-3</v>
      </c>
      <c r="CB1028" s="117">
        <f t="shared" si="651"/>
        <v>177</v>
      </c>
      <c r="CC1028" s="82">
        <f>IFERROR(CB1028/BX1025,"-")</f>
        <v>2.3091976516634052E-2</v>
      </c>
      <c r="CD1028" s="120">
        <f t="shared" si="641"/>
        <v>76308.807909604526</v>
      </c>
      <c r="CE1028" s="83">
        <f t="shared" si="675"/>
        <v>2.1733791748526524E-2</v>
      </c>
    </row>
    <row r="1029" spans="2:83" s="31" customFormat="1" ht="13.15" customHeight="1">
      <c r="B1029" s="216"/>
      <c r="C1029" s="175"/>
      <c r="D1029" s="197"/>
      <c r="E1029" s="172"/>
      <c r="F1029" s="172"/>
      <c r="G1029" s="37" t="s">
        <v>74</v>
      </c>
      <c r="H1029" s="117">
        <v>0</v>
      </c>
      <c r="I1029" s="82">
        <f>IFERROR(H1029/E1025,"-")</f>
        <v>0</v>
      </c>
      <c r="J1029" s="117">
        <v>0</v>
      </c>
      <c r="K1029" s="82">
        <f>IFERROR(J1029/F1025,"-")</f>
        <v>0</v>
      </c>
      <c r="L1029" s="120" t="str">
        <f t="shared" si="634"/>
        <v>-</v>
      </c>
      <c r="M1029" s="83">
        <f t="shared" si="668"/>
        <v>0</v>
      </c>
      <c r="N1029" s="197"/>
      <c r="O1029" s="172"/>
      <c r="P1029" s="172"/>
      <c r="Q1029" s="37" t="s">
        <v>74</v>
      </c>
      <c r="R1029" s="117">
        <v>26655</v>
      </c>
      <c r="S1029" s="82">
        <f>IFERROR(R1029/O1025,"-")</f>
        <v>5.8390383801493282E-4</v>
      </c>
      <c r="T1029" s="117">
        <v>5</v>
      </c>
      <c r="U1029" s="82">
        <f>IFERROR(T1029/P1025,"-")</f>
        <v>0.2</v>
      </c>
      <c r="V1029" s="120">
        <f t="shared" si="635"/>
        <v>5331</v>
      </c>
      <c r="W1029" s="83">
        <f t="shared" si="669"/>
        <v>0.18518518518518517</v>
      </c>
      <c r="X1029" s="197"/>
      <c r="Y1029" s="172"/>
      <c r="Z1029" s="172"/>
      <c r="AA1029" s="37" t="s">
        <v>74</v>
      </c>
      <c r="AB1029" s="117">
        <v>53643225</v>
      </c>
      <c r="AC1029" s="82">
        <f>IFERROR(AB1029/Y1025,"-")</f>
        <v>2.1166717952624321E-2</v>
      </c>
      <c r="AD1029" s="117">
        <v>831</v>
      </c>
      <c r="AE1029" s="82">
        <f>IFERROR(AD1029/Z1025,"-")</f>
        <v>0.2436235708003518</v>
      </c>
      <c r="AF1029" s="120">
        <f t="shared" si="636"/>
        <v>64552.617328519853</v>
      </c>
      <c r="AG1029" s="83">
        <f t="shared" si="670"/>
        <v>0.22779605263157895</v>
      </c>
      <c r="AH1029" s="197"/>
      <c r="AI1029" s="172"/>
      <c r="AJ1029" s="172"/>
      <c r="AK1029" s="37" t="s">
        <v>74</v>
      </c>
      <c r="AL1029" s="117">
        <v>48891137</v>
      </c>
      <c r="AM1029" s="82">
        <f>IFERROR(AL1029/AI1025,"-")</f>
        <v>2.319524340147084E-2</v>
      </c>
      <c r="AN1029" s="117">
        <v>696</v>
      </c>
      <c r="AO1029" s="82">
        <f>IFERROR(AN1029/AJ1025,"-")</f>
        <v>0.30742049469964666</v>
      </c>
      <c r="AP1029" s="120">
        <f t="shared" si="637"/>
        <v>70245.886494252874</v>
      </c>
      <c r="AQ1029" s="83">
        <f t="shared" si="671"/>
        <v>0.29060542797494782</v>
      </c>
      <c r="AR1029" s="197"/>
      <c r="AS1029" s="172"/>
      <c r="AT1029" s="172"/>
      <c r="AU1029" s="37" t="s">
        <v>74</v>
      </c>
      <c r="AV1029" s="117">
        <v>23506288</v>
      </c>
      <c r="AW1029" s="82">
        <f>IFERROR(AV1029/AS1025,"-")</f>
        <v>1.7578316080917804E-2</v>
      </c>
      <c r="AX1029" s="117">
        <v>338</v>
      </c>
      <c r="AY1029" s="82">
        <f>IFERROR(AX1029/AT1025,"-")</f>
        <v>0.27659574468085107</v>
      </c>
      <c r="AZ1029" s="120">
        <f t="shared" si="638"/>
        <v>69545.230769230766</v>
      </c>
      <c r="BA1029" s="83">
        <f t="shared" si="672"/>
        <v>0.262015503875969</v>
      </c>
      <c r="BB1029" s="197"/>
      <c r="BC1029" s="172"/>
      <c r="BD1029" s="172"/>
      <c r="BE1029" s="37" t="s">
        <v>74</v>
      </c>
      <c r="BF1029" s="117">
        <v>5092859</v>
      </c>
      <c r="BG1029" s="82">
        <f>IFERROR(BF1029/BC1025,"-")</f>
        <v>9.0863906667035151E-3</v>
      </c>
      <c r="BH1029" s="117">
        <v>138</v>
      </c>
      <c r="BI1029" s="82">
        <f>IFERROR(BH1029/BD1025,"-")</f>
        <v>0.25461254612546125</v>
      </c>
      <c r="BJ1029" s="120">
        <f t="shared" si="639"/>
        <v>36904.77536231884</v>
      </c>
      <c r="BK1029" s="83">
        <f t="shared" si="673"/>
        <v>0.24253075571177504</v>
      </c>
      <c r="BL1029" s="197"/>
      <c r="BM1029" s="172"/>
      <c r="BN1029" s="172"/>
      <c r="BO1029" s="37" t="s">
        <v>74</v>
      </c>
      <c r="BP1029" s="117">
        <v>1808248</v>
      </c>
      <c r="BQ1029" s="82">
        <f>IFERROR(BP1029/BM1025,"-")</f>
        <v>9.0682675179237955E-3</v>
      </c>
      <c r="BR1029" s="117">
        <v>33</v>
      </c>
      <c r="BS1029" s="82">
        <f>IFERROR(BR1029/BN1025,"-")</f>
        <v>0.16666666666666666</v>
      </c>
      <c r="BT1029" s="120">
        <f t="shared" si="640"/>
        <v>54795.393939393936</v>
      </c>
      <c r="BU1029" s="83">
        <f t="shared" si="674"/>
        <v>0.15566037735849056</v>
      </c>
      <c r="BV1029" s="197"/>
      <c r="BW1029" s="172"/>
      <c r="BX1029" s="172"/>
      <c r="BY1029" s="37" t="s">
        <v>74</v>
      </c>
      <c r="BZ1029" s="117">
        <f t="shared" si="650"/>
        <v>132968412</v>
      </c>
      <c r="CA1029" s="82">
        <f>IFERROR(BZ1029/BW1025,"-")</f>
        <v>1.9571871235673329E-2</v>
      </c>
      <c r="CB1029" s="117">
        <f t="shared" si="651"/>
        <v>2041</v>
      </c>
      <c r="CC1029" s="82">
        <f>IFERROR(CB1029/BX1025,"-")</f>
        <v>0.26627527723418132</v>
      </c>
      <c r="CD1029" s="120">
        <f t="shared" si="641"/>
        <v>65148.658500734935</v>
      </c>
      <c r="CE1029" s="83">
        <f t="shared" si="675"/>
        <v>0.25061394891944988</v>
      </c>
    </row>
    <row r="1030" spans="2:83" s="31" customFormat="1" ht="13.15" customHeight="1">
      <c r="B1030" s="216"/>
      <c r="C1030" s="175"/>
      <c r="D1030" s="197"/>
      <c r="E1030" s="172"/>
      <c r="F1030" s="172"/>
      <c r="G1030" s="37" t="s">
        <v>76</v>
      </c>
      <c r="H1030" s="117">
        <v>0</v>
      </c>
      <c r="I1030" s="82">
        <f>IFERROR(H1030/E1025,"-")</f>
        <v>0</v>
      </c>
      <c r="J1030" s="117">
        <v>0</v>
      </c>
      <c r="K1030" s="82">
        <f>IFERROR(J1030/F1025,"-")</f>
        <v>0</v>
      </c>
      <c r="L1030" s="120" t="str">
        <f t="shared" ref="L1030:L1093" si="676">IFERROR(H1030/J1030,"-")</f>
        <v>-</v>
      </c>
      <c r="M1030" s="83">
        <f t="shared" si="668"/>
        <v>0</v>
      </c>
      <c r="N1030" s="197"/>
      <c r="O1030" s="172"/>
      <c r="P1030" s="172"/>
      <c r="Q1030" s="37" t="s">
        <v>76</v>
      </c>
      <c r="R1030" s="117">
        <v>360434</v>
      </c>
      <c r="S1030" s="82">
        <f>IFERROR(R1030/O1025,"-")</f>
        <v>7.8956591990648785E-3</v>
      </c>
      <c r="T1030" s="117">
        <v>9</v>
      </c>
      <c r="U1030" s="82">
        <f>IFERROR(T1030/P1025,"-")</f>
        <v>0.36</v>
      </c>
      <c r="V1030" s="120">
        <f t="shared" ref="V1030:V1093" si="677">IFERROR(R1030/T1030,"-")</f>
        <v>40048.222222222219</v>
      </c>
      <c r="W1030" s="83">
        <f t="shared" si="669"/>
        <v>0.33333333333333331</v>
      </c>
      <c r="X1030" s="197"/>
      <c r="Y1030" s="172"/>
      <c r="Z1030" s="172"/>
      <c r="AA1030" s="37" t="s">
        <v>76</v>
      </c>
      <c r="AB1030" s="117">
        <v>49602043</v>
      </c>
      <c r="AC1030" s="82">
        <f>IFERROR(AB1030/Y1025,"-")</f>
        <v>1.9572135233385829E-2</v>
      </c>
      <c r="AD1030" s="117">
        <v>804</v>
      </c>
      <c r="AE1030" s="82">
        <f>IFERROR(AD1030/Z1025,"-")</f>
        <v>0.2357080035180299</v>
      </c>
      <c r="AF1030" s="120">
        <f t="shared" ref="AF1030:AF1093" si="678">IFERROR(AB1030/AD1030,"-")</f>
        <v>61694.083333333336</v>
      </c>
      <c r="AG1030" s="83">
        <f t="shared" si="670"/>
        <v>0.22039473684210525</v>
      </c>
      <c r="AH1030" s="197"/>
      <c r="AI1030" s="172"/>
      <c r="AJ1030" s="172"/>
      <c r="AK1030" s="37" t="s">
        <v>76</v>
      </c>
      <c r="AL1030" s="117">
        <v>47543387</v>
      </c>
      <c r="AM1030" s="82">
        <f>IFERROR(AL1030/AI1025,"-")</f>
        <v>2.2555835295778138E-2</v>
      </c>
      <c r="AN1030" s="117">
        <v>678</v>
      </c>
      <c r="AO1030" s="82">
        <f>IFERROR(AN1030/AJ1025,"-")</f>
        <v>0.29946996466431097</v>
      </c>
      <c r="AP1030" s="120">
        <f t="shared" ref="AP1030:AP1093" si="679">IFERROR(AL1030/AN1030,"-")</f>
        <v>70122.989675516219</v>
      </c>
      <c r="AQ1030" s="83">
        <f t="shared" si="671"/>
        <v>0.28308977035490607</v>
      </c>
      <c r="AR1030" s="197"/>
      <c r="AS1030" s="172"/>
      <c r="AT1030" s="172"/>
      <c r="AU1030" s="37" t="s">
        <v>76</v>
      </c>
      <c r="AV1030" s="117">
        <v>34540635</v>
      </c>
      <c r="AW1030" s="82">
        <f>IFERROR(AV1030/AS1025,"-")</f>
        <v>2.5829948125608446E-2</v>
      </c>
      <c r="AX1030" s="117">
        <v>401</v>
      </c>
      <c r="AY1030" s="82">
        <f>IFERROR(AX1030/AT1025,"-")</f>
        <v>0.3281505728314239</v>
      </c>
      <c r="AZ1030" s="120">
        <f t="shared" ref="AZ1030:AZ1093" si="680">IFERROR(AV1030/AX1030,"-")</f>
        <v>86136.246882793013</v>
      </c>
      <c r="BA1030" s="83">
        <f t="shared" si="672"/>
        <v>0.31085271317829455</v>
      </c>
      <c r="BB1030" s="197"/>
      <c r="BC1030" s="172"/>
      <c r="BD1030" s="172"/>
      <c r="BE1030" s="37" t="s">
        <v>76</v>
      </c>
      <c r="BF1030" s="117">
        <v>11137957</v>
      </c>
      <c r="BG1030" s="82">
        <f>IFERROR(BF1030/BC1025,"-")</f>
        <v>1.9871712240795411E-2</v>
      </c>
      <c r="BH1030" s="117">
        <v>174</v>
      </c>
      <c r="BI1030" s="82">
        <f>IFERROR(BH1030/BD1025,"-")</f>
        <v>0.3210332103321033</v>
      </c>
      <c r="BJ1030" s="120">
        <f t="shared" ref="BJ1030:BJ1093" si="681">IFERROR(BF1030/BH1030,"-")</f>
        <v>64011.247126436785</v>
      </c>
      <c r="BK1030" s="83">
        <f t="shared" si="673"/>
        <v>0.30579964850615116</v>
      </c>
      <c r="BL1030" s="197"/>
      <c r="BM1030" s="172"/>
      <c r="BN1030" s="172"/>
      <c r="BO1030" s="37" t="s">
        <v>76</v>
      </c>
      <c r="BP1030" s="117">
        <v>3708649</v>
      </c>
      <c r="BQ1030" s="82">
        <f>IFERROR(BP1030/BM1025,"-")</f>
        <v>1.8598677428140701E-2</v>
      </c>
      <c r="BR1030" s="117">
        <v>55</v>
      </c>
      <c r="BS1030" s="82">
        <f>IFERROR(BR1030/BN1025,"-")</f>
        <v>0.27777777777777779</v>
      </c>
      <c r="BT1030" s="120">
        <f t="shared" ref="BT1030:BT1093" si="682">IFERROR(BP1030/BR1030,"-")</f>
        <v>67429.981818181812</v>
      </c>
      <c r="BU1030" s="83">
        <f t="shared" si="674"/>
        <v>0.25943396226415094</v>
      </c>
      <c r="BV1030" s="197"/>
      <c r="BW1030" s="172"/>
      <c r="BX1030" s="172"/>
      <c r="BY1030" s="37" t="s">
        <v>76</v>
      </c>
      <c r="BZ1030" s="117">
        <f t="shared" si="650"/>
        <v>146893105</v>
      </c>
      <c r="CA1030" s="82">
        <f>IFERROR(BZ1030/BW1025,"-")</f>
        <v>2.1621473049315217E-2</v>
      </c>
      <c r="CB1030" s="117">
        <f t="shared" si="651"/>
        <v>2121</v>
      </c>
      <c r="CC1030" s="82">
        <f>IFERROR(CB1030/BX1025,"-")</f>
        <v>0.27671232876712326</v>
      </c>
      <c r="CD1030" s="120">
        <f t="shared" ref="CD1030:CD1093" si="683">IFERROR(BZ1030/CB1030,"-")</f>
        <v>69256.532296086749</v>
      </c>
      <c r="CE1030" s="83">
        <f t="shared" si="675"/>
        <v>0.26043713163064836</v>
      </c>
    </row>
    <row r="1031" spans="2:83" s="31" customFormat="1" ht="13.15" customHeight="1">
      <c r="B1031" s="216"/>
      <c r="C1031" s="175"/>
      <c r="D1031" s="197"/>
      <c r="E1031" s="172"/>
      <c r="F1031" s="172"/>
      <c r="G1031" s="37" t="s">
        <v>77</v>
      </c>
      <c r="H1031" s="117">
        <v>0</v>
      </c>
      <c r="I1031" s="82">
        <f>IFERROR(H1031/E1025,"-")</f>
        <v>0</v>
      </c>
      <c r="J1031" s="117">
        <v>0</v>
      </c>
      <c r="K1031" s="82">
        <f>IFERROR(J1031/F1025,"-")</f>
        <v>0</v>
      </c>
      <c r="L1031" s="120" t="str">
        <f t="shared" si="676"/>
        <v>-</v>
      </c>
      <c r="M1031" s="83">
        <f t="shared" si="668"/>
        <v>0</v>
      </c>
      <c r="N1031" s="197"/>
      <c r="O1031" s="172"/>
      <c r="P1031" s="172"/>
      <c r="Q1031" s="37" t="s">
        <v>77</v>
      </c>
      <c r="R1031" s="117">
        <v>690</v>
      </c>
      <c r="S1031" s="82">
        <f>IFERROR(R1031/O1025,"-")</f>
        <v>1.5115124675681998E-5</v>
      </c>
      <c r="T1031" s="117">
        <v>1</v>
      </c>
      <c r="U1031" s="82">
        <f>IFERROR(T1031/P1025,"-")</f>
        <v>0.04</v>
      </c>
      <c r="V1031" s="120">
        <f t="shared" si="677"/>
        <v>690</v>
      </c>
      <c r="W1031" s="83">
        <f t="shared" si="669"/>
        <v>3.7037037037037035E-2</v>
      </c>
      <c r="X1031" s="197"/>
      <c r="Y1031" s="172"/>
      <c r="Z1031" s="172"/>
      <c r="AA1031" s="37" t="s">
        <v>77</v>
      </c>
      <c r="AB1031" s="117">
        <v>62333978</v>
      </c>
      <c r="AC1031" s="82">
        <f>IFERROR(AB1031/Y1025,"-")</f>
        <v>2.4595943498756639E-2</v>
      </c>
      <c r="AD1031" s="117">
        <v>243</v>
      </c>
      <c r="AE1031" s="82">
        <f>IFERROR(AD1031/Z1025,"-")</f>
        <v>7.1240105540897103E-2</v>
      </c>
      <c r="AF1031" s="120">
        <f t="shared" si="678"/>
        <v>256518.42798353909</v>
      </c>
      <c r="AG1031" s="83">
        <f t="shared" si="670"/>
        <v>6.6611842105263164E-2</v>
      </c>
      <c r="AH1031" s="197"/>
      <c r="AI1031" s="172"/>
      <c r="AJ1031" s="172"/>
      <c r="AK1031" s="37" t="s">
        <v>77</v>
      </c>
      <c r="AL1031" s="117">
        <v>58695308</v>
      </c>
      <c r="AM1031" s="82">
        <f>IFERROR(AL1031/AI1025,"-")</f>
        <v>2.7846600409074114E-2</v>
      </c>
      <c r="AN1031" s="117">
        <v>299</v>
      </c>
      <c r="AO1031" s="82">
        <f>IFERROR(AN1031/AJ1025,"-")</f>
        <v>0.13206713780918727</v>
      </c>
      <c r="AP1031" s="120">
        <f t="shared" si="679"/>
        <v>196305.37792642141</v>
      </c>
      <c r="AQ1031" s="83">
        <f t="shared" si="671"/>
        <v>0.12484342379958246</v>
      </c>
      <c r="AR1031" s="197"/>
      <c r="AS1031" s="172"/>
      <c r="AT1031" s="172"/>
      <c r="AU1031" s="37" t="s">
        <v>77</v>
      </c>
      <c r="AV1031" s="117">
        <v>52764549</v>
      </c>
      <c r="AW1031" s="82">
        <f>IFERROR(AV1031/AS1025,"-")</f>
        <v>3.9458034385908794E-2</v>
      </c>
      <c r="AX1031" s="117">
        <v>188</v>
      </c>
      <c r="AY1031" s="82">
        <f>IFERROR(AX1031/AT1025,"-")</f>
        <v>0.15384615384615385</v>
      </c>
      <c r="AZ1031" s="120">
        <f t="shared" si="680"/>
        <v>280662.49468085106</v>
      </c>
      <c r="BA1031" s="83">
        <f t="shared" si="672"/>
        <v>0.14573643410852713</v>
      </c>
      <c r="BB1031" s="197"/>
      <c r="BC1031" s="172"/>
      <c r="BD1031" s="172"/>
      <c r="BE1031" s="37" t="s">
        <v>77</v>
      </c>
      <c r="BF1031" s="117">
        <v>35199014</v>
      </c>
      <c r="BG1031" s="82">
        <f>IFERROR(BF1031/BC1025,"-")</f>
        <v>6.2800087786990838E-2</v>
      </c>
      <c r="BH1031" s="117">
        <v>107</v>
      </c>
      <c r="BI1031" s="82">
        <f>IFERROR(BH1031/BD1025,"-")</f>
        <v>0.19741697416974169</v>
      </c>
      <c r="BJ1031" s="120">
        <f t="shared" si="681"/>
        <v>328962.74766355142</v>
      </c>
      <c r="BK1031" s="83">
        <f t="shared" si="673"/>
        <v>0.18804920913884007</v>
      </c>
      <c r="BL1031" s="197"/>
      <c r="BM1031" s="172"/>
      <c r="BN1031" s="172"/>
      <c r="BO1031" s="37" t="s">
        <v>77</v>
      </c>
      <c r="BP1031" s="117">
        <v>9877744</v>
      </c>
      <c r="BQ1031" s="82">
        <f>IFERROR(BP1031/BM1025,"-")</f>
        <v>4.9536360646087629E-2</v>
      </c>
      <c r="BR1031" s="117">
        <v>39</v>
      </c>
      <c r="BS1031" s="82">
        <f>IFERROR(BR1031/BN1025,"-")</f>
        <v>0.19696969696969696</v>
      </c>
      <c r="BT1031" s="120">
        <f t="shared" si="682"/>
        <v>253275.48717948719</v>
      </c>
      <c r="BU1031" s="83">
        <f t="shared" si="674"/>
        <v>0.18396226415094338</v>
      </c>
      <c r="BV1031" s="197"/>
      <c r="BW1031" s="172"/>
      <c r="BX1031" s="172"/>
      <c r="BY1031" s="37" t="s">
        <v>77</v>
      </c>
      <c r="BZ1031" s="117">
        <f t="shared" si="650"/>
        <v>218871283</v>
      </c>
      <c r="CA1031" s="82">
        <f>IFERROR(BZ1031/BW1025,"-")</f>
        <v>3.2216076763123387E-2</v>
      </c>
      <c r="CB1031" s="117">
        <f t="shared" si="651"/>
        <v>877</v>
      </c>
      <c r="CC1031" s="82">
        <f>IFERROR(CB1031/BX1025,"-")</f>
        <v>0.11441617742987606</v>
      </c>
      <c r="CD1031" s="120">
        <f t="shared" si="683"/>
        <v>249568.16761687573</v>
      </c>
      <c r="CE1031" s="83">
        <f t="shared" si="675"/>
        <v>0.10768664047151277</v>
      </c>
    </row>
    <row r="1032" spans="2:83" s="31" customFormat="1" ht="13.15" customHeight="1">
      <c r="B1032" s="216"/>
      <c r="C1032" s="175"/>
      <c r="D1032" s="197"/>
      <c r="E1032" s="172"/>
      <c r="F1032" s="172"/>
      <c r="G1032" s="37" t="s">
        <v>79</v>
      </c>
      <c r="H1032" s="117">
        <v>0</v>
      </c>
      <c r="I1032" s="82">
        <f>IFERROR(H1032/E1025,"-")</f>
        <v>0</v>
      </c>
      <c r="J1032" s="117">
        <v>0</v>
      </c>
      <c r="K1032" s="82">
        <f>IFERROR(J1032/F1025,"-")</f>
        <v>0</v>
      </c>
      <c r="L1032" s="120" t="str">
        <f t="shared" si="676"/>
        <v>-</v>
      </c>
      <c r="M1032" s="83">
        <f t="shared" si="668"/>
        <v>0</v>
      </c>
      <c r="N1032" s="197"/>
      <c r="O1032" s="172"/>
      <c r="P1032" s="172"/>
      <c r="Q1032" s="37" t="s">
        <v>79</v>
      </c>
      <c r="R1032" s="117">
        <v>0</v>
      </c>
      <c r="S1032" s="82">
        <f>IFERROR(R1032/O1025,"-")</f>
        <v>0</v>
      </c>
      <c r="T1032" s="117">
        <v>0</v>
      </c>
      <c r="U1032" s="82">
        <f>IFERROR(T1032/P1025,"-")</f>
        <v>0</v>
      </c>
      <c r="V1032" s="120" t="str">
        <f t="shared" si="677"/>
        <v>-</v>
      </c>
      <c r="W1032" s="83">
        <f t="shared" si="669"/>
        <v>0</v>
      </c>
      <c r="X1032" s="197"/>
      <c r="Y1032" s="172"/>
      <c r="Z1032" s="172"/>
      <c r="AA1032" s="37" t="s">
        <v>79</v>
      </c>
      <c r="AB1032" s="117">
        <v>10496</v>
      </c>
      <c r="AC1032" s="82">
        <f>IFERROR(AB1032/Y1025,"-")</f>
        <v>4.141545770798547E-6</v>
      </c>
      <c r="AD1032" s="117">
        <v>1</v>
      </c>
      <c r="AE1032" s="82">
        <f>IFERROR(AD1032/Z1025,"-")</f>
        <v>2.931691586045148E-4</v>
      </c>
      <c r="AF1032" s="120">
        <f t="shared" si="678"/>
        <v>10496</v>
      </c>
      <c r="AG1032" s="83">
        <f t="shared" si="670"/>
        <v>2.7412280701754384E-4</v>
      </c>
      <c r="AH1032" s="197"/>
      <c r="AI1032" s="172"/>
      <c r="AJ1032" s="172"/>
      <c r="AK1032" s="37" t="s">
        <v>79</v>
      </c>
      <c r="AL1032" s="117">
        <v>0</v>
      </c>
      <c r="AM1032" s="82">
        <f>IFERROR(AL1032/AI1025,"-")</f>
        <v>0</v>
      </c>
      <c r="AN1032" s="117">
        <v>0</v>
      </c>
      <c r="AO1032" s="82">
        <f>IFERROR(AN1032/AJ1025,"-")</f>
        <v>0</v>
      </c>
      <c r="AP1032" s="120" t="str">
        <f t="shared" si="679"/>
        <v>-</v>
      </c>
      <c r="AQ1032" s="83">
        <f t="shared" si="671"/>
        <v>0</v>
      </c>
      <c r="AR1032" s="197"/>
      <c r="AS1032" s="172"/>
      <c r="AT1032" s="172"/>
      <c r="AU1032" s="37" t="s">
        <v>79</v>
      </c>
      <c r="AV1032" s="117">
        <v>1799</v>
      </c>
      <c r="AW1032" s="82">
        <f>IFERROR(AV1032/AS1025,"-")</f>
        <v>1.3453162247297884E-6</v>
      </c>
      <c r="AX1032" s="117">
        <v>1</v>
      </c>
      <c r="AY1032" s="82">
        <f>IFERROR(AX1032/AT1025,"-")</f>
        <v>8.1833060556464816E-4</v>
      </c>
      <c r="AZ1032" s="120">
        <f t="shared" si="680"/>
        <v>1799</v>
      </c>
      <c r="BA1032" s="83">
        <f t="shared" si="672"/>
        <v>7.7519379844961239E-4</v>
      </c>
      <c r="BB1032" s="197"/>
      <c r="BC1032" s="172"/>
      <c r="BD1032" s="172"/>
      <c r="BE1032" s="37" t="s">
        <v>79</v>
      </c>
      <c r="BF1032" s="117">
        <v>0</v>
      </c>
      <c r="BG1032" s="82">
        <f>IFERROR(BF1032/BC1025,"-")</f>
        <v>0</v>
      </c>
      <c r="BH1032" s="117">
        <v>0</v>
      </c>
      <c r="BI1032" s="82">
        <f>IFERROR(BH1032/BD1025,"-")</f>
        <v>0</v>
      </c>
      <c r="BJ1032" s="120" t="str">
        <f t="shared" si="681"/>
        <v>-</v>
      </c>
      <c r="BK1032" s="83">
        <f t="shared" si="673"/>
        <v>0</v>
      </c>
      <c r="BL1032" s="197"/>
      <c r="BM1032" s="172"/>
      <c r="BN1032" s="172"/>
      <c r="BO1032" s="37" t="s">
        <v>79</v>
      </c>
      <c r="BP1032" s="117">
        <v>0</v>
      </c>
      <c r="BQ1032" s="82">
        <f>IFERROR(BP1032/BM1025,"-")</f>
        <v>0</v>
      </c>
      <c r="BR1032" s="117">
        <v>0</v>
      </c>
      <c r="BS1032" s="82">
        <f>IFERROR(BR1032/BN1025,"-")</f>
        <v>0</v>
      </c>
      <c r="BT1032" s="120" t="str">
        <f t="shared" si="682"/>
        <v>-</v>
      </c>
      <c r="BU1032" s="83">
        <f t="shared" si="674"/>
        <v>0</v>
      </c>
      <c r="BV1032" s="197"/>
      <c r="BW1032" s="172"/>
      <c r="BX1032" s="172"/>
      <c r="BY1032" s="37" t="s">
        <v>79</v>
      </c>
      <c r="BZ1032" s="117">
        <f t="shared" si="650"/>
        <v>12295</v>
      </c>
      <c r="CA1032" s="82">
        <f>IFERROR(BZ1032/BW1025,"-")</f>
        <v>1.8097242286581838E-6</v>
      </c>
      <c r="CB1032" s="117">
        <f t="shared" si="651"/>
        <v>2</v>
      </c>
      <c r="CC1032" s="82">
        <f>IFERROR(CB1032/BX1025,"-")</f>
        <v>2.609262883235486E-4</v>
      </c>
      <c r="CD1032" s="120">
        <f t="shared" si="683"/>
        <v>6147.5</v>
      </c>
      <c r="CE1032" s="83">
        <f t="shared" si="675"/>
        <v>2.4557956777996069E-4</v>
      </c>
    </row>
    <row r="1033" spans="2:83" s="31" customFormat="1" ht="13.15" customHeight="1">
      <c r="B1033" s="216"/>
      <c r="C1033" s="175"/>
      <c r="D1033" s="197"/>
      <c r="E1033" s="172"/>
      <c r="F1033" s="172"/>
      <c r="G1033" s="37" t="s">
        <v>81</v>
      </c>
      <c r="H1033" s="117">
        <v>0</v>
      </c>
      <c r="I1033" s="82">
        <f>IFERROR(H1033/E1025,"-")</f>
        <v>0</v>
      </c>
      <c r="J1033" s="117">
        <v>0</v>
      </c>
      <c r="K1033" s="82">
        <f>IFERROR(J1033/F1025,"-")</f>
        <v>0</v>
      </c>
      <c r="L1033" s="120" t="str">
        <f t="shared" si="676"/>
        <v>-</v>
      </c>
      <c r="M1033" s="83">
        <f t="shared" si="668"/>
        <v>0</v>
      </c>
      <c r="N1033" s="197"/>
      <c r="O1033" s="172"/>
      <c r="P1033" s="172"/>
      <c r="Q1033" s="37" t="s">
        <v>81</v>
      </c>
      <c r="R1033" s="117">
        <v>0</v>
      </c>
      <c r="S1033" s="82">
        <f>IFERROR(R1033/O1025,"-")</f>
        <v>0</v>
      </c>
      <c r="T1033" s="117">
        <v>0</v>
      </c>
      <c r="U1033" s="82">
        <f>IFERROR(T1033/P1025,"-")</f>
        <v>0</v>
      </c>
      <c r="V1033" s="120" t="str">
        <f t="shared" si="677"/>
        <v>-</v>
      </c>
      <c r="W1033" s="83">
        <f t="shared" si="669"/>
        <v>0</v>
      </c>
      <c r="X1033" s="197"/>
      <c r="Y1033" s="172"/>
      <c r="Z1033" s="172"/>
      <c r="AA1033" s="37" t="s">
        <v>81</v>
      </c>
      <c r="AB1033" s="117">
        <v>1081440</v>
      </c>
      <c r="AC1033" s="82">
        <f>IFERROR(AB1033/Y1025,"-")</f>
        <v>4.2671810769553931E-4</v>
      </c>
      <c r="AD1033" s="117">
        <v>27</v>
      </c>
      <c r="AE1033" s="82">
        <f>IFERROR(AD1033/Z1025,"-")</f>
        <v>7.9155672823219003E-3</v>
      </c>
      <c r="AF1033" s="120">
        <f t="shared" si="678"/>
        <v>40053.333333333336</v>
      </c>
      <c r="AG1033" s="83">
        <f t="shared" si="670"/>
        <v>7.4013157894736838E-3</v>
      </c>
      <c r="AH1033" s="197"/>
      <c r="AI1033" s="172"/>
      <c r="AJ1033" s="172"/>
      <c r="AK1033" s="37" t="s">
        <v>81</v>
      </c>
      <c r="AL1033" s="117">
        <v>176144</v>
      </c>
      <c r="AM1033" s="82">
        <f>IFERROR(AL1033/AI1025,"-")</f>
        <v>8.3567354011600912E-5</v>
      </c>
      <c r="AN1033" s="117">
        <v>9</v>
      </c>
      <c r="AO1033" s="82">
        <f>IFERROR(AN1033/AJ1025,"-")</f>
        <v>3.9752650176678441E-3</v>
      </c>
      <c r="AP1033" s="120">
        <f t="shared" si="679"/>
        <v>19571.555555555555</v>
      </c>
      <c r="AQ1033" s="83">
        <f t="shared" si="671"/>
        <v>3.7578288100208767E-3</v>
      </c>
      <c r="AR1033" s="197"/>
      <c r="AS1033" s="172"/>
      <c r="AT1033" s="172"/>
      <c r="AU1033" s="37" t="s">
        <v>81</v>
      </c>
      <c r="AV1033" s="117">
        <v>212078</v>
      </c>
      <c r="AW1033" s="82">
        <f>IFERROR(AV1033/AS1025,"-")</f>
        <v>1.5859476059379879E-4</v>
      </c>
      <c r="AX1033" s="117">
        <v>9</v>
      </c>
      <c r="AY1033" s="82">
        <f>IFERROR(AX1033/AT1025,"-")</f>
        <v>7.3649754500818331E-3</v>
      </c>
      <c r="AZ1033" s="120">
        <f t="shared" si="680"/>
        <v>23564.222222222223</v>
      </c>
      <c r="BA1033" s="83">
        <f t="shared" si="672"/>
        <v>6.9767441860465115E-3</v>
      </c>
      <c r="BB1033" s="197"/>
      <c r="BC1033" s="172"/>
      <c r="BD1033" s="172"/>
      <c r="BE1033" s="37" t="s">
        <v>81</v>
      </c>
      <c r="BF1033" s="117">
        <v>131998</v>
      </c>
      <c r="BG1033" s="82">
        <f>IFERROR(BF1033/BC1025,"-")</f>
        <v>2.3550335778460205E-4</v>
      </c>
      <c r="BH1033" s="117">
        <v>5</v>
      </c>
      <c r="BI1033" s="82">
        <f>IFERROR(BH1033/BD1025,"-")</f>
        <v>9.2250922509225092E-3</v>
      </c>
      <c r="BJ1033" s="120">
        <f t="shared" si="681"/>
        <v>26399.599999999999</v>
      </c>
      <c r="BK1033" s="83">
        <f t="shared" si="673"/>
        <v>8.7873462214411256E-3</v>
      </c>
      <c r="BL1033" s="197"/>
      <c r="BM1033" s="172"/>
      <c r="BN1033" s="172"/>
      <c r="BO1033" s="37" t="s">
        <v>81</v>
      </c>
      <c r="BP1033" s="117">
        <v>88738</v>
      </c>
      <c r="BQ1033" s="82">
        <f>IFERROR(BP1033/BM1025,"-")</f>
        <v>4.4501634897730941E-4</v>
      </c>
      <c r="BR1033" s="117">
        <v>1</v>
      </c>
      <c r="BS1033" s="82">
        <f>IFERROR(BR1033/BN1025,"-")</f>
        <v>5.0505050505050509E-3</v>
      </c>
      <c r="BT1033" s="120">
        <f t="shared" si="682"/>
        <v>88738</v>
      </c>
      <c r="BU1033" s="83">
        <f t="shared" si="674"/>
        <v>4.7169811320754715E-3</v>
      </c>
      <c r="BV1033" s="197"/>
      <c r="BW1033" s="172"/>
      <c r="BX1033" s="172"/>
      <c r="BY1033" s="37" t="s">
        <v>81</v>
      </c>
      <c r="BZ1033" s="117">
        <f t="shared" si="650"/>
        <v>1690398</v>
      </c>
      <c r="CA1033" s="82">
        <f>IFERROR(BZ1033/BW1025,"-")</f>
        <v>2.4881286837538321E-4</v>
      </c>
      <c r="CB1033" s="117">
        <f t="shared" si="651"/>
        <v>51</v>
      </c>
      <c r="CC1033" s="82">
        <f>IFERROR(CB1033/BX1025,"-")</f>
        <v>6.653620352250489E-3</v>
      </c>
      <c r="CD1033" s="120">
        <f t="shared" si="683"/>
        <v>33145.058823529413</v>
      </c>
      <c r="CE1033" s="83">
        <f t="shared" si="675"/>
        <v>6.2622789783889979E-3</v>
      </c>
    </row>
    <row r="1034" spans="2:83" s="31" customFormat="1" ht="13.15" customHeight="1">
      <c r="B1034" s="216"/>
      <c r="C1034" s="175"/>
      <c r="D1034" s="197"/>
      <c r="E1034" s="172"/>
      <c r="F1034" s="172"/>
      <c r="G1034" s="37" t="s">
        <v>83</v>
      </c>
      <c r="H1034" s="117">
        <v>0</v>
      </c>
      <c r="I1034" s="82">
        <f>IFERROR(H1034/E1025,"-")</f>
        <v>0</v>
      </c>
      <c r="J1034" s="117">
        <v>0</v>
      </c>
      <c r="K1034" s="82">
        <f>IFERROR(J1034/F1025,"-")</f>
        <v>0</v>
      </c>
      <c r="L1034" s="120" t="str">
        <f t="shared" si="676"/>
        <v>-</v>
      </c>
      <c r="M1034" s="83">
        <f t="shared" si="668"/>
        <v>0</v>
      </c>
      <c r="N1034" s="197"/>
      <c r="O1034" s="172"/>
      <c r="P1034" s="172"/>
      <c r="Q1034" s="37" t="s">
        <v>83</v>
      </c>
      <c r="R1034" s="117">
        <v>8846</v>
      </c>
      <c r="S1034" s="82">
        <f>IFERROR(R1034/O1025,"-")</f>
        <v>1.9378027953780139E-4</v>
      </c>
      <c r="T1034" s="117">
        <v>1</v>
      </c>
      <c r="U1034" s="82">
        <f>IFERROR(T1034/P1025,"-")</f>
        <v>0.04</v>
      </c>
      <c r="V1034" s="120">
        <f t="shared" si="677"/>
        <v>8846</v>
      </c>
      <c r="W1034" s="83">
        <f t="shared" si="669"/>
        <v>3.7037037037037035E-2</v>
      </c>
      <c r="X1034" s="197"/>
      <c r="Y1034" s="172"/>
      <c r="Z1034" s="172"/>
      <c r="AA1034" s="37" t="s">
        <v>83</v>
      </c>
      <c r="AB1034" s="117">
        <v>2581500</v>
      </c>
      <c r="AC1034" s="82">
        <f>IFERROR(AB1034/Y1025,"-")</f>
        <v>1.0186166546604849E-3</v>
      </c>
      <c r="AD1034" s="117">
        <v>103</v>
      </c>
      <c r="AE1034" s="82">
        <f>IFERROR(AD1034/Z1025,"-")</f>
        <v>3.0196423336265026E-2</v>
      </c>
      <c r="AF1034" s="120">
        <f t="shared" si="678"/>
        <v>25063.106796116506</v>
      </c>
      <c r="AG1034" s="83">
        <f t="shared" si="670"/>
        <v>2.8234649122807019E-2</v>
      </c>
      <c r="AH1034" s="197"/>
      <c r="AI1034" s="172"/>
      <c r="AJ1034" s="172"/>
      <c r="AK1034" s="37" t="s">
        <v>83</v>
      </c>
      <c r="AL1034" s="117">
        <v>1161942</v>
      </c>
      <c r="AM1034" s="82">
        <f>IFERROR(AL1034/AI1025,"-")</f>
        <v>5.512558954886206E-4</v>
      </c>
      <c r="AN1034" s="117">
        <v>96</v>
      </c>
      <c r="AO1034" s="82">
        <f>IFERROR(AN1034/AJ1025,"-")</f>
        <v>4.2402826855123678E-2</v>
      </c>
      <c r="AP1034" s="120">
        <f t="shared" si="679"/>
        <v>12103.5625</v>
      </c>
      <c r="AQ1034" s="83">
        <f t="shared" si="671"/>
        <v>4.0083507306889352E-2</v>
      </c>
      <c r="AR1034" s="197"/>
      <c r="AS1034" s="172"/>
      <c r="AT1034" s="172"/>
      <c r="AU1034" s="37" t="s">
        <v>83</v>
      </c>
      <c r="AV1034" s="117">
        <v>1244611</v>
      </c>
      <c r="AW1034" s="82">
        <f>IFERROR(AV1034/AS1025,"-")</f>
        <v>9.3073672694672963E-4</v>
      </c>
      <c r="AX1034" s="117">
        <v>53</v>
      </c>
      <c r="AY1034" s="82">
        <f>IFERROR(AX1034/AT1025,"-")</f>
        <v>4.3371522094926347E-2</v>
      </c>
      <c r="AZ1034" s="120">
        <f t="shared" si="680"/>
        <v>23483.226415094341</v>
      </c>
      <c r="BA1034" s="83">
        <f t="shared" si="672"/>
        <v>4.1085271317829457E-2</v>
      </c>
      <c r="BB1034" s="197"/>
      <c r="BC1034" s="172"/>
      <c r="BD1034" s="172"/>
      <c r="BE1034" s="37" t="s">
        <v>83</v>
      </c>
      <c r="BF1034" s="117">
        <v>1216589</v>
      </c>
      <c r="BG1034" s="82">
        <f>IFERROR(BF1034/BC1025,"-")</f>
        <v>2.1705692097138685E-3</v>
      </c>
      <c r="BH1034" s="117">
        <v>38</v>
      </c>
      <c r="BI1034" s="82">
        <f>IFERROR(BH1034/BD1025,"-")</f>
        <v>7.0110701107011064E-2</v>
      </c>
      <c r="BJ1034" s="120">
        <f t="shared" si="681"/>
        <v>32015.5</v>
      </c>
      <c r="BK1034" s="83">
        <f t="shared" si="673"/>
        <v>6.6783831282952552E-2</v>
      </c>
      <c r="BL1034" s="197"/>
      <c r="BM1034" s="172"/>
      <c r="BN1034" s="172"/>
      <c r="BO1034" s="37" t="s">
        <v>83</v>
      </c>
      <c r="BP1034" s="117">
        <v>434371</v>
      </c>
      <c r="BQ1034" s="82">
        <f>IFERROR(BP1034/BM1025,"-")</f>
        <v>2.1783474556742646E-3</v>
      </c>
      <c r="BR1034" s="117">
        <v>13</v>
      </c>
      <c r="BS1034" s="82">
        <f>IFERROR(BR1034/BN1025,"-")</f>
        <v>6.5656565656565663E-2</v>
      </c>
      <c r="BT1034" s="120">
        <f t="shared" si="682"/>
        <v>33413.153846153844</v>
      </c>
      <c r="BU1034" s="83">
        <f t="shared" si="674"/>
        <v>6.1320754716981132E-2</v>
      </c>
      <c r="BV1034" s="197"/>
      <c r="BW1034" s="172"/>
      <c r="BX1034" s="172"/>
      <c r="BY1034" s="37" t="s">
        <v>83</v>
      </c>
      <c r="BZ1034" s="117">
        <f t="shared" si="650"/>
        <v>6647859</v>
      </c>
      <c r="CA1034" s="82">
        <f>IFERROR(BZ1034/BW1025,"-")</f>
        <v>9.7851089882093254E-4</v>
      </c>
      <c r="CB1034" s="117">
        <f t="shared" si="651"/>
        <v>304</v>
      </c>
      <c r="CC1034" s="82">
        <f>IFERROR(CB1034/BX1025,"-")</f>
        <v>3.9660795825179389E-2</v>
      </c>
      <c r="CD1034" s="120">
        <f t="shared" si="683"/>
        <v>21867.957236842107</v>
      </c>
      <c r="CE1034" s="83">
        <f t="shared" si="675"/>
        <v>3.732809430255403E-2</v>
      </c>
    </row>
    <row r="1035" spans="2:83" s="31" customFormat="1" ht="13.15" customHeight="1">
      <c r="B1035" s="216"/>
      <c r="C1035" s="175"/>
      <c r="D1035" s="197"/>
      <c r="E1035" s="172"/>
      <c r="F1035" s="172"/>
      <c r="G1035" s="37" t="s">
        <v>85</v>
      </c>
      <c r="H1035" s="117">
        <v>0</v>
      </c>
      <c r="I1035" s="82">
        <f>IFERROR(H1035/E1025,"-")</f>
        <v>0</v>
      </c>
      <c r="J1035" s="117">
        <v>0</v>
      </c>
      <c r="K1035" s="82">
        <f>IFERROR(J1035/F1025,"-")</f>
        <v>0</v>
      </c>
      <c r="L1035" s="120" t="str">
        <f t="shared" si="676"/>
        <v>-</v>
      </c>
      <c r="M1035" s="83">
        <f t="shared" si="668"/>
        <v>0</v>
      </c>
      <c r="N1035" s="197"/>
      <c r="O1035" s="172"/>
      <c r="P1035" s="172"/>
      <c r="Q1035" s="37" t="s">
        <v>85</v>
      </c>
      <c r="R1035" s="117">
        <v>0</v>
      </c>
      <c r="S1035" s="82">
        <f>IFERROR(R1035/O1025,"-")</f>
        <v>0</v>
      </c>
      <c r="T1035" s="117">
        <v>0</v>
      </c>
      <c r="U1035" s="82">
        <f>IFERROR(T1035/P1025,"-")</f>
        <v>0</v>
      </c>
      <c r="V1035" s="120" t="str">
        <f t="shared" si="677"/>
        <v>-</v>
      </c>
      <c r="W1035" s="83">
        <f t="shared" si="669"/>
        <v>0</v>
      </c>
      <c r="X1035" s="197"/>
      <c r="Y1035" s="172"/>
      <c r="Z1035" s="172"/>
      <c r="AA1035" s="37" t="s">
        <v>85</v>
      </c>
      <c r="AB1035" s="117">
        <v>3948125</v>
      </c>
      <c r="AC1035" s="82">
        <f>IFERROR(AB1035/Y1025,"-")</f>
        <v>1.5578639859312132E-3</v>
      </c>
      <c r="AD1035" s="117">
        <v>25</v>
      </c>
      <c r="AE1035" s="82">
        <f>IFERROR(AD1035/Z1025,"-")</f>
        <v>7.32922896511287E-3</v>
      </c>
      <c r="AF1035" s="120">
        <f t="shared" si="678"/>
        <v>157925</v>
      </c>
      <c r="AG1035" s="83">
        <f t="shared" si="670"/>
        <v>6.8530701754385961E-3</v>
      </c>
      <c r="AH1035" s="197"/>
      <c r="AI1035" s="172"/>
      <c r="AJ1035" s="172"/>
      <c r="AK1035" s="37" t="s">
        <v>85</v>
      </c>
      <c r="AL1035" s="117">
        <v>2705259</v>
      </c>
      <c r="AM1035" s="82">
        <f>IFERROR(AL1035/AI1025,"-")</f>
        <v>1.2834461380806016E-3</v>
      </c>
      <c r="AN1035" s="117">
        <v>32</v>
      </c>
      <c r="AO1035" s="82">
        <f>IFERROR(AN1035/AJ1025,"-")</f>
        <v>1.4134275618374558E-2</v>
      </c>
      <c r="AP1035" s="120">
        <f t="shared" si="679"/>
        <v>84539.34375</v>
      </c>
      <c r="AQ1035" s="83">
        <f t="shared" si="671"/>
        <v>1.3361169102296452E-2</v>
      </c>
      <c r="AR1035" s="197"/>
      <c r="AS1035" s="172"/>
      <c r="AT1035" s="172"/>
      <c r="AU1035" s="37" t="s">
        <v>85</v>
      </c>
      <c r="AV1035" s="117">
        <v>3638222</v>
      </c>
      <c r="AW1035" s="82">
        <f>IFERROR(AV1035/AS1025,"-")</f>
        <v>2.7207109982039243E-3</v>
      </c>
      <c r="AX1035" s="117">
        <v>31</v>
      </c>
      <c r="AY1035" s="82">
        <f>IFERROR(AX1035/AT1025,"-")</f>
        <v>2.5368248772504091E-2</v>
      </c>
      <c r="AZ1035" s="120">
        <f t="shared" si="680"/>
        <v>117362</v>
      </c>
      <c r="BA1035" s="83">
        <f t="shared" si="672"/>
        <v>2.4031007751937984E-2</v>
      </c>
      <c r="BB1035" s="197"/>
      <c r="BC1035" s="172"/>
      <c r="BD1035" s="172"/>
      <c r="BE1035" s="37" t="s">
        <v>85</v>
      </c>
      <c r="BF1035" s="117">
        <v>1601206</v>
      </c>
      <c r="BG1035" s="82">
        <f>IFERROR(BF1035/BC1025,"-")</f>
        <v>2.8567810838410544E-3</v>
      </c>
      <c r="BH1035" s="117">
        <v>23</v>
      </c>
      <c r="BI1035" s="82">
        <f>IFERROR(BH1035/BD1025,"-")</f>
        <v>4.2435424354243544E-2</v>
      </c>
      <c r="BJ1035" s="120">
        <f t="shared" si="681"/>
        <v>69617.65217391304</v>
      </c>
      <c r="BK1035" s="83">
        <f t="shared" si="673"/>
        <v>4.0421792618629174E-2</v>
      </c>
      <c r="BL1035" s="197"/>
      <c r="BM1035" s="172"/>
      <c r="BN1035" s="172"/>
      <c r="BO1035" s="37" t="s">
        <v>85</v>
      </c>
      <c r="BP1035" s="117">
        <v>416498</v>
      </c>
      <c r="BQ1035" s="82">
        <f>IFERROR(BP1035/BM1025,"-")</f>
        <v>2.08871531155031E-3</v>
      </c>
      <c r="BR1035" s="117">
        <v>10</v>
      </c>
      <c r="BS1035" s="82">
        <f>IFERROR(BR1035/BN1025,"-")</f>
        <v>5.0505050505050504E-2</v>
      </c>
      <c r="BT1035" s="120">
        <f t="shared" si="682"/>
        <v>41649.800000000003</v>
      </c>
      <c r="BU1035" s="83">
        <f t="shared" si="674"/>
        <v>4.716981132075472E-2</v>
      </c>
      <c r="BV1035" s="197"/>
      <c r="BW1035" s="172"/>
      <c r="BX1035" s="172"/>
      <c r="BY1035" s="37" t="s">
        <v>85</v>
      </c>
      <c r="BZ1035" s="117">
        <f t="shared" si="650"/>
        <v>12309310</v>
      </c>
      <c r="CA1035" s="82">
        <f>IFERROR(BZ1035/BW1025,"-")</f>
        <v>1.8118305445355403E-3</v>
      </c>
      <c r="CB1035" s="117">
        <f t="shared" si="651"/>
        <v>121</v>
      </c>
      <c r="CC1035" s="82">
        <f>IFERROR(CB1035/BX1025,"-")</f>
        <v>1.5786040443574689E-2</v>
      </c>
      <c r="CD1035" s="120">
        <f t="shared" si="683"/>
        <v>101729.8347107438</v>
      </c>
      <c r="CE1035" s="83">
        <f t="shared" si="675"/>
        <v>1.4857563850687623E-2</v>
      </c>
    </row>
    <row r="1036" spans="2:83" s="31" customFormat="1" ht="13.15" customHeight="1">
      <c r="B1036" s="216"/>
      <c r="C1036" s="175"/>
      <c r="D1036" s="197"/>
      <c r="E1036" s="172"/>
      <c r="F1036" s="172"/>
      <c r="G1036" s="37" t="s">
        <v>87</v>
      </c>
      <c r="H1036" s="117">
        <v>0</v>
      </c>
      <c r="I1036" s="82">
        <f>IFERROR(H1036/E1025,"-")</f>
        <v>0</v>
      </c>
      <c r="J1036" s="117">
        <v>0</v>
      </c>
      <c r="K1036" s="82">
        <f>IFERROR(J1036/F1025,"-")</f>
        <v>0</v>
      </c>
      <c r="L1036" s="120" t="str">
        <f t="shared" si="676"/>
        <v>-</v>
      </c>
      <c r="M1036" s="83">
        <f t="shared" si="668"/>
        <v>0</v>
      </c>
      <c r="N1036" s="197"/>
      <c r="O1036" s="172"/>
      <c r="P1036" s="172"/>
      <c r="Q1036" s="37" t="s">
        <v>87</v>
      </c>
      <c r="R1036" s="117">
        <v>445311</v>
      </c>
      <c r="S1036" s="82">
        <f>IFERROR(R1036/O1025,"-")</f>
        <v>9.7549728760183002E-3</v>
      </c>
      <c r="T1036" s="117">
        <v>1</v>
      </c>
      <c r="U1036" s="82">
        <f>IFERROR(T1036/P1025,"-")</f>
        <v>0.04</v>
      </c>
      <c r="V1036" s="120">
        <f t="shared" si="677"/>
        <v>445311</v>
      </c>
      <c r="W1036" s="83">
        <f t="shared" si="669"/>
        <v>3.7037037037037035E-2</v>
      </c>
      <c r="X1036" s="197"/>
      <c r="Y1036" s="172"/>
      <c r="Z1036" s="172"/>
      <c r="AA1036" s="37" t="s">
        <v>87</v>
      </c>
      <c r="AB1036" s="117">
        <v>9405948</v>
      </c>
      <c r="AC1036" s="82">
        <f>IFERROR(AB1036/Y1025,"-")</f>
        <v>3.7114295121714038E-3</v>
      </c>
      <c r="AD1036" s="117">
        <v>46</v>
      </c>
      <c r="AE1036" s="82">
        <f>IFERROR(AD1036/Z1025,"-")</f>
        <v>1.3485781295807681E-2</v>
      </c>
      <c r="AF1036" s="120">
        <f t="shared" si="678"/>
        <v>204477.13043478262</v>
      </c>
      <c r="AG1036" s="83">
        <f t="shared" si="670"/>
        <v>1.2609649122807017E-2</v>
      </c>
      <c r="AH1036" s="197"/>
      <c r="AI1036" s="172"/>
      <c r="AJ1036" s="172"/>
      <c r="AK1036" s="37" t="s">
        <v>87</v>
      </c>
      <c r="AL1036" s="117">
        <v>20305408</v>
      </c>
      <c r="AM1036" s="82">
        <f>IFERROR(AL1036/AI1025,"-")</f>
        <v>9.6334204894063559E-3</v>
      </c>
      <c r="AN1036" s="117">
        <v>64</v>
      </c>
      <c r="AO1036" s="82">
        <f>IFERROR(AN1036/AJ1025,"-")</f>
        <v>2.8268551236749116E-2</v>
      </c>
      <c r="AP1036" s="120">
        <f t="shared" si="679"/>
        <v>317272</v>
      </c>
      <c r="AQ1036" s="83">
        <f t="shared" si="671"/>
        <v>2.6722338204592903E-2</v>
      </c>
      <c r="AR1036" s="197"/>
      <c r="AS1036" s="172"/>
      <c r="AT1036" s="172"/>
      <c r="AU1036" s="37" t="s">
        <v>87</v>
      </c>
      <c r="AV1036" s="117">
        <v>26276123</v>
      </c>
      <c r="AW1036" s="82">
        <f>IFERROR(AV1036/AS1025,"-")</f>
        <v>1.9649635683655121E-2</v>
      </c>
      <c r="AX1036" s="117">
        <v>62</v>
      </c>
      <c r="AY1036" s="82">
        <f>IFERROR(AX1036/AT1025,"-")</f>
        <v>5.0736497545008183E-2</v>
      </c>
      <c r="AZ1036" s="120">
        <f t="shared" si="680"/>
        <v>423808.43548387097</v>
      </c>
      <c r="BA1036" s="83">
        <f t="shared" si="672"/>
        <v>4.8062015503875968E-2</v>
      </c>
      <c r="BB1036" s="197"/>
      <c r="BC1036" s="172"/>
      <c r="BD1036" s="172"/>
      <c r="BE1036" s="37" t="s">
        <v>87</v>
      </c>
      <c r="BF1036" s="117">
        <v>19483879</v>
      </c>
      <c r="BG1036" s="82">
        <f>IFERROR(BF1036/BC1025,"-")</f>
        <v>3.4762033721487402E-2</v>
      </c>
      <c r="BH1036" s="117">
        <v>53</v>
      </c>
      <c r="BI1036" s="82">
        <f>IFERROR(BH1036/BD1025,"-")</f>
        <v>9.7785977859778592E-2</v>
      </c>
      <c r="BJ1036" s="120">
        <f t="shared" si="681"/>
        <v>367620.35849056602</v>
      </c>
      <c r="BK1036" s="83">
        <f t="shared" si="673"/>
        <v>9.3145869947275917E-2</v>
      </c>
      <c r="BL1036" s="197"/>
      <c r="BM1036" s="172"/>
      <c r="BN1036" s="172"/>
      <c r="BO1036" s="37" t="s">
        <v>87</v>
      </c>
      <c r="BP1036" s="117">
        <v>11304840</v>
      </c>
      <c r="BQ1036" s="82">
        <f>IFERROR(BP1036/BM1025,"-")</f>
        <v>5.6693171161989755E-2</v>
      </c>
      <c r="BR1036" s="117">
        <v>25</v>
      </c>
      <c r="BS1036" s="82">
        <f>IFERROR(BR1036/BN1025,"-")</f>
        <v>0.12626262626262627</v>
      </c>
      <c r="BT1036" s="120">
        <f t="shared" si="682"/>
        <v>452193.6</v>
      </c>
      <c r="BU1036" s="83">
        <f t="shared" si="674"/>
        <v>0.11792452830188679</v>
      </c>
      <c r="BV1036" s="197"/>
      <c r="BW1036" s="172"/>
      <c r="BX1036" s="172"/>
      <c r="BY1036" s="37" t="s">
        <v>87</v>
      </c>
      <c r="BZ1036" s="117">
        <f t="shared" si="650"/>
        <v>87221509</v>
      </c>
      <c r="CA1036" s="82">
        <f>IFERROR(BZ1036/BW1025,"-")</f>
        <v>1.2838298340579734E-2</v>
      </c>
      <c r="CB1036" s="117">
        <f t="shared" si="651"/>
        <v>251</v>
      </c>
      <c r="CC1036" s="82">
        <f>IFERROR(CB1036/BX1025,"-")</f>
        <v>3.274624918460535E-2</v>
      </c>
      <c r="CD1036" s="120">
        <f t="shared" si="683"/>
        <v>347496.05179282866</v>
      </c>
      <c r="CE1036" s="83">
        <f t="shared" si="675"/>
        <v>3.0820235756385067E-2</v>
      </c>
    </row>
    <row r="1037" spans="2:83" s="31" customFormat="1" ht="13.15" customHeight="1">
      <c r="B1037" s="216"/>
      <c r="C1037" s="175"/>
      <c r="D1037" s="197"/>
      <c r="E1037" s="172"/>
      <c r="F1037" s="172"/>
      <c r="G1037" s="37" t="s">
        <v>89</v>
      </c>
      <c r="H1037" s="117">
        <v>0</v>
      </c>
      <c r="I1037" s="82">
        <f>IFERROR(H1037/E1025,"-")</f>
        <v>0</v>
      </c>
      <c r="J1037" s="117">
        <v>0</v>
      </c>
      <c r="K1037" s="82">
        <f>IFERROR(J1037/F1025,"-")</f>
        <v>0</v>
      </c>
      <c r="L1037" s="120" t="str">
        <f t="shared" si="676"/>
        <v>-</v>
      </c>
      <c r="M1037" s="83">
        <f t="shared" si="668"/>
        <v>0</v>
      </c>
      <c r="N1037" s="197"/>
      <c r="O1037" s="172"/>
      <c r="P1037" s="172"/>
      <c r="Q1037" s="37" t="s">
        <v>89</v>
      </c>
      <c r="R1037" s="117">
        <v>124749</v>
      </c>
      <c r="S1037" s="82">
        <f>IFERROR(R1037/O1025,"-")</f>
        <v>2.7327488234299329E-3</v>
      </c>
      <c r="T1037" s="117">
        <v>2</v>
      </c>
      <c r="U1037" s="82">
        <f>IFERROR(T1037/P1025,"-")</f>
        <v>0.08</v>
      </c>
      <c r="V1037" s="120">
        <f t="shared" si="677"/>
        <v>62374.5</v>
      </c>
      <c r="W1037" s="83">
        <f t="shared" si="669"/>
        <v>7.407407407407407E-2</v>
      </c>
      <c r="X1037" s="197"/>
      <c r="Y1037" s="172"/>
      <c r="Z1037" s="172"/>
      <c r="AA1037" s="37" t="s">
        <v>89</v>
      </c>
      <c r="AB1037" s="117">
        <v>21477370</v>
      </c>
      <c r="AC1037" s="82">
        <f>IFERROR(AB1037/Y1025,"-")</f>
        <v>8.4746104126691684E-3</v>
      </c>
      <c r="AD1037" s="117">
        <v>335</v>
      </c>
      <c r="AE1037" s="82">
        <f>IFERROR(AD1037/Z1025,"-")</f>
        <v>9.8211668132512461E-2</v>
      </c>
      <c r="AF1037" s="120">
        <f t="shared" si="678"/>
        <v>64111.552238805969</v>
      </c>
      <c r="AG1037" s="83">
        <f t="shared" si="670"/>
        <v>9.1831140350877194E-2</v>
      </c>
      <c r="AH1037" s="197"/>
      <c r="AI1037" s="172"/>
      <c r="AJ1037" s="172"/>
      <c r="AK1037" s="37" t="s">
        <v>89</v>
      </c>
      <c r="AL1037" s="117">
        <v>17333385</v>
      </c>
      <c r="AM1037" s="82">
        <f>IFERROR(AL1037/AI1025,"-")</f>
        <v>8.2234144819827697E-3</v>
      </c>
      <c r="AN1037" s="117">
        <v>307</v>
      </c>
      <c r="AO1037" s="82">
        <f>IFERROR(AN1037/AJ1025,"-")</f>
        <v>0.13560070671378091</v>
      </c>
      <c r="AP1037" s="120">
        <f t="shared" si="679"/>
        <v>56460.53745928339</v>
      </c>
      <c r="AQ1037" s="83">
        <f t="shared" si="671"/>
        <v>0.12818371607515658</v>
      </c>
      <c r="AR1037" s="197"/>
      <c r="AS1037" s="172"/>
      <c r="AT1037" s="172"/>
      <c r="AU1037" s="37" t="s">
        <v>89</v>
      </c>
      <c r="AV1037" s="117">
        <v>19428434</v>
      </c>
      <c r="AW1037" s="82">
        <f>IFERROR(AV1037/AS1025,"-")</f>
        <v>1.4528842402052173E-2</v>
      </c>
      <c r="AX1037" s="117">
        <v>189</v>
      </c>
      <c r="AY1037" s="82">
        <f>IFERROR(AX1037/AT1025,"-")</f>
        <v>0.15466448445171849</v>
      </c>
      <c r="AZ1037" s="120">
        <f t="shared" si="680"/>
        <v>102795.94708994709</v>
      </c>
      <c r="BA1037" s="83">
        <f t="shared" si="672"/>
        <v>0.14651162790697675</v>
      </c>
      <c r="BB1037" s="197"/>
      <c r="BC1037" s="172"/>
      <c r="BD1037" s="172"/>
      <c r="BE1037" s="37" t="s">
        <v>89</v>
      </c>
      <c r="BF1037" s="117">
        <v>7339803</v>
      </c>
      <c r="BG1037" s="82">
        <f>IFERROR(BF1037/BC1025,"-")</f>
        <v>1.309526092802539E-2</v>
      </c>
      <c r="BH1037" s="117">
        <v>75</v>
      </c>
      <c r="BI1037" s="82">
        <f>IFERROR(BH1037/BD1025,"-")</f>
        <v>0.13837638376383765</v>
      </c>
      <c r="BJ1037" s="120">
        <f t="shared" si="681"/>
        <v>97864.04</v>
      </c>
      <c r="BK1037" s="83">
        <f t="shared" si="673"/>
        <v>0.13181019332161686</v>
      </c>
      <c r="BL1037" s="197"/>
      <c r="BM1037" s="172"/>
      <c r="BN1037" s="172"/>
      <c r="BO1037" s="37" t="s">
        <v>89</v>
      </c>
      <c r="BP1037" s="117">
        <v>4020371</v>
      </c>
      <c r="BQ1037" s="82">
        <f>IFERROR(BP1037/BM1025,"-")</f>
        <v>2.0161946673964416E-2</v>
      </c>
      <c r="BR1037" s="117">
        <v>27</v>
      </c>
      <c r="BS1037" s="82">
        <f>IFERROR(BR1037/BN1025,"-")</f>
        <v>0.13636363636363635</v>
      </c>
      <c r="BT1037" s="120">
        <f t="shared" si="682"/>
        <v>148902.62962962964</v>
      </c>
      <c r="BU1037" s="83">
        <f t="shared" si="674"/>
        <v>0.12735849056603774</v>
      </c>
      <c r="BV1037" s="197"/>
      <c r="BW1037" s="172"/>
      <c r="BX1037" s="172"/>
      <c r="BY1037" s="37" t="s">
        <v>89</v>
      </c>
      <c r="BZ1037" s="117">
        <f t="shared" si="650"/>
        <v>69724112</v>
      </c>
      <c r="CA1037" s="82">
        <f>IFERROR(BZ1037/BW1025,"-")</f>
        <v>1.0262823489880181E-2</v>
      </c>
      <c r="CB1037" s="117">
        <f t="shared" si="651"/>
        <v>935</v>
      </c>
      <c r="CC1037" s="82">
        <f>IFERROR(CB1037/BX1025,"-")</f>
        <v>0.12198303979125896</v>
      </c>
      <c r="CD1037" s="120">
        <f t="shared" si="683"/>
        <v>74571.242780748667</v>
      </c>
      <c r="CE1037" s="83">
        <f t="shared" si="675"/>
        <v>0.11480844793713163</v>
      </c>
    </row>
    <row r="1038" spans="2:83" s="31" customFormat="1" ht="13.15" customHeight="1">
      <c r="B1038" s="216"/>
      <c r="C1038" s="175"/>
      <c r="D1038" s="197"/>
      <c r="E1038" s="172"/>
      <c r="F1038" s="172"/>
      <c r="G1038" s="37" t="s">
        <v>91</v>
      </c>
      <c r="H1038" s="117">
        <v>0</v>
      </c>
      <c r="I1038" s="82">
        <f>IFERROR(H1038/E1025,"-")</f>
        <v>0</v>
      </c>
      <c r="J1038" s="117">
        <v>0</v>
      </c>
      <c r="K1038" s="82">
        <f>IFERROR(J1038/F1025,"-")</f>
        <v>0</v>
      </c>
      <c r="L1038" s="120" t="str">
        <f t="shared" si="676"/>
        <v>-</v>
      </c>
      <c r="M1038" s="83">
        <f t="shared" si="668"/>
        <v>0</v>
      </c>
      <c r="N1038" s="197"/>
      <c r="O1038" s="172"/>
      <c r="P1038" s="172"/>
      <c r="Q1038" s="37" t="s">
        <v>91</v>
      </c>
      <c r="R1038" s="117">
        <v>0</v>
      </c>
      <c r="S1038" s="82">
        <f>IFERROR(R1038/O1025,"-")</f>
        <v>0</v>
      </c>
      <c r="T1038" s="117">
        <v>0</v>
      </c>
      <c r="U1038" s="82">
        <f>IFERROR(T1038/P1025,"-")</f>
        <v>0</v>
      </c>
      <c r="V1038" s="120" t="str">
        <f t="shared" si="677"/>
        <v>-</v>
      </c>
      <c r="W1038" s="83">
        <f t="shared" si="669"/>
        <v>0</v>
      </c>
      <c r="X1038" s="197"/>
      <c r="Y1038" s="172"/>
      <c r="Z1038" s="172"/>
      <c r="AA1038" s="37" t="s">
        <v>91</v>
      </c>
      <c r="AB1038" s="117">
        <v>32210923</v>
      </c>
      <c r="AC1038" s="82">
        <f>IFERROR(AB1038/Y1025,"-")</f>
        <v>1.2709890617775119E-2</v>
      </c>
      <c r="AD1038" s="117">
        <v>217</v>
      </c>
      <c r="AE1038" s="82">
        <f>IFERROR(AD1038/Z1025,"-")</f>
        <v>6.3617707417179717E-2</v>
      </c>
      <c r="AF1038" s="120">
        <f t="shared" si="678"/>
        <v>148437.43317972351</v>
      </c>
      <c r="AG1038" s="83">
        <f t="shared" si="670"/>
        <v>5.9484649122807015E-2</v>
      </c>
      <c r="AH1038" s="197"/>
      <c r="AI1038" s="172"/>
      <c r="AJ1038" s="172"/>
      <c r="AK1038" s="37" t="s">
        <v>91</v>
      </c>
      <c r="AL1038" s="117">
        <v>52876269</v>
      </c>
      <c r="AM1038" s="82">
        <f>IFERROR(AL1038/AI1025,"-")</f>
        <v>2.5085895008263914E-2</v>
      </c>
      <c r="AN1038" s="117">
        <v>328</v>
      </c>
      <c r="AO1038" s="82">
        <f>IFERROR(AN1038/AJ1025,"-")</f>
        <v>0.14487632508833923</v>
      </c>
      <c r="AP1038" s="120">
        <f t="shared" si="679"/>
        <v>161208.13719512196</v>
      </c>
      <c r="AQ1038" s="83">
        <f t="shared" si="671"/>
        <v>0.13695198329853861</v>
      </c>
      <c r="AR1038" s="197"/>
      <c r="AS1038" s="172"/>
      <c r="AT1038" s="172"/>
      <c r="AU1038" s="37" t="s">
        <v>91</v>
      </c>
      <c r="AV1038" s="117">
        <v>53407619</v>
      </c>
      <c r="AW1038" s="82">
        <f>IFERROR(AV1038/AS1025,"-")</f>
        <v>3.9938930719781496E-2</v>
      </c>
      <c r="AX1038" s="117">
        <v>274</v>
      </c>
      <c r="AY1038" s="82">
        <f>IFERROR(AX1038/AT1025,"-")</f>
        <v>0.22422258592471359</v>
      </c>
      <c r="AZ1038" s="120">
        <f t="shared" si="680"/>
        <v>194918.31751824816</v>
      </c>
      <c r="BA1038" s="83">
        <f t="shared" si="672"/>
        <v>0.21240310077519381</v>
      </c>
      <c r="BB1038" s="197"/>
      <c r="BC1038" s="172"/>
      <c r="BD1038" s="172"/>
      <c r="BE1038" s="37" t="s">
        <v>91</v>
      </c>
      <c r="BF1038" s="117">
        <v>29669511</v>
      </c>
      <c r="BG1038" s="82">
        <f>IFERROR(BF1038/BC1025,"-")</f>
        <v>5.2934661618563812E-2</v>
      </c>
      <c r="BH1038" s="117">
        <v>165</v>
      </c>
      <c r="BI1038" s="82">
        <f>IFERROR(BH1038/BD1025,"-")</f>
        <v>0.30442804428044279</v>
      </c>
      <c r="BJ1038" s="120">
        <f t="shared" si="681"/>
        <v>179815.21818181817</v>
      </c>
      <c r="BK1038" s="83">
        <f t="shared" si="673"/>
        <v>0.28998242530755713</v>
      </c>
      <c r="BL1038" s="197"/>
      <c r="BM1038" s="172"/>
      <c r="BN1038" s="172"/>
      <c r="BO1038" s="37" t="s">
        <v>91</v>
      </c>
      <c r="BP1038" s="117">
        <v>6680221</v>
      </c>
      <c r="BQ1038" s="82">
        <f>IFERROR(BP1038/BM1025,"-")</f>
        <v>3.3500952915115859E-2</v>
      </c>
      <c r="BR1038" s="117">
        <v>60</v>
      </c>
      <c r="BS1038" s="82">
        <f>IFERROR(BR1038/BN1025,"-")</f>
        <v>0.30303030303030304</v>
      </c>
      <c r="BT1038" s="120">
        <f t="shared" si="682"/>
        <v>111337.01666666666</v>
      </c>
      <c r="BU1038" s="83">
        <f t="shared" si="674"/>
        <v>0.28301886792452829</v>
      </c>
      <c r="BV1038" s="197"/>
      <c r="BW1038" s="172"/>
      <c r="BX1038" s="172"/>
      <c r="BY1038" s="37" t="s">
        <v>91</v>
      </c>
      <c r="BZ1038" s="117">
        <f t="shared" si="650"/>
        <v>174844543</v>
      </c>
      <c r="CA1038" s="82">
        <f>IFERROR(BZ1038/BW1025,"-")</f>
        <v>2.5735697902868455E-2</v>
      </c>
      <c r="CB1038" s="117">
        <f t="shared" si="651"/>
        <v>1044</v>
      </c>
      <c r="CC1038" s="82">
        <f>IFERROR(CB1038/BX1025,"-")</f>
        <v>0.13620352250489237</v>
      </c>
      <c r="CD1038" s="120">
        <f t="shared" si="683"/>
        <v>167475.61590038316</v>
      </c>
      <c r="CE1038" s="83">
        <f t="shared" si="675"/>
        <v>0.12819253438113948</v>
      </c>
    </row>
    <row r="1039" spans="2:83" s="31" customFormat="1" ht="13.15" customHeight="1">
      <c r="B1039" s="216"/>
      <c r="C1039" s="175"/>
      <c r="D1039" s="197"/>
      <c r="E1039" s="172"/>
      <c r="F1039" s="172"/>
      <c r="G1039" s="37" t="s">
        <v>95</v>
      </c>
      <c r="H1039" s="117">
        <v>0</v>
      </c>
      <c r="I1039" s="82">
        <f>IFERROR(H1039/E1025,"-")</f>
        <v>0</v>
      </c>
      <c r="J1039" s="117">
        <v>0</v>
      </c>
      <c r="K1039" s="82">
        <f>IFERROR(J1039/F1025,"-")</f>
        <v>0</v>
      </c>
      <c r="L1039" s="120" t="str">
        <f t="shared" si="676"/>
        <v>-</v>
      </c>
      <c r="M1039" s="83">
        <f t="shared" si="668"/>
        <v>0</v>
      </c>
      <c r="N1039" s="197"/>
      <c r="O1039" s="172"/>
      <c r="P1039" s="172"/>
      <c r="Q1039" s="37" t="s">
        <v>95</v>
      </c>
      <c r="R1039" s="117">
        <v>2881695</v>
      </c>
      <c r="S1039" s="82">
        <f>IFERROR(R1039/O1025,"-")</f>
        <v>6.3126346669984693E-2</v>
      </c>
      <c r="T1039" s="117">
        <v>4</v>
      </c>
      <c r="U1039" s="82">
        <f>IFERROR(T1039/P1025,"-")</f>
        <v>0.16</v>
      </c>
      <c r="V1039" s="120">
        <f t="shared" si="677"/>
        <v>720423.75</v>
      </c>
      <c r="W1039" s="83">
        <f t="shared" si="669"/>
        <v>0.14814814814814814</v>
      </c>
      <c r="X1039" s="197"/>
      <c r="Y1039" s="172"/>
      <c r="Z1039" s="172"/>
      <c r="AA1039" s="37" t="s">
        <v>95</v>
      </c>
      <c r="AB1039" s="117">
        <v>11611539</v>
      </c>
      <c r="AC1039" s="82">
        <f>IFERROR(AB1039/Y1025,"-")</f>
        <v>4.5817187726669576E-3</v>
      </c>
      <c r="AD1039" s="117">
        <v>162</v>
      </c>
      <c r="AE1039" s="82">
        <f>IFERROR(AD1039/Z1025,"-")</f>
        <v>4.7493403693931395E-2</v>
      </c>
      <c r="AF1039" s="120">
        <f t="shared" si="678"/>
        <v>71676.166666666672</v>
      </c>
      <c r="AG1039" s="83">
        <f t="shared" si="670"/>
        <v>4.4407894736842105E-2</v>
      </c>
      <c r="AH1039" s="197"/>
      <c r="AI1039" s="172"/>
      <c r="AJ1039" s="172"/>
      <c r="AK1039" s="37" t="s">
        <v>95</v>
      </c>
      <c r="AL1039" s="117">
        <v>9409140</v>
      </c>
      <c r="AM1039" s="82">
        <f>IFERROR(AL1039/AI1025,"-")</f>
        <v>4.4639438943405085E-3</v>
      </c>
      <c r="AN1039" s="117">
        <v>132</v>
      </c>
      <c r="AO1039" s="82">
        <f>IFERROR(AN1039/AJ1025,"-")</f>
        <v>5.8303886925795051E-2</v>
      </c>
      <c r="AP1039" s="120">
        <f t="shared" si="679"/>
        <v>71281.363636363632</v>
      </c>
      <c r="AQ1039" s="83">
        <f t="shared" si="671"/>
        <v>5.5114822546972857E-2</v>
      </c>
      <c r="AR1039" s="197"/>
      <c r="AS1039" s="172"/>
      <c r="AT1039" s="172"/>
      <c r="AU1039" s="37" t="s">
        <v>95</v>
      </c>
      <c r="AV1039" s="117">
        <v>5118852</v>
      </c>
      <c r="AW1039" s="82">
        <f>IFERROR(AV1039/AS1025,"-")</f>
        <v>3.8279458852643281E-3</v>
      </c>
      <c r="AX1039" s="117">
        <v>84</v>
      </c>
      <c r="AY1039" s="82">
        <f>IFERROR(AX1039/AT1025,"-")</f>
        <v>6.8739770867430439E-2</v>
      </c>
      <c r="AZ1039" s="120">
        <f t="shared" si="680"/>
        <v>60938.714285714283</v>
      </c>
      <c r="BA1039" s="83">
        <f t="shared" si="672"/>
        <v>6.5116279069767441E-2</v>
      </c>
      <c r="BB1039" s="197"/>
      <c r="BC1039" s="172"/>
      <c r="BD1039" s="172"/>
      <c r="BE1039" s="37" t="s">
        <v>95</v>
      </c>
      <c r="BF1039" s="117">
        <v>1273252</v>
      </c>
      <c r="BG1039" s="82">
        <f>IFERROR(BF1039/BC1025,"-")</f>
        <v>2.2716641260167587E-3</v>
      </c>
      <c r="BH1039" s="117">
        <v>25</v>
      </c>
      <c r="BI1039" s="82">
        <f>IFERROR(BH1039/BD1025,"-")</f>
        <v>4.6125461254612546E-2</v>
      </c>
      <c r="BJ1039" s="120">
        <f t="shared" si="681"/>
        <v>50930.080000000002</v>
      </c>
      <c r="BK1039" s="83">
        <f t="shared" si="673"/>
        <v>4.3936731107205626E-2</v>
      </c>
      <c r="BL1039" s="197"/>
      <c r="BM1039" s="172"/>
      <c r="BN1039" s="172"/>
      <c r="BO1039" s="37" t="s">
        <v>95</v>
      </c>
      <c r="BP1039" s="117">
        <v>203768</v>
      </c>
      <c r="BQ1039" s="82">
        <f>IFERROR(BP1039/BM1025,"-")</f>
        <v>1.0218856791724897E-3</v>
      </c>
      <c r="BR1039" s="117">
        <v>11</v>
      </c>
      <c r="BS1039" s="82">
        <f>IFERROR(BR1039/BN1025,"-")</f>
        <v>5.5555555555555552E-2</v>
      </c>
      <c r="BT1039" s="120">
        <f t="shared" si="682"/>
        <v>18524.363636363636</v>
      </c>
      <c r="BU1039" s="83">
        <f t="shared" si="674"/>
        <v>5.1886792452830191E-2</v>
      </c>
      <c r="BV1039" s="197"/>
      <c r="BW1039" s="172"/>
      <c r="BX1039" s="172"/>
      <c r="BY1039" s="37" t="s">
        <v>95</v>
      </c>
      <c r="BZ1039" s="117">
        <f t="shared" si="650"/>
        <v>30498246</v>
      </c>
      <c r="CA1039" s="82">
        <f>IFERROR(BZ1039/BW1025,"-")</f>
        <v>4.4890943243414026E-3</v>
      </c>
      <c r="CB1039" s="117">
        <f t="shared" si="651"/>
        <v>418</v>
      </c>
      <c r="CC1039" s="82">
        <f>IFERROR(CB1039/BX1025,"-")</f>
        <v>5.4533594259621655E-2</v>
      </c>
      <c r="CD1039" s="120">
        <f t="shared" si="683"/>
        <v>72962.311004784686</v>
      </c>
      <c r="CE1039" s="83">
        <f t="shared" si="675"/>
        <v>5.1326129666011786E-2</v>
      </c>
    </row>
    <row r="1040" spans="2:83" s="31" customFormat="1" ht="13.15" customHeight="1">
      <c r="B1040" s="216"/>
      <c r="C1040" s="175"/>
      <c r="D1040" s="197"/>
      <c r="E1040" s="172"/>
      <c r="F1040" s="172"/>
      <c r="G1040" s="38" t="s">
        <v>93</v>
      </c>
      <c r="H1040" s="118">
        <v>0</v>
      </c>
      <c r="I1040" s="84">
        <f>IFERROR(H1040/E1025,"-")</f>
        <v>0</v>
      </c>
      <c r="J1040" s="118">
        <v>0</v>
      </c>
      <c r="K1040" s="84">
        <f>IFERROR(J1040/F1025,"-")</f>
        <v>0</v>
      </c>
      <c r="L1040" s="121" t="str">
        <f t="shared" si="676"/>
        <v>-</v>
      </c>
      <c r="M1040" s="87">
        <f t="shared" si="668"/>
        <v>0</v>
      </c>
      <c r="N1040" s="197"/>
      <c r="O1040" s="172"/>
      <c r="P1040" s="172"/>
      <c r="Q1040" s="38" t="s">
        <v>93</v>
      </c>
      <c r="R1040" s="118">
        <v>62580</v>
      </c>
      <c r="S1040" s="84">
        <f>IFERROR(R1040/O1025,"-")</f>
        <v>1.3708760901509848E-3</v>
      </c>
      <c r="T1040" s="118">
        <v>4</v>
      </c>
      <c r="U1040" s="84">
        <f>IFERROR(T1040/P1025,"-")</f>
        <v>0.16</v>
      </c>
      <c r="V1040" s="121">
        <f t="shared" si="677"/>
        <v>15645</v>
      </c>
      <c r="W1040" s="87">
        <f t="shared" si="669"/>
        <v>0.14814814814814814</v>
      </c>
      <c r="X1040" s="197"/>
      <c r="Y1040" s="172"/>
      <c r="Z1040" s="172"/>
      <c r="AA1040" s="38" t="s">
        <v>93</v>
      </c>
      <c r="AB1040" s="118">
        <v>3437787</v>
      </c>
      <c r="AC1040" s="84">
        <f>IFERROR(AB1040/Y1025,"-")</f>
        <v>1.3564931603235733E-3</v>
      </c>
      <c r="AD1040" s="118">
        <v>255</v>
      </c>
      <c r="AE1040" s="84">
        <f>IFERROR(AD1040/Z1025,"-")</f>
        <v>7.4758135444151275E-2</v>
      </c>
      <c r="AF1040" s="121">
        <f t="shared" si="678"/>
        <v>13481.517647058823</v>
      </c>
      <c r="AG1040" s="87">
        <f t="shared" si="670"/>
        <v>6.9901315789473686E-2</v>
      </c>
      <c r="AH1040" s="197"/>
      <c r="AI1040" s="172"/>
      <c r="AJ1040" s="172"/>
      <c r="AK1040" s="38" t="s">
        <v>93</v>
      </c>
      <c r="AL1040" s="118">
        <v>4442226</v>
      </c>
      <c r="AM1040" s="84">
        <f>IFERROR(AL1040/AI1025,"-")</f>
        <v>2.107509042269608E-3</v>
      </c>
      <c r="AN1040" s="118">
        <v>231</v>
      </c>
      <c r="AO1040" s="84">
        <f>IFERROR(AN1040/AJ1025,"-")</f>
        <v>0.10203180212014135</v>
      </c>
      <c r="AP1040" s="121">
        <f t="shared" si="679"/>
        <v>19230.415584415583</v>
      </c>
      <c r="AQ1040" s="87">
        <f t="shared" si="671"/>
        <v>9.6450939457202511E-2</v>
      </c>
      <c r="AR1040" s="197"/>
      <c r="AS1040" s="172"/>
      <c r="AT1040" s="172"/>
      <c r="AU1040" s="38" t="s">
        <v>93</v>
      </c>
      <c r="AV1040" s="118">
        <v>4416553</v>
      </c>
      <c r="AW1040" s="84">
        <f>IFERROR(AV1040/AS1025,"-")</f>
        <v>3.3027573142184663E-3</v>
      </c>
      <c r="AX1040" s="118">
        <v>178</v>
      </c>
      <c r="AY1040" s="84">
        <f>IFERROR(AX1040/AT1025,"-")</f>
        <v>0.14566284779050737</v>
      </c>
      <c r="AZ1040" s="121">
        <f t="shared" si="680"/>
        <v>24812.095505617977</v>
      </c>
      <c r="BA1040" s="87">
        <f t="shared" si="672"/>
        <v>0.13798449612403102</v>
      </c>
      <c r="BB1040" s="197"/>
      <c r="BC1040" s="172"/>
      <c r="BD1040" s="172"/>
      <c r="BE1040" s="38" t="s">
        <v>93</v>
      </c>
      <c r="BF1040" s="118">
        <v>3242504</v>
      </c>
      <c r="BG1040" s="84">
        <f>IFERROR(BF1040/BC1025,"-")</f>
        <v>5.7850920440461464E-3</v>
      </c>
      <c r="BH1040" s="118">
        <v>90</v>
      </c>
      <c r="BI1040" s="84">
        <f>IFERROR(BH1040/BD1025,"-")</f>
        <v>0.16605166051660517</v>
      </c>
      <c r="BJ1040" s="121">
        <f t="shared" si="681"/>
        <v>36027.822222222225</v>
      </c>
      <c r="BK1040" s="87">
        <f t="shared" si="673"/>
        <v>0.15817223198594024</v>
      </c>
      <c r="BL1040" s="197"/>
      <c r="BM1040" s="172"/>
      <c r="BN1040" s="172"/>
      <c r="BO1040" s="38" t="s">
        <v>93</v>
      </c>
      <c r="BP1040" s="118">
        <v>2182779</v>
      </c>
      <c r="BQ1040" s="84">
        <f>IFERROR(BP1040/BM1025,"-")</f>
        <v>1.0946520557194691E-2</v>
      </c>
      <c r="BR1040" s="118">
        <v>27</v>
      </c>
      <c r="BS1040" s="84">
        <f>IFERROR(BR1040/BN1025,"-")</f>
        <v>0.13636363636363635</v>
      </c>
      <c r="BT1040" s="121">
        <f t="shared" si="682"/>
        <v>80843.666666666672</v>
      </c>
      <c r="BU1040" s="87">
        <f t="shared" si="674"/>
        <v>0.12735849056603774</v>
      </c>
      <c r="BV1040" s="197"/>
      <c r="BW1040" s="172"/>
      <c r="BX1040" s="172"/>
      <c r="BY1040" s="38" t="s">
        <v>93</v>
      </c>
      <c r="BZ1040" s="118">
        <f t="shared" si="650"/>
        <v>17784429</v>
      </c>
      <c r="CA1040" s="84">
        <f>IFERROR(BZ1040/BW1025,"-")</f>
        <v>2.6177236318951796E-3</v>
      </c>
      <c r="CB1040" s="118">
        <f t="shared" si="651"/>
        <v>785</v>
      </c>
      <c r="CC1040" s="84">
        <f>IFERROR(CB1040/BX1025,"-")</f>
        <v>0.10241356816699282</v>
      </c>
      <c r="CD1040" s="121">
        <f t="shared" si="683"/>
        <v>22655.323566878982</v>
      </c>
      <c r="CE1040" s="87">
        <f t="shared" si="675"/>
        <v>9.638998035363458E-2</v>
      </c>
    </row>
    <row r="1041" spans="2:83" s="31" customFormat="1" ht="13.15" customHeight="1">
      <c r="B1041" s="216"/>
      <c r="C1041" s="176"/>
      <c r="D1041" s="198"/>
      <c r="E1041" s="173"/>
      <c r="F1041" s="173"/>
      <c r="G1041" s="39" t="s">
        <v>100</v>
      </c>
      <c r="H1041" s="114">
        <f>SUM(H1025:H1040)</f>
        <v>2377351</v>
      </c>
      <c r="I1041" s="84">
        <f>IFERROR(H1041/E1025,"-")</f>
        <v>0.26574754915659687</v>
      </c>
      <c r="J1041" s="118">
        <v>1</v>
      </c>
      <c r="K1041" s="84">
        <f>IFERROR(J1041/F1025,"-")</f>
        <v>0.33333333333333331</v>
      </c>
      <c r="L1041" s="121">
        <f t="shared" si="676"/>
        <v>2377351</v>
      </c>
      <c r="M1041" s="88">
        <f t="shared" si="668"/>
        <v>0.33333333333333331</v>
      </c>
      <c r="N1041" s="198"/>
      <c r="O1041" s="173"/>
      <c r="P1041" s="173"/>
      <c r="Q1041" s="39" t="s">
        <v>100</v>
      </c>
      <c r="R1041" s="114">
        <f>SUM(R1025:R1040)</f>
        <v>4627603</v>
      </c>
      <c r="S1041" s="84">
        <f>IFERROR(R1041/O1025,"-")</f>
        <v>0.10137216854284065</v>
      </c>
      <c r="T1041" s="118">
        <v>20</v>
      </c>
      <c r="U1041" s="84">
        <f>IFERROR(T1041/P1025,"-")</f>
        <v>0.8</v>
      </c>
      <c r="V1041" s="121">
        <f t="shared" si="677"/>
        <v>231380.15</v>
      </c>
      <c r="W1041" s="88">
        <f t="shared" si="669"/>
        <v>0.7407407407407407</v>
      </c>
      <c r="X1041" s="198"/>
      <c r="Y1041" s="173"/>
      <c r="Z1041" s="173"/>
      <c r="AA1041" s="39" t="s">
        <v>100</v>
      </c>
      <c r="AB1041" s="114">
        <f>SUM(AB1025:AB1040)</f>
        <v>453968188</v>
      </c>
      <c r="AC1041" s="84">
        <f>IFERROR(AB1041/Y1025,"-")</f>
        <v>0.17912824210065548</v>
      </c>
      <c r="AD1041" s="118">
        <v>2411</v>
      </c>
      <c r="AE1041" s="84">
        <f>IFERROR(AD1041/Z1025,"-")</f>
        <v>0.70683084139548524</v>
      </c>
      <c r="AF1041" s="121">
        <f t="shared" si="678"/>
        <v>188290.41393612607</v>
      </c>
      <c r="AG1041" s="88">
        <f t="shared" si="670"/>
        <v>0.66091008771929827</v>
      </c>
      <c r="AH1041" s="198"/>
      <c r="AI1041" s="173"/>
      <c r="AJ1041" s="173"/>
      <c r="AK1041" s="39" t="s">
        <v>100</v>
      </c>
      <c r="AL1041" s="114">
        <f>SUM(AL1025:AL1040)</f>
        <v>412441606</v>
      </c>
      <c r="AM1041" s="84">
        <f>IFERROR(AL1041/AI1025,"-")</f>
        <v>0.19567316342149163</v>
      </c>
      <c r="AN1041" s="118">
        <v>1828</v>
      </c>
      <c r="AO1041" s="84">
        <f>IFERROR(AN1041/AJ1025,"-")</f>
        <v>0.80742049469964661</v>
      </c>
      <c r="AP1041" s="121">
        <f t="shared" si="679"/>
        <v>225624.51094091905</v>
      </c>
      <c r="AQ1041" s="88">
        <f t="shared" si="671"/>
        <v>0.76325678496868476</v>
      </c>
      <c r="AR1041" s="198"/>
      <c r="AS1041" s="173"/>
      <c r="AT1041" s="173"/>
      <c r="AU1041" s="39" t="s">
        <v>100</v>
      </c>
      <c r="AV1041" s="114">
        <f>SUM(AV1025:AV1040)</f>
        <v>330966611</v>
      </c>
      <c r="AW1041" s="84">
        <f>IFERROR(AV1041/AS1025,"-")</f>
        <v>0.24750125159651609</v>
      </c>
      <c r="AX1041" s="118">
        <v>1058</v>
      </c>
      <c r="AY1041" s="84">
        <f>IFERROR(AX1041/AT1025,"-")</f>
        <v>0.86579378068739776</v>
      </c>
      <c r="AZ1041" s="121">
        <f t="shared" si="680"/>
        <v>312822.88374291116</v>
      </c>
      <c r="BA1041" s="88">
        <f t="shared" si="672"/>
        <v>0.82015503875968987</v>
      </c>
      <c r="BB1041" s="198"/>
      <c r="BC1041" s="173"/>
      <c r="BD1041" s="173"/>
      <c r="BE1041" s="39" t="s">
        <v>100</v>
      </c>
      <c r="BF1041" s="114">
        <f>SUM(BF1025:BF1040)</f>
        <v>156317363</v>
      </c>
      <c r="BG1041" s="84">
        <f>IFERROR(BF1041/BC1025,"-")</f>
        <v>0.27889258827053831</v>
      </c>
      <c r="BH1041" s="118">
        <v>479</v>
      </c>
      <c r="BI1041" s="84">
        <f>IFERROR(BH1041/BD1025,"-")</f>
        <v>0.8837638376383764</v>
      </c>
      <c r="BJ1041" s="121">
        <f t="shared" si="681"/>
        <v>326341.05010438414</v>
      </c>
      <c r="BK1041" s="88">
        <f t="shared" si="673"/>
        <v>0.84182776801405979</v>
      </c>
      <c r="BL1041" s="198"/>
      <c r="BM1041" s="173"/>
      <c r="BN1041" s="173"/>
      <c r="BO1041" s="39" t="s">
        <v>100</v>
      </c>
      <c r="BP1041" s="114">
        <f>SUM(BP1025:BP1040)</f>
        <v>60188159</v>
      </c>
      <c r="BQ1041" s="84">
        <f>IFERROR(BP1041/BM1025,"-")</f>
        <v>0.30184041526567862</v>
      </c>
      <c r="BR1041" s="118">
        <v>176</v>
      </c>
      <c r="BS1041" s="84">
        <f>IFERROR(BR1041/BN1025,"-")</f>
        <v>0.88888888888888884</v>
      </c>
      <c r="BT1041" s="121">
        <f t="shared" si="682"/>
        <v>341978.17613636365</v>
      </c>
      <c r="BU1041" s="88">
        <f t="shared" si="674"/>
        <v>0.83018867924528306</v>
      </c>
      <c r="BV1041" s="198"/>
      <c r="BW1041" s="173"/>
      <c r="BX1041" s="173"/>
      <c r="BY1041" s="39" t="s">
        <v>100</v>
      </c>
      <c r="BZ1041" s="114">
        <f t="shared" si="650"/>
        <v>1420886881</v>
      </c>
      <c r="CA1041" s="84">
        <f>IFERROR(BZ1041/BW1025,"-")</f>
        <v>0.20914301868468951</v>
      </c>
      <c r="CB1041" s="114">
        <f t="shared" si="651"/>
        <v>5973</v>
      </c>
      <c r="CC1041" s="84">
        <f>IFERROR(CB1041/BX1025,"-")</f>
        <v>0.77925636007827792</v>
      </c>
      <c r="CD1041" s="121">
        <f t="shared" si="683"/>
        <v>237884.96249790725</v>
      </c>
      <c r="CE1041" s="88">
        <f t="shared" si="675"/>
        <v>0.73342337917485267</v>
      </c>
    </row>
    <row r="1042" spans="2:83" s="31" customFormat="1" ht="13.15" customHeight="1">
      <c r="B1042" s="216">
        <v>62</v>
      </c>
      <c r="C1042" s="174" t="s">
        <v>19</v>
      </c>
      <c r="D1042" s="196">
        <f>CI66</f>
        <v>25</v>
      </c>
      <c r="E1042" s="171">
        <v>34539950</v>
      </c>
      <c r="F1042" s="171">
        <v>25</v>
      </c>
      <c r="G1042" s="35" t="s">
        <v>66</v>
      </c>
      <c r="H1042" s="124">
        <v>67929</v>
      </c>
      <c r="I1042" s="80">
        <f>IFERROR(H1042/E1042,"-")</f>
        <v>1.9666791642720966E-3</v>
      </c>
      <c r="J1042" s="124">
        <v>5</v>
      </c>
      <c r="K1042" s="80">
        <f>IFERROR(J1042/F1042,"-")</f>
        <v>0.2</v>
      </c>
      <c r="L1042" s="119">
        <f t="shared" si="676"/>
        <v>13585.8</v>
      </c>
      <c r="M1042" s="81">
        <f t="shared" ref="M1042:M1058" si="684">IFERROR(J1042/$CI$66,"-")</f>
        <v>0.2</v>
      </c>
      <c r="N1042" s="196">
        <f>CJ66</f>
        <v>69</v>
      </c>
      <c r="O1042" s="171">
        <v>105000190</v>
      </c>
      <c r="P1042" s="171">
        <v>67</v>
      </c>
      <c r="Q1042" s="35" t="s">
        <v>66</v>
      </c>
      <c r="R1042" s="124">
        <v>5894265</v>
      </c>
      <c r="S1042" s="80">
        <f>IFERROR(R1042/O1042,"-")</f>
        <v>5.6135755563870883E-2</v>
      </c>
      <c r="T1042" s="124">
        <v>25</v>
      </c>
      <c r="U1042" s="80">
        <f>IFERROR(T1042/P1042,"-")</f>
        <v>0.37313432835820898</v>
      </c>
      <c r="V1042" s="119">
        <f t="shared" si="677"/>
        <v>235770.6</v>
      </c>
      <c r="W1042" s="81">
        <f t="shared" ref="W1042:W1058" si="685">IFERROR(T1042/$CJ$66,"-")</f>
        <v>0.36231884057971014</v>
      </c>
      <c r="X1042" s="196">
        <f>CK66</f>
        <v>5294</v>
      </c>
      <c r="Y1042" s="171">
        <v>3531920370</v>
      </c>
      <c r="Z1042" s="171">
        <v>4998</v>
      </c>
      <c r="AA1042" s="35" t="s">
        <v>66</v>
      </c>
      <c r="AB1042" s="124">
        <v>77869623</v>
      </c>
      <c r="AC1042" s="80">
        <f>IFERROR(AB1042/Y1042,"-")</f>
        <v>2.2047389194111418E-2</v>
      </c>
      <c r="AD1042" s="124">
        <v>843</v>
      </c>
      <c r="AE1042" s="80">
        <f>IFERROR(AD1042/Z1042,"-")</f>
        <v>0.16866746698679472</v>
      </c>
      <c r="AF1042" s="119">
        <f t="shared" si="678"/>
        <v>92372.032028469752</v>
      </c>
      <c r="AG1042" s="81">
        <f t="shared" ref="AG1042:AG1058" si="686">IFERROR(AD1042/$CK$66,"-")</f>
        <v>0.15923687193048736</v>
      </c>
      <c r="AH1042" s="196">
        <f>CL66</f>
        <v>3622</v>
      </c>
      <c r="AI1042" s="171">
        <v>3011624400</v>
      </c>
      <c r="AJ1042" s="171">
        <v>3489</v>
      </c>
      <c r="AK1042" s="35" t="s">
        <v>66</v>
      </c>
      <c r="AL1042" s="124">
        <v>91339803</v>
      </c>
      <c r="AM1042" s="80">
        <f>IFERROR(AL1042/AI1042,"-")</f>
        <v>3.0329081873556343E-2</v>
      </c>
      <c r="AN1042" s="124">
        <v>833</v>
      </c>
      <c r="AO1042" s="80">
        <f>IFERROR(AN1042/AJ1042,"-")</f>
        <v>0.23875035826884494</v>
      </c>
      <c r="AP1042" s="119">
        <f t="shared" si="679"/>
        <v>109651.62424969987</v>
      </c>
      <c r="AQ1042" s="81">
        <f t="shared" ref="AQ1042:AQ1058" si="687">IFERROR(AN1042/$CL$66,"-")</f>
        <v>0.22998343456653783</v>
      </c>
      <c r="AR1042" s="196">
        <f>CM66</f>
        <v>1850</v>
      </c>
      <c r="AS1042" s="171">
        <v>1572042780</v>
      </c>
      <c r="AT1042" s="171">
        <v>1786</v>
      </c>
      <c r="AU1042" s="35" t="s">
        <v>66</v>
      </c>
      <c r="AV1042" s="124">
        <v>46622321</v>
      </c>
      <c r="AW1042" s="80">
        <f>IFERROR(AV1042/AS1042,"-")</f>
        <v>2.9657157930524002E-2</v>
      </c>
      <c r="AX1042" s="124">
        <v>453</v>
      </c>
      <c r="AY1042" s="80">
        <f>IFERROR(AX1042/AT1042,"-")</f>
        <v>0.25363941769316911</v>
      </c>
      <c r="AZ1042" s="119">
        <f t="shared" si="680"/>
        <v>102919.03090507726</v>
      </c>
      <c r="BA1042" s="81">
        <f t="shared" ref="BA1042:BA1058" si="688">IFERROR(AX1042/$CM$66,"-")</f>
        <v>0.24486486486486486</v>
      </c>
      <c r="BB1042" s="196">
        <f>CN66</f>
        <v>896</v>
      </c>
      <c r="BC1042" s="171">
        <v>887158030</v>
      </c>
      <c r="BD1042" s="171">
        <v>862</v>
      </c>
      <c r="BE1042" s="35" t="s">
        <v>66</v>
      </c>
      <c r="BF1042" s="124">
        <v>36768050</v>
      </c>
      <c r="BG1042" s="80">
        <f>IFERROR(BF1042/BC1042,"-")</f>
        <v>4.144475815655977E-2</v>
      </c>
      <c r="BH1042" s="124">
        <v>252</v>
      </c>
      <c r="BI1042" s="80">
        <f>IFERROR(BH1042/BD1042,"-")</f>
        <v>0.2923433874709977</v>
      </c>
      <c r="BJ1042" s="119">
        <f t="shared" si="681"/>
        <v>145904.96031746033</v>
      </c>
      <c r="BK1042" s="81">
        <f t="shared" ref="BK1042:BK1058" si="689">IFERROR(BH1042/$CN$66,"-")</f>
        <v>0.28125</v>
      </c>
      <c r="BL1042" s="196">
        <f>CO66</f>
        <v>334</v>
      </c>
      <c r="BM1042" s="171">
        <v>292624630</v>
      </c>
      <c r="BN1042" s="171">
        <v>325</v>
      </c>
      <c r="BO1042" s="35" t="s">
        <v>66</v>
      </c>
      <c r="BP1042" s="124">
        <v>27518386</v>
      </c>
      <c r="BQ1042" s="80">
        <f>IFERROR(BP1042/BM1042,"-")</f>
        <v>9.4039883108950881E-2</v>
      </c>
      <c r="BR1042" s="124">
        <v>96</v>
      </c>
      <c r="BS1042" s="80">
        <f>IFERROR(BR1042/BN1042,"-")</f>
        <v>0.29538461538461541</v>
      </c>
      <c r="BT1042" s="119">
        <f t="shared" si="682"/>
        <v>286649.85416666669</v>
      </c>
      <c r="BU1042" s="81">
        <f t="shared" ref="BU1042:BU1058" si="690">IFERROR(BR1042/$CO$66,"-")</f>
        <v>0.28742514970059879</v>
      </c>
      <c r="BV1042" s="196">
        <f>CP66</f>
        <v>12090</v>
      </c>
      <c r="BW1042" s="171">
        <f>SUM(E1042,O1042,Y1042,AI1042,AS1042,BC1042,BM1042)</f>
        <v>9434910350</v>
      </c>
      <c r="BX1042" s="171">
        <f>SUM(F1042,P1042,Z1042,AJ1042,AT1042,BD1042,BN1042)</f>
        <v>11552</v>
      </c>
      <c r="BY1042" s="35" t="s">
        <v>66</v>
      </c>
      <c r="BZ1042" s="124">
        <f t="shared" si="650"/>
        <v>286080377</v>
      </c>
      <c r="CA1042" s="80">
        <f>IFERROR(BZ1042/BW1042,"-")</f>
        <v>3.0321472741921707E-2</v>
      </c>
      <c r="CB1042" s="124">
        <f t="shared" si="651"/>
        <v>2507</v>
      </c>
      <c r="CC1042" s="80">
        <f>IFERROR(CB1042/BX1042,"-")</f>
        <v>0.21701869806094182</v>
      </c>
      <c r="CD1042" s="119">
        <f t="shared" si="683"/>
        <v>114112.63542082169</v>
      </c>
      <c r="CE1042" s="81">
        <f t="shared" ref="CE1042:CE1058" si="691">IFERROR(CB1042/$CP$66,"-")</f>
        <v>0.20736145574855253</v>
      </c>
    </row>
    <row r="1043" spans="2:83" s="31" customFormat="1" ht="13.15" customHeight="1">
      <c r="B1043" s="216"/>
      <c r="C1043" s="175"/>
      <c r="D1043" s="197"/>
      <c r="E1043" s="172"/>
      <c r="F1043" s="172"/>
      <c r="G1043" s="36" t="s">
        <v>68</v>
      </c>
      <c r="H1043" s="117">
        <v>146773</v>
      </c>
      <c r="I1043" s="82">
        <f>IFERROR(H1043/E1042,"-")</f>
        <v>4.2493692086989126E-3</v>
      </c>
      <c r="J1043" s="117">
        <v>8</v>
      </c>
      <c r="K1043" s="82">
        <f>IFERROR(J1043/F1042,"-")</f>
        <v>0.32</v>
      </c>
      <c r="L1043" s="120">
        <f t="shared" si="676"/>
        <v>18346.625</v>
      </c>
      <c r="M1043" s="83">
        <f t="shared" si="684"/>
        <v>0.32</v>
      </c>
      <c r="N1043" s="197"/>
      <c r="O1043" s="172"/>
      <c r="P1043" s="172"/>
      <c r="Q1043" s="36" t="s">
        <v>68</v>
      </c>
      <c r="R1043" s="117">
        <v>1243634</v>
      </c>
      <c r="S1043" s="82">
        <f>IFERROR(R1043/O1042,"-")</f>
        <v>1.1844111901130846E-2</v>
      </c>
      <c r="T1043" s="117">
        <v>21</v>
      </c>
      <c r="U1043" s="82">
        <f>IFERROR(T1043/P1042,"-")</f>
        <v>0.31343283582089554</v>
      </c>
      <c r="V1043" s="120">
        <f t="shared" si="677"/>
        <v>59220.666666666664</v>
      </c>
      <c r="W1043" s="83">
        <f t="shared" si="685"/>
        <v>0.30434782608695654</v>
      </c>
      <c r="X1043" s="197"/>
      <c r="Y1043" s="172"/>
      <c r="Z1043" s="172"/>
      <c r="AA1043" s="36" t="s">
        <v>68</v>
      </c>
      <c r="AB1043" s="117">
        <v>79850002</v>
      </c>
      <c r="AC1043" s="82">
        <f>IFERROR(AB1043/Y1042,"-")</f>
        <v>2.2608098041576177E-2</v>
      </c>
      <c r="AD1043" s="117">
        <v>1130</v>
      </c>
      <c r="AE1043" s="82">
        <f>IFERROR(AD1043/Z1042,"-")</f>
        <v>0.22609043617446978</v>
      </c>
      <c r="AF1043" s="120">
        <f t="shared" si="678"/>
        <v>70663.718584070797</v>
      </c>
      <c r="AG1043" s="83">
        <f t="shared" si="686"/>
        <v>0.21344918775972799</v>
      </c>
      <c r="AH1043" s="197"/>
      <c r="AI1043" s="172"/>
      <c r="AJ1043" s="172"/>
      <c r="AK1043" s="36" t="s">
        <v>68</v>
      </c>
      <c r="AL1043" s="117">
        <v>55882897</v>
      </c>
      <c r="AM1043" s="82">
        <f>IFERROR(AL1043/AI1042,"-")</f>
        <v>1.8555732580729522E-2</v>
      </c>
      <c r="AN1043" s="117">
        <v>982</v>
      </c>
      <c r="AO1043" s="82">
        <f>IFERROR(AN1043/AJ1042,"-")</f>
        <v>0.28145600458584119</v>
      </c>
      <c r="AP1043" s="120">
        <f t="shared" si="679"/>
        <v>56907.227087576372</v>
      </c>
      <c r="AQ1043" s="83">
        <f t="shared" si="687"/>
        <v>0.27112092766427387</v>
      </c>
      <c r="AR1043" s="197"/>
      <c r="AS1043" s="172"/>
      <c r="AT1043" s="172"/>
      <c r="AU1043" s="36" t="s">
        <v>68</v>
      </c>
      <c r="AV1043" s="117">
        <v>29766362</v>
      </c>
      <c r="AW1043" s="82">
        <f>IFERROR(AV1043/AS1042,"-")</f>
        <v>1.8934829496179487E-2</v>
      </c>
      <c r="AX1043" s="117">
        <v>550</v>
      </c>
      <c r="AY1043" s="82">
        <f>IFERROR(AX1043/AT1042,"-")</f>
        <v>0.30795072788353861</v>
      </c>
      <c r="AZ1043" s="120">
        <f t="shared" si="680"/>
        <v>54120.65818181818</v>
      </c>
      <c r="BA1043" s="83">
        <f t="shared" si="688"/>
        <v>0.29729729729729731</v>
      </c>
      <c r="BB1043" s="197"/>
      <c r="BC1043" s="172"/>
      <c r="BD1043" s="172"/>
      <c r="BE1043" s="36" t="s">
        <v>68</v>
      </c>
      <c r="BF1043" s="117">
        <v>11932888</v>
      </c>
      <c r="BG1043" s="82">
        <f>IFERROR(BF1043/BC1042,"-")</f>
        <v>1.3450690402926298E-2</v>
      </c>
      <c r="BH1043" s="117">
        <v>309</v>
      </c>
      <c r="BI1043" s="82">
        <f>IFERROR(BH1043/BD1042,"-")</f>
        <v>0.35846867749419953</v>
      </c>
      <c r="BJ1043" s="120">
        <f t="shared" si="681"/>
        <v>38617.760517799354</v>
      </c>
      <c r="BK1043" s="83">
        <f t="shared" si="689"/>
        <v>0.34486607142857145</v>
      </c>
      <c r="BL1043" s="197"/>
      <c r="BM1043" s="172"/>
      <c r="BN1043" s="172"/>
      <c r="BO1043" s="36" t="s">
        <v>68</v>
      </c>
      <c r="BP1043" s="117">
        <v>5793421</v>
      </c>
      <c r="BQ1043" s="82">
        <f>IFERROR(BP1043/BM1042,"-")</f>
        <v>1.9798131825062026E-2</v>
      </c>
      <c r="BR1043" s="117">
        <v>103</v>
      </c>
      <c r="BS1043" s="82">
        <f>IFERROR(BR1043/BN1042,"-")</f>
        <v>0.31692307692307692</v>
      </c>
      <c r="BT1043" s="120">
        <f t="shared" si="682"/>
        <v>56246.805825242722</v>
      </c>
      <c r="BU1043" s="83">
        <f t="shared" si="690"/>
        <v>0.30838323353293412</v>
      </c>
      <c r="BV1043" s="197"/>
      <c r="BW1043" s="172"/>
      <c r="BX1043" s="172"/>
      <c r="BY1043" s="36" t="s">
        <v>68</v>
      </c>
      <c r="BZ1043" s="117">
        <f t="shared" si="650"/>
        <v>184615977</v>
      </c>
      <c r="CA1043" s="82">
        <f>IFERROR(BZ1043/BW1042,"-")</f>
        <v>1.9567327102371461E-2</v>
      </c>
      <c r="CB1043" s="117">
        <f t="shared" si="651"/>
        <v>3103</v>
      </c>
      <c r="CC1043" s="82">
        <f>IFERROR(CB1043/BX1042,"-")</f>
        <v>0.26861149584487537</v>
      </c>
      <c r="CD1043" s="120">
        <f t="shared" si="683"/>
        <v>59495.964228166289</v>
      </c>
      <c r="CE1043" s="83">
        <f t="shared" si="691"/>
        <v>0.25665839536807278</v>
      </c>
    </row>
    <row r="1044" spans="2:83" s="31" customFormat="1" ht="13.15" customHeight="1">
      <c r="B1044" s="216"/>
      <c r="C1044" s="175"/>
      <c r="D1044" s="197"/>
      <c r="E1044" s="172"/>
      <c r="F1044" s="172"/>
      <c r="G1044" s="37" t="s">
        <v>70</v>
      </c>
      <c r="H1044" s="117">
        <v>132475</v>
      </c>
      <c r="I1044" s="82">
        <f>IFERROR(H1044/E1042,"-")</f>
        <v>3.8354137744843289E-3</v>
      </c>
      <c r="J1044" s="117">
        <v>3</v>
      </c>
      <c r="K1044" s="82">
        <f>IFERROR(J1044/F1042,"-")</f>
        <v>0.12</v>
      </c>
      <c r="L1044" s="120">
        <f t="shared" si="676"/>
        <v>44158.333333333336</v>
      </c>
      <c r="M1044" s="83">
        <f t="shared" si="684"/>
        <v>0.12</v>
      </c>
      <c r="N1044" s="197"/>
      <c r="O1044" s="172"/>
      <c r="P1044" s="172"/>
      <c r="Q1044" s="37" t="s">
        <v>70</v>
      </c>
      <c r="R1044" s="117">
        <v>1257794</v>
      </c>
      <c r="S1044" s="82">
        <f>IFERROR(R1044/O1042,"-")</f>
        <v>1.1978968799961218E-2</v>
      </c>
      <c r="T1044" s="117">
        <v>11</v>
      </c>
      <c r="U1044" s="82">
        <f>IFERROR(T1044/P1042,"-")</f>
        <v>0.16417910447761194</v>
      </c>
      <c r="V1044" s="120">
        <f t="shared" si="677"/>
        <v>114344.90909090909</v>
      </c>
      <c r="W1044" s="83">
        <f t="shared" si="685"/>
        <v>0.15942028985507245</v>
      </c>
      <c r="X1044" s="197"/>
      <c r="Y1044" s="172"/>
      <c r="Z1044" s="172"/>
      <c r="AA1044" s="37" t="s">
        <v>70</v>
      </c>
      <c r="AB1044" s="117">
        <v>42062386</v>
      </c>
      <c r="AC1044" s="82">
        <f>IFERROR(AB1044/Y1042,"-")</f>
        <v>1.1909211305350012E-2</v>
      </c>
      <c r="AD1044" s="117">
        <v>965</v>
      </c>
      <c r="AE1044" s="82">
        <f>IFERROR(AD1044/Z1042,"-")</f>
        <v>0.19307723089235695</v>
      </c>
      <c r="AF1044" s="120">
        <f t="shared" si="678"/>
        <v>43587.964766839381</v>
      </c>
      <c r="AG1044" s="83">
        <f t="shared" si="686"/>
        <v>0.18228182848507746</v>
      </c>
      <c r="AH1044" s="197"/>
      <c r="AI1044" s="172"/>
      <c r="AJ1044" s="172"/>
      <c r="AK1044" s="37" t="s">
        <v>70</v>
      </c>
      <c r="AL1044" s="117">
        <v>38186237</v>
      </c>
      <c r="AM1044" s="82">
        <f>IFERROR(AL1044/AI1042,"-")</f>
        <v>1.2679614695643986E-2</v>
      </c>
      <c r="AN1044" s="117">
        <v>739</v>
      </c>
      <c r="AO1044" s="82">
        <f>IFERROR(AN1044/AJ1042,"-")</f>
        <v>0.21180854112926339</v>
      </c>
      <c r="AP1044" s="120">
        <f t="shared" si="679"/>
        <v>51672.85115020298</v>
      </c>
      <c r="AQ1044" s="83">
        <f t="shared" si="687"/>
        <v>0.20403092214246274</v>
      </c>
      <c r="AR1044" s="197"/>
      <c r="AS1044" s="172"/>
      <c r="AT1044" s="172"/>
      <c r="AU1044" s="37" t="s">
        <v>70</v>
      </c>
      <c r="AV1044" s="117">
        <v>15836822</v>
      </c>
      <c r="AW1044" s="82">
        <f>IFERROR(AV1044/AS1042,"-")</f>
        <v>1.0074040097051302E-2</v>
      </c>
      <c r="AX1044" s="117">
        <v>416</v>
      </c>
      <c r="AY1044" s="82">
        <f>IFERROR(AX1044/AT1042,"-")</f>
        <v>0.23292273236282196</v>
      </c>
      <c r="AZ1044" s="120">
        <f t="shared" si="680"/>
        <v>38069.283653846156</v>
      </c>
      <c r="BA1044" s="83">
        <f t="shared" si="688"/>
        <v>0.22486486486486487</v>
      </c>
      <c r="BB1044" s="197"/>
      <c r="BC1044" s="172"/>
      <c r="BD1044" s="172"/>
      <c r="BE1044" s="37" t="s">
        <v>70</v>
      </c>
      <c r="BF1044" s="117">
        <v>7678182</v>
      </c>
      <c r="BG1044" s="82">
        <f>IFERROR(BF1044/BC1042,"-")</f>
        <v>8.6548075318666727E-3</v>
      </c>
      <c r="BH1044" s="117">
        <v>198</v>
      </c>
      <c r="BI1044" s="82">
        <f>IFERROR(BH1044/BD1042,"-")</f>
        <v>0.22969837587006961</v>
      </c>
      <c r="BJ1044" s="120">
        <f t="shared" si="681"/>
        <v>38778.696969696968</v>
      </c>
      <c r="BK1044" s="83">
        <f t="shared" si="689"/>
        <v>0.22098214285714285</v>
      </c>
      <c r="BL1044" s="197"/>
      <c r="BM1044" s="172"/>
      <c r="BN1044" s="172"/>
      <c r="BO1044" s="37" t="s">
        <v>70</v>
      </c>
      <c r="BP1044" s="117">
        <v>3578223</v>
      </c>
      <c r="BQ1044" s="82">
        <f>IFERROR(BP1044/BM1042,"-")</f>
        <v>1.2228030839372612E-2</v>
      </c>
      <c r="BR1044" s="117">
        <v>67</v>
      </c>
      <c r="BS1044" s="82">
        <f>IFERROR(BR1044/BN1042,"-")</f>
        <v>0.20615384615384616</v>
      </c>
      <c r="BT1044" s="120">
        <f t="shared" si="682"/>
        <v>53406.313432835821</v>
      </c>
      <c r="BU1044" s="83">
        <f t="shared" si="690"/>
        <v>0.20059880239520958</v>
      </c>
      <c r="BV1044" s="197"/>
      <c r="BW1044" s="172"/>
      <c r="BX1044" s="172"/>
      <c r="BY1044" s="37" t="s">
        <v>70</v>
      </c>
      <c r="BZ1044" s="117">
        <f t="shared" si="650"/>
        <v>108732119</v>
      </c>
      <c r="CA1044" s="82">
        <f>IFERROR(BZ1044/BW1042,"-")</f>
        <v>1.1524446440553619E-2</v>
      </c>
      <c r="CB1044" s="117">
        <f t="shared" si="651"/>
        <v>2399</v>
      </c>
      <c r="CC1044" s="82">
        <f>IFERROR(CB1044/BX1042,"-")</f>
        <v>0.2076696675900277</v>
      </c>
      <c r="CD1044" s="120">
        <f t="shared" si="683"/>
        <v>45323.934556065025</v>
      </c>
      <c r="CE1044" s="83">
        <f t="shared" si="691"/>
        <v>0.19842845326716294</v>
      </c>
    </row>
    <row r="1045" spans="2:83" s="31" customFormat="1" ht="13.15" customHeight="1">
      <c r="B1045" s="216"/>
      <c r="C1045" s="175"/>
      <c r="D1045" s="197"/>
      <c r="E1045" s="172"/>
      <c r="F1045" s="172"/>
      <c r="G1045" s="37" t="s">
        <v>72</v>
      </c>
      <c r="H1045" s="117">
        <v>0</v>
      </c>
      <c r="I1045" s="82">
        <f>IFERROR(H1045/E1042,"-")</f>
        <v>0</v>
      </c>
      <c r="J1045" s="117">
        <v>0</v>
      </c>
      <c r="K1045" s="82">
        <f>IFERROR(J1045/F1042,"-")</f>
        <v>0</v>
      </c>
      <c r="L1045" s="120" t="str">
        <f t="shared" si="676"/>
        <v>-</v>
      </c>
      <c r="M1045" s="83">
        <f t="shared" si="684"/>
        <v>0</v>
      </c>
      <c r="N1045" s="197"/>
      <c r="O1045" s="172"/>
      <c r="P1045" s="172"/>
      <c r="Q1045" s="37" t="s">
        <v>72</v>
      </c>
      <c r="R1045" s="117">
        <v>9885</v>
      </c>
      <c r="S1045" s="82">
        <f>IFERROR(R1045/O1042,"-")</f>
        <v>9.414268678942391E-5</v>
      </c>
      <c r="T1045" s="117">
        <v>3</v>
      </c>
      <c r="U1045" s="82">
        <f>IFERROR(T1045/P1042,"-")</f>
        <v>4.4776119402985072E-2</v>
      </c>
      <c r="V1045" s="120">
        <f t="shared" si="677"/>
        <v>3295</v>
      </c>
      <c r="W1045" s="83">
        <f t="shared" si="685"/>
        <v>4.3478260869565216E-2</v>
      </c>
      <c r="X1045" s="197"/>
      <c r="Y1045" s="172"/>
      <c r="Z1045" s="172"/>
      <c r="AA1045" s="37" t="s">
        <v>72</v>
      </c>
      <c r="AB1045" s="117">
        <v>6847830</v>
      </c>
      <c r="AC1045" s="82">
        <f>IFERROR(AB1045/Y1042,"-")</f>
        <v>1.9388404274810985E-3</v>
      </c>
      <c r="AD1045" s="117">
        <v>162</v>
      </c>
      <c r="AE1045" s="82">
        <f>IFERROR(AD1045/Z1042,"-")</f>
        <v>3.2412965186074429E-2</v>
      </c>
      <c r="AF1045" s="120">
        <f t="shared" si="678"/>
        <v>42270.555555555555</v>
      </c>
      <c r="AG1045" s="83">
        <f t="shared" si="686"/>
        <v>3.0600680015111448E-2</v>
      </c>
      <c r="AH1045" s="197"/>
      <c r="AI1045" s="172"/>
      <c r="AJ1045" s="172"/>
      <c r="AK1045" s="37" t="s">
        <v>72</v>
      </c>
      <c r="AL1045" s="117">
        <v>6347548</v>
      </c>
      <c r="AM1045" s="82">
        <f>IFERROR(AL1045/AI1042,"-")</f>
        <v>2.1076824852395274E-3</v>
      </c>
      <c r="AN1045" s="117">
        <v>115</v>
      </c>
      <c r="AO1045" s="82">
        <f>IFERROR(AN1045/AJ1042,"-")</f>
        <v>3.296073373459444E-2</v>
      </c>
      <c r="AP1045" s="120">
        <f t="shared" si="679"/>
        <v>55196.069565217389</v>
      </c>
      <c r="AQ1045" s="83">
        <f t="shared" si="687"/>
        <v>3.1750414135836555E-2</v>
      </c>
      <c r="AR1045" s="197"/>
      <c r="AS1045" s="172"/>
      <c r="AT1045" s="172"/>
      <c r="AU1045" s="37" t="s">
        <v>72</v>
      </c>
      <c r="AV1045" s="117">
        <v>4952672</v>
      </c>
      <c r="AW1045" s="82">
        <f>IFERROR(AV1045/AS1042,"-")</f>
        <v>3.1504689713342279E-3</v>
      </c>
      <c r="AX1045" s="117">
        <v>69</v>
      </c>
      <c r="AY1045" s="82">
        <f>IFERROR(AX1045/AT1042,"-")</f>
        <v>3.8633818589025759E-2</v>
      </c>
      <c r="AZ1045" s="120">
        <f t="shared" si="680"/>
        <v>71777.855072463775</v>
      </c>
      <c r="BA1045" s="83">
        <f t="shared" si="688"/>
        <v>3.7297297297297298E-2</v>
      </c>
      <c r="BB1045" s="197"/>
      <c r="BC1045" s="172"/>
      <c r="BD1045" s="172"/>
      <c r="BE1045" s="37" t="s">
        <v>72</v>
      </c>
      <c r="BF1045" s="117">
        <v>3375208</v>
      </c>
      <c r="BG1045" s="82">
        <f>IFERROR(BF1045/BC1042,"-")</f>
        <v>3.8045172177498072E-3</v>
      </c>
      <c r="BH1045" s="117">
        <v>20</v>
      </c>
      <c r="BI1045" s="82">
        <f>IFERROR(BH1045/BD1042,"-")</f>
        <v>2.3201856148491878E-2</v>
      </c>
      <c r="BJ1045" s="120">
        <f t="shared" si="681"/>
        <v>168760.4</v>
      </c>
      <c r="BK1045" s="83">
        <f t="shared" si="689"/>
        <v>2.2321428571428572E-2</v>
      </c>
      <c r="BL1045" s="197"/>
      <c r="BM1045" s="172"/>
      <c r="BN1045" s="172"/>
      <c r="BO1045" s="37" t="s">
        <v>72</v>
      </c>
      <c r="BP1045" s="117">
        <v>31962</v>
      </c>
      <c r="BQ1045" s="82">
        <f>IFERROR(BP1045/BM1042,"-")</f>
        <v>1.0922525557742696E-4</v>
      </c>
      <c r="BR1045" s="117">
        <v>6</v>
      </c>
      <c r="BS1045" s="82">
        <f>IFERROR(BR1045/BN1042,"-")</f>
        <v>1.8461538461538463E-2</v>
      </c>
      <c r="BT1045" s="120">
        <f t="shared" si="682"/>
        <v>5327</v>
      </c>
      <c r="BU1045" s="83">
        <f t="shared" si="690"/>
        <v>1.7964071856287425E-2</v>
      </c>
      <c r="BV1045" s="197"/>
      <c r="BW1045" s="172"/>
      <c r="BX1045" s="172"/>
      <c r="BY1045" s="37" t="s">
        <v>72</v>
      </c>
      <c r="BZ1045" s="117">
        <f t="shared" si="650"/>
        <v>21565105</v>
      </c>
      <c r="CA1045" s="82">
        <f>IFERROR(BZ1045/BW1042,"-")</f>
        <v>2.285671426650069E-3</v>
      </c>
      <c r="CB1045" s="117">
        <f t="shared" si="651"/>
        <v>375</v>
      </c>
      <c r="CC1045" s="82">
        <f>IFERROR(CB1045/BX1042,"-")</f>
        <v>3.2461911357340723E-2</v>
      </c>
      <c r="CD1045" s="120">
        <f t="shared" si="683"/>
        <v>57506.946666666663</v>
      </c>
      <c r="CE1045" s="83">
        <f t="shared" si="691"/>
        <v>3.1017369727047148E-2</v>
      </c>
    </row>
    <row r="1046" spans="2:83" s="31" customFormat="1" ht="13.15" customHeight="1">
      <c r="B1046" s="216"/>
      <c r="C1046" s="175"/>
      <c r="D1046" s="197"/>
      <c r="E1046" s="172"/>
      <c r="F1046" s="172"/>
      <c r="G1046" s="37" t="s">
        <v>74</v>
      </c>
      <c r="H1046" s="117">
        <v>142454</v>
      </c>
      <c r="I1046" s="82">
        <f>IFERROR(H1046/E1042,"-")</f>
        <v>4.1243255997764905E-3</v>
      </c>
      <c r="J1046" s="117">
        <v>3</v>
      </c>
      <c r="K1046" s="82">
        <f>IFERROR(J1046/F1042,"-")</f>
        <v>0.12</v>
      </c>
      <c r="L1046" s="120">
        <f t="shared" si="676"/>
        <v>47484.666666666664</v>
      </c>
      <c r="M1046" s="83">
        <f t="shared" si="684"/>
        <v>0.12</v>
      </c>
      <c r="N1046" s="197"/>
      <c r="O1046" s="172"/>
      <c r="P1046" s="172"/>
      <c r="Q1046" s="37" t="s">
        <v>74</v>
      </c>
      <c r="R1046" s="117">
        <v>1342326</v>
      </c>
      <c r="S1046" s="82">
        <f>IFERROR(R1046/O1042,"-")</f>
        <v>1.278403400984322E-2</v>
      </c>
      <c r="T1046" s="117">
        <v>23</v>
      </c>
      <c r="U1046" s="82">
        <f>IFERROR(T1046/P1042,"-")</f>
        <v>0.34328358208955223</v>
      </c>
      <c r="V1046" s="120">
        <f t="shared" si="677"/>
        <v>58362</v>
      </c>
      <c r="W1046" s="83">
        <f t="shared" si="685"/>
        <v>0.33333333333333331</v>
      </c>
      <c r="X1046" s="197"/>
      <c r="Y1046" s="172"/>
      <c r="Z1046" s="172"/>
      <c r="AA1046" s="37" t="s">
        <v>74</v>
      </c>
      <c r="AB1046" s="117">
        <v>116670258</v>
      </c>
      <c r="AC1046" s="82">
        <f>IFERROR(AB1046/Y1042,"-")</f>
        <v>3.3033094118144007E-2</v>
      </c>
      <c r="AD1046" s="117">
        <v>1245</v>
      </c>
      <c r="AE1046" s="82">
        <f>IFERROR(AD1046/Z1042,"-")</f>
        <v>0.24909963985594238</v>
      </c>
      <c r="AF1046" s="120">
        <f t="shared" si="678"/>
        <v>93711.050602409639</v>
      </c>
      <c r="AG1046" s="83">
        <f t="shared" si="686"/>
        <v>0.23517189270872685</v>
      </c>
      <c r="AH1046" s="197"/>
      <c r="AI1046" s="172"/>
      <c r="AJ1046" s="172"/>
      <c r="AK1046" s="37" t="s">
        <v>74</v>
      </c>
      <c r="AL1046" s="117">
        <v>76138385</v>
      </c>
      <c r="AM1046" s="82">
        <f>IFERROR(AL1046/AI1042,"-")</f>
        <v>2.5281500906952407E-2</v>
      </c>
      <c r="AN1046" s="117">
        <v>1049</v>
      </c>
      <c r="AO1046" s="82">
        <f>IFERROR(AN1046/AJ1042,"-")</f>
        <v>0.30065921467469187</v>
      </c>
      <c r="AP1046" s="120">
        <f t="shared" si="679"/>
        <v>72581.873212583407</v>
      </c>
      <c r="AQ1046" s="83">
        <f t="shared" si="687"/>
        <v>0.28961899503036997</v>
      </c>
      <c r="AR1046" s="197"/>
      <c r="AS1046" s="172"/>
      <c r="AT1046" s="172"/>
      <c r="AU1046" s="37" t="s">
        <v>74</v>
      </c>
      <c r="AV1046" s="117">
        <v>35893838</v>
      </c>
      <c r="AW1046" s="82">
        <f>IFERROR(AV1046/AS1042,"-")</f>
        <v>2.2832608919205112E-2</v>
      </c>
      <c r="AX1046" s="117">
        <v>538</v>
      </c>
      <c r="AY1046" s="82">
        <f>IFERROR(AX1046/AT1042,"-")</f>
        <v>0.30123180291153417</v>
      </c>
      <c r="AZ1046" s="120">
        <f t="shared" si="680"/>
        <v>66717.171003717478</v>
      </c>
      <c r="BA1046" s="83">
        <f t="shared" si="688"/>
        <v>0.29081081081081084</v>
      </c>
      <c r="BB1046" s="197"/>
      <c r="BC1046" s="172"/>
      <c r="BD1046" s="172"/>
      <c r="BE1046" s="37" t="s">
        <v>74</v>
      </c>
      <c r="BF1046" s="117">
        <v>10306269</v>
      </c>
      <c r="BG1046" s="82">
        <f>IFERROR(BF1046/BC1042,"-")</f>
        <v>1.1617173774552883E-2</v>
      </c>
      <c r="BH1046" s="117">
        <v>243</v>
      </c>
      <c r="BI1046" s="82">
        <f>IFERROR(BH1046/BD1042,"-")</f>
        <v>0.28190255220417632</v>
      </c>
      <c r="BJ1046" s="120">
        <f t="shared" si="681"/>
        <v>42412.629629629628</v>
      </c>
      <c r="BK1046" s="83">
        <f t="shared" si="689"/>
        <v>0.27120535714285715</v>
      </c>
      <c r="BL1046" s="197"/>
      <c r="BM1046" s="172"/>
      <c r="BN1046" s="172"/>
      <c r="BO1046" s="37" t="s">
        <v>74</v>
      </c>
      <c r="BP1046" s="117">
        <v>4227665</v>
      </c>
      <c r="BQ1046" s="82">
        <f>IFERROR(BP1046/BM1042,"-")</f>
        <v>1.4447399728450746E-2</v>
      </c>
      <c r="BR1046" s="117">
        <v>57</v>
      </c>
      <c r="BS1046" s="82">
        <f>IFERROR(BR1046/BN1042,"-")</f>
        <v>0.17538461538461539</v>
      </c>
      <c r="BT1046" s="120">
        <f t="shared" si="682"/>
        <v>74169.561403508778</v>
      </c>
      <c r="BU1046" s="83">
        <f t="shared" si="690"/>
        <v>0.17065868263473055</v>
      </c>
      <c r="BV1046" s="197"/>
      <c r="BW1046" s="172"/>
      <c r="BX1046" s="172"/>
      <c r="BY1046" s="37" t="s">
        <v>74</v>
      </c>
      <c r="BZ1046" s="117">
        <f t="shared" ref="BZ1046:BZ1109" si="692">SUM(H1046,R1046,AB1046,AL1046,AV1046,BF1046,BP1046)</f>
        <v>244721195</v>
      </c>
      <c r="CA1046" s="82">
        <f>IFERROR(BZ1046/BW1042,"-")</f>
        <v>2.593783999230051E-2</v>
      </c>
      <c r="CB1046" s="117">
        <f t="shared" ref="CB1046:CB1109" si="693">SUM(J1046,T1046,AD1046,AN1046,AX1046,BH1046,BR1046)</f>
        <v>3158</v>
      </c>
      <c r="CC1046" s="82">
        <f>IFERROR(CB1046/BX1042,"-")</f>
        <v>0.27337257617728533</v>
      </c>
      <c r="CD1046" s="120">
        <f t="shared" si="683"/>
        <v>77492.462001266627</v>
      </c>
      <c r="CE1046" s="83">
        <f t="shared" si="691"/>
        <v>0.26120760959470635</v>
      </c>
    </row>
    <row r="1047" spans="2:83" s="31" customFormat="1" ht="13.15" customHeight="1">
      <c r="B1047" s="216"/>
      <c r="C1047" s="175"/>
      <c r="D1047" s="197"/>
      <c r="E1047" s="172"/>
      <c r="F1047" s="172"/>
      <c r="G1047" s="37" t="s">
        <v>76</v>
      </c>
      <c r="H1047" s="117">
        <v>137162</v>
      </c>
      <c r="I1047" s="82">
        <f>IFERROR(H1047/E1042,"-")</f>
        <v>3.9711117126689528E-3</v>
      </c>
      <c r="J1047" s="117">
        <v>6</v>
      </c>
      <c r="K1047" s="82">
        <f>IFERROR(J1047/F1042,"-")</f>
        <v>0.24</v>
      </c>
      <c r="L1047" s="120">
        <f t="shared" si="676"/>
        <v>22860.333333333332</v>
      </c>
      <c r="M1047" s="83">
        <f t="shared" si="684"/>
        <v>0.24</v>
      </c>
      <c r="N1047" s="197"/>
      <c r="O1047" s="172"/>
      <c r="P1047" s="172"/>
      <c r="Q1047" s="37" t="s">
        <v>76</v>
      </c>
      <c r="R1047" s="117">
        <v>641338</v>
      </c>
      <c r="S1047" s="82">
        <f>IFERROR(R1047/O1042,"-")</f>
        <v>6.107969899863991E-3</v>
      </c>
      <c r="T1047" s="117">
        <v>26</v>
      </c>
      <c r="U1047" s="82">
        <f>IFERROR(T1047/P1042,"-")</f>
        <v>0.38805970149253732</v>
      </c>
      <c r="V1047" s="120">
        <f t="shared" si="677"/>
        <v>24666.846153846152</v>
      </c>
      <c r="W1047" s="83">
        <f t="shared" si="685"/>
        <v>0.37681159420289856</v>
      </c>
      <c r="X1047" s="197"/>
      <c r="Y1047" s="172"/>
      <c r="Z1047" s="172"/>
      <c r="AA1047" s="37" t="s">
        <v>76</v>
      </c>
      <c r="AB1047" s="117">
        <v>79936560</v>
      </c>
      <c r="AC1047" s="82">
        <f>IFERROR(AB1047/Y1042,"-")</f>
        <v>2.2632605389118668E-2</v>
      </c>
      <c r="AD1047" s="117">
        <v>1238</v>
      </c>
      <c r="AE1047" s="82">
        <f>IFERROR(AD1047/Z1042,"-")</f>
        <v>0.24769907963185275</v>
      </c>
      <c r="AF1047" s="120">
        <f t="shared" si="678"/>
        <v>64569.111470113086</v>
      </c>
      <c r="AG1047" s="83">
        <f t="shared" si="686"/>
        <v>0.23384964110313564</v>
      </c>
      <c r="AH1047" s="197"/>
      <c r="AI1047" s="172"/>
      <c r="AJ1047" s="172"/>
      <c r="AK1047" s="37" t="s">
        <v>76</v>
      </c>
      <c r="AL1047" s="117">
        <v>74081357</v>
      </c>
      <c r="AM1047" s="82">
        <f>IFERROR(AL1047/AI1042,"-")</f>
        <v>2.4598471509262577E-2</v>
      </c>
      <c r="AN1047" s="117">
        <v>1038</v>
      </c>
      <c r="AO1047" s="82">
        <f>IFERROR(AN1047/AJ1042,"-")</f>
        <v>0.29750644883920896</v>
      </c>
      <c r="AP1047" s="120">
        <f t="shared" si="679"/>
        <v>71369.322736030823</v>
      </c>
      <c r="AQ1047" s="83">
        <f t="shared" si="687"/>
        <v>0.28658199889563779</v>
      </c>
      <c r="AR1047" s="197"/>
      <c r="AS1047" s="172"/>
      <c r="AT1047" s="172"/>
      <c r="AU1047" s="37" t="s">
        <v>76</v>
      </c>
      <c r="AV1047" s="117">
        <v>48467779</v>
      </c>
      <c r="AW1047" s="82">
        <f>IFERROR(AV1047/AS1042,"-")</f>
        <v>3.083108145441182E-2</v>
      </c>
      <c r="AX1047" s="117">
        <v>590</v>
      </c>
      <c r="AY1047" s="82">
        <f>IFERROR(AX1047/AT1042,"-")</f>
        <v>0.3303471444568869</v>
      </c>
      <c r="AZ1047" s="120">
        <f t="shared" si="680"/>
        <v>82148.777966101698</v>
      </c>
      <c r="BA1047" s="83">
        <f t="shared" si="688"/>
        <v>0.31891891891891894</v>
      </c>
      <c r="BB1047" s="197"/>
      <c r="BC1047" s="172"/>
      <c r="BD1047" s="172"/>
      <c r="BE1047" s="37" t="s">
        <v>76</v>
      </c>
      <c r="BF1047" s="117">
        <v>25824458</v>
      </c>
      <c r="BG1047" s="82">
        <f>IFERROR(BF1047/BC1042,"-")</f>
        <v>2.910919715171828E-2</v>
      </c>
      <c r="BH1047" s="117">
        <v>303</v>
      </c>
      <c r="BI1047" s="82">
        <f>IFERROR(BH1047/BD1042,"-")</f>
        <v>0.35150812064965198</v>
      </c>
      <c r="BJ1047" s="120">
        <f t="shared" si="681"/>
        <v>85229.234323432349</v>
      </c>
      <c r="BK1047" s="83">
        <f t="shared" si="689"/>
        <v>0.33816964285714285</v>
      </c>
      <c r="BL1047" s="197"/>
      <c r="BM1047" s="172"/>
      <c r="BN1047" s="172"/>
      <c r="BO1047" s="37" t="s">
        <v>76</v>
      </c>
      <c r="BP1047" s="117">
        <v>4935223</v>
      </c>
      <c r="BQ1047" s="82">
        <f>IFERROR(BP1047/BM1042,"-")</f>
        <v>1.6865371175351848E-2</v>
      </c>
      <c r="BR1047" s="117">
        <v>92</v>
      </c>
      <c r="BS1047" s="82">
        <f>IFERROR(BR1047/BN1042,"-")</f>
        <v>0.28307692307692306</v>
      </c>
      <c r="BT1047" s="120">
        <f t="shared" si="682"/>
        <v>53643.728260869568</v>
      </c>
      <c r="BU1047" s="83">
        <f t="shared" si="690"/>
        <v>0.27544910179640719</v>
      </c>
      <c r="BV1047" s="197"/>
      <c r="BW1047" s="172"/>
      <c r="BX1047" s="172"/>
      <c r="BY1047" s="37" t="s">
        <v>76</v>
      </c>
      <c r="BZ1047" s="117">
        <f t="shared" si="692"/>
        <v>234023877</v>
      </c>
      <c r="CA1047" s="82">
        <f>IFERROR(BZ1047/BW1042,"-")</f>
        <v>2.4804038228089787E-2</v>
      </c>
      <c r="CB1047" s="117">
        <f t="shared" si="693"/>
        <v>3293</v>
      </c>
      <c r="CC1047" s="82">
        <f>IFERROR(CB1047/BX1042,"-")</f>
        <v>0.28505886426592797</v>
      </c>
      <c r="CD1047" s="120">
        <f t="shared" si="683"/>
        <v>71067.074703917402</v>
      </c>
      <c r="CE1047" s="83">
        <f t="shared" si="691"/>
        <v>0.27237386269644331</v>
      </c>
    </row>
    <row r="1048" spans="2:83" s="31" customFormat="1" ht="13.15" customHeight="1">
      <c r="B1048" s="216"/>
      <c r="C1048" s="175"/>
      <c r="D1048" s="197"/>
      <c r="E1048" s="172"/>
      <c r="F1048" s="172"/>
      <c r="G1048" s="37" t="s">
        <v>77</v>
      </c>
      <c r="H1048" s="117">
        <v>39752</v>
      </c>
      <c r="I1048" s="82">
        <f>IFERROR(H1048/E1042,"-")</f>
        <v>1.1508991761713611E-3</v>
      </c>
      <c r="J1048" s="117">
        <v>1</v>
      </c>
      <c r="K1048" s="82">
        <f>IFERROR(J1048/F1042,"-")</f>
        <v>0.04</v>
      </c>
      <c r="L1048" s="120">
        <f t="shared" si="676"/>
        <v>39752</v>
      </c>
      <c r="M1048" s="83">
        <f t="shared" si="684"/>
        <v>0.04</v>
      </c>
      <c r="N1048" s="197"/>
      <c r="O1048" s="172"/>
      <c r="P1048" s="172"/>
      <c r="Q1048" s="37" t="s">
        <v>77</v>
      </c>
      <c r="R1048" s="117">
        <v>118485</v>
      </c>
      <c r="S1048" s="82">
        <f>IFERROR(R1048/O1042,"-")</f>
        <v>1.128426529513899E-3</v>
      </c>
      <c r="T1048" s="117">
        <v>5</v>
      </c>
      <c r="U1048" s="82">
        <f>IFERROR(T1048/P1042,"-")</f>
        <v>7.4626865671641784E-2</v>
      </c>
      <c r="V1048" s="120">
        <f t="shared" si="677"/>
        <v>23697</v>
      </c>
      <c r="W1048" s="83">
        <f t="shared" si="685"/>
        <v>7.2463768115942032E-2</v>
      </c>
      <c r="X1048" s="197"/>
      <c r="Y1048" s="172"/>
      <c r="Z1048" s="172"/>
      <c r="AA1048" s="37" t="s">
        <v>77</v>
      </c>
      <c r="AB1048" s="117">
        <v>89204902</v>
      </c>
      <c r="AC1048" s="82">
        <f>IFERROR(AB1048/Y1042,"-")</f>
        <v>2.5256770440722026E-2</v>
      </c>
      <c r="AD1048" s="117">
        <v>405</v>
      </c>
      <c r="AE1048" s="82">
        <f>IFERROR(AD1048/Z1042,"-")</f>
        <v>8.1032412965186068E-2</v>
      </c>
      <c r="AF1048" s="120">
        <f t="shared" si="678"/>
        <v>220259.01728395061</v>
      </c>
      <c r="AG1048" s="83">
        <f t="shared" si="686"/>
        <v>7.6501700037778619E-2</v>
      </c>
      <c r="AH1048" s="197"/>
      <c r="AI1048" s="172"/>
      <c r="AJ1048" s="172"/>
      <c r="AK1048" s="37" t="s">
        <v>77</v>
      </c>
      <c r="AL1048" s="117">
        <v>106048566</v>
      </c>
      <c r="AM1048" s="82">
        <f>IFERROR(AL1048/AI1042,"-")</f>
        <v>3.5213078363955347E-2</v>
      </c>
      <c r="AN1048" s="117">
        <v>449</v>
      </c>
      <c r="AO1048" s="82">
        <f>IFERROR(AN1048/AJ1042,"-")</f>
        <v>0.12869016910289482</v>
      </c>
      <c r="AP1048" s="120">
        <f t="shared" si="679"/>
        <v>236188.3429844098</v>
      </c>
      <c r="AQ1048" s="83">
        <f t="shared" si="687"/>
        <v>0.12396466040861402</v>
      </c>
      <c r="AR1048" s="197"/>
      <c r="AS1048" s="172"/>
      <c r="AT1048" s="172"/>
      <c r="AU1048" s="37" t="s">
        <v>77</v>
      </c>
      <c r="AV1048" s="117">
        <v>61572534</v>
      </c>
      <c r="AW1048" s="82">
        <f>IFERROR(AV1048/AS1042,"-")</f>
        <v>3.9167212739592241E-2</v>
      </c>
      <c r="AX1048" s="117">
        <v>283</v>
      </c>
      <c r="AY1048" s="82">
        <f>IFERROR(AX1048/AT1042,"-")</f>
        <v>0.15845464725643896</v>
      </c>
      <c r="AZ1048" s="120">
        <f t="shared" si="680"/>
        <v>217570.79151943463</v>
      </c>
      <c r="BA1048" s="83">
        <f t="shared" si="688"/>
        <v>0.15297297297297296</v>
      </c>
      <c r="BB1048" s="197"/>
      <c r="BC1048" s="172"/>
      <c r="BD1048" s="172"/>
      <c r="BE1048" s="37" t="s">
        <v>77</v>
      </c>
      <c r="BF1048" s="117">
        <v>70884442</v>
      </c>
      <c r="BG1048" s="82">
        <f>IFERROR(BF1048/BC1042,"-")</f>
        <v>7.9900580959629028E-2</v>
      </c>
      <c r="BH1048" s="117">
        <v>179</v>
      </c>
      <c r="BI1048" s="82">
        <f>IFERROR(BH1048/BD1042,"-")</f>
        <v>0.20765661252900233</v>
      </c>
      <c r="BJ1048" s="120">
        <f t="shared" si="681"/>
        <v>396002.46927374305</v>
      </c>
      <c r="BK1048" s="83">
        <f t="shared" si="689"/>
        <v>0.19977678571428573</v>
      </c>
      <c r="BL1048" s="197"/>
      <c r="BM1048" s="172"/>
      <c r="BN1048" s="172"/>
      <c r="BO1048" s="37" t="s">
        <v>77</v>
      </c>
      <c r="BP1048" s="117">
        <v>27726396</v>
      </c>
      <c r="BQ1048" s="82">
        <f>IFERROR(BP1048/BM1042,"-")</f>
        <v>9.4750725528469693E-2</v>
      </c>
      <c r="BR1048" s="117">
        <v>50</v>
      </c>
      <c r="BS1048" s="82">
        <f>IFERROR(BR1048/BN1042,"-")</f>
        <v>0.15384615384615385</v>
      </c>
      <c r="BT1048" s="120">
        <f t="shared" si="682"/>
        <v>554527.92000000004</v>
      </c>
      <c r="BU1048" s="83">
        <f t="shared" si="690"/>
        <v>0.1497005988023952</v>
      </c>
      <c r="BV1048" s="197"/>
      <c r="BW1048" s="172"/>
      <c r="BX1048" s="172"/>
      <c r="BY1048" s="37" t="s">
        <v>77</v>
      </c>
      <c r="BZ1048" s="117">
        <f t="shared" si="692"/>
        <v>355595077</v>
      </c>
      <c r="CA1048" s="82">
        <f>IFERROR(BZ1048/BW1042,"-")</f>
        <v>3.7689290497603931E-2</v>
      </c>
      <c r="CB1048" s="117">
        <f t="shared" si="693"/>
        <v>1372</v>
      </c>
      <c r="CC1048" s="82">
        <f>IFERROR(CB1048/BX1042,"-")</f>
        <v>0.11876731301939059</v>
      </c>
      <c r="CD1048" s="120">
        <f t="shared" si="683"/>
        <v>259180.08527696793</v>
      </c>
      <c r="CE1048" s="83">
        <f t="shared" si="691"/>
        <v>0.11348221670802316</v>
      </c>
    </row>
    <row r="1049" spans="2:83" s="31" customFormat="1" ht="13.15" customHeight="1">
      <c r="B1049" s="216"/>
      <c r="C1049" s="175"/>
      <c r="D1049" s="197"/>
      <c r="E1049" s="172"/>
      <c r="F1049" s="172"/>
      <c r="G1049" s="37" t="s">
        <v>79</v>
      </c>
      <c r="H1049" s="117">
        <v>0</v>
      </c>
      <c r="I1049" s="82">
        <f>IFERROR(H1049/E1042,"-")</f>
        <v>0</v>
      </c>
      <c r="J1049" s="117">
        <v>0</v>
      </c>
      <c r="K1049" s="82">
        <f>IFERROR(J1049/F1042,"-")</f>
        <v>0</v>
      </c>
      <c r="L1049" s="120" t="str">
        <f t="shared" si="676"/>
        <v>-</v>
      </c>
      <c r="M1049" s="83">
        <f t="shared" si="684"/>
        <v>0</v>
      </c>
      <c r="N1049" s="197"/>
      <c r="O1049" s="172"/>
      <c r="P1049" s="172"/>
      <c r="Q1049" s="37" t="s">
        <v>79</v>
      </c>
      <c r="R1049" s="117">
        <v>0</v>
      </c>
      <c r="S1049" s="82">
        <f>IFERROR(R1049/O1042,"-")</f>
        <v>0</v>
      </c>
      <c r="T1049" s="117">
        <v>0</v>
      </c>
      <c r="U1049" s="82">
        <f>IFERROR(T1049/P1042,"-")</f>
        <v>0</v>
      </c>
      <c r="V1049" s="120" t="str">
        <f t="shared" si="677"/>
        <v>-</v>
      </c>
      <c r="W1049" s="83">
        <f t="shared" si="685"/>
        <v>0</v>
      </c>
      <c r="X1049" s="197"/>
      <c r="Y1049" s="172"/>
      <c r="Z1049" s="172"/>
      <c r="AA1049" s="37" t="s">
        <v>79</v>
      </c>
      <c r="AB1049" s="117">
        <v>960</v>
      </c>
      <c r="AC1049" s="82">
        <f>IFERROR(AB1049/Y1042,"-")</f>
        <v>2.7180680746774595E-7</v>
      </c>
      <c r="AD1049" s="117">
        <v>1</v>
      </c>
      <c r="AE1049" s="82">
        <f>IFERROR(AD1049/Z1042,"-")</f>
        <v>2.0008003201280514E-4</v>
      </c>
      <c r="AF1049" s="120">
        <f t="shared" si="678"/>
        <v>960</v>
      </c>
      <c r="AG1049" s="83">
        <f t="shared" si="686"/>
        <v>1.8889308651303362E-4</v>
      </c>
      <c r="AH1049" s="197"/>
      <c r="AI1049" s="172"/>
      <c r="AJ1049" s="172"/>
      <c r="AK1049" s="37" t="s">
        <v>79</v>
      </c>
      <c r="AL1049" s="117">
        <v>11772</v>
      </c>
      <c r="AM1049" s="82">
        <f>IFERROR(AL1049/AI1042,"-")</f>
        <v>3.9088539726268657E-6</v>
      </c>
      <c r="AN1049" s="117">
        <v>4</v>
      </c>
      <c r="AO1049" s="82">
        <f>IFERROR(AN1049/AJ1042,"-")</f>
        <v>1.1464603038119805E-3</v>
      </c>
      <c r="AP1049" s="120">
        <f t="shared" si="679"/>
        <v>2943</v>
      </c>
      <c r="AQ1049" s="83">
        <f t="shared" si="687"/>
        <v>1.1043622308117063E-3</v>
      </c>
      <c r="AR1049" s="197"/>
      <c r="AS1049" s="172"/>
      <c r="AT1049" s="172"/>
      <c r="AU1049" s="37" t="s">
        <v>79</v>
      </c>
      <c r="AV1049" s="117">
        <v>243461</v>
      </c>
      <c r="AW1049" s="82">
        <f>IFERROR(AV1049/AS1042,"-")</f>
        <v>1.5486919509913083E-4</v>
      </c>
      <c r="AX1049" s="117">
        <v>1</v>
      </c>
      <c r="AY1049" s="82">
        <f>IFERROR(AX1049/AT1042,"-")</f>
        <v>5.5991041433370661E-4</v>
      </c>
      <c r="AZ1049" s="120">
        <f t="shared" si="680"/>
        <v>243461</v>
      </c>
      <c r="BA1049" s="83">
        <f t="shared" si="688"/>
        <v>5.4054054054054055E-4</v>
      </c>
      <c r="BB1049" s="197"/>
      <c r="BC1049" s="172"/>
      <c r="BD1049" s="172"/>
      <c r="BE1049" s="37" t="s">
        <v>79</v>
      </c>
      <c r="BF1049" s="117">
        <v>1410</v>
      </c>
      <c r="BG1049" s="82">
        <f>IFERROR(BF1049/BC1042,"-")</f>
        <v>1.5893447980175527E-6</v>
      </c>
      <c r="BH1049" s="117">
        <v>1</v>
      </c>
      <c r="BI1049" s="82">
        <f>IFERROR(BH1049/BD1042,"-")</f>
        <v>1.1600928074245939E-3</v>
      </c>
      <c r="BJ1049" s="120">
        <f t="shared" si="681"/>
        <v>1410</v>
      </c>
      <c r="BK1049" s="83">
        <f t="shared" si="689"/>
        <v>1.1160714285714285E-3</v>
      </c>
      <c r="BL1049" s="197"/>
      <c r="BM1049" s="172"/>
      <c r="BN1049" s="172"/>
      <c r="BO1049" s="37" t="s">
        <v>79</v>
      </c>
      <c r="BP1049" s="117">
        <v>0</v>
      </c>
      <c r="BQ1049" s="82">
        <f>IFERROR(BP1049/BM1042,"-")</f>
        <v>0</v>
      </c>
      <c r="BR1049" s="117">
        <v>0</v>
      </c>
      <c r="BS1049" s="82">
        <f>IFERROR(BR1049/BN1042,"-")</f>
        <v>0</v>
      </c>
      <c r="BT1049" s="120" t="str">
        <f t="shared" si="682"/>
        <v>-</v>
      </c>
      <c r="BU1049" s="83">
        <f t="shared" si="690"/>
        <v>0</v>
      </c>
      <c r="BV1049" s="197"/>
      <c r="BW1049" s="172"/>
      <c r="BX1049" s="172"/>
      <c r="BY1049" s="37" t="s">
        <v>79</v>
      </c>
      <c r="BZ1049" s="117">
        <f t="shared" si="692"/>
        <v>257603</v>
      </c>
      <c r="CA1049" s="82">
        <f>IFERROR(BZ1049/BW1042,"-")</f>
        <v>2.7303174110181133E-5</v>
      </c>
      <c r="CB1049" s="117">
        <f t="shared" si="693"/>
        <v>7</v>
      </c>
      <c r="CC1049" s="82">
        <f>IFERROR(CB1049/BX1042,"-")</f>
        <v>6.0595567867036007E-4</v>
      </c>
      <c r="CD1049" s="120">
        <f t="shared" si="683"/>
        <v>36800.428571428572</v>
      </c>
      <c r="CE1049" s="83">
        <f t="shared" si="691"/>
        <v>5.7899090157154673E-4</v>
      </c>
    </row>
    <row r="1050" spans="2:83" s="31" customFormat="1" ht="13.15" customHeight="1">
      <c r="B1050" s="216"/>
      <c r="C1050" s="175"/>
      <c r="D1050" s="197"/>
      <c r="E1050" s="172"/>
      <c r="F1050" s="172"/>
      <c r="G1050" s="37" t="s">
        <v>81</v>
      </c>
      <c r="H1050" s="117">
        <v>0</v>
      </c>
      <c r="I1050" s="82">
        <f>IFERROR(H1050/E1042,"-")</f>
        <v>0</v>
      </c>
      <c r="J1050" s="117">
        <v>0</v>
      </c>
      <c r="K1050" s="82">
        <f>IFERROR(J1050/F1042,"-")</f>
        <v>0</v>
      </c>
      <c r="L1050" s="120" t="str">
        <f t="shared" si="676"/>
        <v>-</v>
      </c>
      <c r="M1050" s="83">
        <f t="shared" si="684"/>
        <v>0</v>
      </c>
      <c r="N1050" s="197"/>
      <c r="O1050" s="172"/>
      <c r="P1050" s="172"/>
      <c r="Q1050" s="37" t="s">
        <v>81</v>
      </c>
      <c r="R1050" s="117">
        <v>0</v>
      </c>
      <c r="S1050" s="82">
        <f>IFERROR(R1050/O1042,"-")</f>
        <v>0</v>
      </c>
      <c r="T1050" s="117">
        <v>0</v>
      </c>
      <c r="U1050" s="82">
        <f>IFERROR(T1050/P1042,"-")</f>
        <v>0</v>
      </c>
      <c r="V1050" s="120" t="str">
        <f t="shared" si="677"/>
        <v>-</v>
      </c>
      <c r="W1050" s="83">
        <f t="shared" si="685"/>
        <v>0</v>
      </c>
      <c r="X1050" s="197"/>
      <c r="Y1050" s="172"/>
      <c r="Z1050" s="172"/>
      <c r="AA1050" s="37" t="s">
        <v>81</v>
      </c>
      <c r="AB1050" s="117">
        <v>338492</v>
      </c>
      <c r="AC1050" s="82">
        <f>IFERROR(AB1050/Y1042,"-")</f>
        <v>9.5837947784762766E-5</v>
      </c>
      <c r="AD1050" s="117">
        <v>20</v>
      </c>
      <c r="AE1050" s="82">
        <f>IFERROR(AD1050/Z1042,"-")</f>
        <v>4.0016006402561026E-3</v>
      </c>
      <c r="AF1050" s="120">
        <f t="shared" si="678"/>
        <v>16924.599999999999</v>
      </c>
      <c r="AG1050" s="83">
        <f t="shared" si="686"/>
        <v>3.7778617302606727E-3</v>
      </c>
      <c r="AH1050" s="197"/>
      <c r="AI1050" s="172"/>
      <c r="AJ1050" s="172"/>
      <c r="AK1050" s="37" t="s">
        <v>81</v>
      </c>
      <c r="AL1050" s="117">
        <v>396618</v>
      </c>
      <c r="AM1050" s="82">
        <f>IFERROR(AL1050/AI1042,"-")</f>
        <v>1.3169570548040454E-4</v>
      </c>
      <c r="AN1050" s="117">
        <v>13</v>
      </c>
      <c r="AO1050" s="82">
        <f>IFERROR(AN1050/AJ1042,"-")</f>
        <v>3.7259959873889368E-3</v>
      </c>
      <c r="AP1050" s="120">
        <f t="shared" si="679"/>
        <v>30509.076923076922</v>
      </c>
      <c r="AQ1050" s="83">
        <f t="shared" si="687"/>
        <v>3.5891772501380451E-3</v>
      </c>
      <c r="AR1050" s="197"/>
      <c r="AS1050" s="172"/>
      <c r="AT1050" s="172"/>
      <c r="AU1050" s="37" t="s">
        <v>81</v>
      </c>
      <c r="AV1050" s="117">
        <v>297640</v>
      </c>
      <c r="AW1050" s="82">
        <f>IFERROR(AV1050/AS1042,"-")</f>
        <v>1.8933326992538968E-4</v>
      </c>
      <c r="AX1050" s="117">
        <v>10</v>
      </c>
      <c r="AY1050" s="82">
        <f>IFERROR(AX1050/AT1042,"-")</f>
        <v>5.5991041433370659E-3</v>
      </c>
      <c r="AZ1050" s="120">
        <f t="shared" si="680"/>
        <v>29764</v>
      </c>
      <c r="BA1050" s="83">
        <f t="shared" si="688"/>
        <v>5.4054054054054057E-3</v>
      </c>
      <c r="BB1050" s="197"/>
      <c r="BC1050" s="172"/>
      <c r="BD1050" s="172"/>
      <c r="BE1050" s="37" t="s">
        <v>81</v>
      </c>
      <c r="BF1050" s="117">
        <v>85533</v>
      </c>
      <c r="BG1050" s="82">
        <f>IFERROR(BF1050/BC1042,"-")</f>
        <v>9.6412360715486057E-5</v>
      </c>
      <c r="BH1050" s="117">
        <v>6</v>
      </c>
      <c r="BI1050" s="82">
        <f>IFERROR(BH1050/BD1042,"-")</f>
        <v>6.9605568445475635E-3</v>
      </c>
      <c r="BJ1050" s="120">
        <f t="shared" si="681"/>
        <v>14255.5</v>
      </c>
      <c r="BK1050" s="83">
        <f t="shared" si="689"/>
        <v>6.6964285714285711E-3</v>
      </c>
      <c r="BL1050" s="197"/>
      <c r="BM1050" s="172"/>
      <c r="BN1050" s="172"/>
      <c r="BO1050" s="37" t="s">
        <v>81</v>
      </c>
      <c r="BP1050" s="117">
        <v>900</v>
      </c>
      <c r="BQ1050" s="82">
        <f>IFERROR(BP1050/BM1042,"-")</f>
        <v>3.0756126030812922E-6</v>
      </c>
      <c r="BR1050" s="117">
        <v>1</v>
      </c>
      <c r="BS1050" s="82">
        <f>IFERROR(BR1050/BN1042,"-")</f>
        <v>3.0769230769230769E-3</v>
      </c>
      <c r="BT1050" s="120">
        <f t="shared" si="682"/>
        <v>900</v>
      </c>
      <c r="BU1050" s="83">
        <f t="shared" si="690"/>
        <v>2.9940119760479044E-3</v>
      </c>
      <c r="BV1050" s="197"/>
      <c r="BW1050" s="172"/>
      <c r="BX1050" s="172"/>
      <c r="BY1050" s="37" t="s">
        <v>81</v>
      </c>
      <c r="BZ1050" s="117">
        <f t="shared" si="692"/>
        <v>1119183</v>
      </c>
      <c r="CA1050" s="82">
        <f>IFERROR(BZ1050/BW1042,"-")</f>
        <v>1.1862147688557529E-4</v>
      </c>
      <c r="CB1050" s="117">
        <f t="shared" si="693"/>
        <v>50</v>
      </c>
      <c r="CC1050" s="82">
        <f>IFERROR(CB1050/BX1042,"-")</f>
        <v>4.3282548476454297E-3</v>
      </c>
      <c r="CD1050" s="120">
        <f t="shared" si="683"/>
        <v>22383.66</v>
      </c>
      <c r="CE1050" s="83">
        <f t="shared" si="691"/>
        <v>4.1356492969396195E-3</v>
      </c>
    </row>
    <row r="1051" spans="2:83" s="31" customFormat="1" ht="13.15" customHeight="1">
      <c r="B1051" s="216"/>
      <c r="C1051" s="175"/>
      <c r="D1051" s="197"/>
      <c r="E1051" s="172"/>
      <c r="F1051" s="172"/>
      <c r="G1051" s="37" t="s">
        <v>83</v>
      </c>
      <c r="H1051" s="117">
        <v>0</v>
      </c>
      <c r="I1051" s="82">
        <f>IFERROR(H1051/E1042,"-")</f>
        <v>0</v>
      </c>
      <c r="J1051" s="117">
        <v>0</v>
      </c>
      <c r="K1051" s="82">
        <f>IFERROR(J1051/F1042,"-")</f>
        <v>0</v>
      </c>
      <c r="L1051" s="120" t="str">
        <f t="shared" si="676"/>
        <v>-</v>
      </c>
      <c r="M1051" s="83">
        <f t="shared" si="684"/>
        <v>0</v>
      </c>
      <c r="N1051" s="197"/>
      <c r="O1051" s="172"/>
      <c r="P1051" s="172"/>
      <c r="Q1051" s="37" t="s">
        <v>83</v>
      </c>
      <c r="R1051" s="117">
        <v>3300</v>
      </c>
      <c r="S1051" s="82">
        <f>IFERROR(R1051/O1042,"-")</f>
        <v>3.1428514557926037E-5</v>
      </c>
      <c r="T1051" s="117">
        <v>3</v>
      </c>
      <c r="U1051" s="82">
        <f>IFERROR(T1051/P1042,"-")</f>
        <v>4.4776119402985072E-2</v>
      </c>
      <c r="V1051" s="120">
        <f t="shared" si="677"/>
        <v>1100</v>
      </c>
      <c r="W1051" s="83">
        <f t="shared" si="685"/>
        <v>4.3478260869565216E-2</v>
      </c>
      <c r="X1051" s="197"/>
      <c r="Y1051" s="172"/>
      <c r="Z1051" s="172"/>
      <c r="AA1051" s="37" t="s">
        <v>83</v>
      </c>
      <c r="AB1051" s="117">
        <v>2756760</v>
      </c>
      <c r="AC1051" s="82">
        <f>IFERROR(AB1051/Y1042,"-")</f>
        <v>7.8052722349456589E-4</v>
      </c>
      <c r="AD1051" s="117">
        <v>162</v>
      </c>
      <c r="AE1051" s="82">
        <f>IFERROR(AD1051/Z1042,"-")</f>
        <v>3.2412965186074429E-2</v>
      </c>
      <c r="AF1051" s="120">
        <f t="shared" si="678"/>
        <v>17017.037037037036</v>
      </c>
      <c r="AG1051" s="83">
        <f t="shared" si="686"/>
        <v>3.0600680015111448E-2</v>
      </c>
      <c r="AH1051" s="197"/>
      <c r="AI1051" s="172"/>
      <c r="AJ1051" s="172"/>
      <c r="AK1051" s="37" t="s">
        <v>83</v>
      </c>
      <c r="AL1051" s="117">
        <v>2222260</v>
      </c>
      <c r="AM1051" s="82">
        <f>IFERROR(AL1051/AI1042,"-")</f>
        <v>7.3789414111533958E-4</v>
      </c>
      <c r="AN1051" s="117">
        <v>162</v>
      </c>
      <c r="AO1051" s="82">
        <f>IFERROR(AN1051/AJ1042,"-")</f>
        <v>4.6431642304385214E-2</v>
      </c>
      <c r="AP1051" s="120">
        <f t="shared" si="679"/>
        <v>13717.654320987655</v>
      </c>
      <c r="AQ1051" s="83">
        <f t="shared" si="687"/>
        <v>4.4726670347874101E-2</v>
      </c>
      <c r="AR1051" s="197"/>
      <c r="AS1051" s="172"/>
      <c r="AT1051" s="172"/>
      <c r="AU1051" s="37" t="s">
        <v>83</v>
      </c>
      <c r="AV1051" s="117">
        <v>2451611</v>
      </c>
      <c r="AW1051" s="82">
        <f>IFERROR(AV1051/AS1042,"-")</f>
        <v>1.5595065421820137E-3</v>
      </c>
      <c r="AX1051" s="117">
        <v>119</v>
      </c>
      <c r="AY1051" s="82">
        <f>IFERROR(AX1051/AT1042,"-")</f>
        <v>6.6629339305711091E-2</v>
      </c>
      <c r="AZ1051" s="120">
        <f t="shared" si="680"/>
        <v>20601.773109243699</v>
      </c>
      <c r="BA1051" s="83">
        <f t="shared" si="688"/>
        <v>6.432432432432432E-2</v>
      </c>
      <c r="BB1051" s="197"/>
      <c r="BC1051" s="172"/>
      <c r="BD1051" s="172"/>
      <c r="BE1051" s="37" t="s">
        <v>83</v>
      </c>
      <c r="BF1051" s="117">
        <v>809042</v>
      </c>
      <c r="BG1051" s="82">
        <f>IFERROR(BF1051/BC1042,"-")</f>
        <v>9.119480099841964E-4</v>
      </c>
      <c r="BH1051" s="117">
        <v>72</v>
      </c>
      <c r="BI1051" s="82">
        <f>IFERROR(BH1051/BD1042,"-")</f>
        <v>8.3526682134570762E-2</v>
      </c>
      <c r="BJ1051" s="120">
        <f t="shared" si="681"/>
        <v>11236.694444444445</v>
      </c>
      <c r="BK1051" s="83">
        <f t="shared" si="689"/>
        <v>8.0357142857142863E-2</v>
      </c>
      <c r="BL1051" s="197"/>
      <c r="BM1051" s="172"/>
      <c r="BN1051" s="172"/>
      <c r="BO1051" s="37" t="s">
        <v>83</v>
      </c>
      <c r="BP1051" s="117">
        <v>354665</v>
      </c>
      <c r="BQ1051" s="82">
        <f>IFERROR(BP1051/BM1042,"-")</f>
        <v>1.2120134931909183E-3</v>
      </c>
      <c r="BR1051" s="117">
        <v>25</v>
      </c>
      <c r="BS1051" s="82">
        <f>IFERROR(BR1051/BN1042,"-")</f>
        <v>7.6923076923076927E-2</v>
      </c>
      <c r="BT1051" s="120">
        <f t="shared" si="682"/>
        <v>14186.6</v>
      </c>
      <c r="BU1051" s="83">
        <f t="shared" si="690"/>
        <v>7.4850299401197598E-2</v>
      </c>
      <c r="BV1051" s="197"/>
      <c r="BW1051" s="172"/>
      <c r="BX1051" s="172"/>
      <c r="BY1051" s="37" t="s">
        <v>83</v>
      </c>
      <c r="BZ1051" s="117">
        <f t="shared" si="692"/>
        <v>8597638</v>
      </c>
      <c r="CA1051" s="82">
        <f>IFERROR(BZ1051/BW1042,"-")</f>
        <v>9.1125804920870284E-4</v>
      </c>
      <c r="CB1051" s="117">
        <f t="shared" si="693"/>
        <v>543</v>
      </c>
      <c r="CC1051" s="82">
        <f>IFERROR(CB1051/BX1042,"-")</f>
        <v>4.7004847645429365E-2</v>
      </c>
      <c r="CD1051" s="120">
        <f t="shared" si="683"/>
        <v>15833.587476979743</v>
      </c>
      <c r="CE1051" s="83">
        <f t="shared" si="691"/>
        <v>4.4913151364764266E-2</v>
      </c>
    </row>
    <row r="1052" spans="2:83" s="31" customFormat="1" ht="13.15" customHeight="1">
      <c r="B1052" s="216"/>
      <c r="C1052" s="175"/>
      <c r="D1052" s="197"/>
      <c r="E1052" s="172"/>
      <c r="F1052" s="172"/>
      <c r="G1052" s="37" t="s">
        <v>85</v>
      </c>
      <c r="H1052" s="117">
        <v>0</v>
      </c>
      <c r="I1052" s="82">
        <f>IFERROR(H1052/E1042,"-")</f>
        <v>0</v>
      </c>
      <c r="J1052" s="117">
        <v>0</v>
      </c>
      <c r="K1052" s="82">
        <f>IFERROR(J1052/F1042,"-")</f>
        <v>0</v>
      </c>
      <c r="L1052" s="120" t="str">
        <f t="shared" si="676"/>
        <v>-</v>
      </c>
      <c r="M1052" s="83">
        <f t="shared" si="684"/>
        <v>0</v>
      </c>
      <c r="N1052" s="197"/>
      <c r="O1052" s="172"/>
      <c r="P1052" s="172"/>
      <c r="Q1052" s="37" t="s">
        <v>85</v>
      </c>
      <c r="R1052" s="117">
        <v>178333</v>
      </c>
      <c r="S1052" s="82">
        <f>IFERROR(R1052/O1042,"-")</f>
        <v>1.6984064505026135E-3</v>
      </c>
      <c r="T1052" s="117">
        <v>3</v>
      </c>
      <c r="U1052" s="82">
        <f>IFERROR(T1052/P1042,"-")</f>
        <v>4.4776119402985072E-2</v>
      </c>
      <c r="V1052" s="120">
        <f t="shared" si="677"/>
        <v>59444.333333333336</v>
      </c>
      <c r="W1052" s="83">
        <f t="shared" si="685"/>
        <v>4.3478260869565216E-2</v>
      </c>
      <c r="X1052" s="197"/>
      <c r="Y1052" s="172"/>
      <c r="Z1052" s="172"/>
      <c r="AA1052" s="37" t="s">
        <v>85</v>
      </c>
      <c r="AB1052" s="117">
        <v>3593340</v>
      </c>
      <c r="AC1052" s="82">
        <f>IFERROR(AB1052/Y1042,"-")</f>
        <v>1.0173898682772399E-3</v>
      </c>
      <c r="AD1052" s="117">
        <v>49</v>
      </c>
      <c r="AE1052" s="82">
        <f>IFERROR(AD1052/Z1042,"-")</f>
        <v>9.8039215686274508E-3</v>
      </c>
      <c r="AF1052" s="120">
        <f t="shared" si="678"/>
        <v>73333.469387755104</v>
      </c>
      <c r="AG1052" s="83">
        <f t="shared" si="686"/>
        <v>9.2557612391386476E-3</v>
      </c>
      <c r="AH1052" s="197"/>
      <c r="AI1052" s="172"/>
      <c r="AJ1052" s="172"/>
      <c r="AK1052" s="37" t="s">
        <v>85</v>
      </c>
      <c r="AL1052" s="117">
        <v>4525696</v>
      </c>
      <c r="AM1052" s="82">
        <f>IFERROR(AL1052/AI1042,"-")</f>
        <v>1.5027425066684943E-3</v>
      </c>
      <c r="AN1052" s="117">
        <v>66</v>
      </c>
      <c r="AO1052" s="82">
        <f>IFERROR(AN1052/AJ1042,"-")</f>
        <v>1.8916595012897677E-2</v>
      </c>
      <c r="AP1052" s="120">
        <f t="shared" si="679"/>
        <v>68571.15151515152</v>
      </c>
      <c r="AQ1052" s="83">
        <f t="shared" si="687"/>
        <v>1.8221976808393152E-2</v>
      </c>
      <c r="AR1052" s="197"/>
      <c r="AS1052" s="172"/>
      <c r="AT1052" s="172"/>
      <c r="AU1052" s="37" t="s">
        <v>85</v>
      </c>
      <c r="AV1052" s="117">
        <v>4707412</v>
      </c>
      <c r="AW1052" s="82">
        <f>IFERROR(AV1052/AS1042,"-")</f>
        <v>2.9944554053420863E-3</v>
      </c>
      <c r="AX1052" s="117">
        <v>51</v>
      </c>
      <c r="AY1052" s="82">
        <f>IFERROR(AX1052/AT1042,"-")</f>
        <v>2.8555431131019039E-2</v>
      </c>
      <c r="AZ1052" s="120">
        <f t="shared" si="680"/>
        <v>92302.196078431371</v>
      </c>
      <c r="BA1052" s="83">
        <f t="shared" si="688"/>
        <v>2.7567567567567567E-2</v>
      </c>
      <c r="BB1052" s="197"/>
      <c r="BC1052" s="172"/>
      <c r="BD1052" s="172"/>
      <c r="BE1052" s="37" t="s">
        <v>85</v>
      </c>
      <c r="BF1052" s="117">
        <v>3280638</v>
      </c>
      <c r="BG1052" s="82">
        <f>IFERROR(BF1052/BC1042,"-")</f>
        <v>3.6979183967934099E-3</v>
      </c>
      <c r="BH1052" s="117">
        <v>52</v>
      </c>
      <c r="BI1052" s="82">
        <f>IFERROR(BH1052/BD1042,"-")</f>
        <v>6.0324825986078884E-2</v>
      </c>
      <c r="BJ1052" s="120">
        <f t="shared" si="681"/>
        <v>63089.192307692305</v>
      </c>
      <c r="BK1052" s="83">
        <f t="shared" si="689"/>
        <v>5.8035714285714288E-2</v>
      </c>
      <c r="BL1052" s="197"/>
      <c r="BM1052" s="172"/>
      <c r="BN1052" s="172"/>
      <c r="BO1052" s="37" t="s">
        <v>85</v>
      </c>
      <c r="BP1052" s="117">
        <v>679537</v>
      </c>
      <c r="BQ1052" s="82">
        <f>IFERROR(BP1052/BM1042,"-")</f>
        <v>2.3222139571778357E-3</v>
      </c>
      <c r="BR1052" s="117">
        <v>17</v>
      </c>
      <c r="BS1052" s="82">
        <f>IFERROR(BR1052/BN1042,"-")</f>
        <v>5.2307692307692305E-2</v>
      </c>
      <c r="BT1052" s="120">
        <f t="shared" si="682"/>
        <v>39972.76470588235</v>
      </c>
      <c r="BU1052" s="83">
        <f t="shared" si="690"/>
        <v>5.089820359281437E-2</v>
      </c>
      <c r="BV1052" s="197"/>
      <c r="BW1052" s="172"/>
      <c r="BX1052" s="172"/>
      <c r="BY1052" s="37" t="s">
        <v>85</v>
      </c>
      <c r="BZ1052" s="117">
        <f t="shared" si="692"/>
        <v>16964956</v>
      </c>
      <c r="CA1052" s="82">
        <f>IFERROR(BZ1052/BW1042,"-")</f>
        <v>1.7981046316990178E-3</v>
      </c>
      <c r="CB1052" s="117">
        <f t="shared" si="693"/>
        <v>238</v>
      </c>
      <c r="CC1052" s="82">
        <f>IFERROR(CB1052/BX1042,"-")</f>
        <v>2.0602493074792245E-2</v>
      </c>
      <c r="CD1052" s="120">
        <f t="shared" si="683"/>
        <v>71281.327731092431</v>
      </c>
      <c r="CE1052" s="83">
        <f t="shared" si="691"/>
        <v>1.9685690653432588E-2</v>
      </c>
    </row>
    <row r="1053" spans="2:83" s="31" customFormat="1" ht="13.15" customHeight="1">
      <c r="B1053" s="216"/>
      <c r="C1053" s="175"/>
      <c r="D1053" s="197"/>
      <c r="E1053" s="172"/>
      <c r="F1053" s="172"/>
      <c r="G1053" s="37" t="s">
        <v>87</v>
      </c>
      <c r="H1053" s="117">
        <v>0</v>
      </c>
      <c r="I1053" s="82">
        <f>IFERROR(H1053/E1042,"-")</f>
        <v>0</v>
      </c>
      <c r="J1053" s="117">
        <v>0</v>
      </c>
      <c r="K1053" s="82">
        <f>IFERROR(J1053/F1042,"-")</f>
        <v>0</v>
      </c>
      <c r="L1053" s="120" t="str">
        <f t="shared" si="676"/>
        <v>-</v>
      </c>
      <c r="M1053" s="83">
        <f t="shared" si="684"/>
        <v>0</v>
      </c>
      <c r="N1053" s="197"/>
      <c r="O1053" s="172"/>
      <c r="P1053" s="172"/>
      <c r="Q1053" s="37" t="s">
        <v>87</v>
      </c>
      <c r="R1053" s="117">
        <v>73883</v>
      </c>
      <c r="S1053" s="82">
        <f>IFERROR(R1053/O1042,"-")</f>
        <v>7.0364634578280283E-4</v>
      </c>
      <c r="T1053" s="117">
        <v>5</v>
      </c>
      <c r="U1053" s="82">
        <f>IFERROR(T1053/P1042,"-")</f>
        <v>7.4626865671641784E-2</v>
      </c>
      <c r="V1053" s="120">
        <f t="shared" si="677"/>
        <v>14776.6</v>
      </c>
      <c r="W1053" s="83">
        <f t="shared" si="685"/>
        <v>7.2463768115942032E-2</v>
      </c>
      <c r="X1053" s="197"/>
      <c r="Y1053" s="172"/>
      <c r="Z1053" s="172"/>
      <c r="AA1053" s="37" t="s">
        <v>87</v>
      </c>
      <c r="AB1053" s="117">
        <v>5619018</v>
      </c>
      <c r="AC1053" s="82">
        <f>IFERROR(AB1053/Y1042,"-")</f>
        <v>1.5909243163372904E-3</v>
      </c>
      <c r="AD1053" s="117">
        <v>39</v>
      </c>
      <c r="AE1053" s="82">
        <f>IFERROR(AD1053/Z1042,"-")</f>
        <v>7.8031212484993995E-3</v>
      </c>
      <c r="AF1053" s="120">
        <f t="shared" si="678"/>
        <v>144077.38461538462</v>
      </c>
      <c r="AG1053" s="83">
        <f t="shared" si="686"/>
        <v>7.3668303740083117E-3</v>
      </c>
      <c r="AH1053" s="197"/>
      <c r="AI1053" s="172"/>
      <c r="AJ1053" s="172"/>
      <c r="AK1053" s="37" t="s">
        <v>87</v>
      </c>
      <c r="AL1053" s="117">
        <v>26379210</v>
      </c>
      <c r="AM1053" s="82">
        <f>IFERROR(AL1053/AI1042,"-")</f>
        <v>8.7591301226009454E-3</v>
      </c>
      <c r="AN1053" s="117">
        <v>77</v>
      </c>
      <c r="AO1053" s="82">
        <f>IFERROR(AN1053/AJ1042,"-")</f>
        <v>2.2069360848380626E-2</v>
      </c>
      <c r="AP1053" s="120">
        <f t="shared" si="679"/>
        <v>342587.14285714284</v>
      </c>
      <c r="AQ1053" s="83">
        <f t="shared" si="687"/>
        <v>2.1258972943125346E-2</v>
      </c>
      <c r="AR1053" s="197"/>
      <c r="AS1053" s="172"/>
      <c r="AT1053" s="172"/>
      <c r="AU1053" s="37" t="s">
        <v>87</v>
      </c>
      <c r="AV1053" s="117">
        <v>22308463</v>
      </c>
      <c r="AW1053" s="82">
        <f>IFERROR(AV1053/AS1042,"-")</f>
        <v>1.4190748040584494E-2</v>
      </c>
      <c r="AX1053" s="117">
        <v>58</v>
      </c>
      <c r="AY1053" s="82">
        <f>IFERROR(AX1053/AT1042,"-")</f>
        <v>3.2474804031354984E-2</v>
      </c>
      <c r="AZ1053" s="120">
        <f t="shared" si="680"/>
        <v>384628.6724137931</v>
      </c>
      <c r="BA1053" s="83">
        <f t="shared" si="688"/>
        <v>3.135135135135135E-2</v>
      </c>
      <c r="BB1053" s="197"/>
      <c r="BC1053" s="172"/>
      <c r="BD1053" s="172"/>
      <c r="BE1053" s="37" t="s">
        <v>87</v>
      </c>
      <c r="BF1053" s="117">
        <v>23349879</v>
      </c>
      <c r="BG1053" s="82">
        <f>IFERROR(BF1053/BC1042,"-")</f>
        <v>2.6319864342545601E-2</v>
      </c>
      <c r="BH1053" s="117">
        <v>61</v>
      </c>
      <c r="BI1053" s="82">
        <f>IFERROR(BH1053/BD1042,"-")</f>
        <v>7.0765661252900236E-2</v>
      </c>
      <c r="BJ1053" s="120">
        <f t="shared" si="681"/>
        <v>382784.90163934429</v>
      </c>
      <c r="BK1053" s="83">
        <f t="shared" si="689"/>
        <v>6.8080357142857137E-2</v>
      </c>
      <c r="BL1053" s="197"/>
      <c r="BM1053" s="172"/>
      <c r="BN1053" s="172"/>
      <c r="BO1053" s="37" t="s">
        <v>87</v>
      </c>
      <c r="BP1053" s="117">
        <v>14631369</v>
      </c>
      <c r="BQ1053" s="82">
        <f>IFERROR(BP1053/BM1042,"-")</f>
        <v>5.0000469885258803E-2</v>
      </c>
      <c r="BR1053" s="117">
        <v>26</v>
      </c>
      <c r="BS1053" s="82">
        <f>IFERROR(BR1053/BN1042,"-")</f>
        <v>0.08</v>
      </c>
      <c r="BT1053" s="120">
        <f t="shared" si="682"/>
        <v>562744.9615384615</v>
      </c>
      <c r="BU1053" s="83">
        <f t="shared" si="690"/>
        <v>7.7844311377245512E-2</v>
      </c>
      <c r="BV1053" s="197"/>
      <c r="BW1053" s="172"/>
      <c r="BX1053" s="172"/>
      <c r="BY1053" s="37" t="s">
        <v>87</v>
      </c>
      <c r="BZ1053" s="117">
        <f t="shared" si="692"/>
        <v>92361822</v>
      </c>
      <c r="CA1053" s="82">
        <f>IFERROR(BZ1053/BW1042,"-")</f>
        <v>9.7893693287716289E-3</v>
      </c>
      <c r="CB1053" s="117">
        <f t="shared" si="693"/>
        <v>266</v>
      </c>
      <c r="CC1053" s="82">
        <f>IFERROR(CB1053/BX1042,"-")</f>
        <v>2.3026315789473683E-2</v>
      </c>
      <c r="CD1053" s="120">
        <f t="shared" si="683"/>
        <v>347224.89473684208</v>
      </c>
      <c r="CE1053" s="83">
        <f t="shared" si="691"/>
        <v>2.2001654259718777E-2</v>
      </c>
    </row>
    <row r="1054" spans="2:83" s="31" customFormat="1" ht="13.15" customHeight="1">
      <c r="B1054" s="216"/>
      <c r="C1054" s="175"/>
      <c r="D1054" s="197"/>
      <c r="E1054" s="172"/>
      <c r="F1054" s="172"/>
      <c r="G1054" s="37" t="s">
        <v>89</v>
      </c>
      <c r="H1054" s="117">
        <v>39362</v>
      </c>
      <c r="I1054" s="82">
        <f>IFERROR(H1054/E1042,"-")</f>
        <v>1.1396079033119619E-3</v>
      </c>
      <c r="J1054" s="117">
        <v>5</v>
      </c>
      <c r="K1054" s="82">
        <f>IFERROR(J1054/F1042,"-")</f>
        <v>0.2</v>
      </c>
      <c r="L1054" s="120">
        <f t="shared" si="676"/>
        <v>7872.4</v>
      </c>
      <c r="M1054" s="83">
        <f t="shared" si="684"/>
        <v>0.2</v>
      </c>
      <c r="N1054" s="197"/>
      <c r="O1054" s="172"/>
      <c r="P1054" s="172"/>
      <c r="Q1054" s="37" t="s">
        <v>89</v>
      </c>
      <c r="R1054" s="117">
        <v>1845162</v>
      </c>
      <c r="S1054" s="82">
        <f>IFERROR(R1054/O1042,"-")</f>
        <v>1.7572939629918766E-2</v>
      </c>
      <c r="T1054" s="117">
        <v>5</v>
      </c>
      <c r="U1054" s="82">
        <f>IFERROR(T1054/P1042,"-")</f>
        <v>7.4626865671641784E-2</v>
      </c>
      <c r="V1054" s="120">
        <f t="shared" si="677"/>
        <v>369032.4</v>
      </c>
      <c r="W1054" s="83">
        <f t="shared" si="685"/>
        <v>7.2463768115942032E-2</v>
      </c>
      <c r="X1054" s="197"/>
      <c r="Y1054" s="172"/>
      <c r="Z1054" s="172"/>
      <c r="AA1054" s="37" t="s">
        <v>89</v>
      </c>
      <c r="AB1054" s="117">
        <v>31934476</v>
      </c>
      <c r="AC1054" s="82">
        <f>IFERROR(AB1054/Y1042,"-")</f>
        <v>9.041674968453494E-3</v>
      </c>
      <c r="AD1054" s="117">
        <v>489</v>
      </c>
      <c r="AE1054" s="82">
        <f>IFERROR(AD1054/Z1042,"-")</f>
        <v>9.7839135654261708E-2</v>
      </c>
      <c r="AF1054" s="120">
        <f t="shared" si="678"/>
        <v>65305.676891615542</v>
      </c>
      <c r="AG1054" s="83">
        <f t="shared" si="686"/>
        <v>9.2368719304873448E-2</v>
      </c>
      <c r="AH1054" s="197"/>
      <c r="AI1054" s="172"/>
      <c r="AJ1054" s="172"/>
      <c r="AK1054" s="37" t="s">
        <v>89</v>
      </c>
      <c r="AL1054" s="117">
        <v>28503441</v>
      </c>
      <c r="AM1054" s="82">
        <f>IFERROR(AL1054/AI1042,"-")</f>
        <v>9.464474055928089E-3</v>
      </c>
      <c r="AN1054" s="117">
        <v>451</v>
      </c>
      <c r="AO1054" s="82">
        <f>IFERROR(AN1054/AJ1042,"-")</f>
        <v>0.12926339925480079</v>
      </c>
      <c r="AP1054" s="120">
        <f t="shared" si="679"/>
        <v>63200.534368070956</v>
      </c>
      <c r="AQ1054" s="83">
        <f t="shared" si="687"/>
        <v>0.12451684152401987</v>
      </c>
      <c r="AR1054" s="197"/>
      <c r="AS1054" s="172"/>
      <c r="AT1054" s="172"/>
      <c r="AU1054" s="37" t="s">
        <v>89</v>
      </c>
      <c r="AV1054" s="117">
        <v>19940166</v>
      </c>
      <c r="AW1054" s="82">
        <f>IFERROR(AV1054/AS1042,"-")</f>
        <v>1.2684238783883476E-2</v>
      </c>
      <c r="AX1054" s="117">
        <v>291</v>
      </c>
      <c r="AY1054" s="82">
        <f>IFERROR(AX1054/AT1042,"-")</f>
        <v>0.16293393057110861</v>
      </c>
      <c r="AZ1054" s="120">
        <f t="shared" si="680"/>
        <v>68522.907216494845</v>
      </c>
      <c r="BA1054" s="83">
        <f t="shared" si="688"/>
        <v>0.1572972972972973</v>
      </c>
      <c r="BB1054" s="197"/>
      <c r="BC1054" s="172"/>
      <c r="BD1054" s="172"/>
      <c r="BE1054" s="37" t="s">
        <v>89</v>
      </c>
      <c r="BF1054" s="117">
        <v>13767817</v>
      </c>
      <c r="BG1054" s="82">
        <f>IFERROR(BF1054/BC1042,"-")</f>
        <v>1.5519012999296191E-2</v>
      </c>
      <c r="BH1054" s="117">
        <v>138</v>
      </c>
      <c r="BI1054" s="82">
        <f>IFERROR(BH1054/BD1042,"-")</f>
        <v>0.16009280742459397</v>
      </c>
      <c r="BJ1054" s="120">
        <f t="shared" si="681"/>
        <v>99766.789855072464</v>
      </c>
      <c r="BK1054" s="83">
        <f t="shared" si="689"/>
        <v>0.15401785714285715</v>
      </c>
      <c r="BL1054" s="197"/>
      <c r="BM1054" s="172"/>
      <c r="BN1054" s="172"/>
      <c r="BO1054" s="37" t="s">
        <v>89</v>
      </c>
      <c r="BP1054" s="117">
        <v>4602607</v>
      </c>
      <c r="BQ1054" s="82">
        <f>IFERROR(BP1054/BM1042,"-")</f>
        <v>1.5728706773589087E-2</v>
      </c>
      <c r="BR1054" s="117">
        <v>43</v>
      </c>
      <c r="BS1054" s="82">
        <f>IFERROR(BR1054/BN1042,"-")</f>
        <v>0.13230769230769232</v>
      </c>
      <c r="BT1054" s="120">
        <f t="shared" si="682"/>
        <v>107037.37209302325</v>
      </c>
      <c r="BU1054" s="83">
        <f t="shared" si="690"/>
        <v>0.12874251497005987</v>
      </c>
      <c r="BV1054" s="197"/>
      <c r="BW1054" s="172"/>
      <c r="BX1054" s="172"/>
      <c r="BY1054" s="37" t="s">
        <v>89</v>
      </c>
      <c r="BZ1054" s="117">
        <f t="shared" si="692"/>
        <v>100633031</v>
      </c>
      <c r="CA1054" s="82">
        <f>IFERROR(BZ1054/BW1042,"-")</f>
        <v>1.0666029380978697E-2</v>
      </c>
      <c r="CB1054" s="117">
        <f t="shared" si="693"/>
        <v>1422</v>
      </c>
      <c r="CC1054" s="82">
        <f>IFERROR(CB1054/BX1042,"-")</f>
        <v>0.12309556786703602</v>
      </c>
      <c r="CD1054" s="120">
        <f t="shared" si="683"/>
        <v>70768.657524613227</v>
      </c>
      <c r="CE1054" s="83">
        <f t="shared" si="691"/>
        <v>0.11761786600496278</v>
      </c>
    </row>
    <row r="1055" spans="2:83" s="31" customFormat="1" ht="13.15" customHeight="1">
      <c r="B1055" s="216"/>
      <c r="C1055" s="175"/>
      <c r="D1055" s="197"/>
      <c r="E1055" s="172"/>
      <c r="F1055" s="172"/>
      <c r="G1055" s="37" t="s">
        <v>91</v>
      </c>
      <c r="H1055" s="117">
        <v>9110</v>
      </c>
      <c r="I1055" s="82">
        <f>IFERROR(H1055/E1042,"-")</f>
        <v>2.6375255320288537E-4</v>
      </c>
      <c r="J1055" s="117">
        <v>1</v>
      </c>
      <c r="K1055" s="82">
        <f>IFERROR(J1055/F1042,"-")</f>
        <v>0.04</v>
      </c>
      <c r="L1055" s="120">
        <f t="shared" si="676"/>
        <v>9110</v>
      </c>
      <c r="M1055" s="83">
        <f t="shared" si="684"/>
        <v>0.04</v>
      </c>
      <c r="N1055" s="197"/>
      <c r="O1055" s="172"/>
      <c r="P1055" s="172"/>
      <c r="Q1055" s="37" t="s">
        <v>91</v>
      </c>
      <c r="R1055" s="117">
        <v>755320</v>
      </c>
      <c r="S1055" s="82">
        <f>IFERROR(R1055/O1042,"-")</f>
        <v>7.1935107926947564E-3</v>
      </c>
      <c r="T1055" s="117">
        <v>10</v>
      </c>
      <c r="U1055" s="82">
        <f>IFERROR(T1055/P1042,"-")</f>
        <v>0.14925373134328357</v>
      </c>
      <c r="V1055" s="120">
        <f t="shared" si="677"/>
        <v>75532</v>
      </c>
      <c r="W1055" s="83">
        <f t="shared" si="685"/>
        <v>0.14492753623188406</v>
      </c>
      <c r="X1055" s="197"/>
      <c r="Y1055" s="172"/>
      <c r="Z1055" s="172"/>
      <c r="AA1055" s="37" t="s">
        <v>91</v>
      </c>
      <c r="AB1055" s="117">
        <v>39985888</v>
      </c>
      <c r="AC1055" s="82">
        <f>IFERROR(AB1055/Y1042,"-")</f>
        <v>1.1321288084419638E-2</v>
      </c>
      <c r="AD1055" s="117">
        <v>334</v>
      </c>
      <c r="AE1055" s="82">
        <f>IFERROR(AD1055/Z1042,"-")</f>
        <v>6.6826730692276917E-2</v>
      </c>
      <c r="AF1055" s="120">
        <f t="shared" si="678"/>
        <v>119718.22754491017</v>
      </c>
      <c r="AG1055" s="83">
        <f t="shared" si="686"/>
        <v>6.3090290895353229E-2</v>
      </c>
      <c r="AH1055" s="197"/>
      <c r="AI1055" s="172"/>
      <c r="AJ1055" s="172"/>
      <c r="AK1055" s="37" t="s">
        <v>91</v>
      </c>
      <c r="AL1055" s="117">
        <v>59914908</v>
      </c>
      <c r="AM1055" s="82">
        <f>IFERROR(AL1055/AI1042,"-")</f>
        <v>1.9894548603072812E-2</v>
      </c>
      <c r="AN1055" s="117">
        <v>490</v>
      </c>
      <c r="AO1055" s="82">
        <f>IFERROR(AN1055/AJ1042,"-")</f>
        <v>0.14044138721696761</v>
      </c>
      <c r="AP1055" s="120">
        <f t="shared" si="679"/>
        <v>122275.3224489796</v>
      </c>
      <c r="AQ1055" s="83">
        <f t="shared" si="687"/>
        <v>0.13528437327443402</v>
      </c>
      <c r="AR1055" s="197"/>
      <c r="AS1055" s="172"/>
      <c r="AT1055" s="172"/>
      <c r="AU1055" s="37" t="s">
        <v>91</v>
      </c>
      <c r="AV1055" s="117">
        <v>60541633</v>
      </c>
      <c r="AW1055" s="82">
        <f>IFERROR(AV1055/AS1042,"-")</f>
        <v>3.8511441145386641E-2</v>
      </c>
      <c r="AX1055" s="117">
        <v>397</v>
      </c>
      <c r="AY1055" s="82">
        <f>IFERROR(AX1055/AT1042,"-")</f>
        <v>0.22228443449048152</v>
      </c>
      <c r="AZ1055" s="120">
        <f t="shared" si="680"/>
        <v>152497.81612090679</v>
      </c>
      <c r="BA1055" s="83">
        <f t="shared" si="688"/>
        <v>0.2145945945945946</v>
      </c>
      <c r="BB1055" s="197"/>
      <c r="BC1055" s="172"/>
      <c r="BD1055" s="172"/>
      <c r="BE1055" s="37" t="s">
        <v>91</v>
      </c>
      <c r="BF1055" s="117">
        <v>30670894</v>
      </c>
      <c r="BG1055" s="82">
        <f>IFERROR(BF1055/BC1042,"-")</f>
        <v>3.4572075056345936E-2</v>
      </c>
      <c r="BH1055" s="117">
        <v>233</v>
      </c>
      <c r="BI1055" s="82">
        <f>IFERROR(BH1055/BD1042,"-")</f>
        <v>0.27030162412993042</v>
      </c>
      <c r="BJ1055" s="120">
        <f t="shared" si="681"/>
        <v>131634.73819742489</v>
      </c>
      <c r="BK1055" s="83">
        <f t="shared" si="689"/>
        <v>0.26004464285714285</v>
      </c>
      <c r="BL1055" s="197"/>
      <c r="BM1055" s="172"/>
      <c r="BN1055" s="172"/>
      <c r="BO1055" s="37" t="s">
        <v>91</v>
      </c>
      <c r="BP1055" s="117">
        <v>8416402</v>
      </c>
      <c r="BQ1055" s="82">
        <f>IFERROR(BP1055/BM1042,"-")</f>
        <v>2.8761768959776217E-2</v>
      </c>
      <c r="BR1055" s="117">
        <v>81</v>
      </c>
      <c r="BS1055" s="82">
        <f>IFERROR(BR1055/BN1042,"-")</f>
        <v>0.24923076923076923</v>
      </c>
      <c r="BT1055" s="120">
        <f t="shared" si="682"/>
        <v>103906.1975308642</v>
      </c>
      <c r="BU1055" s="83">
        <f t="shared" si="690"/>
        <v>0.24251497005988024</v>
      </c>
      <c r="BV1055" s="197"/>
      <c r="BW1055" s="172"/>
      <c r="BX1055" s="172"/>
      <c r="BY1055" s="37" t="s">
        <v>91</v>
      </c>
      <c r="BZ1055" s="117">
        <f t="shared" si="692"/>
        <v>200294155</v>
      </c>
      <c r="CA1055" s="82">
        <f>IFERROR(BZ1055/BW1042,"-")</f>
        <v>2.1229046972343516E-2</v>
      </c>
      <c r="CB1055" s="117">
        <f t="shared" si="693"/>
        <v>1546</v>
      </c>
      <c r="CC1055" s="82">
        <f>IFERROR(CB1055/BX1042,"-")</f>
        <v>0.13382963988919669</v>
      </c>
      <c r="CD1055" s="120">
        <f t="shared" si="683"/>
        <v>129556.3745148771</v>
      </c>
      <c r="CE1055" s="83">
        <f t="shared" si="691"/>
        <v>0.12787427626137304</v>
      </c>
    </row>
    <row r="1056" spans="2:83" s="31" customFormat="1" ht="13.15" customHeight="1">
      <c r="B1056" s="216"/>
      <c r="C1056" s="175"/>
      <c r="D1056" s="197"/>
      <c r="E1056" s="172"/>
      <c r="F1056" s="172"/>
      <c r="G1056" s="37" t="s">
        <v>95</v>
      </c>
      <c r="H1056" s="117">
        <v>166267</v>
      </c>
      <c r="I1056" s="82">
        <f>IFERROR(H1056/E1042,"-")</f>
        <v>4.8137591397787198E-3</v>
      </c>
      <c r="J1056" s="117">
        <v>3</v>
      </c>
      <c r="K1056" s="82">
        <f>IFERROR(J1056/F1042,"-")</f>
        <v>0.12</v>
      </c>
      <c r="L1056" s="120">
        <f t="shared" si="676"/>
        <v>55422.333333333336</v>
      </c>
      <c r="M1056" s="83">
        <f t="shared" si="684"/>
        <v>0.12</v>
      </c>
      <c r="N1056" s="197"/>
      <c r="O1056" s="172"/>
      <c r="P1056" s="172"/>
      <c r="Q1056" s="37" t="s">
        <v>95</v>
      </c>
      <c r="R1056" s="117">
        <v>370496</v>
      </c>
      <c r="S1056" s="82">
        <f>IFERROR(R1056/O1042,"-")</f>
        <v>3.5285269483798076E-3</v>
      </c>
      <c r="T1056" s="117">
        <v>9</v>
      </c>
      <c r="U1056" s="82">
        <f>IFERROR(T1056/P1042,"-")</f>
        <v>0.13432835820895522</v>
      </c>
      <c r="V1056" s="120">
        <f t="shared" si="677"/>
        <v>41166.222222222219</v>
      </c>
      <c r="W1056" s="83">
        <f t="shared" si="685"/>
        <v>0.13043478260869565</v>
      </c>
      <c r="X1056" s="197"/>
      <c r="Y1056" s="172"/>
      <c r="Z1056" s="172"/>
      <c r="AA1056" s="37" t="s">
        <v>95</v>
      </c>
      <c r="AB1056" s="117">
        <v>15900713</v>
      </c>
      <c r="AC1056" s="82">
        <f>IFERROR(AB1056/Y1042,"-")</f>
        <v>4.5020021218655053E-3</v>
      </c>
      <c r="AD1056" s="117">
        <v>262</v>
      </c>
      <c r="AE1056" s="82">
        <f>IFERROR(AD1056/Z1042,"-")</f>
        <v>5.2420968387354945E-2</v>
      </c>
      <c r="AF1056" s="120">
        <f t="shared" si="678"/>
        <v>60689.744274809163</v>
      </c>
      <c r="AG1056" s="83">
        <f t="shared" si="686"/>
        <v>4.9489988666414811E-2</v>
      </c>
      <c r="AH1056" s="197"/>
      <c r="AI1056" s="172"/>
      <c r="AJ1056" s="172"/>
      <c r="AK1056" s="37" t="s">
        <v>95</v>
      </c>
      <c r="AL1056" s="117">
        <v>15641525</v>
      </c>
      <c r="AM1056" s="82">
        <f>IFERROR(AL1056/AI1042,"-")</f>
        <v>5.1937170518342197E-3</v>
      </c>
      <c r="AN1056" s="117">
        <v>226</v>
      </c>
      <c r="AO1056" s="82">
        <f>IFERROR(AN1056/AJ1042,"-")</f>
        <v>6.4775007165376902E-2</v>
      </c>
      <c r="AP1056" s="120">
        <f t="shared" si="679"/>
        <v>69210.287610619474</v>
      </c>
      <c r="AQ1056" s="83">
        <f t="shared" si="687"/>
        <v>6.2396466040861402E-2</v>
      </c>
      <c r="AR1056" s="197"/>
      <c r="AS1056" s="172"/>
      <c r="AT1056" s="172"/>
      <c r="AU1056" s="37" t="s">
        <v>95</v>
      </c>
      <c r="AV1056" s="117">
        <v>5020589</v>
      </c>
      <c r="AW1056" s="82">
        <f>IFERROR(AV1056/AS1042,"-")</f>
        <v>3.1936719940916622E-3</v>
      </c>
      <c r="AX1056" s="117">
        <v>122</v>
      </c>
      <c r="AY1056" s="82">
        <f>IFERROR(AX1056/AT1042,"-")</f>
        <v>6.83090705487122E-2</v>
      </c>
      <c r="AZ1056" s="120">
        <f t="shared" si="680"/>
        <v>41152.368852459018</v>
      </c>
      <c r="BA1056" s="83">
        <f t="shared" si="688"/>
        <v>6.5945945945945952E-2</v>
      </c>
      <c r="BB1056" s="197"/>
      <c r="BC1056" s="172"/>
      <c r="BD1056" s="172"/>
      <c r="BE1056" s="37" t="s">
        <v>95</v>
      </c>
      <c r="BF1056" s="117">
        <v>2408834</v>
      </c>
      <c r="BG1056" s="82">
        <f>IFERROR(BF1056/BC1042,"-")</f>
        <v>2.7152253809842649E-3</v>
      </c>
      <c r="BH1056" s="117">
        <v>69</v>
      </c>
      <c r="BI1056" s="82">
        <f>IFERROR(BH1056/BD1042,"-")</f>
        <v>8.0046403712296987E-2</v>
      </c>
      <c r="BJ1056" s="120">
        <f t="shared" si="681"/>
        <v>34910.637681159424</v>
      </c>
      <c r="BK1056" s="83">
        <f t="shared" si="689"/>
        <v>7.7008928571428575E-2</v>
      </c>
      <c r="BL1056" s="197"/>
      <c r="BM1056" s="172"/>
      <c r="BN1056" s="172"/>
      <c r="BO1056" s="37" t="s">
        <v>95</v>
      </c>
      <c r="BP1056" s="117">
        <v>574397</v>
      </c>
      <c r="BQ1056" s="82">
        <f>IFERROR(BP1056/BM1042,"-")</f>
        <v>1.9629140581912054E-3</v>
      </c>
      <c r="BR1056" s="117">
        <v>19</v>
      </c>
      <c r="BS1056" s="82">
        <f>IFERROR(BR1056/BN1042,"-")</f>
        <v>5.8461538461538461E-2</v>
      </c>
      <c r="BT1056" s="120">
        <f t="shared" si="682"/>
        <v>30231.42105263158</v>
      </c>
      <c r="BU1056" s="83">
        <f t="shared" si="690"/>
        <v>5.6886227544910177E-2</v>
      </c>
      <c r="BV1056" s="197"/>
      <c r="BW1056" s="172"/>
      <c r="BX1056" s="172"/>
      <c r="BY1056" s="37" t="s">
        <v>95</v>
      </c>
      <c r="BZ1056" s="117">
        <f t="shared" si="692"/>
        <v>40082821</v>
      </c>
      <c r="CA1056" s="82">
        <f>IFERROR(BZ1056/BW1042,"-")</f>
        <v>4.2483520789362876E-3</v>
      </c>
      <c r="CB1056" s="117">
        <f t="shared" si="693"/>
        <v>710</v>
      </c>
      <c r="CC1056" s="82">
        <f>IFERROR(CB1056/BX1042,"-")</f>
        <v>6.14612188365651E-2</v>
      </c>
      <c r="CD1056" s="120">
        <f t="shared" si="683"/>
        <v>56454.677464788736</v>
      </c>
      <c r="CE1056" s="83">
        <f t="shared" si="691"/>
        <v>5.8726220016542596E-2</v>
      </c>
    </row>
    <row r="1057" spans="2:83" s="31" customFormat="1" ht="13.15" customHeight="1">
      <c r="B1057" s="216"/>
      <c r="C1057" s="175"/>
      <c r="D1057" s="197"/>
      <c r="E1057" s="172"/>
      <c r="F1057" s="172"/>
      <c r="G1057" s="38" t="s">
        <v>93</v>
      </c>
      <c r="H1057" s="118">
        <v>10224</v>
      </c>
      <c r="I1057" s="84">
        <f>IFERROR(H1057/E1042,"-")</f>
        <v>2.9600506080639953E-4</v>
      </c>
      <c r="J1057" s="118">
        <v>5</v>
      </c>
      <c r="K1057" s="84">
        <f>IFERROR(J1057/F1042,"-")</f>
        <v>0.2</v>
      </c>
      <c r="L1057" s="121">
        <f t="shared" si="676"/>
        <v>2044.8</v>
      </c>
      <c r="M1057" s="87">
        <f t="shared" si="684"/>
        <v>0.2</v>
      </c>
      <c r="N1057" s="197"/>
      <c r="O1057" s="172"/>
      <c r="P1057" s="172"/>
      <c r="Q1057" s="38" t="s">
        <v>93</v>
      </c>
      <c r="R1057" s="118">
        <v>21915</v>
      </c>
      <c r="S1057" s="84">
        <f>IFERROR(R1057/O1042,"-")</f>
        <v>2.0871390804149973E-4</v>
      </c>
      <c r="T1057" s="118">
        <v>5</v>
      </c>
      <c r="U1057" s="84">
        <f>IFERROR(T1057/P1042,"-")</f>
        <v>7.4626865671641784E-2</v>
      </c>
      <c r="V1057" s="121">
        <f t="shared" si="677"/>
        <v>4383</v>
      </c>
      <c r="W1057" s="87">
        <f t="shared" si="685"/>
        <v>7.2463768115942032E-2</v>
      </c>
      <c r="X1057" s="197"/>
      <c r="Y1057" s="172"/>
      <c r="Z1057" s="172"/>
      <c r="AA1057" s="38" t="s">
        <v>93</v>
      </c>
      <c r="AB1057" s="118">
        <v>10405812</v>
      </c>
      <c r="AC1057" s="84">
        <f>IFERROR(AB1057/Y1042,"-")</f>
        <v>2.9462193112807919E-3</v>
      </c>
      <c r="AD1057" s="118">
        <v>352</v>
      </c>
      <c r="AE1057" s="84">
        <f>IFERROR(AD1057/Z1042,"-")</f>
        <v>7.0428171268507408E-2</v>
      </c>
      <c r="AF1057" s="121">
        <f t="shared" si="678"/>
        <v>29561.965909090908</v>
      </c>
      <c r="AG1057" s="87">
        <f t="shared" si="686"/>
        <v>6.6490366452587837E-2</v>
      </c>
      <c r="AH1057" s="197"/>
      <c r="AI1057" s="172"/>
      <c r="AJ1057" s="172"/>
      <c r="AK1057" s="38" t="s">
        <v>93</v>
      </c>
      <c r="AL1057" s="118">
        <v>5100504</v>
      </c>
      <c r="AM1057" s="84">
        <f>IFERROR(AL1057/AI1042,"-")</f>
        <v>1.6936056169554211E-3</v>
      </c>
      <c r="AN1057" s="118">
        <v>348</v>
      </c>
      <c r="AO1057" s="84">
        <f>IFERROR(AN1057/AJ1042,"-")</f>
        <v>9.9742046431642306E-2</v>
      </c>
      <c r="AP1057" s="121">
        <f t="shared" si="679"/>
        <v>14656.620689655172</v>
      </c>
      <c r="AQ1057" s="87">
        <f t="shared" si="687"/>
        <v>9.6079514080618447E-2</v>
      </c>
      <c r="AR1057" s="197"/>
      <c r="AS1057" s="172"/>
      <c r="AT1057" s="172"/>
      <c r="AU1057" s="38" t="s">
        <v>93</v>
      </c>
      <c r="AV1057" s="118">
        <v>4875091</v>
      </c>
      <c r="AW1057" s="84">
        <f>IFERROR(AV1057/AS1042,"-")</f>
        <v>3.1011185331737603E-3</v>
      </c>
      <c r="AX1057" s="118">
        <v>228</v>
      </c>
      <c r="AY1057" s="84">
        <f>IFERROR(AX1057/AT1042,"-")</f>
        <v>0.1276595744680851</v>
      </c>
      <c r="AZ1057" s="121">
        <f t="shared" si="680"/>
        <v>21381.978070175439</v>
      </c>
      <c r="BA1057" s="87">
        <f t="shared" si="688"/>
        <v>0.12324324324324325</v>
      </c>
      <c r="BB1057" s="197"/>
      <c r="BC1057" s="172"/>
      <c r="BD1057" s="172"/>
      <c r="BE1057" s="38" t="s">
        <v>93</v>
      </c>
      <c r="BF1057" s="118">
        <v>2159262</v>
      </c>
      <c r="BG1057" s="84">
        <f>IFERROR(BF1057/BC1042,"-")</f>
        <v>2.4339090973453737E-3</v>
      </c>
      <c r="BH1057" s="118">
        <v>139</v>
      </c>
      <c r="BI1057" s="84">
        <f>IFERROR(BH1057/BD1042,"-")</f>
        <v>0.16125290023201855</v>
      </c>
      <c r="BJ1057" s="121">
        <f t="shared" si="681"/>
        <v>15534.258992805755</v>
      </c>
      <c r="BK1057" s="87">
        <f t="shared" si="689"/>
        <v>0.15513392857142858</v>
      </c>
      <c r="BL1057" s="197"/>
      <c r="BM1057" s="172"/>
      <c r="BN1057" s="172"/>
      <c r="BO1057" s="38" t="s">
        <v>93</v>
      </c>
      <c r="BP1057" s="118">
        <v>1236315</v>
      </c>
      <c r="BQ1057" s="84">
        <f>IFERROR(BP1057/BM1042,"-")</f>
        <v>4.2249177726427197E-3</v>
      </c>
      <c r="BR1057" s="118">
        <v>45</v>
      </c>
      <c r="BS1057" s="84">
        <f>IFERROR(BR1057/BN1042,"-")</f>
        <v>0.13846153846153847</v>
      </c>
      <c r="BT1057" s="121">
        <f t="shared" si="682"/>
        <v>27473.666666666668</v>
      </c>
      <c r="BU1057" s="87">
        <f t="shared" si="690"/>
        <v>0.1347305389221557</v>
      </c>
      <c r="BV1057" s="197"/>
      <c r="BW1057" s="172"/>
      <c r="BX1057" s="172"/>
      <c r="BY1057" s="38" t="s">
        <v>93</v>
      </c>
      <c r="BZ1057" s="118">
        <f t="shared" si="692"/>
        <v>23809123</v>
      </c>
      <c r="CA1057" s="84">
        <f>IFERROR(BZ1057/BW1042,"-")</f>
        <v>2.523513432218251E-3</v>
      </c>
      <c r="CB1057" s="118">
        <f t="shared" si="693"/>
        <v>1122</v>
      </c>
      <c r="CC1057" s="84">
        <f>IFERROR(CB1057/BX1042,"-")</f>
        <v>9.7126038781163437E-2</v>
      </c>
      <c r="CD1057" s="121">
        <f t="shared" si="683"/>
        <v>21220.252228163994</v>
      </c>
      <c r="CE1057" s="87">
        <f t="shared" si="691"/>
        <v>9.2803970223325066E-2</v>
      </c>
    </row>
    <row r="1058" spans="2:83" s="31" customFormat="1" ht="13.15" customHeight="1">
      <c r="B1058" s="216"/>
      <c r="C1058" s="176"/>
      <c r="D1058" s="198"/>
      <c r="E1058" s="173"/>
      <c r="F1058" s="173"/>
      <c r="G1058" s="39" t="s">
        <v>100</v>
      </c>
      <c r="H1058" s="114">
        <f>SUM(H1042:H1057)</f>
        <v>891508</v>
      </c>
      <c r="I1058" s="84">
        <f>IFERROR(H1058/E1042,"-")</f>
        <v>2.5810923293172111E-2</v>
      </c>
      <c r="J1058" s="118">
        <v>21</v>
      </c>
      <c r="K1058" s="84">
        <f>IFERROR(J1058/F1042,"-")</f>
        <v>0.84</v>
      </c>
      <c r="L1058" s="121">
        <f t="shared" si="676"/>
        <v>42452.761904761908</v>
      </c>
      <c r="M1058" s="88">
        <f t="shared" si="684"/>
        <v>0.84</v>
      </c>
      <c r="N1058" s="198"/>
      <c r="O1058" s="173"/>
      <c r="P1058" s="173"/>
      <c r="Q1058" s="39" t="s">
        <v>100</v>
      </c>
      <c r="R1058" s="114">
        <f>SUM(R1042:R1057)</f>
        <v>13756136</v>
      </c>
      <c r="S1058" s="84">
        <f>IFERROR(R1058/O1042,"-")</f>
        <v>0.13101058198085166</v>
      </c>
      <c r="T1058" s="118">
        <v>59</v>
      </c>
      <c r="U1058" s="84">
        <f>IFERROR(T1058/P1042,"-")</f>
        <v>0.88059701492537312</v>
      </c>
      <c r="V1058" s="121">
        <f t="shared" si="677"/>
        <v>233154.84745762713</v>
      </c>
      <c r="W1058" s="88">
        <f t="shared" si="685"/>
        <v>0.85507246376811596</v>
      </c>
      <c r="X1058" s="198"/>
      <c r="Y1058" s="173"/>
      <c r="Z1058" s="173"/>
      <c r="AA1058" s="39" t="s">
        <v>100</v>
      </c>
      <c r="AB1058" s="114">
        <f>SUM(AB1042:AB1057)</f>
        <v>602977020</v>
      </c>
      <c r="AC1058" s="84">
        <f>IFERROR(AB1058/Y1042,"-")</f>
        <v>0.17072214456522417</v>
      </c>
      <c r="AD1058" s="118">
        <v>3485</v>
      </c>
      <c r="AE1058" s="84">
        <f>IFERROR(AD1058/Z1042,"-")</f>
        <v>0.69727891156462585</v>
      </c>
      <c r="AF1058" s="121">
        <f t="shared" si="678"/>
        <v>173020.66571018653</v>
      </c>
      <c r="AG1058" s="88">
        <f t="shared" si="686"/>
        <v>0.6582924064979222</v>
      </c>
      <c r="AH1058" s="198"/>
      <c r="AI1058" s="173"/>
      <c r="AJ1058" s="173"/>
      <c r="AK1058" s="39" t="s">
        <v>100</v>
      </c>
      <c r="AL1058" s="114">
        <f>SUM(AL1042:AL1057)</f>
        <v>590720727</v>
      </c>
      <c r="AM1058" s="84">
        <f>IFERROR(AL1058/AI1042,"-")</f>
        <v>0.19614687907296807</v>
      </c>
      <c r="AN1058" s="118">
        <v>2772</v>
      </c>
      <c r="AO1058" s="84">
        <f>IFERROR(AN1058/AJ1042,"-")</f>
        <v>0.79449699054170253</v>
      </c>
      <c r="AP1058" s="121">
        <f t="shared" si="679"/>
        <v>213102.71536796537</v>
      </c>
      <c r="AQ1058" s="88">
        <f t="shared" si="687"/>
        <v>0.76532302595251245</v>
      </c>
      <c r="AR1058" s="198"/>
      <c r="AS1058" s="173"/>
      <c r="AT1058" s="173"/>
      <c r="AU1058" s="39" t="s">
        <v>100</v>
      </c>
      <c r="AV1058" s="114">
        <f>SUM(AV1042:AV1057)</f>
        <v>363498394</v>
      </c>
      <c r="AW1058" s="84">
        <f>IFERROR(AV1058/AS1042,"-")</f>
        <v>0.23122678251796686</v>
      </c>
      <c r="AX1058" s="118">
        <v>1489</v>
      </c>
      <c r="AY1058" s="84">
        <f>IFERROR(AX1058/AT1042,"-")</f>
        <v>0.83370660694288912</v>
      </c>
      <c r="AZ1058" s="121">
        <f t="shared" si="680"/>
        <v>244122.49429147079</v>
      </c>
      <c r="BA1058" s="88">
        <f t="shared" si="688"/>
        <v>0.80486486486486486</v>
      </c>
      <c r="BB1058" s="198"/>
      <c r="BC1058" s="173"/>
      <c r="BD1058" s="173"/>
      <c r="BE1058" s="39" t="s">
        <v>100</v>
      </c>
      <c r="BF1058" s="114">
        <f>SUM(BF1042:BF1057)</f>
        <v>243302806</v>
      </c>
      <c r="BG1058" s="84">
        <f>IFERROR(BF1058/BC1042,"-")</f>
        <v>0.27424968018381124</v>
      </c>
      <c r="BH1058" s="118">
        <v>760</v>
      </c>
      <c r="BI1058" s="84">
        <f>IFERROR(BH1058/BD1042,"-")</f>
        <v>0.88167053364269143</v>
      </c>
      <c r="BJ1058" s="121">
        <f t="shared" si="681"/>
        <v>320135.27105263161</v>
      </c>
      <c r="BK1058" s="88">
        <f t="shared" si="689"/>
        <v>0.8482142857142857</v>
      </c>
      <c r="BL1058" s="198"/>
      <c r="BM1058" s="173"/>
      <c r="BN1058" s="173"/>
      <c r="BO1058" s="39" t="s">
        <v>100</v>
      </c>
      <c r="BP1058" s="114">
        <f>SUM(BP1042:BP1057)</f>
        <v>104307468</v>
      </c>
      <c r="BQ1058" s="84">
        <f>IFERROR(BP1058/BM1042,"-")</f>
        <v>0.35645484797366511</v>
      </c>
      <c r="BR1058" s="118">
        <v>274</v>
      </c>
      <c r="BS1058" s="84">
        <f>IFERROR(BR1058/BN1042,"-")</f>
        <v>0.84307692307692306</v>
      </c>
      <c r="BT1058" s="121">
        <f t="shared" si="682"/>
        <v>380684.18978102191</v>
      </c>
      <c r="BU1058" s="88">
        <f t="shared" si="690"/>
        <v>0.82035928143712578</v>
      </c>
      <c r="BV1058" s="198"/>
      <c r="BW1058" s="173"/>
      <c r="BX1058" s="173"/>
      <c r="BY1058" s="39" t="s">
        <v>100</v>
      </c>
      <c r="BZ1058" s="114">
        <f t="shared" si="692"/>
        <v>1919454059</v>
      </c>
      <c r="CA1058" s="84">
        <f>IFERROR(BZ1058/BW1042,"-")</f>
        <v>0.20344168495464293</v>
      </c>
      <c r="CB1058" s="114">
        <f t="shared" si="693"/>
        <v>8860</v>
      </c>
      <c r="CC1058" s="84">
        <f>IFERROR(CB1058/BX1042,"-")</f>
        <v>0.76696675900277012</v>
      </c>
      <c r="CD1058" s="121">
        <f t="shared" si="683"/>
        <v>216642.6703160271</v>
      </c>
      <c r="CE1058" s="88">
        <f t="shared" si="691"/>
        <v>0.73283705541770061</v>
      </c>
    </row>
    <row r="1059" spans="2:83" s="31" customFormat="1" ht="13.15" customHeight="1">
      <c r="B1059" s="216">
        <v>63</v>
      </c>
      <c r="C1059" s="174" t="s">
        <v>30</v>
      </c>
      <c r="D1059" s="196">
        <f>CI67</f>
        <v>7</v>
      </c>
      <c r="E1059" s="171">
        <v>20870170</v>
      </c>
      <c r="F1059" s="171">
        <v>7</v>
      </c>
      <c r="G1059" s="35" t="s">
        <v>66</v>
      </c>
      <c r="H1059" s="124">
        <v>1784062</v>
      </c>
      <c r="I1059" s="80">
        <f>IFERROR(H1059/E1059,"-")</f>
        <v>8.5483826916599143E-2</v>
      </c>
      <c r="J1059" s="124">
        <v>2</v>
      </c>
      <c r="K1059" s="80">
        <f>IFERROR(J1059/F1059,"-")</f>
        <v>0.2857142857142857</v>
      </c>
      <c r="L1059" s="119">
        <f t="shared" si="676"/>
        <v>892031</v>
      </c>
      <c r="M1059" s="81">
        <f t="shared" ref="M1059:M1075" si="694">IFERROR(J1059/$CI$67,"-")</f>
        <v>0.2857142857142857</v>
      </c>
      <c r="N1059" s="196">
        <f>CJ67</f>
        <v>18</v>
      </c>
      <c r="O1059" s="171">
        <v>38138680</v>
      </c>
      <c r="P1059" s="171">
        <v>18</v>
      </c>
      <c r="Q1059" s="35" t="s">
        <v>66</v>
      </c>
      <c r="R1059" s="124">
        <v>21341</v>
      </c>
      <c r="S1059" s="80">
        <f>IFERROR(R1059/O1059,"-")</f>
        <v>5.5956315215943502E-4</v>
      </c>
      <c r="T1059" s="124">
        <v>2</v>
      </c>
      <c r="U1059" s="80">
        <f>IFERROR(T1059/P1059,"-")</f>
        <v>0.1111111111111111</v>
      </c>
      <c r="V1059" s="119">
        <f t="shared" si="677"/>
        <v>10670.5</v>
      </c>
      <c r="W1059" s="81">
        <f t="shared" ref="W1059:W1075" si="695">IFERROR(T1059/$CJ$67,"-")</f>
        <v>0.1111111111111111</v>
      </c>
      <c r="X1059" s="196">
        <f>CK67</f>
        <v>3613</v>
      </c>
      <c r="Y1059" s="171">
        <v>2372520030</v>
      </c>
      <c r="Z1059" s="171">
        <v>3411</v>
      </c>
      <c r="AA1059" s="35" t="s">
        <v>66</v>
      </c>
      <c r="AB1059" s="124">
        <v>74405779</v>
      </c>
      <c r="AC1059" s="80">
        <f>IFERROR(AB1059/Y1059,"-")</f>
        <v>3.1361496661421233E-2</v>
      </c>
      <c r="AD1059" s="124">
        <v>600</v>
      </c>
      <c r="AE1059" s="80">
        <f>IFERROR(AD1059/Z1059,"-")</f>
        <v>0.17590149516270889</v>
      </c>
      <c r="AF1059" s="119">
        <f t="shared" si="678"/>
        <v>124009.63166666667</v>
      </c>
      <c r="AG1059" s="81">
        <f t="shared" ref="AG1059:AG1075" si="696">IFERROR(AD1059/$CK$67,"-")</f>
        <v>0.16606698034874065</v>
      </c>
      <c r="AH1059" s="196">
        <f>CL67</f>
        <v>2538</v>
      </c>
      <c r="AI1059" s="171">
        <v>2225426700</v>
      </c>
      <c r="AJ1059" s="171">
        <v>2433</v>
      </c>
      <c r="AK1059" s="35" t="s">
        <v>66</v>
      </c>
      <c r="AL1059" s="124">
        <v>74938782</v>
      </c>
      <c r="AM1059" s="80">
        <f>IFERROR(AL1059/AI1059,"-")</f>
        <v>3.367389364026234E-2</v>
      </c>
      <c r="AN1059" s="124">
        <v>583</v>
      </c>
      <c r="AO1059" s="80">
        <f>IFERROR(AN1059/AJ1059,"-")</f>
        <v>0.23962186600904234</v>
      </c>
      <c r="AP1059" s="119">
        <f t="shared" si="679"/>
        <v>128539.93481989708</v>
      </c>
      <c r="AQ1059" s="81">
        <f t="shared" ref="AQ1059:AQ1075" si="697">IFERROR(AN1059/$CL$67,"-")</f>
        <v>0.22970843183609141</v>
      </c>
      <c r="AR1059" s="196">
        <f>CM67</f>
        <v>1617</v>
      </c>
      <c r="AS1059" s="171">
        <v>1592035400</v>
      </c>
      <c r="AT1059" s="171">
        <v>1564</v>
      </c>
      <c r="AU1059" s="35" t="s">
        <v>66</v>
      </c>
      <c r="AV1059" s="124">
        <v>75987519</v>
      </c>
      <c r="AW1059" s="80">
        <f>IFERROR(AV1059/AS1059,"-")</f>
        <v>4.7729792314919632E-2</v>
      </c>
      <c r="AX1059" s="124">
        <v>421</v>
      </c>
      <c r="AY1059" s="80">
        <f>IFERROR(AX1059/AT1059,"-")</f>
        <v>0.26918158567774936</v>
      </c>
      <c r="AZ1059" s="119">
        <f t="shared" si="680"/>
        <v>180492.91923990499</v>
      </c>
      <c r="BA1059" s="81">
        <f t="shared" ref="BA1059:BA1075" si="698">IFERROR(AX1059/$CM$67,"-")</f>
        <v>0.26035868893011749</v>
      </c>
      <c r="BB1059" s="196">
        <f>CN67</f>
        <v>796</v>
      </c>
      <c r="BC1059" s="171">
        <v>888786270</v>
      </c>
      <c r="BD1059" s="171">
        <v>762</v>
      </c>
      <c r="BE1059" s="35" t="s">
        <v>66</v>
      </c>
      <c r="BF1059" s="124">
        <v>54963866</v>
      </c>
      <c r="BG1059" s="80">
        <f>IFERROR(BF1059/BC1059,"-")</f>
        <v>6.1841488617955361E-2</v>
      </c>
      <c r="BH1059" s="124">
        <v>213</v>
      </c>
      <c r="BI1059" s="80">
        <f>IFERROR(BH1059/BD1059,"-")</f>
        <v>0.27952755905511811</v>
      </c>
      <c r="BJ1059" s="119">
        <f t="shared" si="681"/>
        <v>258046.3192488263</v>
      </c>
      <c r="BK1059" s="81">
        <f t="shared" ref="BK1059:BK1075" si="699">IFERROR(BH1059/$CN$67,"-")</f>
        <v>0.26758793969849248</v>
      </c>
      <c r="BL1059" s="196">
        <f>CO67</f>
        <v>267</v>
      </c>
      <c r="BM1059" s="171">
        <v>321924280</v>
      </c>
      <c r="BN1059" s="171">
        <v>245</v>
      </c>
      <c r="BO1059" s="35" t="s">
        <v>66</v>
      </c>
      <c r="BP1059" s="124">
        <v>21792288</v>
      </c>
      <c r="BQ1059" s="80">
        <f>IFERROR(BP1059/BM1059,"-")</f>
        <v>6.7693831605370056E-2</v>
      </c>
      <c r="BR1059" s="124">
        <v>63</v>
      </c>
      <c r="BS1059" s="80">
        <f>IFERROR(BR1059/BN1059,"-")</f>
        <v>0.25714285714285712</v>
      </c>
      <c r="BT1059" s="119">
        <f t="shared" si="682"/>
        <v>345909.33333333331</v>
      </c>
      <c r="BU1059" s="81">
        <f t="shared" ref="BU1059:BU1075" si="700">IFERROR(BR1059/$CO$67,"-")</f>
        <v>0.23595505617977527</v>
      </c>
      <c r="BV1059" s="196">
        <f>CP67</f>
        <v>8856</v>
      </c>
      <c r="BW1059" s="171">
        <f>SUM(E1059,O1059,Y1059,AI1059,AS1059,BC1059,BM1059)</f>
        <v>7459701530</v>
      </c>
      <c r="BX1059" s="171">
        <f>SUM(F1059,P1059,Z1059,AJ1059,AT1059,BD1059,BN1059)</f>
        <v>8440</v>
      </c>
      <c r="BY1059" s="35" t="s">
        <v>66</v>
      </c>
      <c r="BZ1059" s="124">
        <f t="shared" si="692"/>
        <v>303893637</v>
      </c>
      <c r="CA1059" s="80">
        <f>IFERROR(BZ1059/BW1059,"-")</f>
        <v>4.0738042370443206E-2</v>
      </c>
      <c r="CB1059" s="124">
        <f t="shared" si="693"/>
        <v>1884</v>
      </c>
      <c r="CC1059" s="80">
        <f>IFERROR(CB1059/BX1059,"-")</f>
        <v>0.22322274881516588</v>
      </c>
      <c r="CD1059" s="119">
        <f t="shared" si="683"/>
        <v>161302.3550955414</v>
      </c>
      <c r="CE1059" s="81">
        <f t="shared" ref="CE1059:CE1075" si="701">IFERROR(CB1059/$CP$67,"-")</f>
        <v>0.2127371273712737</v>
      </c>
    </row>
    <row r="1060" spans="2:83" s="31" customFormat="1" ht="13.15" customHeight="1">
      <c r="B1060" s="216"/>
      <c r="C1060" s="175"/>
      <c r="D1060" s="197"/>
      <c r="E1060" s="172"/>
      <c r="F1060" s="172"/>
      <c r="G1060" s="36" t="s">
        <v>68</v>
      </c>
      <c r="H1060" s="117">
        <v>2740</v>
      </c>
      <c r="I1060" s="82">
        <f>IFERROR(H1060/E1059,"-")</f>
        <v>1.3128786205383089E-4</v>
      </c>
      <c r="J1060" s="117">
        <v>1</v>
      </c>
      <c r="K1060" s="82">
        <f>IFERROR(J1060/F1059,"-")</f>
        <v>0.14285714285714285</v>
      </c>
      <c r="L1060" s="120">
        <f t="shared" si="676"/>
        <v>2740</v>
      </c>
      <c r="M1060" s="83">
        <f t="shared" si="694"/>
        <v>0.14285714285714285</v>
      </c>
      <c r="N1060" s="197"/>
      <c r="O1060" s="172"/>
      <c r="P1060" s="172"/>
      <c r="Q1060" s="36" t="s">
        <v>68</v>
      </c>
      <c r="R1060" s="117">
        <v>14309</v>
      </c>
      <c r="S1060" s="82">
        <f>IFERROR(R1060/O1059,"-")</f>
        <v>3.7518340959886396E-4</v>
      </c>
      <c r="T1060" s="117">
        <v>1</v>
      </c>
      <c r="U1060" s="82">
        <f>IFERROR(T1060/P1059,"-")</f>
        <v>5.5555555555555552E-2</v>
      </c>
      <c r="V1060" s="120">
        <f t="shared" si="677"/>
        <v>14309</v>
      </c>
      <c r="W1060" s="83">
        <f t="shared" si="695"/>
        <v>5.5555555555555552E-2</v>
      </c>
      <c r="X1060" s="197"/>
      <c r="Y1060" s="172"/>
      <c r="Z1060" s="172"/>
      <c r="AA1060" s="36" t="s">
        <v>68</v>
      </c>
      <c r="AB1060" s="117">
        <v>42858395</v>
      </c>
      <c r="AC1060" s="82">
        <f>IFERROR(AB1060/Y1059,"-")</f>
        <v>1.8064502915914264E-2</v>
      </c>
      <c r="AD1060" s="117">
        <v>645</v>
      </c>
      <c r="AE1060" s="82">
        <f>IFERROR(AD1060/Z1059,"-")</f>
        <v>0.18909410729991205</v>
      </c>
      <c r="AF1060" s="120">
        <f t="shared" si="678"/>
        <v>66447.124031007756</v>
      </c>
      <c r="AG1060" s="83">
        <f t="shared" si="696"/>
        <v>0.1785220038748962</v>
      </c>
      <c r="AH1060" s="197"/>
      <c r="AI1060" s="172"/>
      <c r="AJ1060" s="172"/>
      <c r="AK1060" s="36" t="s">
        <v>68</v>
      </c>
      <c r="AL1060" s="117">
        <v>43418020</v>
      </c>
      <c r="AM1060" s="82">
        <f>IFERROR(AL1060/AI1059,"-")</f>
        <v>1.9509975322934699E-2</v>
      </c>
      <c r="AN1060" s="117">
        <v>512</v>
      </c>
      <c r="AO1060" s="82">
        <f>IFERROR(AN1060/AJ1059,"-")</f>
        <v>0.21043978627209206</v>
      </c>
      <c r="AP1060" s="120">
        <f t="shared" si="679"/>
        <v>84800.8203125</v>
      </c>
      <c r="AQ1060" s="83">
        <f t="shared" si="697"/>
        <v>0.20173364854215919</v>
      </c>
      <c r="AR1060" s="197"/>
      <c r="AS1060" s="172"/>
      <c r="AT1060" s="172"/>
      <c r="AU1060" s="36" t="s">
        <v>68</v>
      </c>
      <c r="AV1060" s="117">
        <v>21981034</v>
      </c>
      <c r="AW1060" s="82">
        <f>IFERROR(AV1060/AS1059,"-")</f>
        <v>1.380687514863049E-2</v>
      </c>
      <c r="AX1060" s="117">
        <v>395</v>
      </c>
      <c r="AY1060" s="82">
        <f>IFERROR(AX1060/AT1059,"-")</f>
        <v>0.25255754475703324</v>
      </c>
      <c r="AZ1060" s="120">
        <f t="shared" si="680"/>
        <v>55648.187341772151</v>
      </c>
      <c r="BA1060" s="83">
        <f t="shared" si="698"/>
        <v>0.24427952999381572</v>
      </c>
      <c r="BB1060" s="197"/>
      <c r="BC1060" s="172"/>
      <c r="BD1060" s="172"/>
      <c r="BE1060" s="36" t="s">
        <v>68</v>
      </c>
      <c r="BF1060" s="117">
        <v>11066798</v>
      </c>
      <c r="BG1060" s="82">
        <f>IFERROR(BF1060/BC1059,"-")</f>
        <v>1.2451585238822378E-2</v>
      </c>
      <c r="BH1060" s="117">
        <v>210</v>
      </c>
      <c r="BI1060" s="82">
        <f>IFERROR(BH1060/BD1059,"-")</f>
        <v>0.27559055118110237</v>
      </c>
      <c r="BJ1060" s="120">
        <f t="shared" si="681"/>
        <v>52699.038095238095</v>
      </c>
      <c r="BK1060" s="83">
        <f t="shared" si="699"/>
        <v>0.26381909547738691</v>
      </c>
      <c r="BL1060" s="197"/>
      <c r="BM1060" s="172"/>
      <c r="BN1060" s="172"/>
      <c r="BO1060" s="36" t="s">
        <v>68</v>
      </c>
      <c r="BP1060" s="117">
        <v>3061643</v>
      </c>
      <c r="BQ1060" s="82">
        <f>IFERROR(BP1060/BM1059,"-")</f>
        <v>9.5104445057701149E-3</v>
      </c>
      <c r="BR1060" s="117">
        <v>44</v>
      </c>
      <c r="BS1060" s="82">
        <f>IFERROR(BR1060/BN1059,"-")</f>
        <v>0.17959183673469387</v>
      </c>
      <c r="BT1060" s="120">
        <f t="shared" si="682"/>
        <v>69582.795454545456</v>
      </c>
      <c r="BU1060" s="83">
        <f t="shared" si="700"/>
        <v>0.16479400749063669</v>
      </c>
      <c r="BV1060" s="197"/>
      <c r="BW1060" s="172"/>
      <c r="BX1060" s="172"/>
      <c r="BY1060" s="36" t="s">
        <v>68</v>
      </c>
      <c r="BZ1060" s="117">
        <f t="shared" si="692"/>
        <v>122402939</v>
      </c>
      <c r="CA1060" s="82">
        <f>IFERROR(BZ1060/BW1059,"-")</f>
        <v>1.6408557166495641E-2</v>
      </c>
      <c r="CB1060" s="117">
        <f t="shared" si="693"/>
        <v>1808</v>
      </c>
      <c r="CC1060" s="82">
        <f>IFERROR(CB1060/BX1059,"-")</f>
        <v>0.21421800947867298</v>
      </c>
      <c r="CD1060" s="120">
        <f t="shared" si="683"/>
        <v>67700.740597345139</v>
      </c>
      <c r="CE1060" s="83">
        <f t="shared" si="701"/>
        <v>0.20415537488708221</v>
      </c>
    </row>
    <row r="1061" spans="2:83" s="31" customFormat="1" ht="13.15" customHeight="1">
      <c r="B1061" s="216"/>
      <c r="C1061" s="175"/>
      <c r="D1061" s="197"/>
      <c r="E1061" s="172"/>
      <c r="F1061" s="172"/>
      <c r="G1061" s="37" t="s">
        <v>70</v>
      </c>
      <c r="H1061" s="117">
        <v>57116</v>
      </c>
      <c r="I1061" s="82">
        <f>IFERROR(H1061/E1059,"-")</f>
        <v>2.7367290252067905E-3</v>
      </c>
      <c r="J1061" s="117">
        <v>1</v>
      </c>
      <c r="K1061" s="82">
        <f>IFERROR(J1061/F1059,"-")</f>
        <v>0.14285714285714285</v>
      </c>
      <c r="L1061" s="120">
        <f t="shared" si="676"/>
        <v>57116</v>
      </c>
      <c r="M1061" s="83">
        <f t="shared" si="694"/>
        <v>0.14285714285714285</v>
      </c>
      <c r="N1061" s="197"/>
      <c r="O1061" s="172"/>
      <c r="P1061" s="172"/>
      <c r="Q1061" s="37" t="s">
        <v>70</v>
      </c>
      <c r="R1061" s="117">
        <v>77585</v>
      </c>
      <c r="S1061" s="82">
        <f>IFERROR(R1061/O1059,"-")</f>
        <v>2.0342864514450946E-3</v>
      </c>
      <c r="T1061" s="117">
        <v>4</v>
      </c>
      <c r="U1061" s="82">
        <f>IFERROR(T1061/P1059,"-")</f>
        <v>0.22222222222222221</v>
      </c>
      <c r="V1061" s="120">
        <f t="shared" si="677"/>
        <v>19396.25</v>
      </c>
      <c r="W1061" s="83">
        <f t="shared" si="695"/>
        <v>0.22222222222222221</v>
      </c>
      <c r="X1061" s="197"/>
      <c r="Y1061" s="172"/>
      <c r="Z1061" s="172"/>
      <c r="AA1061" s="37" t="s">
        <v>70</v>
      </c>
      <c r="AB1061" s="117">
        <v>22186467</v>
      </c>
      <c r="AC1061" s="82">
        <f>IFERROR(AB1061/Y1059,"-")</f>
        <v>9.3514350645966943E-3</v>
      </c>
      <c r="AD1061" s="117">
        <v>713</v>
      </c>
      <c r="AE1061" s="82">
        <f>IFERROR(AD1061/Z1059,"-")</f>
        <v>0.20902961008501905</v>
      </c>
      <c r="AF1061" s="120">
        <f t="shared" si="678"/>
        <v>31117.064516129034</v>
      </c>
      <c r="AG1061" s="83">
        <f t="shared" si="696"/>
        <v>0.19734292831442016</v>
      </c>
      <c r="AH1061" s="197"/>
      <c r="AI1061" s="172"/>
      <c r="AJ1061" s="172"/>
      <c r="AK1061" s="37" t="s">
        <v>70</v>
      </c>
      <c r="AL1061" s="117">
        <v>23451653</v>
      </c>
      <c r="AM1061" s="82">
        <f>IFERROR(AL1061/AI1059,"-")</f>
        <v>1.0538047826962802E-2</v>
      </c>
      <c r="AN1061" s="117">
        <v>608</v>
      </c>
      <c r="AO1061" s="82">
        <f>IFERROR(AN1061/AJ1059,"-")</f>
        <v>0.24989724619810932</v>
      </c>
      <c r="AP1061" s="120">
        <f t="shared" si="679"/>
        <v>38571.79769736842</v>
      </c>
      <c r="AQ1061" s="83">
        <f t="shared" si="697"/>
        <v>0.23955870764381404</v>
      </c>
      <c r="AR1061" s="197"/>
      <c r="AS1061" s="172"/>
      <c r="AT1061" s="172"/>
      <c r="AU1061" s="37" t="s">
        <v>70</v>
      </c>
      <c r="AV1061" s="117">
        <v>17437631</v>
      </c>
      <c r="AW1061" s="82">
        <f>IFERROR(AV1061/AS1059,"-")</f>
        <v>1.0953042250191171E-2</v>
      </c>
      <c r="AX1061" s="117">
        <v>461</v>
      </c>
      <c r="AY1061" s="82">
        <f>IFERROR(AX1061/AT1059,"-")</f>
        <v>0.29475703324808183</v>
      </c>
      <c r="AZ1061" s="120">
        <f t="shared" si="680"/>
        <v>37825.663774403474</v>
      </c>
      <c r="BA1061" s="83">
        <f t="shared" si="698"/>
        <v>0.28509585652442793</v>
      </c>
      <c r="BB1061" s="197"/>
      <c r="BC1061" s="172"/>
      <c r="BD1061" s="172"/>
      <c r="BE1061" s="37" t="s">
        <v>70</v>
      </c>
      <c r="BF1061" s="117">
        <v>8931502</v>
      </c>
      <c r="BG1061" s="82">
        <f>IFERROR(BF1061/BC1059,"-")</f>
        <v>1.0049099880897125E-2</v>
      </c>
      <c r="BH1061" s="117">
        <v>186</v>
      </c>
      <c r="BI1061" s="82">
        <f>IFERROR(BH1061/BD1059,"-")</f>
        <v>0.24409448818897639</v>
      </c>
      <c r="BJ1061" s="120">
        <f t="shared" si="681"/>
        <v>48018.827956989247</v>
      </c>
      <c r="BK1061" s="83">
        <f t="shared" si="699"/>
        <v>0.23366834170854273</v>
      </c>
      <c r="BL1061" s="197"/>
      <c r="BM1061" s="172"/>
      <c r="BN1061" s="172"/>
      <c r="BO1061" s="37" t="s">
        <v>70</v>
      </c>
      <c r="BP1061" s="117">
        <v>1649790</v>
      </c>
      <c r="BQ1061" s="82">
        <f>IFERROR(BP1061/BM1059,"-")</f>
        <v>5.1247765468326904E-3</v>
      </c>
      <c r="BR1061" s="117">
        <v>46</v>
      </c>
      <c r="BS1061" s="82">
        <f>IFERROR(BR1061/BN1059,"-")</f>
        <v>0.18775510204081633</v>
      </c>
      <c r="BT1061" s="120">
        <f t="shared" si="682"/>
        <v>35865</v>
      </c>
      <c r="BU1061" s="83">
        <f t="shared" si="700"/>
        <v>0.17228464419475656</v>
      </c>
      <c r="BV1061" s="197"/>
      <c r="BW1061" s="172"/>
      <c r="BX1061" s="172"/>
      <c r="BY1061" s="37" t="s">
        <v>70</v>
      </c>
      <c r="BZ1061" s="117">
        <f t="shared" si="692"/>
        <v>73791744</v>
      </c>
      <c r="CA1061" s="82">
        <f>IFERROR(BZ1061/BW1059,"-")</f>
        <v>9.8920504665285184E-3</v>
      </c>
      <c r="CB1061" s="117">
        <f t="shared" si="693"/>
        <v>2019</v>
      </c>
      <c r="CC1061" s="82">
        <f>IFERROR(CB1061/BX1059,"-")</f>
        <v>0.239218009478673</v>
      </c>
      <c r="CD1061" s="120">
        <f t="shared" si="683"/>
        <v>36548.659732540858</v>
      </c>
      <c r="CE1061" s="83">
        <f t="shared" si="701"/>
        <v>0.22798102981029811</v>
      </c>
    </row>
    <row r="1062" spans="2:83" s="31" customFormat="1" ht="13.15" customHeight="1">
      <c r="B1062" s="216"/>
      <c r="C1062" s="175"/>
      <c r="D1062" s="197"/>
      <c r="E1062" s="172"/>
      <c r="F1062" s="172"/>
      <c r="G1062" s="37" t="s">
        <v>72</v>
      </c>
      <c r="H1062" s="117">
        <v>5700</v>
      </c>
      <c r="I1062" s="82">
        <f>IFERROR(H1062/E1059,"-")</f>
        <v>2.7311708529446574E-4</v>
      </c>
      <c r="J1062" s="117">
        <v>1</v>
      </c>
      <c r="K1062" s="82">
        <f>IFERROR(J1062/F1059,"-")</f>
        <v>0.14285714285714285</v>
      </c>
      <c r="L1062" s="120">
        <f t="shared" si="676"/>
        <v>5700</v>
      </c>
      <c r="M1062" s="83">
        <f t="shared" si="694"/>
        <v>0.14285714285714285</v>
      </c>
      <c r="N1062" s="197"/>
      <c r="O1062" s="172"/>
      <c r="P1062" s="172"/>
      <c r="Q1062" s="37" t="s">
        <v>72</v>
      </c>
      <c r="R1062" s="117">
        <v>4964</v>
      </c>
      <c r="S1062" s="82">
        <f>IFERROR(R1062/O1059,"-")</f>
        <v>1.3015657594861698E-4</v>
      </c>
      <c r="T1062" s="117">
        <v>2</v>
      </c>
      <c r="U1062" s="82">
        <f>IFERROR(T1062/P1059,"-")</f>
        <v>0.1111111111111111</v>
      </c>
      <c r="V1062" s="120">
        <f t="shared" si="677"/>
        <v>2482</v>
      </c>
      <c r="W1062" s="83">
        <f t="shared" si="695"/>
        <v>0.1111111111111111</v>
      </c>
      <c r="X1062" s="197"/>
      <c r="Y1062" s="172"/>
      <c r="Z1062" s="172"/>
      <c r="AA1062" s="37" t="s">
        <v>72</v>
      </c>
      <c r="AB1062" s="117">
        <v>1653216</v>
      </c>
      <c r="AC1062" s="82">
        <f>IFERROR(AB1062/Y1059,"-")</f>
        <v>6.9681856384580239E-4</v>
      </c>
      <c r="AD1062" s="117">
        <v>154</v>
      </c>
      <c r="AE1062" s="82">
        <f>IFERROR(AD1062/Z1059,"-")</f>
        <v>4.514805042509528E-2</v>
      </c>
      <c r="AF1062" s="120">
        <f t="shared" si="678"/>
        <v>10735.16883116883</v>
      </c>
      <c r="AG1062" s="83">
        <f t="shared" si="696"/>
        <v>4.2623858289510104E-2</v>
      </c>
      <c r="AH1062" s="197"/>
      <c r="AI1062" s="172"/>
      <c r="AJ1062" s="172"/>
      <c r="AK1062" s="37" t="s">
        <v>72</v>
      </c>
      <c r="AL1062" s="117">
        <v>4308841</v>
      </c>
      <c r="AM1062" s="82">
        <f>IFERROR(AL1062/AI1059,"-")</f>
        <v>1.936186440110564E-3</v>
      </c>
      <c r="AN1062" s="117">
        <v>144</v>
      </c>
      <c r="AO1062" s="82">
        <f>IFERROR(AN1062/AJ1059,"-")</f>
        <v>5.9186189889025895E-2</v>
      </c>
      <c r="AP1062" s="120">
        <f t="shared" si="679"/>
        <v>29922.506944444445</v>
      </c>
      <c r="AQ1062" s="83">
        <f t="shared" si="697"/>
        <v>5.6737588652482268E-2</v>
      </c>
      <c r="AR1062" s="197"/>
      <c r="AS1062" s="172"/>
      <c r="AT1062" s="172"/>
      <c r="AU1062" s="37" t="s">
        <v>72</v>
      </c>
      <c r="AV1062" s="117">
        <v>1267633</v>
      </c>
      <c r="AW1062" s="82">
        <f>IFERROR(AV1062/AS1059,"-")</f>
        <v>7.9623417921485915E-4</v>
      </c>
      <c r="AX1062" s="117">
        <v>103</v>
      </c>
      <c r="AY1062" s="82">
        <f>IFERROR(AX1062/AT1059,"-")</f>
        <v>6.5856777493606133E-2</v>
      </c>
      <c r="AZ1062" s="120">
        <f t="shared" si="680"/>
        <v>12307.116504854368</v>
      </c>
      <c r="BA1062" s="83">
        <f t="shared" si="698"/>
        <v>6.3698206555349413E-2</v>
      </c>
      <c r="BB1062" s="197"/>
      <c r="BC1062" s="172"/>
      <c r="BD1062" s="172"/>
      <c r="BE1062" s="37" t="s">
        <v>72</v>
      </c>
      <c r="BF1062" s="117">
        <v>809652</v>
      </c>
      <c r="BG1062" s="82">
        <f>IFERROR(BF1062/BC1059,"-")</f>
        <v>9.1096366733928061E-4</v>
      </c>
      <c r="BH1062" s="117">
        <v>33</v>
      </c>
      <c r="BI1062" s="82">
        <f>IFERROR(BH1062/BD1059,"-")</f>
        <v>4.3307086614173228E-2</v>
      </c>
      <c r="BJ1062" s="120">
        <f t="shared" si="681"/>
        <v>24534.909090909092</v>
      </c>
      <c r="BK1062" s="83">
        <f t="shared" si="699"/>
        <v>4.1457286432160803E-2</v>
      </c>
      <c r="BL1062" s="197"/>
      <c r="BM1062" s="172"/>
      <c r="BN1062" s="172"/>
      <c r="BO1062" s="37" t="s">
        <v>72</v>
      </c>
      <c r="BP1062" s="117">
        <v>385726</v>
      </c>
      <c r="BQ1062" s="82">
        <f>IFERROR(BP1062/BM1059,"-")</f>
        <v>1.1981885926715438E-3</v>
      </c>
      <c r="BR1062" s="117">
        <v>8</v>
      </c>
      <c r="BS1062" s="82">
        <f>IFERROR(BR1062/BN1059,"-")</f>
        <v>3.2653061224489799E-2</v>
      </c>
      <c r="BT1062" s="120">
        <f t="shared" si="682"/>
        <v>48215.75</v>
      </c>
      <c r="BU1062" s="83">
        <f t="shared" si="700"/>
        <v>2.9962546816479401E-2</v>
      </c>
      <c r="BV1062" s="197"/>
      <c r="BW1062" s="172"/>
      <c r="BX1062" s="172"/>
      <c r="BY1062" s="37" t="s">
        <v>72</v>
      </c>
      <c r="BZ1062" s="117">
        <f t="shared" si="692"/>
        <v>8435732</v>
      </c>
      <c r="CA1062" s="82">
        <f>IFERROR(BZ1062/BW1059,"-")</f>
        <v>1.1308404184905774E-3</v>
      </c>
      <c r="CB1062" s="117">
        <f t="shared" si="693"/>
        <v>445</v>
      </c>
      <c r="CC1062" s="82">
        <f>IFERROR(CB1062/BX1059,"-")</f>
        <v>5.2725118483412325E-2</v>
      </c>
      <c r="CD1062" s="120">
        <f t="shared" si="683"/>
        <v>18956.701123595507</v>
      </c>
      <c r="CE1062" s="83">
        <f t="shared" si="701"/>
        <v>5.0248419150858176E-2</v>
      </c>
    </row>
    <row r="1063" spans="2:83" s="31" customFormat="1" ht="13.15" customHeight="1">
      <c r="B1063" s="216"/>
      <c r="C1063" s="175"/>
      <c r="D1063" s="197"/>
      <c r="E1063" s="172"/>
      <c r="F1063" s="172"/>
      <c r="G1063" s="37" t="s">
        <v>74</v>
      </c>
      <c r="H1063" s="117">
        <v>200823</v>
      </c>
      <c r="I1063" s="82">
        <f>IFERROR(H1063/E1059,"-")</f>
        <v>9.6224898982614892E-3</v>
      </c>
      <c r="J1063" s="117">
        <v>2</v>
      </c>
      <c r="K1063" s="82">
        <f>IFERROR(J1063/F1059,"-")</f>
        <v>0.2857142857142857</v>
      </c>
      <c r="L1063" s="120">
        <f t="shared" si="676"/>
        <v>100411.5</v>
      </c>
      <c r="M1063" s="83">
        <f t="shared" si="694"/>
        <v>0.2857142857142857</v>
      </c>
      <c r="N1063" s="197"/>
      <c r="O1063" s="172"/>
      <c r="P1063" s="172"/>
      <c r="Q1063" s="37" t="s">
        <v>74</v>
      </c>
      <c r="R1063" s="117">
        <v>56221</v>
      </c>
      <c r="S1063" s="82">
        <f>IFERROR(R1063/O1059,"-")</f>
        <v>1.474120236987751E-3</v>
      </c>
      <c r="T1063" s="117">
        <v>6</v>
      </c>
      <c r="U1063" s="82">
        <f>IFERROR(T1063/P1059,"-")</f>
        <v>0.33333333333333331</v>
      </c>
      <c r="V1063" s="120">
        <f t="shared" si="677"/>
        <v>9370.1666666666661</v>
      </c>
      <c r="W1063" s="83">
        <f t="shared" si="695"/>
        <v>0.33333333333333331</v>
      </c>
      <c r="X1063" s="197"/>
      <c r="Y1063" s="172"/>
      <c r="Z1063" s="172"/>
      <c r="AA1063" s="37" t="s">
        <v>74</v>
      </c>
      <c r="AB1063" s="117">
        <v>32593485</v>
      </c>
      <c r="AC1063" s="82">
        <f>IFERROR(AB1063/Y1059,"-")</f>
        <v>1.3737917736357319E-2</v>
      </c>
      <c r="AD1063" s="117">
        <v>908</v>
      </c>
      <c r="AE1063" s="82">
        <f>IFERROR(AD1063/Z1059,"-")</f>
        <v>0.26619759601289944</v>
      </c>
      <c r="AF1063" s="120">
        <f t="shared" si="678"/>
        <v>35895.908590308369</v>
      </c>
      <c r="AG1063" s="83">
        <f t="shared" si="696"/>
        <v>0.25131469692776087</v>
      </c>
      <c r="AH1063" s="197"/>
      <c r="AI1063" s="172"/>
      <c r="AJ1063" s="172"/>
      <c r="AK1063" s="37" t="s">
        <v>74</v>
      </c>
      <c r="AL1063" s="117">
        <v>54010860</v>
      </c>
      <c r="AM1063" s="82">
        <f>IFERROR(AL1063/AI1059,"-")</f>
        <v>2.4269889455357033E-2</v>
      </c>
      <c r="AN1063" s="117">
        <v>847</v>
      </c>
      <c r="AO1063" s="82">
        <f>IFERROR(AN1063/AJ1059,"-")</f>
        <v>0.34812988080558982</v>
      </c>
      <c r="AP1063" s="120">
        <f t="shared" si="679"/>
        <v>63767.249114521845</v>
      </c>
      <c r="AQ1063" s="83">
        <f t="shared" si="697"/>
        <v>0.33372734436564222</v>
      </c>
      <c r="AR1063" s="197"/>
      <c r="AS1063" s="172"/>
      <c r="AT1063" s="172"/>
      <c r="AU1063" s="37" t="s">
        <v>74</v>
      </c>
      <c r="AV1063" s="117">
        <v>28382538</v>
      </c>
      <c r="AW1063" s="82">
        <f>IFERROR(AV1063/AS1059,"-")</f>
        <v>1.782783096406022E-2</v>
      </c>
      <c r="AX1063" s="117">
        <v>529</v>
      </c>
      <c r="AY1063" s="82">
        <f>IFERROR(AX1063/AT1059,"-")</f>
        <v>0.33823529411764708</v>
      </c>
      <c r="AZ1063" s="120">
        <f t="shared" si="680"/>
        <v>53653.190926275995</v>
      </c>
      <c r="BA1063" s="83">
        <f t="shared" si="698"/>
        <v>0.32714904143475571</v>
      </c>
      <c r="BB1063" s="197"/>
      <c r="BC1063" s="172"/>
      <c r="BD1063" s="172"/>
      <c r="BE1063" s="37" t="s">
        <v>74</v>
      </c>
      <c r="BF1063" s="117">
        <v>24713225</v>
      </c>
      <c r="BG1063" s="82">
        <f>IFERROR(BF1063/BC1059,"-")</f>
        <v>2.7805588175883949E-2</v>
      </c>
      <c r="BH1063" s="117">
        <v>213</v>
      </c>
      <c r="BI1063" s="82">
        <f>IFERROR(BH1063/BD1059,"-")</f>
        <v>0.27952755905511811</v>
      </c>
      <c r="BJ1063" s="120">
        <f t="shared" si="681"/>
        <v>116024.53051643193</v>
      </c>
      <c r="BK1063" s="83">
        <f t="shared" si="699"/>
        <v>0.26758793969849248</v>
      </c>
      <c r="BL1063" s="197"/>
      <c r="BM1063" s="172"/>
      <c r="BN1063" s="172"/>
      <c r="BO1063" s="37" t="s">
        <v>74</v>
      </c>
      <c r="BP1063" s="117">
        <v>13491736</v>
      </c>
      <c r="BQ1063" s="82">
        <f>IFERROR(BP1063/BM1059,"-")</f>
        <v>4.1909656519228684E-2</v>
      </c>
      <c r="BR1063" s="117">
        <v>55</v>
      </c>
      <c r="BS1063" s="82">
        <f>IFERROR(BR1063/BN1059,"-")</f>
        <v>0.22448979591836735</v>
      </c>
      <c r="BT1063" s="120">
        <f t="shared" si="682"/>
        <v>245304.29090909092</v>
      </c>
      <c r="BU1063" s="83">
        <f t="shared" si="700"/>
        <v>0.20599250936329588</v>
      </c>
      <c r="BV1063" s="197"/>
      <c r="BW1063" s="172"/>
      <c r="BX1063" s="172"/>
      <c r="BY1063" s="37" t="s">
        <v>74</v>
      </c>
      <c r="BZ1063" s="117">
        <f t="shared" si="692"/>
        <v>153448888</v>
      </c>
      <c r="CA1063" s="82">
        <f>IFERROR(BZ1063/BW1059,"-")</f>
        <v>2.0570379040352839E-2</v>
      </c>
      <c r="CB1063" s="117">
        <f t="shared" si="693"/>
        <v>2560</v>
      </c>
      <c r="CC1063" s="82">
        <f>IFERROR(CB1063/BX1059,"-")</f>
        <v>0.30331753554502372</v>
      </c>
      <c r="CD1063" s="120">
        <f t="shared" si="683"/>
        <v>59940.971875000003</v>
      </c>
      <c r="CE1063" s="83">
        <f t="shared" si="701"/>
        <v>0.28906955736224027</v>
      </c>
    </row>
    <row r="1064" spans="2:83" s="31" customFormat="1" ht="13.15" customHeight="1">
      <c r="B1064" s="216"/>
      <c r="C1064" s="175"/>
      <c r="D1064" s="197"/>
      <c r="E1064" s="172"/>
      <c r="F1064" s="172"/>
      <c r="G1064" s="37" t="s">
        <v>76</v>
      </c>
      <c r="H1064" s="117">
        <v>174788</v>
      </c>
      <c r="I1064" s="82">
        <f>IFERROR(H1064/E1059,"-")</f>
        <v>8.3750156323594872E-3</v>
      </c>
      <c r="J1064" s="117">
        <v>1</v>
      </c>
      <c r="K1064" s="82">
        <f>IFERROR(J1064/F1059,"-")</f>
        <v>0.14285714285714285</v>
      </c>
      <c r="L1064" s="120">
        <f t="shared" si="676"/>
        <v>174788</v>
      </c>
      <c r="M1064" s="83">
        <f t="shared" si="694"/>
        <v>0.14285714285714285</v>
      </c>
      <c r="N1064" s="197"/>
      <c r="O1064" s="172"/>
      <c r="P1064" s="172"/>
      <c r="Q1064" s="37" t="s">
        <v>76</v>
      </c>
      <c r="R1064" s="117">
        <v>1314204</v>
      </c>
      <c r="S1064" s="82">
        <f>IFERROR(R1064/O1059,"-")</f>
        <v>3.4458560180897713E-2</v>
      </c>
      <c r="T1064" s="117">
        <v>7</v>
      </c>
      <c r="U1064" s="82">
        <f>IFERROR(T1064/P1059,"-")</f>
        <v>0.3888888888888889</v>
      </c>
      <c r="V1064" s="120">
        <f t="shared" si="677"/>
        <v>187743.42857142858</v>
      </c>
      <c r="W1064" s="83">
        <f t="shared" si="695"/>
        <v>0.3888888888888889</v>
      </c>
      <c r="X1064" s="197"/>
      <c r="Y1064" s="172"/>
      <c r="Z1064" s="172"/>
      <c r="AA1064" s="37" t="s">
        <v>76</v>
      </c>
      <c r="AB1064" s="117">
        <v>59412996</v>
      </c>
      <c r="AC1064" s="82">
        <f>IFERROR(AB1064/Y1059,"-")</f>
        <v>2.5042147273251894E-2</v>
      </c>
      <c r="AD1064" s="117">
        <v>1024</v>
      </c>
      <c r="AE1064" s="82">
        <f>IFERROR(AD1064/Z1059,"-")</f>
        <v>0.30020521841102316</v>
      </c>
      <c r="AF1064" s="120">
        <f t="shared" si="678"/>
        <v>58020.50390625</v>
      </c>
      <c r="AG1064" s="83">
        <f t="shared" si="696"/>
        <v>0.28342097979518405</v>
      </c>
      <c r="AH1064" s="197"/>
      <c r="AI1064" s="172"/>
      <c r="AJ1064" s="172"/>
      <c r="AK1064" s="37" t="s">
        <v>76</v>
      </c>
      <c r="AL1064" s="117">
        <v>74844349</v>
      </c>
      <c r="AM1064" s="82">
        <f>IFERROR(AL1064/AI1059,"-")</f>
        <v>3.3631459980236596E-2</v>
      </c>
      <c r="AN1064" s="117">
        <v>935</v>
      </c>
      <c r="AO1064" s="82">
        <f>IFERROR(AN1064/AJ1059,"-")</f>
        <v>0.38429921907110565</v>
      </c>
      <c r="AP1064" s="120">
        <f t="shared" si="679"/>
        <v>80047.432085561493</v>
      </c>
      <c r="AQ1064" s="83">
        <f t="shared" si="697"/>
        <v>0.36840031520882582</v>
      </c>
      <c r="AR1064" s="197"/>
      <c r="AS1064" s="172"/>
      <c r="AT1064" s="172"/>
      <c r="AU1064" s="37" t="s">
        <v>76</v>
      </c>
      <c r="AV1064" s="117">
        <v>48656070</v>
      </c>
      <c r="AW1064" s="82">
        <f>IFERROR(AV1064/AS1059,"-")</f>
        <v>3.0562178454072064E-2</v>
      </c>
      <c r="AX1064" s="117">
        <v>644</v>
      </c>
      <c r="AY1064" s="82">
        <f>IFERROR(AX1064/AT1059,"-")</f>
        <v>0.41176470588235292</v>
      </c>
      <c r="AZ1064" s="120">
        <f t="shared" si="680"/>
        <v>75552.903726708071</v>
      </c>
      <c r="BA1064" s="83">
        <f t="shared" si="698"/>
        <v>0.39826839826839827</v>
      </c>
      <c r="BB1064" s="197"/>
      <c r="BC1064" s="172"/>
      <c r="BD1064" s="172"/>
      <c r="BE1064" s="37" t="s">
        <v>76</v>
      </c>
      <c r="BF1064" s="117">
        <v>27098029</v>
      </c>
      <c r="BG1064" s="82">
        <f>IFERROR(BF1064/BC1059,"-")</f>
        <v>3.0488802442909024E-2</v>
      </c>
      <c r="BH1064" s="117">
        <v>306</v>
      </c>
      <c r="BI1064" s="82">
        <f>IFERROR(BH1064/BD1059,"-")</f>
        <v>0.40157480314960631</v>
      </c>
      <c r="BJ1064" s="120">
        <f t="shared" si="681"/>
        <v>88555.650326797389</v>
      </c>
      <c r="BK1064" s="83">
        <f t="shared" si="699"/>
        <v>0.38442211055276382</v>
      </c>
      <c r="BL1064" s="197"/>
      <c r="BM1064" s="172"/>
      <c r="BN1064" s="172"/>
      <c r="BO1064" s="37" t="s">
        <v>76</v>
      </c>
      <c r="BP1064" s="117">
        <v>5347558</v>
      </c>
      <c r="BQ1064" s="82">
        <f>IFERROR(BP1064/BM1059,"-")</f>
        <v>1.6611229199611784E-2</v>
      </c>
      <c r="BR1064" s="117">
        <v>77</v>
      </c>
      <c r="BS1064" s="82">
        <f>IFERROR(BR1064/BN1059,"-")</f>
        <v>0.31428571428571428</v>
      </c>
      <c r="BT1064" s="120">
        <f t="shared" si="682"/>
        <v>69448.805194805202</v>
      </c>
      <c r="BU1064" s="83">
        <f t="shared" si="700"/>
        <v>0.28838951310861421</v>
      </c>
      <c r="BV1064" s="197"/>
      <c r="BW1064" s="172"/>
      <c r="BX1064" s="172"/>
      <c r="BY1064" s="37" t="s">
        <v>76</v>
      </c>
      <c r="BZ1064" s="117">
        <f t="shared" si="692"/>
        <v>216847994</v>
      </c>
      <c r="CA1064" s="82">
        <f>IFERROR(BZ1064/BW1059,"-")</f>
        <v>2.9069258753573749E-2</v>
      </c>
      <c r="CB1064" s="117">
        <f t="shared" si="693"/>
        <v>2994</v>
      </c>
      <c r="CC1064" s="82">
        <f>IFERROR(CB1064/BX1059,"-")</f>
        <v>0.35473933649289102</v>
      </c>
      <c r="CD1064" s="120">
        <f t="shared" si="683"/>
        <v>72427.51970607882</v>
      </c>
      <c r="CE1064" s="83">
        <f t="shared" si="701"/>
        <v>0.33807588075880757</v>
      </c>
    </row>
    <row r="1065" spans="2:83" s="31" customFormat="1" ht="13.15" customHeight="1">
      <c r="B1065" s="216"/>
      <c r="C1065" s="175"/>
      <c r="D1065" s="197"/>
      <c r="E1065" s="172"/>
      <c r="F1065" s="172"/>
      <c r="G1065" s="37" t="s">
        <v>77</v>
      </c>
      <c r="H1065" s="117">
        <v>826845</v>
      </c>
      <c r="I1065" s="82">
        <f>IFERROR(H1065/E1059,"-")</f>
        <v>3.9618508138649568E-2</v>
      </c>
      <c r="J1065" s="117">
        <v>1</v>
      </c>
      <c r="K1065" s="82">
        <f>IFERROR(J1065/F1059,"-")</f>
        <v>0.14285714285714285</v>
      </c>
      <c r="L1065" s="120">
        <f t="shared" si="676"/>
        <v>826845</v>
      </c>
      <c r="M1065" s="83">
        <f t="shared" si="694"/>
        <v>0.14285714285714285</v>
      </c>
      <c r="N1065" s="197"/>
      <c r="O1065" s="172"/>
      <c r="P1065" s="172"/>
      <c r="Q1065" s="37" t="s">
        <v>77</v>
      </c>
      <c r="R1065" s="117">
        <v>71805</v>
      </c>
      <c r="S1065" s="82">
        <f>IFERROR(R1065/O1059,"-")</f>
        <v>1.8827342739706776E-3</v>
      </c>
      <c r="T1065" s="117">
        <v>1</v>
      </c>
      <c r="U1065" s="82">
        <f>IFERROR(T1065/P1059,"-")</f>
        <v>5.5555555555555552E-2</v>
      </c>
      <c r="V1065" s="120">
        <f t="shared" si="677"/>
        <v>71805</v>
      </c>
      <c r="W1065" s="83">
        <f t="shared" si="695"/>
        <v>5.5555555555555552E-2</v>
      </c>
      <c r="X1065" s="197"/>
      <c r="Y1065" s="172"/>
      <c r="Z1065" s="172"/>
      <c r="AA1065" s="37" t="s">
        <v>77</v>
      </c>
      <c r="AB1065" s="117">
        <v>46703627</v>
      </c>
      <c r="AC1065" s="82">
        <f>IFERROR(AB1065/Y1059,"-")</f>
        <v>1.968524033915111E-2</v>
      </c>
      <c r="AD1065" s="117">
        <v>234</v>
      </c>
      <c r="AE1065" s="82">
        <f>IFERROR(AD1065/Z1059,"-")</f>
        <v>6.860158311345646E-2</v>
      </c>
      <c r="AF1065" s="120">
        <f t="shared" si="678"/>
        <v>199588.14957264956</v>
      </c>
      <c r="AG1065" s="83">
        <f t="shared" si="696"/>
        <v>6.4766122336008855E-2</v>
      </c>
      <c r="AH1065" s="197"/>
      <c r="AI1065" s="172"/>
      <c r="AJ1065" s="172"/>
      <c r="AK1065" s="37" t="s">
        <v>77</v>
      </c>
      <c r="AL1065" s="117">
        <v>69306626</v>
      </c>
      <c r="AM1065" s="82">
        <f>IFERROR(AL1065/AI1059,"-")</f>
        <v>3.1143072921700814E-2</v>
      </c>
      <c r="AN1065" s="117">
        <v>308</v>
      </c>
      <c r="AO1065" s="82">
        <f>IFERROR(AN1065/AJ1059,"-")</f>
        <v>0.12659268392930539</v>
      </c>
      <c r="AP1065" s="120">
        <f t="shared" si="679"/>
        <v>225021.51298701297</v>
      </c>
      <c r="AQ1065" s="83">
        <f t="shared" si="697"/>
        <v>0.12135539795114263</v>
      </c>
      <c r="AR1065" s="197"/>
      <c r="AS1065" s="172"/>
      <c r="AT1065" s="172"/>
      <c r="AU1065" s="37" t="s">
        <v>77</v>
      </c>
      <c r="AV1065" s="117">
        <v>72350907</v>
      </c>
      <c r="AW1065" s="82">
        <f>IFERROR(AV1065/AS1059,"-")</f>
        <v>4.5445539087887114E-2</v>
      </c>
      <c r="AX1065" s="117">
        <v>258</v>
      </c>
      <c r="AY1065" s="82">
        <f>IFERROR(AX1065/AT1059,"-")</f>
        <v>0.16496163682864451</v>
      </c>
      <c r="AZ1065" s="120">
        <f t="shared" si="680"/>
        <v>280429.87209302327</v>
      </c>
      <c r="BA1065" s="83">
        <f t="shared" si="698"/>
        <v>0.15955473098330242</v>
      </c>
      <c r="BB1065" s="197"/>
      <c r="BC1065" s="172"/>
      <c r="BD1065" s="172"/>
      <c r="BE1065" s="37" t="s">
        <v>77</v>
      </c>
      <c r="BF1065" s="117">
        <v>61517008</v>
      </c>
      <c r="BG1065" s="82">
        <f>IFERROR(BF1065/BC1059,"-")</f>
        <v>6.9214624568851635E-2</v>
      </c>
      <c r="BH1065" s="117">
        <v>151</v>
      </c>
      <c r="BI1065" s="82">
        <f>IFERROR(BH1065/BD1059,"-")</f>
        <v>0.19816272965879264</v>
      </c>
      <c r="BJ1065" s="120">
        <f t="shared" si="681"/>
        <v>407397.40397350991</v>
      </c>
      <c r="BK1065" s="83">
        <f t="shared" si="699"/>
        <v>0.18969849246231155</v>
      </c>
      <c r="BL1065" s="197"/>
      <c r="BM1065" s="172"/>
      <c r="BN1065" s="172"/>
      <c r="BO1065" s="37" t="s">
        <v>77</v>
      </c>
      <c r="BP1065" s="117">
        <v>32966803</v>
      </c>
      <c r="BQ1065" s="82">
        <f>IFERROR(BP1065/BM1059,"-")</f>
        <v>0.10240545696025165</v>
      </c>
      <c r="BR1065" s="117">
        <v>52</v>
      </c>
      <c r="BS1065" s="82">
        <f>IFERROR(BR1065/BN1059,"-")</f>
        <v>0.21224489795918366</v>
      </c>
      <c r="BT1065" s="120">
        <f t="shared" si="682"/>
        <v>633976.98076923075</v>
      </c>
      <c r="BU1065" s="83">
        <f t="shared" si="700"/>
        <v>0.19475655430711611</v>
      </c>
      <c r="BV1065" s="197"/>
      <c r="BW1065" s="172"/>
      <c r="BX1065" s="172"/>
      <c r="BY1065" s="37" t="s">
        <v>77</v>
      </c>
      <c r="BZ1065" s="117">
        <f t="shared" si="692"/>
        <v>283743621</v>
      </c>
      <c r="CA1065" s="82">
        <f>IFERROR(BZ1065/BW1059,"-")</f>
        <v>3.803685976696175E-2</v>
      </c>
      <c r="CB1065" s="117">
        <f t="shared" si="693"/>
        <v>1005</v>
      </c>
      <c r="CC1065" s="82">
        <f>IFERROR(CB1065/BX1059,"-")</f>
        <v>0.11907582938388625</v>
      </c>
      <c r="CD1065" s="120">
        <f t="shared" si="683"/>
        <v>282331.96119402983</v>
      </c>
      <c r="CE1065" s="83">
        <f t="shared" si="701"/>
        <v>0.11348238482384825</v>
      </c>
    </row>
    <row r="1066" spans="2:83" s="31" customFormat="1" ht="13.15" customHeight="1">
      <c r="B1066" s="216"/>
      <c r="C1066" s="175"/>
      <c r="D1066" s="197"/>
      <c r="E1066" s="172"/>
      <c r="F1066" s="172"/>
      <c r="G1066" s="37" t="s">
        <v>79</v>
      </c>
      <c r="H1066" s="117">
        <v>0</v>
      </c>
      <c r="I1066" s="82">
        <f>IFERROR(H1066/E1059,"-")</f>
        <v>0</v>
      </c>
      <c r="J1066" s="117">
        <v>0</v>
      </c>
      <c r="K1066" s="82">
        <f>IFERROR(J1066/F1059,"-")</f>
        <v>0</v>
      </c>
      <c r="L1066" s="120" t="str">
        <f t="shared" si="676"/>
        <v>-</v>
      </c>
      <c r="M1066" s="83">
        <f t="shared" si="694"/>
        <v>0</v>
      </c>
      <c r="N1066" s="197"/>
      <c r="O1066" s="172"/>
      <c r="P1066" s="172"/>
      <c r="Q1066" s="37" t="s">
        <v>79</v>
      </c>
      <c r="R1066" s="117">
        <v>0</v>
      </c>
      <c r="S1066" s="82">
        <f>IFERROR(R1066/O1059,"-")</f>
        <v>0</v>
      </c>
      <c r="T1066" s="117">
        <v>0</v>
      </c>
      <c r="U1066" s="82">
        <f>IFERROR(T1066/P1059,"-")</f>
        <v>0</v>
      </c>
      <c r="V1066" s="120" t="str">
        <f t="shared" si="677"/>
        <v>-</v>
      </c>
      <c r="W1066" s="83">
        <f t="shared" si="695"/>
        <v>0</v>
      </c>
      <c r="X1066" s="197"/>
      <c r="Y1066" s="172"/>
      <c r="Z1066" s="172"/>
      <c r="AA1066" s="37" t="s">
        <v>79</v>
      </c>
      <c r="AB1066" s="117">
        <v>0</v>
      </c>
      <c r="AC1066" s="82">
        <f>IFERROR(AB1066/Y1059,"-")</f>
        <v>0</v>
      </c>
      <c r="AD1066" s="117">
        <v>0</v>
      </c>
      <c r="AE1066" s="82">
        <f>IFERROR(AD1066/Z1059,"-")</f>
        <v>0</v>
      </c>
      <c r="AF1066" s="120" t="str">
        <f t="shared" si="678"/>
        <v>-</v>
      </c>
      <c r="AG1066" s="83">
        <f t="shared" si="696"/>
        <v>0</v>
      </c>
      <c r="AH1066" s="197"/>
      <c r="AI1066" s="172"/>
      <c r="AJ1066" s="172"/>
      <c r="AK1066" s="37" t="s">
        <v>79</v>
      </c>
      <c r="AL1066" s="117">
        <v>0</v>
      </c>
      <c r="AM1066" s="82">
        <f>IFERROR(AL1066/AI1059,"-")</f>
        <v>0</v>
      </c>
      <c r="AN1066" s="117">
        <v>0</v>
      </c>
      <c r="AO1066" s="82">
        <f>IFERROR(AN1066/AJ1059,"-")</f>
        <v>0</v>
      </c>
      <c r="AP1066" s="120" t="str">
        <f t="shared" si="679"/>
        <v>-</v>
      </c>
      <c r="AQ1066" s="83">
        <f t="shared" si="697"/>
        <v>0</v>
      </c>
      <c r="AR1066" s="197"/>
      <c r="AS1066" s="172"/>
      <c r="AT1066" s="172"/>
      <c r="AU1066" s="37" t="s">
        <v>79</v>
      </c>
      <c r="AV1066" s="117">
        <v>3226</v>
      </c>
      <c r="AW1066" s="82">
        <f>IFERROR(AV1066/AS1059,"-")</f>
        <v>2.026336851554934E-6</v>
      </c>
      <c r="AX1066" s="117">
        <v>2</v>
      </c>
      <c r="AY1066" s="82">
        <f>IFERROR(AX1066/AT1059,"-")</f>
        <v>1.2787723785166241E-3</v>
      </c>
      <c r="AZ1066" s="120">
        <f t="shared" si="680"/>
        <v>1613</v>
      </c>
      <c r="BA1066" s="83">
        <f t="shared" si="698"/>
        <v>1.2368583797155227E-3</v>
      </c>
      <c r="BB1066" s="197"/>
      <c r="BC1066" s="172"/>
      <c r="BD1066" s="172"/>
      <c r="BE1066" s="37" t="s">
        <v>79</v>
      </c>
      <c r="BF1066" s="117">
        <v>10936</v>
      </c>
      <c r="BG1066" s="82">
        <f>IFERROR(BF1066/BC1059,"-")</f>
        <v>1.2304420499205056E-5</v>
      </c>
      <c r="BH1066" s="117">
        <v>4</v>
      </c>
      <c r="BI1066" s="82">
        <f>IFERROR(BH1066/BD1059,"-")</f>
        <v>5.2493438320209973E-3</v>
      </c>
      <c r="BJ1066" s="120">
        <f t="shared" si="681"/>
        <v>2734</v>
      </c>
      <c r="BK1066" s="83">
        <f t="shared" si="699"/>
        <v>5.0251256281407036E-3</v>
      </c>
      <c r="BL1066" s="197"/>
      <c r="BM1066" s="172"/>
      <c r="BN1066" s="172"/>
      <c r="BO1066" s="37" t="s">
        <v>79</v>
      </c>
      <c r="BP1066" s="117">
        <v>2341</v>
      </c>
      <c r="BQ1066" s="82">
        <f>IFERROR(BP1066/BM1059,"-")</f>
        <v>7.2718963602248332E-6</v>
      </c>
      <c r="BR1066" s="117">
        <v>1</v>
      </c>
      <c r="BS1066" s="82">
        <f>IFERROR(BR1066/BN1059,"-")</f>
        <v>4.0816326530612249E-3</v>
      </c>
      <c r="BT1066" s="120">
        <f t="shared" si="682"/>
        <v>2341</v>
      </c>
      <c r="BU1066" s="83">
        <f t="shared" si="700"/>
        <v>3.7453183520599251E-3</v>
      </c>
      <c r="BV1066" s="197"/>
      <c r="BW1066" s="172"/>
      <c r="BX1066" s="172"/>
      <c r="BY1066" s="37" t="s">
        <v>79</v>
      </c>
      <c r="BZ1066" s="117">
        <f t="shared" si="692"/>
        <v>16503</v>
      </c>
      <c r="CA1066" s="82">
        <f>IFERROR(BZ1066/BW1059,"-")</f>
        <v>2.2122869036557822E-6</v>
      </c>
      <c r="CB1066" s="117">
        <f t="shared" si="693"/>
        <v>7</v>
      </c>
      <c r="CC1066" s="82">
        <f>IFERROR(CB1066/BX1059,"-")</f>
        <v>8.2938388625592417E-4</v>
      </c>
      <c r="CD1066" s="120">
        <f t="shared" si="683"/>
        <v>2357.5714285714284</v>
      </c>
      <c r="CE1066" s="83">
        <f t="shared" si="701"/>
        <v>7.9042457091237583E-4</v>
      </c>
    </row>
    <row r="1067" spans="2:83" s="31" customFormat="1" ht="13.15" customHeight="1">
      <c r="B1067" s="216"/>
      <c r="C1067" s="175"/>
      <c r="D1067" s="197"/>
      <c r="E1067" s="172"/>
      <c r="F1067" s="172"/>
      <c r="G1067" s="37" t="s">
        <v>81</v>
      </c>
      <c r="H1067" s="117">
        <v>0</v>
      </c>
      <c r="I1067" s="82">
        <f>IFERROR(H1067/E1059,"-")</f>
        <v>0</v>
      </c>
      <c r="J1067" s="117">
        <v>0</v>
      </c>
      <c r="K1067" s="82">
        <f>IFERROR(J1067/F1059,"-")</f>
        <v>0</v>
      </c>
      <c r="L1067" s="120" t="str">
        <f t="shared" si="676"/>
        <v>-</v>
      </c>
      <c r="M1067" s="83">
        <f t="shared" si="694"/>
        <v>0</v>
      </c>
      <c r="N1067" s="197"/>
      <c r="O1067" s="172"/>
      <c r="P1067" s="172"/>
      <c r="Q1067" s="37" t="s">
        <v>81</v>
      </c>
      <c r="R1067" s="117">
        <v>0</v>
      </c>
      <c r="S1067" s="82">
        <f>IFERROR(R1067/O1059,"-")</f>
        <v>0</v>
      </c>
      <c r="T1067" s="117">
        <v>0</v>
      </c>
      <c r="U1067" s="82">
        <f>IFERROR(T1067/P1059,"-")</f>
        <v>0</v>
      </c>
      <c r="V1067" s="120" t="str">
        <f t="shared" si="677"/>
        <v>-</v>
      </c>
      <c r="W1067" s="83">
        <f t="shared" si="695"/>
        <v>0</v>
      </c>
      <c r="X1067" s="197"/>
      <c r="Y1067" s="172"/>
      <c r="Z1067" s="172"/>
      <c r="AA1067" s="37" t="s">
        <v>81</v>
      </c>
      <c r="AB1067" s="117">
        <v>443632</v>
      </c>
      <c r="AC1067" s="82">
        <f>IFERROR(AB1067/Y1059,"-")</f>
        <v>1.8698767318731552E-4</v>
      </c>
      <c r="AD1067" s="117">
        <v>25</v>
      </c>
      <c r="AE1067" s="82">
        <f>IFERROR(AD1067/Z1059,"-")</f>
        <v>7.32922896511287E-3</v>
      </c>
      <c r="AF1067" s="120">
        <f t="shared" si="678"/>
        <v>17745.28</v>
      </c>
      <c r="AG1067" s="83">
        <f t="shared" si="696"/>
        <v>6.919457514530861E-3</v>
      </c>
      <c r="AH1067" s="197"/>
      <c r="AI1067" s="172"/>
      <c r="AJ1067" s="172"/>
      <c r="AK1067" s="37" t="s">
        <v>81</v>
      </c>
      <c r="AL1067" s="117">
        <v>293806</v>
      </c>
      <c r="AM1067" s="82">
        <f>IFERROR(AL1067/AI1059,"-")</f>
        <v>1.3202232183158404E-4</v>
      </c>
      <c r="AN1067" s="117">
        <v>13</v>
      </c>
      <c r="AO1067" s="82">
        <f>IFERROR(AN1067/AJ1059,"-")</f>
        <v>5.3431976983148374E-3</v>
      </c>
      <c r="AP1067" s="120">
        <f t="shared" si="679"/>
        <v>22600.461538461539</v>
      </c>
      <c r="AQ1067" s="83">
        <f t="shared" si="697"/>
        <v>5.12214342001576E-3</v>
      </c>
      <c r="AR1067" s="197"/>
      <c r="AS1067" s="172"/>
      <c r="AT1067" s="172"/>
      <c r="AU1067" s="37" t="s">
        <v>81</v>
      </c>
      <c r="AV1067" s="117">
        <v>216630</v>
      </c>
      <c r="AW1067" s="82">
        <f>IFERROR(AV1067/AS1059,"-")</f>
        <v>1.3607109490153298E-4</v>
      </c>
      <c r="AX1067" s="117">
        <v>10</v>
      </c>
      <c r="AY1067" s="82">
        <f>IFERROR(AX1067/AT1059,"-")</f>
        <v>6.3938618925831201E-3</v>
      </c>
      <c r="AZ1067" s="120">
        <f t="shared" si="680"/>
        <v>21663</v>
      </c>
      <c r="BA1067" s="83">
        <f t="shared" si="698"/>
        <v>6.1842918985776131E-3</v>
      </c>
      <c r="BB1067" s="197"/>
      <c r="BC1067" s="172"/>
      <c r="BD1067" s="172"/>
      <c r="BE1067" s="37" t="s">
        <v>81</v>
      </c>
      <c r="BF1067" s="117">
        <v>21522</v>
      </c>
      <c r="BG1067" s="82">
        <f>IFERROR(BF1067/BC1059,"-")</f>
        <v>2.4215045536200734E-5</v>
      </c>
      <c r="BH1067" s="117">
        <v>4</v>
      </c>
      <c r="BI1067" s="82">
        <f>IFERROR(BH1067/BD1059,"-")</f>
        <v>5.2493438320209973E-3</v>
      </c>
      <c r="BJ1067" s="120">
        <f t="shared" si="681"/>
        <v>5380.5</v>
      </c>
      <c r="BK1067" s="83">
        <f t="shared" si="699"/>
        <v>5.0251256281407036E-3</v>
      </c>
      <c r="BL1067" s="197"/>
      <c r="BM1067" s="172"/>
      <c r="BN1067" s="172"/>
      <c r="BO1067" s="37" t="s">
        <v>81</v>
      </c>
      <c r="BP1067" s="117">
        <v>2620</v>
      </c>
      <c r="BQ1067" s="82">
        <f>IFERROR(BP1067/BM1059,"-")</f>
        <v>8.1385597880346273E-6</v>
      </c>
      <c r="BR1067" s="117">
        <v>1</v>
      </c>
      <c r="BS1067" s="82">
        <f>IFERROR(BR1067/BN1059,"-")</f>
        <v>4.0816326530612249E-3</v>
      </c>
      <c r="BT1067" s="120">
        <f t="shared" si="682"/>
        <v>2620</v>
      </c>
      <c r="BU1067" s="83">
        <f t="shared" si="700"/>
        <v>3.7453183520599251E-3</v>
      </c>
      <c r="BV1067" s="197"/>
      <c r="BW1067" s="172"/>
      <c r="BX1067" s="172"/>
      <c r="BY1067" s="37" t="s">
        <v>81</v>
      </c>
      <c r="BZ1067" s="117">
        <f t="shared" si="692"/>
        <v>978210</v>
      </c>
      <c r="CA1067" s="82">
        <f>IFERROR(BZ1067/BW1059,"-")</f>
        <v>1.3113259237866585E-4</v>
      </c>
      <c r="CB1067" s="117">
        <f t="shared" si="693"/>
        <v>53</v>
      </c>
      <c r="CC1067" s="82">
        <f>IFERROR(CB1067/BX1059,"-")</f>
        <v>6.2796208530805685E-3</v>
      </c>
      <c r="CD1067" s="120">
        <f t="shared" si="683"/>
        <v>18456.792452830188</v>
      </c>
      <c r="CE1067" s="83">
        <f t="shared" si="701"/>
        <v>5.9846431797651312E-3</v>
      </c>
    </row>
    <row r="1068" spans="2:83" s="31" customFormat="1" ht="13.15" customHeight="1">
      <c r="B1068" s="216"/>
      <c r="C1068" s="175"/>
      <c r="D1068" s="197"/>
      <c r="E1068" s="172"/>
      <c r="F1068" s="172"/>
      <c r="G1068" s="37" t="s">
        <v>83</v>
      </c>
      <c r="H1068" s="117">
        <v>10521</v>
      </c>
      <c r="I1068" s="82">
        <f>IFERROR(H1068/E1059,"-")</f>
        <v>5.0411664111983754E-4</v>
      </c>
      <c r="J1068" s="117">
        <v>1</v>
      </c>
      <c r="K1068" s="82">
        <f>IFERROR(J1068/F1059,"-")</f>
        <v>0.14285714285714285</v>
      </c>
      <c r="L1068" s="120">
        <f t="shared" si="676"/>
        <v>10521</v>
      </c>
      <c r="M1068" s="83">
        <f t="shared" si="694"/>
        <v>0.14285714285714285</v>
      </c>
      <c r="N1068" s="197"/>
      <c r="O1068" s="172"/>
      <c r="P1068" s="172"/>
      <c r="Q1068" s="37" t="s">
        <v>83</v>
      </c>
      <c r="R1068" s="117">
        <v>0</v>
      </c>
      <c r="S1068" s="82">
        <f>IFERROR(R1068/O1059,"-")</f>
        <v>0</v>
      </c>
      <c r="T1068" s="117">
        <v>0</v>
      </c>
      <c r="U1068" s="82">
        <f>IFERROR(T1068/P1059,"-")</f>
        <v>0</v>
      </c>
      <c r="V1068" s="120" t="str">
        <f t="shared" si="677"/>
        <v>-</v>
      </c>
      <c r="W1068" s="83">
        <f t="shared" si="695"/>
        <v>0</v>
      </c>
      <c r="X1068" s="197"/>
      <c r="Y1068" s="172"/>
      <c r="Z1068" s="172"/>
      <c r="AA1068" s="37" t="s">
        <v>83</v>
      </c>
      <c r="AB1068" s="117">
        <v>1325751</v>
      </c>
      <c r="AC1068" s="82">
        <f>IFERROR(AB1068/Y1059,"-")</f>
        <v>5.5879443934557635E-4</v>
      </c>
      <c r="AD1068" s="117">
        <v>140</v>
      </c>
      <c r="AE1068" s="82">
        <f>IFERROR(AD1068/Z1059,"-")</f>
        <v>4.1043682204632073E-2</v>
      </c>
      <c r="AF1068" s="120">
        <f t="shared" si="678"/>
        <v>9469.65</v>
      </c>
      <c r="AG1068" s="83">
        <f t="shared" si="696"/>
        <v>3.8748962081372823E-2</v>
      </c>
      <c r="AH1068" s="197"/>
      <c r="AI1068" s="172"/>
      <c r="AJ1068" s="172"/>
      <c r="AK1068" s="37" t="s">
        <v>83</v>
      </c>
      <c r="AL1068" s="117">
        <v>1730722</v>
      </c>
      <c r="AM1068" s="82">
        <f>IFERROR(AL1068/AI1059,"-")</f>
        <v>7.7770343997400594E-4</v>
      </c>
      <c r="AN1068" s="117">
        <v>127</v>
      </c>
      <c r="AO1068" s="82">
        <f>IFERROR(AN1068/AJ1059,"-")</f>
        <v>5.2198931360460339E-2</v>
      </c>
      <c r="AP1068" s="120">
        <f t="shared" si="679"/>
        <v>13627.732283464567</v>
      </c>
      <c r="AQ1068" s="83">
        <f t="shared" si="697"/>
        <v>5.0039401103230893E-2</v>
      </c>
      <c r="AR1068" s="197"/>
      <c r="AS1068" s="172"/>
      <c r="AT1068" s="172"/>
      <c r="AU1068" s="37" t="s">
        <v>83</v>
      </c>
      <c r="AV1068" s="117">
        <v>9670488</v>
      </c>
      <c r="AW1068" s="82">
        <f>IFERROR(AV1068/AS1059,"-")</f>
        <v>6.0742920666211316E-3</v>
      </c>
      <c r="AX1068" s="117">
        <v>91</v>
      </c>
      <c r="AY1068" s="82">
        <f>IFERROR(AX1068/AT1059,"-")</f>
        <v>5.8184143222506396E-2</v>
      </c>
      <c r="AZ1068" s="120">
        <f t="shared" si="680"/>
        <v>106269.0989010989</v>
      </c>
      <c r="BA1068" s="83">
        <f t="shared" si="698"/>
        <v>5.627705627705628E-2</v>
      </c>
      <c r="BB1068" s="197"/>
      <c r="BC1068" s="172"/>
      <c r="BD1068" s="172"/>
      <c r="BE1068" s="37" t="s">
        <v>83</v>
      </c>
      <c r="BF1068" s="117">
        <v>6383430</v>
      </c>
      <c r="BG1068" s="82">
        <f>IFERROR(BF1068/BC1059,"-")</f>
        <v>7.1821879066606194E-3</v>
      </c>
      <c r="BH1068" s="117">
        <v>58</v>
      </c>
      <c r="BI1068" s="82">
        <f>IFERROR(BH1068/BD1059,"-")</f>
        <v>7.6115485564304461E-2</v>
      </c>
      <c r="BJ1068" s="120">
        <f t="shared" si="681"/>
        <v>110059.13793103448</v>
      </c>
      <c r="BK1068" s="83">
        <f t="shared" si="699"/>
        <v>7.2864321608040197E-2</v>
      </c>
      <c r="BL1068" s="197"/>
      <c r="BM1068" s="172"/>
      <c r="BN1068" s="172"/>
      <c r="BO1068" s="37" t="s">
        <v>83</v>
      </c>
      <c r="BP1068" s="117">
        <v>4341403</v>
      </c>
      <c r="BQ1068" s="82">
        <f>IFERROR(BP1068/BM1059,"-")</f>
        <v>1.3485789266966754E-2</v>
      </c>
      <c r="BR1068" s="117">
        <v>25</v>
      </c>
      <c r="BS1068" s="82">
        <f>IFERROR(BR1068/BN1059,"-")</f>
        <v>0.10204081632653061</v>
      </c>
      <c r="BT1068" s="120">
        <f t="shared" si="682"/>
        <v>173656.12</v>
      </c>
      <c r="BU1068" s="83">
        <f t="shared" si="700"/>
        <v>9.3632958801498134E-2</v>
      </c>
      <c r="BV1068" s="197"/>
      <c r="BW1068" s="172"/>
      <c r="BX1068" s="172"/>
      <c r="BY1068" s="37" t="s">
        <v>83</v>
      </c>
      <c r="BZ1068" s="117">
        <f t="shared" si="692"/>
        <v>23462315</v>
      </c>
      <c r="CA1068" s="82">
        <f>IFERROR(BZ1068/BW1059,"-")</f>
        <v>3.1452082775220631E-3</v>
      </c>
      <c r="CB1068" s="117">
        <f t="shared" si="693"/>
        <v>442</v>
      </c>
      <c r="CC1068" s="82">
        <f>IFERROR(CB1068/BX1059,"-")</f>
        <v>5.2369668246445497E-2</v>
      </c>
      <c r="CD1068" s="120">
        <f t="shared" si="683"/>
        <v>53082.160633484164</v>
      </c>
      <c r="CE1068" s="83">
        <f t="shared" si="701"/>
        <v>4.9909665763324298E-2</v>
      </c>
    </row>
    <row r="1069" spans="2:83" s="31" customFormat="1" ht="13.15" customHeight="1">
      <c r="B1069" s="216"/>
      <c r="C1069" s="175"/>
      <c r="D1069" s="197"/>
      <c r="E1069" s="172"/>
      <c r="F1069" s="172"/>
      <c r="G1069" s="37" t="s">
        <v>85</v>
      </c>
      <c r="H1069" s="117">
        <v>0</v>
      </c>
      <c r="I1069" s="82">
        <f>IFERROR(H1069/E1059,"-")</f>
        <v>0</v>
      </c>
      <c r="J1069" s="117">
        <v>0</v>
      </c>
      <c r="K1069" s="82">
        <f>IFERROR(J1069/F1059,"-")</f>
        <v>0</v>
      </c>
      <c r="L1069" s="120" t="str">
        <f t="shared" si="676"/>
        <v>-</v>
      </c>
      <c r="M1069" s="83">
        <f t="shared" si="694"/>
        <v>0</v>
      </c>
      <c r="N1069" s="197"/>
      <c r="O1069" s="172"/>
      <c r="P1069" s="172"/>
      <c r="Q1069" s="37" t="s">
        <v>85</v>
      </c>
      <c r="R1069" s="117">
        <v>0</v>
      </c>
      <c r="S1069" s="82">
        <f>IFERROR(R1069/O1059,"-")</f>
        <v>0</v>
      </c>
      <c r="T1069" s="117">
        <v>0</v>
      </c>
      <c r="U1069" s="82">
        <f>IFERROR(T1069/P1059,"-")</f>
        <v>0</v>
      </c>
      <c r="V1069" s="120" t="str">
        <f t="shared" si="677"/>
        <v>-</v>
      </c>
      <c r="W1069" s="83">
        <f t="shared" si="695"/>
        <v>0</v>
      </c>
      <c r="X1069" s="197"/>
      <c r="Y1069" s="172"/>
      <c r="Z1069" s="172"/>
      <c r="AA1069" s="37" t="s">
        <v>85</v>
      </c>
      <c r="AB1069" s="117">
        <v>5117441</v>
      </c>
      <c r="AC1069" s="82">
        <f>IFERROR(AB1069/Y1059,"-")</f>
        <v>2.1569642975785542E-3</v>
      </c>
      <c r="AD1069" s="117">
        <v>38</v>
      </c>
      <c r="AE1069" s="82">
        <f>IFERROR(AD1069/Z1059,"-")</f>
        <v>1.1140428026971563E-2</v>
      </c>
      <c r="AF1069" s="120">
        <f t="shared" si="678"/>
        <v>134669.5</v>
      </c>
      <c r="AG1069" s="83">
        <f t="shared" si="696"/>
        <v>1.0517575422086908E-2</v>
      </c>
      <c r="AH1069" s="197"/>
      <c r="AI1069" s="172"/>
      <c r="AJ1069" s="172"/>
      <c r="AK1069" s="37" t="s">
        <v>85</v>
      </c>
      <c r="AL1069" s="117">
        <v>9199790</v>
      </c>
      <c r="AM1069" s="82">
        <f>IFERROR(AL1069/AI1059,"-")</f>
        <v>4.1339442903241879E-3</v>
      </c>
      <c r="AN1069" s="117">
        <v>45</v>
      </c>
      <c r="AO1069" s="82">
        <f>IFERROR(AN1069/AJ1059,"-")</f>
        <v>1.8495684340320593E-2</v>
      </c>
      <c r="AP1069" s="120">
        <f t="shared" si="679"/>
        <v>204439.77777777778</v>
      </c>
      <c r="AQ1069" s="83">
        <f t="shared" si="697"/>
        <v>1.7730496453900711E-2</v>
      </c>
      <c r="AR1069" s="197"/>
      <c r="AS1069" s="172"/>
      <c r="AT1069" s="172"/>
      <c r="AU1069" s="37" t="s">
        <v>85</v>
      </c>
      <c r="AV1069" s="117">
        <v>7325606</v>
      </c>
      <c r="AW1069" s="82">
        <f>IFERROR(AV1069/AS1059,"-")</f>
        <v>4.6014089887699734E-3</v>
      </c>
      <c r="AX1069" s="117">
        <v>26</v>
      </c>
      <c r="AY1069" s="82">
        <f>IFERROR(AX1069/AT1059,"-")</f>
        <v>1.6624040920716114E-2</v>
      </c>
      <c r="AZ1069" s="120">
        <f t="shared" si="680"/>
        <v>281754.07692307694</v>
      </c>
      <c r="BA1069" s="83">
        <f t="shared" si="698"/>
        <v>1.6079158936301793E-2</v>
      </c>
      <c r="BB1069" s="197"/>
      <c r="BC1069" s="172"/>
      <c r="BD1069" s="172"/>
      <c r="BE1069" s="37" t="s">
        <v>85</v>
      </c>
      <c r="BF1069" s="117">
        <v>2841187</v>
      </c>
      <c r="BG1069" s="82">
        <f>IFERROR(BF1069/BC1059,"-")</f>
        <v>3.1967044225379403E-3</v>
      </c>
      <c r="BH1069" s="117">
        <v>24</v>
      </c>
      <c r="BI1069" s="82">
        <f>IFERROR(BH1069/BD1059,"-")</f>
        <v>3.1496062992125984E-2</v>
      </c>
      <c r="BJ1069" s="120">
        <f t="shared" si="681"/>
        <v>118382.79166666667</v>
      </c>
      <c r="BK1069" s="83">
        <f t="shared" si="699"/>
        <v>3.015075376884422E-2</v>
      </c>
      <c r="BL1069" s="197"/>
      <c r="BM1069" s="172"/>
      <c r="BN1069" s="172"/>
      <c r="BO1069" s="37" t="s">
        <v>85</v>
      </c>
      <c r="BP1069" s="117">
        <v>1998193</v>
      </c>
      <c r="BQ1069" s="82">
        <f>IFERROR(BP1069/BM1059,"-")</f>
        <v>6.2070279383710973E-3</v>
      </c>
      <c r="BR1069" s="117">
        <v>13</v>
      </c>
      <c r="BS1069" s="82">
        <f>IFERROR(BR1069/BN1059,"-")</f>
        <v>5.3061224489795916E-2</v>
      </c>
      <c r="BT1069" s="120">
        <f t="shared" si="682"/>
        <v>153707.15384615384</v>
      </c>
      <c r="BU1069" s="83">
        <f t="shared" si="700"/>
        <v>4.8689138576779027E-2</v>
      </c>
      <c r="BV1069" s="197"/>
      <c r="BW1069" s="172"/>
      <c r="BX1069" s="172"/>
      <c r="BY1069" s="37" t="s">
        <v>85</v>
      </c>
      <c r="BZ1069" s="117">
        <f t="shared" si="692"/>
        <v>26482217</v>
      </c>
      <c r="CA1069" s="82">
        <f>IFERROR(BZ1069/BW1059,"-")</f>
        <v>3.5500370750088175E-3</v>
      </c>
      <c r="CB1069" s="117">
        <f t="shared" si="693"/>
        <v>146</v>
      </c>
      <c r="CC1069" s="82">
        <f>IFERROR(CB1069/BX1059,"-")</f>
        <v>1.7298578199052134E-2</v>
      </c>
      <c r="CD1069" s="120">
        <f t="shared" si="683"/>
        <v>181385.04794520547</v>
      </c>
      <c r="CE1069" s="83">
        <f t="shared" si="701"/>
        <v>1.6485998193315265E-2</v>
      </c>
    </row>
    <row r="1070" spans="2:83" s="31" customFormat="1" ht="13.15" customHeight="1">
      <c r="B1070" s="216"/>
      <c r="C1070" s="175"/>
      <c r="D1070" s="197"/>
      <c r="E1070" s="172"/>
      <c r="F1070" s="172"/>
      <c r="G1070" s="37" t="s">
        <v>87</v>
      </c>
      <c r="H1070" s="117">
        <v>0</v>
      </c>
      <c r="I1070" s="82">
        <f>IFERROR(H1070/E1059,"-")</f>
        <v>0</v>
      </c>
      <c r="J1070" s="117">
        <v>0</v>
      </c>
      <c r="K1070" s="82">
        <f>IFERROR(J1070/F1059,"-")</f>
        <v>0</v>
      </c>
      <c r="L1070" s="120" t="str">
        <f t="shared" si="676"/>
        <v>-</v>
      </c>
      <c r="M1070" s="83">
        <f t="shared" si="694"/>
        <v>0</v>
      </c>
      <c r="N1070" s="197"/>
      <c r="O1070" s="172"/>
      <c r="P1070" s="172"/>
      <c r="Q1070" s="37" t="s">
        <v>87</v>
      </c>
      <c r="R1070" s="117">
        <v>5475</v>
      </c>
      <c r="S1070" s="82">
        <f>IFERROR(R1070/O1059,"-")</f>
        <v>1.435550470021511E-4</v>
      </c>
      <c r="T1070" s="117">
        <v>1</v>
      </c>
      <c r="U1070" s="82">
        <f>IFERROR(T1070/P1059,"-")</f>
        <v>5.5555555555555552E-2</v>
      </c>
      <c r="V1070" s="120">
        <f t="shared" si="677"/>
        <v>5475</v>
      </c>
      <c r="W1070" s="83">
        <f t="shared" si="695"/>
        <v>5.5555555555555552E-2</v>
      </c>
      <c r="X1070" s="197"/>
      <c r="Y1070" s="172"/>
      <c r="Z1070" s="172"/>
      <c r="AA1070" s="37" t="s">
        <v>87</v>
      </c>
      <c r="AB1070" s="117">
        <v>6605863</v>
      </c>
      <c r="AC1070" s="82">
        <f>IFERROR(AB1070/Y1059,"-")</f>
        <v>2.7843233846164832E-3</v>
      </c>
      <c r="AD1070" s="117">
        <v>34</v>
      </c>
      <c r="AE1070" s="82">
        <f>IFERROR(AD1070/Z1059,"-")</f>
        <v>9.967751392553504E-3</v>
      </c>
      <c r="AF1070" s="120">
        <f t="shared" si="678"/>
        <v>194290.08823529413</v>
      </c>
      <c r="AG1070" s="83">
        <f t="shared" si="696"/>
        <v>9.4104622197619704E-3</v>
      </c>
      <c r="AH1070" s="197"/>
      <c r="AI1070" s="172"/>
      <c r="AJ1070" s="172"/>
      <c r="AK1070" s="37" t="s">
        <v>87</v>
      </c>
      <c r="AL1070" s="117">
        <v>15015540</v>
      </c>
      <c r="AM1070" s="82">
        <f>IFERROR(AL1070/AI1059,"-")</f>
        <v>6.7472633450474913E-3</v>
      </c>
      <c r="AN1070" s="117">
        <v>40</v>
      </c>
      <c r="AO1070" s="82">
        <f>IFERROR(AN1070/AJ1059,"-")</f>
        <v>1.6440608302507192E-2</v>
      </c>
      <c r="AP1070" s="120">
        <f t="shared" si="679"/>
        <v>375388.5</v>
      </c>
      <c r="AQ1070" s="83">
        <f t="shared" si="697"/>
        <v>1.5760441292356184E-2</v>
      </c>
      <c r="AR1070" s="197"/>
      <c r="AS1070" s="172"/>
      <c r="AT1070" s="172"/>
      <c r="AU1070" s="37" t="s">
        <v>87</v>
      </c>
      <c r="AV1070" s="117">
        <v>9741977</v>
      </c>
      <c r="AW1070" s="82">
        <f>IFERROR(AV1070/AS1059,"-")</f>
        <v>6.119196218878048E-3</v>
      </c>
      <c r="AX1070" s="117">
        <v>36</v>
      </c>
      <c r="AY1070" s="82">
        <f>IFERROR(AX1070/AT1059,"-")</f>
        <v>2.3017902813299233E-2</v>
      </c>
      <c r="AZ1070" s="120">
        <f t="shared" si="680"/>
        <v>270610.47222222225</v>
      </c>
      <c r="BA1070" s="83">
        <f t="shared" si="698"/>
        <v>2.2263450834879406E-2</v>
      </c>
      <c r="BB1070" s="197"/>
      <c r="BC1070" s="172"/>
      <c r="BD1070" s="172"/>
      <c r="BE1070" s="37" t="s">
        <v>87</v>
      </c>
      <c r="BF1070" s="117">
        <v>12131859</v>
      </c>
      <c r="BG1070" s="82">
        <f>IFERROR(BF1070/BC1059,"-")</f>
        <v>1.364991720675433E-2</v>
      </c>
      <c r="BH1070" s="117">
        <v>34</v>
      </c>
      <c r="BI1070" s="82">
        <f>IFERROR(BH1070/BD1059,"-")</f>
        <v>4.4619422572178477E-2</v>
      </c>
      <c r="BJ1070" s="120">
        <f t="shared" si="681"/>
        <v>356819.3823529412</v>
      </c>
      <c r="BK1070" s="83">
        <f t="shared" si="699"/>
        <v>4.2713567839195977E-2</v>
      </c>
      <c r="BL1070" s="197"/>
      <c r="BM1070" s="172"/>
      <c r="BN1070" s="172"/>
      <c r="BO1070" s="37" t="s">
        <v>87</v>
      </c>
      <c r="BP1070" s="117">
        <v>3789113</v>
      </c>
      <c r="BQ1070" s="82">
        <f>IFERROR(BP1070/BM1059,"-")</f>
        <v>1.1770199501572234E-2</v>
      </c>
      <c r="BR1070" s="117">
        <v>20</v>
      </c>
      <c r="BS1070" s="82">
        <f>IFERROR(BR1070/BN1059,"-")</f>
        <v>8.1632653061224483E-2</v>
      </c>
      <c r="BT1070" s="120">
        <f t="shared" si="682"/>
        <v>189455.65</v>
      </c>
      <c r="BU1070" s="83">
        <f t="shared" si="700"/>
        <v>7.4906367041198504E-2</v>
      </c>
      <c r="BV1070" s="197"/>
      <c r="BW1070" s="172"/>
      <c r="BX1070" s="172"/>
      <c r="BY1070" s="37" t="s">
        <v>87</v>
      </c>
      <c r="BZ1070" s="117">
        <f t="shared" si="692"/>
        <v>47289827</v>
      </c>
      <c r="CA1070" s="82">
        <f>IFERROR(BZ1070/BW1059,"-")</f>
        <v>6.3393725351904261E-3</v>
      </c>
      <c r="CB1070" s="117">
        <f t="shared" si="693"/>
        <v>165</v>
      </c>
      <c r="CC1070" s="82">
        <f>IFERROR(CB1070/BX1059,"-")</f>
        <v>1.9549763033175356E-2</v>
      </c>
      <c r="CD1070" s="120">
        <f t="shared" si="683"/>
        <v>286605.01212121214</v>
      </c>
      <c r="CE1070" s="83">
        <f t="shared" si="701"/>
        <v>1.8631436314363144E-2</v>
      </c>
    </row>
    <row r="1071" spans="2:83" s="31" customFormat="1" ht="13.15" customHeight="1">
      <c r="B1071" s="216"/>
      <c r="C1071" s="175"/>
      <c r="D1071" s="197"/>
      <c r="E1071" s="172"/>
      <c r="F1071" s="172"/>
      <c r="G1071" s="37" t="s">
        <v>89</v>
      </c>
      <c r="H1071" s="117">
        <v>0</v>
      </c>
      <c r="I1071" s="82">
        <f>IFERROR(H1071/E1059,"-")</f>
        <v>0</v>
      </c>
      <c r="J1071" s="117">
        <v>0</v>
      </c>
      <c r="K1071" s="82">
        <f>IFERROR(J1071/F1059,"-")</f>
        <v>0</v>
      </c>
      <c r="L1071" s="120" t="str">
        <f t="shared" si="676"/>
        <v>-</v>
      </c>
      <c r="M1071" s="83">
        <f t="shared" si="694"/>
        <v>0</v>
      </c>
      <c r="N1071" s="197"/>
      <c r="O1071" s="172"/>
      <c r="P1071" s="172"/>
      <c r="Q1071" s="37" t="s">
        <v>89</v>
      </c>
      <c r="R1071" s="117">
        <v>355849</v>
      </c>
      <c r="S1071" s="82">
        <f>IFERROR(R1071/O1059,"-")</f>
        <v>9.330396332542186E-3</v>
      </c>
      <c r="T1071" s="117">
        <v>2</v>
      </c>
      <c r="U1071" s="82">
        <f>IFERROR(T1071/P1059,"-")</f>
        <v>0.1111111111111111</v>
      </c>
      <c r="V1071" s="120">
        <f t="shared" si="677"/>
        <v>177924.5</v>
      </c>
      <c r="W1071" s="83">
        <f t="shared" si="695"/>
        <v>0.1111111111111111</v>
      </c>
      <c r="X1071" s="197"/>
      <c r="Y1071" s="172"/>
      <c r="Z1071" s="172"/>
      <c r="AA1071" s="37" t="s">
        <v>89</v>
      </c>
      <c r="AB1071" s="117">
        <v>17769189</v>
      </c>
      <c r="AC1071" s="82">
        <f>IFERROR(AB1071/Y1059,"-")</f>
        <v>7.4895843977342523E-3</v>
      </c>
      <c r="AD1071" s="117">
        <v>291</v>
      </c>
      <c r="AE1071" s="82">
        <f>IFERROR(AD1071/Z1059,"-")</f>
        <v>8.5312225153913804E-2</v>
      </c>
      <c r="AF1071" s="120">
        <f t="shared" si="678"/>
        <v>61062.505154639177</v>
      </c>
      <c r="AG1071" s="83">
        <f t="shared" si="696"/>
        <v>8.0542485469139224E-2</v>
      </c>
      <c r="AH1071" s="197"/>
      <c r="AI1071" s="172"/>
      <c r="AJ1071" s="172"/>
      <c r="AK1071" s="37" t="s">
        <v>89</v>
      </c>
      <c r="AL1071" s="117">
        <v>23655801</v>
      </c>
      <c r="AM1071" s="82">
        <f>IFERROR(AL1071/AI1059,"-")</f>
        <v>1.062978214470061E-2</v>
      </c>
      <c r="AN1071" s="117">
        <v>272</v>
      </c>
      <c r="AO1071" s="82">
        <f>IFERROR(AN1071/AJ1059,"-")</f>
        <v>0.11179613645704892</v>
      </c>
      <c r="AP1071" s="120">
        <f t="shared" si="679"/>
        <v>86969.856617647063</v>
      </c>
      <c r="AQ1071" s="83">
        <f t="shared" si="697"/>
        <v>0.10717100078802207</v>
      </c>
      <c r="AR1071" s="197"/>
      <c r="AS1071" s="172"/>
      <c r="AT1071" s="172"/>
      <c r="AU1071" s="37" t="s">
        <v>89</v>
      </c>
      <c r="AV1071" s="117">
        <v>23926560</v>
      </c>
      <c r="AW1071" s="82">
        <f>IFERROR(AV1071/AS1059,"-")</f>
        <v>1.5028912045548735E-2</v>
      </c>
      <c r="AX1071" s="117">
        <v>188</v>
      </c>
      <c r="AY1071" s="82">
        <f>IFERROR(AX1071/AT1059,"-")</f>
        <v>0.12020460358056266</v>
      </c>
      <c r="AZ1071" s="120">
        <f t="shared" si="680"/>
        <v>127268.93617021276</v>
      </c>
      <c r="BA1071" s="83">
        <f t="shared" si="698"/>
        <v>0.11626468769325912</v>
      </c>
      <c r="BB1071" s="197"/>
      <c r="BC1071" s="172"/>
      <c r="BD1071" s="172"/>
      <c r="BE1071" s="37" t="s">
        <v>89</v>
      </c>
      <c r="BF1071" s="117">
        <v>20688868</v>
      </c>
      <c r="BG1071" s="82">
        <f>IFERROR(BF1071/BC1059,"-")</f>
        <v>2.3277663818996663E-2</v>
      </c>
      <c r="BH1071" s="117">
        <v>111</v>
      </c>
      <c r="BI1071" s="82">
        <f>IFERROR(BH1071/BD1059,"-")</f>
        <v>0.14566929133858267</v>
      </c>
      <c r="BJ1071" s="120">
        <f t="shared" si="681"/>
        <v>186386.1981981982</v>
      </c>
      <c r="BK1071" s="83">
        <f t="shared" si="699"/>
        <v>0.13944723618090452</v>
      </c>
      <c r="BL1071" s="197"/>
      <c r="BM1071" s="172"/>
      <c r="BN1071" s="172"/>
      <c r="BO1071" s="37" t="s">
        <v>89</v>
      </c>
      <c r="BP1071" s="117">
        <v>3779541</v>
      </c>
      <c r="BQ1071" s="82">
        <f>IFERROR(BP1071/BM1059,"-")</f>
        <v>1.1740465801461139E-2</v>
      </c>
      <c r="BR1071" s="117">
        <v>35</v>
      </c>
      <c r="BS1071" s="82">
        <f>IFERROR(BR1071/BN1059,"-")</f>
        <v>0.14285714285714285</v>
      </c>
      <c r="BT1071" s="120">
        <f t="shared" si="682"/>
        <v>107986.88571428572</v>
      </c>
      <c r="BU1071" s="83">
        <f t="shared" si="700"/>
        <v>0.13108614232209737</v>
      </c>
      <c r="BV1071" s="197"/>
      <c r="BW1071" s="172"/>
      <c r="BX1071" s="172"/>
      <c r="BY1071" s="37" t="s">
        <v>89</v>
      </c>
      <c r="BZ1071" s="117">
        <f t="shared" si="692"/>
        <v>90175808</v>
      </c>
      <c r="CA1071" s="82">
        <f>IFERROR(BZ1071/BW1059,"-")</f>
        <v>1.2088393568743762E-2</v>
      </c>
      <c r="CB1071" s="117">
        <f t="shared" si="693"/>
        <v>899</v>
      </c>
      <c r="CC1071" s="82">
        <f>IFERROR(CB1071/BX1059,"-")</f>
        <v>0.10651658767772512</v>
      </c>
      <c r="CD1071" s="120">
        <f t="shared" si="683"/>
        <v>100306.79421579532</v>
      </c>
      <c r="CE1071" s="83">
        <f t="shared" si="701"/>
        <v>0.10151309846431798</v>
      </c>
    </row>
    <row r="1072" spans="2:83" s="31" customFormat="1" ht="13.15" customHeight="1">
      <c r="B1072" s="216"/>
      <c r="C1072" s="175"/>
      <c r="D1072" s="197"/>
      <c r="E1072" s="172"/>
      <c r="F1072" s="172"/>
      <c r="G1072" s="37" t="s">
        <v>91</v>
      </c>
      <c r="H1072" s="117">
        <v>918907</v>
      </c>
      <c r="I1072" s="82">
        <f>IFERROR(H1072/E1059,"-")</f>
        <v>4.4029684473102043E-2</v>
      </c>
      <c r="J1072" s="117">
        <v>1</v>
      </c>
      <c r="K1072" s="82">
        <f>IFERROR(J1072/F1059,"-")</f>
        <v>0.14285714285714285</v>
      </c>
      <c r="L1072" s="120">
        <f t="shared" si="676"/>
        <v>918907</v>
      </c>
      <c r="M1072" s="83">
        <f t="shared" si="694"/>
        <v>0.14285714285714285</v>
      </c>
      <c r="N1072" s="197"/>
      <c r="O1072" s="172"/>
      <c r="P1072" s="172"/>
      <c r="Q1072" s="37" t="s">
        <v>91</v>
      </c>
      <c r="R1072" s="117">
        <v>196701</v>
      </c>
      <c r="S1072" s="82">
        <f>IFERROR(R1072/O1059,"-")</f>
        <v>5.1575198722137207E-3</v>
      </c>
      <c r="T1072" s="117">
        <v>1</v>
      </c>
      <c r="U1072" s="82">
        <f>IFERROR(T1072/P1059,"-")</f>
        <v>5.5555555555555552E-2</v>
      </c>
      <c r="V1072" s="120">
        <f t="shared" si="677"/>
        <v>196701</v>
      </c>
      <c r="W1072" s="83">
        <f t="shared" si="695"/>
        <v>5.5555555555555552E-2</v>
      </c>
      <c r="X1072" s="197"/>
      <c r="Y1072" s="172"/>
      <c r="Z1072" s="172"/>
      <c r="AA1072" s="37" t="s">
        <v>91</v>
      </c>
      <c r="AB1072" s="117">
        <v>37811286</v>
      </c>
      <c r="AC1072" s="82">
        <f>IFERROR(AB1072/Y1059,"-")</f>
        <v>1.5937183046669579E-2</v>
      </c>
      <c r="AD1072" s="117">
        <v>211</v>
      </c>
      <c r="AE1072" s="82">
        <f>IFERROR(AD1072/Z1059,"-")</f>
        <v>6.1858692465552624E-2</v>
      </c>
      <c r="AF1072" s="120">
        <f t="shared" si="678"/>
        <v>179200.40758293838</v>
      </c>
      <c r="AG1072" s="83">
        <f t="shared" si="696"/>
        <v>5.8400221422640466E-2</v>
      </c>
      <c r="AH1072" s="197"/>
      <c r="AI1072" s="172"/>
      <c r="AJ1072" s="172"/>
      <c r="AK1072" s="37" t="s">
        <v>91</v>
      </c>
      <c r="AL1072" s="117">
        <v>64085473</v>
      </c>
      <c r="AM1072" s="82">
        <f>IFERROR(AL1072/AI1059,"-")</f>
        <v>2.8796937234553715E-2</v>
      </c>
      <c r="AN1072" s="117">
        <v>328</v>
      </c>
      <c r="AO1072" s="82">
        <f>IFERROR(AN1072/AJ1059,"-")</f>
        <v>0.13481298808055897</v>
      </c>
      <c r="AP1072" s="120">
        <f t="shared" si="679"/>
        <v>195382.53963414635</v>
      </c>
      <c r="AQ1072" s="83">
        <f t="shared" si="697"/>
        <v>0.12923561859732072</v>
      </c>
      <c r="AR1072" s="197"/>
      <c r="AS1072" s="172"/>
      <c r="AT1072" s="172"/>
      <c r="AU1072" s="37" t="s">
        <v>91</v>
      </c>
      <c r="AV1072" s="117">
        <v>60149756</v>
      </c>
      <c r="AW1072" s="82">
        <f>IFERROR(AV1072/AS1059,"-")</f>
        <v>3.7781669930203814E-2</v>
      </c>
      <c r="AX1072" s="117">
        <v>341</v>
      </c>
      <c r="AY1072" s="82">
        <f>IFERROR(AX1072/AT1059,"-")</f>
        <v>0.2180306905370844</v>
      </c>
      <c r="AZ1072" s="120">
        <f t="shared" si="680"/>
        <v>176392.24633431085</v>
      </c>
      <c r="BA1072" s="83">
        <f t="shared" si="698"/>
        <v>0.21088435374149661</v>
      </c>
      <c r="BB1072" s="197"/>
      <c r="BC1072" s="172"/>
      <c r="BD1072" s="172"/>
      <c r="BE1072" s="37" t="s">
        <v>91</v>
      </c>
      <c r="BF1072" s="117">
        <v>40596184</v>
      </c>
      <c r="BG1072" s="82">
        <f>IFERROR(BF1072/BC1059,"-")</f>
        <v>4.5675980120619998E-2</v>
      </c>
      <c r="BH1072" s="117">
        <v>212</v>
      </c>
      <c r="BI1072" s="82">
        <f>IFERROR(BH1072/BD1059,"-")</f>
        <v>0.27821522309711288</v>
      </c>
      <c r="BJ1072" s="120">
        <f t="shared" si="681"/>
        <v>191491.43396226416</v>
      </c>
      <c r="BK1072" s="83">
        <f t="shared" si="699"/>
        <v>0.26633165829145727</v>
      </c>
      <c r="BL1072" s="197"/>
      <c r="BM1072" s="172"/>
      <c r="BN1072" s="172"/>
      <c r="BO1072" s="37" t="s">
        <v>91</v>
      </c>
      <c r="BP1072" s="117">
        <v>21648314</v>
      </c>
      <c r="BQ1072" s="82">
        <f>IFERROR(BP1072/BM1059,"-")</f>
        <v>6.7246602213414899E-2</v>
      </c>
      <c r="BR1072" s="117">
        <v>82</v>
      </c>
      <c r="BS1072" s="82">
        <f>IFERROR(BR1072/BN1059,"-")</f>
        <v>0.33469387755102042</v>
      </c>
      <c r="BT1072" s="120">
        <f t="shared" si="682"/>
        <v>264003.8292682927</v>
      </c>
      <c r="BU1072" s="83">
        <f t="shared" si="700"/>
        <v>0.30711610486891383</v>
      </c>
      <c r="BV1072" s="197"/>
      <c r="BW1072" s="172"/>
      <c r="BX1072" s="172"/>
      <c r="BY1072" s="37" t="s">
        <v>91</v>
      </c>
      <c r="BZ1072" s="117">
        <f t="shared" si="692"/>
        <v>225406621</v>
      </c>
      <c r="CA1072" s="82">
        <f>IFERROR(BZ1072/BW1059,"-")</f>
        <v>3.0216573691789515E-2</v>
      </c>
      <c r="CB1072" s="117">
        <f t="shared" si="693"/>
        <v>1176</v>
      </c>
      <c r="CC1072" s="82">
        <f>IFERROR(CB1072/BX1059,"-")</f>
        <v>0.13933649289099526</v>
      </c>
      <c r="CD1072" s="120">
        <f t="shared" si="683"/>
        <v>191672.29676870749</v>
      </c>
      <c r="CE1072" s="83">
        <f t="shared" si="701"/>
        <v>0.13279132791327913</v>
      </c>
    </row>
    <row r="1073" spans="2:83" s="31" customFormat="1" ht="13.15" customHeight="1">
      <c r="B1073" s="216"/>
      <c r="C1073" s="175"/>
      <c r="D1073" s="197"/>
      <c r="E1073" s="172"/>
      <c r="F1073" s="172"/>
      <c r="G1073" s="37" t="s">
        <v>95</v>
      </c>
      <c r="H1073" s="117">
        <v>294622</v>
      </c>
      <c r="I1073" s="82">
        <f>IFERROR(H1073/E1059,"-")</f>
        <v>1.4116895070811594E-2</v>
      </c>
      <c r="J1073" s="117">
        <v>1</v>
      </c>
      <c r="K1073" s="82">
        <f>IFERROR(J1073/F1059,"-")</f>
        <v>0.14285714285714285</v>
      </c>
      <c r="L1073" s="120">
        <f t="shared" si="676"/>
        <v>294622</v>
      </c>
      <c r="M1073" s="83">
        <f t="shared" si="694"/>
        <v>0.14285714285714285</v>
      </c>
      <c r="N1073" s="197"/>
      <c r="O1073" s="172"/>
      <c r="P1073" s="172"/>
      <c r="Q1073" s="37" t="s">
        <v>95</v>
      </c>
      <c r="R1073" s="117">
        <v>116817</v>
      </c>
      <c r="S1073" s="82">
        <f>IFERROR(R1073/O1059,"-")</f>
        <v>3.0629534110776777E-3</v>
      </c>
      <c r="T1073" s="117">
        <v>2</v>
      </c>
      <c r="U1073" s="82">
        <f>IFERROR(T1073/P1059,"-")</f>
        <v>0.1111111111111111</v>
      </c>
      <c r="V1073" s="120">
        <f t="shared" si="677"/>
        <v>58408.5</v>
      </c>
      <c r="W1073" s="83">
        <f t="shared" si="695"/>
        <v>0.1111111111111111</v>
      </c>
      <c r="X1073" s="197"/>
      <c r="Y1073" s="172"/>
      <c r="Z1073" s="172"/>
      <c r="AA1073" s="37" t="s">
        <v>95</v>
      </c>
      <c r="AB1073" s="117">
        <v>14021428</v>
      </c>
      <c r="AC1073" s="82">
        <f>IFERROR(AB1073/Y1059,"-")</f>
        <v>5.909930294666469E-3</v>
      </c>
      <c r="AD1073" s="117">
        <v>210</v>
      </c>
      <c r="AE1073" s="82">
        <f>IFERROR(AD1073/Z1059,"-")</f>
        <v>6.156552330694811E-2</v>
      </c>
      <c r="AF1073" s="120">
        <f t="shared" si="678"/>
        <v>66768.704761904766</v>
      </c>
      <c r="AG1073" s="83">
        <f t="shared" si="696"/>
        <v>5.8123443122059228E-2</v>
      </c>
      <c r="AH1073" s="197"/>
      <c r="AI1073" s="172"/>
      <c r="AJ1073" s="172"/>
      <c r="AK1073" s="37" t="s">
        <v>95</v>
      </c>
      <c r="AL1073" s="117">
        <v>14971278</v>
      </c>
      <c r="AM1073" s="82">
        <f>IFERROR(AL1073/AI1059,"-")</f>
        <v>6.7273741256002727E-3</v>
      </c>
      <c r="AN1073" s="117">
        <v>204</v>
      </c>
      <c r="AO1073" s="82">
        <f>IFERROR(AN1073/AJ1059,"-")</f>
        <v>8.3847102342786681E-2</v>
      </c>
      <c r="AP1073" s="120">
        <f t="shared" si="679"/>
        <v>73388.617647058825</v>
      </c>
      <c r="AQ1073" s="83">
        <f t="shared" si="697"/>
        <v>8.0378250591016553E-2</v>
      </c>
      <c r="AR1073" s="197"/>
      <c r="AS1073" s="172"/>
      <c r="AT1073" s="172"/>
      <c r="AU1073" s="37" t="s">
        <v>95</v>
      </c>
      <c r="AV1073" s="117">
        <v>6852107</v>
      </c>
      <c r="AW1073" s="82">
        <f>IFERROR(AV1073/AS1059,"-")</f>
        <v>4.303991607221799E-3</v>
      </c>
      <c r="AX1073" s="117">
        <v>135</v>
      </c>
      <c r="AY1073" s="82">
        <f>IFERROR(AX1073/AT1059,"-")</f>
        <v>8.6317135549872123E-2</v>
      </c>
      <c r="AZ1073" s="120">
        <f t="shared" si="680"/>
        <v>50756.34814814815</v>
      </c>
      <c r="BA1073" s="83">
        <f t="shared" si="698"/>
        <v>8.3487940630797772E-2</v>
      </c>
      <c r="BB1073" s="197"/>
      <c r="BC1073" s="172"/>
      <c r="BD1073" s="172"/>
      <c r="BE1073" s="37" t="s">
        <v>95</v>
      </c>
      <c r="BF1073" s="117">
        <v>8905358</v>
      </c>
      <c r="BG1073" s="82">
        <f>IFERROR(BF1073/BC1059,"-")</f>
        <v>1.0019684484999977E-2</v>
      </c>
      <c r="BH1073" s="117">
        <v>74</v>
      </c>
      <c r="BI1073" s="82">
        <f>IFERROR(BH1073/BD1059,"-")</f>
        <v>9.711286089238845E-2</v>
      </c>
      <c r="BJ1073" s="120">
        <f t="shared" si="681"/>
        <v>120342.67567567568</v>
      </c>
      <c r="BK1073" s="83">
        <f t="shared" si="699"/>
        <v>9.2964824120603015E-2</v>
      </c>
      <c r="BL1073" s="197"/>
      <c r="BM1073" s="172"/>
      <c r="BN1073" s="172"/>
      <c r="BO1073" s="37" t="s">
        <v>95</v>
      </c>
      <c r="BP1073" s="117">
        <v>1540836</v>
      </c>
      <c r="BQ1073" s="82">
        <f>IFERROR(BP1073/BM1059,"-")</f>
        <v>4.7863304998305815E-3</v>
      </c>
      <c r="BR1073" s="117">
        <v>22</v>
      </c>
      <c r="BS1073" s="82">
        <f>IFERROR(BR1073/BN1059,"-")</f>
        <v>8.9795918367346933E-2</v>
      </c>
      <c r="BT1073" s="120">
        <f t="shared" si="682"/>
        <v>70038</v>
      </c>
      <c r="BU1073" s="83">
        <f t="shared" si="700"/>
        <v>8.2397003745318345E-2</v>
      </c>
      <c r="BV1073" s="197"/>
      <c r="BW1073" s="172"/>
      <c r="BX1073" s="172"/>
      <c r="BY1073" s="37" t="s">
        <v>95</v>
      </c>
      <c r="BZ1073" s="117">
        <f t="shared" si="692"/>
        <v>46702446</v>
      </c>
      <c r="CA1073" s="82">
        <f>IFERROR(BZ1073/BW1059,"-")</f>
        <v>6.2606319853657734E-3</v>
      </c>
      <c r="CB1073" s="117">
        <f t="shared" si="693"/>
        <v>648</v>
      </c>
      <c r="CC1073" s="82">
        <f>IFERROR(CB1073/BX1059,"-")</f>
        <v>7.6777251184834125E-2</v>
      </c>
      <c r="CD1073" s="120">
        <f t="shared" si="683"/>
        <v>72071.675925925927</v>
      </c>
      <c r="CE1073" s="83">
        <f t="shared" si="701"/>
        <v>7.3170731707317069E-2</v>
      </c>
    </row>
    <row r="1074" spans="2:83" s="31" customFormat="1" ht="13.15" customHeight="1">
      <c r="B1074" s="216"/>
      <c r="C1074" s="175"/>
      <c r="D1074" s="197"/>
      <c r="E1074" s="172"/>
      <c r="F1074" s="172"/>
      <c r="G1074" s="38" t="s">
        <v>93</v>
      </c>
      <c r="H1074" s="118">
        <v>48518</v>
      </c>
      <c r="I1074" s="84">
        <f>IFERROR(H1074/E1059,"-")</f>
        <v>2.3247534639152436E-3</v>
      </c>
      <c r="J1074" s="118">
        <v>1</v>
      </c>
      <c r="K1074" s="84">
        <f>IFERROR(J1074/F1059,"-")</f>
        <v>0.14285714285714285</v>
      </c>
      <c r="L1074" s="121">
        <f t="shared" si="676"/>
        <v>48518</v>
      </c>
      <c r="M1074" s="87">
        <f t="shared" si="694"/>
        <v>0.14285714285714285</v>
      </c>
      <c r="N1074" s="197"/>
      <c r="O1074" s="172"/>
      <c r="P1074" s="172"/>
      <c r="Q1074" s="38" t="s">
        <v>93</v>
      </c>
      <c r="R1074" s="118">
        <v>12946</v>
      </c>
      <c r="S1074" s="84">
        <f>IFERROR(R1074/O1059,"-")</f>
        <v>3.3944541342280333E-4</v>
      </c>
      <c r="T1074" s="118">
        <v>3</v>
      </c>
      <c r="U1074" s="84">
        <f>IFERROR(T1074/P1059,"-")</f>
        <v>0.16666666666666666</v>
      </c>
      <c r="V1074" s="121">
        <f t="shared" si="677"/>
        <v>4315.333333333333</v>
      </c>
      <c r="W1074" s="87">
        <f t="shared" si="695"/>
        <v>0.16666666666666666</v>
      </c>
      <c r="X1074" s="197"/>
      <c r="Y1074" s="172"/>
      <c r="Z1074" s="172"/>
      <c r="AA1074" s="38" t="s">
        <v>93</v>
      </c>
      <c r="AB1074" s="118">
        <v>3912770</v>
      </c>
      <c r="AC1074" s="84">
        <f>IFERROR(AB1074/Y1059,"-")</f>
        <v>1.6492042008176429E-3</v>
      </c>
      <c r="AD1074" s="118">
        <v>236</v>
      </c>
      <c r="AE1074" s="84">
        <f>IFERROR(AD1074/Z1059,"-")</f>
        <v>6.9187921430665489E-2</v>
      </c>
      <c r="AF1074" s="121">
        <f t="shared" si="678"/>
        <v>16579.533898305086</v>
      </c>
      <c r="AG1074" s="87">
        <f t="shared" si="696"/>
        <v>6.5319678937171333E-2</v>
      </c>
      <c r="AH1074" s="197"/>
      <c r="AI1074" s="172"/>
      <c r="AJ1074" s="172"/>
      <c r="AK1074" s="38" t="s">
        <v>93</v>
      </c>
      <c r="AL1074" s="118">
        <v>7146323</v>
      </c>
      <c r="AM1074" s="84">
        <f>IFERROR(AL1074/AI1059,"-")</f>
        <v>3.211214730190844E-3</v>
      </c>
      <c r="AN1074" s="118">
        <v>240</v>
      </c>
      <c r="AO1074" s="84">
        <f>IFERROR(AN1074/AJ1059,"-")</f>
        <v>9.8643649815043158E-2</v>
      </c>
      <c r="AP1074" s="121">
        <f t="shared" si="679"/>
        <v>29776.345833333333</v>
      </c>
      <c r="AQ1074" s="87">
        <f t="shared" si="697"/>
        <v>9.4562647754137114E-2</v>
      </c>
      <c r="AR1074" s="197"/>
      <c r="AS1074" s="172"/>
      <c r="AT1074" s="172"/>
      <c r="AU1074" s="38" t="s">
        <v>93</v>
      </c>
      <c r="AV1074" s="118">
        <v>4311717</v>
      </c>
      <c r="AW1074" s="84">
        <f>IFERROR(AV1074/AS1059,"-")</f>
        <v>2.7083047273948808E-3</v>
      </c>
      <c r="AX1074" s="118">
        <v>196</v>
      </c>
      <c r="AY1074" s="84">
        <f>IFERROR(AX1074/AT1059,"-")</f>
        <v>0.12531969309462915</v>
      </c>
      <c r="AZ1074" s="121">
        <f t="shared" si="680"/>
        <v>21998.556122448979</v>
      </c>
      <c r="BA1074" s="87">
        <f t="shared" si="698"/>
        <v>0.12121212121212122</v>
      </c>
      <c r="BB1074" s="197"/>
      <c r="BC1074" s="172"/>
      <c r="BD1074" s="172"/>
      <c r="BE1074" s="38" t="s">
        <v>93</v>
      </c>
      <c r="BF1074" s="118">
        <v>4017407</v>
      </c>
      <c r="BG1074" s="84">
        <f>IFERROR(BF1074/BC1059,"-")</f>
        <v>4.5201047041377E-3</v>
      </c>
      <c r="BH1074" s="118">
        <v>117</v>
      </c>
      <c r="BI1074" s="84">
        <f>IFERROR(BH1074/BD1059,"-")</f>
        <v>0.15354330708661418</v>
      </c>
      <c r="BJ1074" s="121">
        <f t="shared" si="681"/>
        <v>34336.811965811969</v>
      </c>
      <c r="BK1074" s="87">
        <f t="shared" si="699"/>
        <v>0.14698492462311558</v>
      </c>
      <c r="BL1074" s="197"/>
      <c r="BM1074" s="172"/>
      <c r="BN1074" s="172"/>
      <c r="BO1074" s="38" t="s">
        <v>93</v>
      </c>
      <c r="BP1074" s="118">
        <v>1238790</v>
      </c>
      <c r="BQ1074" s="84">
        <f>IFERROR(BP1074/BM1059,"-")</f>
        <v>3.8480788090913803E-3</v>
      </c>
      <c r="BR1074" s="118">
        <v>42</v>
      </c>
      <c r="BS1074" s="84">
        <f>IFERROR(BR1074/BN1059,"-")</f>
        <v>0.17142857142857143</v>
      </c>
      <c r="BT1074" s="121">
        <f t="shared" si="682"/>
        <v>29495</v>
      </c>
      <c r="BU1074" s="87">
        <f t="shared" si="700"/>
        <v>0.15730337078651685</v>
      </c>
      <c r="BV1074" s="197"/>
      <c r="BW1074" s="172"/>
      <c r="BX1074" s="172"/>
      <c r="BY1074" s="38" t="s">
        <v>93</v>
      </c>
      <c r="BZ1074" s="118">
        <f t="shared" si="692"/>
        <v>20688471</v>
      </c>
      <c r="CA1074" s="84">
        <f>IFERROR(BZ1074/BW1059,"-")</f>
        <v>2.773364445856053E-3</v>
      </c>
      <c r="CB1074" s="118">
        <f t="shared" si="693"/>
        <v>835</v>
      </c>
      <c r="CC1074" s="84">
        <f>IFERROR(CB1074/BX1059,"-")</f>
        <v>9.8933649289099521E-2</v>
      </c>
      <c r="CD1074" s="121">
        <f t="shared" si="683"/>
        <v>24776.611976047905</v>
      </c>
      <c r="CE1074" s="87">
        <f t="shared" si="701"/>
        <v>9.4286359530261973E-2</v>
      </c>
    </row>
    <row r="1075" spans="2:83" s="31" customFormat="1" ht="13.15" customHeight="1">
      <c r="B1075" s="216"/>
      <c r="C1075" s="176"/>
      <c r="D1075" s="198"/>
      <c r="E1075" s="173"/>
      <c r="F1075" s="173"/>
      <c r="G1075" s="39" t="s">
        <v>100</v>
      </c>
      <c r="H1075" s="114">
        <f>SUM(H1059:H1074)</f>
        <v>4324642</v>
      </c>
      <c r="I1075" s="84">
        <f>IFERROR(H1075/E1059,"-")</f>
        <v>0.20721642420737349</v>
      </c>
      <c r="J1075" s="118">
        <v>6</v>
      </c>
      <c r="K1075" s="84">
        <f>IFERROR(J1075/F1059,"-")</f>
        <v>0.8571428571428571</v>
      </c>
      <c r="L1075" s="121">
        <f t="shared" si="676"/>
        <v>720773.66666666663</v>
      </c>
      <c r="M1075" s="88">
        <f t="shared" si="694"/>
        <v>0.8571428571428571</v>
      </c>
      <c r="N1075" s="198"/>
      <c r="O1075" s="173"/>
      <c r="P1075" s="173"/>
      <c r="Q1075" s="39" t="s">
        <v>100</v>
      </c>
      <c r="R1075" s="114">
        <f>SUM(R1059:R1074)</f>
        <v>2248217</v>
      </c>
      <c r="S1075" s="84">
        <f>IFERROR(R1075/O1059,"-")</f>
        <v>5.8948474357266689E-2</v>
      </c>
      <c r="T1075" s="118">
        <v>13</v>
      </c>
      <c r="U1075" s="84">
        <f>IFERROR(T1075/P1059,"-")</f>
        <v>0.72222222222222221</v>
      </c>
      <c r="V1075" s="121">
        <f t="shared" si="677"/>
        <v>172939.76923076922</v>
      </c>
      <c r="W1075" s="88">
        <f t="shared" si="695"/>
        <v>0.72222222222222221</v>
      </c>
      <c r="X1075" s="198"/>
      <c r="Y1075" s="173"/>
      <c r="Z1075" s="173"/>
      <c r="AA1075" s="39" t="s">
        <v>100</v>
      </c>
      <c r="AB1075" s="114">
        <f>SUM(AB1059:AB1074)</f>
        <v>366821325</v>
      </c>
      <c r="AC1075" s="84">
        <f>IFERROR(AB1075/Y1059,"-")</f>
        <v>0.1546125302891542</v>
      </c>
      <c r="AD1075" s="118">
        <v>2439</v>
      </c>
      <c r="AE1075" s="84">
        <f>IFERROR(AD1075/Z1059,"-")</f>
        <v>0.71503957783641159</v>
      </c>
      <c r="AF1075" s="121">
        <f t="shared" si="678"/>
        <v>150398.24723247232</v>
      </c>
      <c r="AG1075" s="88">
        <f t="shared" si="696"/>
        <v>0.67506227511763073</v>
      </c>
      <c r="AH1075" s="198"/>
      <c r="AI1075" s="173"/>
      <c r="AJ1075" s="173"/>
      <c r="AK1075" s="39" t="s">
        <v>100</v>
      </c>
      <c r="AL1075" s="114">
        <f>SUM(AL1059:AL1074)</f>
        <v>480377864</v>
      </c>
      <c r="AM1075" s="84">
        <f>IFERROR(AL1075/AI1059,"-")</f>
        <v>0.21585876721978756</v>
      </c>
      <c r="AN1075" s="118">
        <v>1960</v>
      </c>
      <c r="AO1075" s="84">
        <f>IFERROR(AN1075/AJ1059,"-")</f>
        <v>0.80558980682285242</v>
      </c>
      <c r="AP1075" s="121">
        <f t="shared" si="679"/>
        <v>245090.7469387755</v>
      </c>
      <c r="AQ1075" s="88">
        <f t="shared" si="697"/>
        <v>0.77226162332545312</v>
      </c>
      <c r="AR1075" s="198"/>
      <c r="AS1075" s="173"/>
      <c r="AT1075" s="173"/>
      <c r="AU1075" s="39" t="s">
        <v>100</v>
      </c>
      <c r="AV1075" s="114">
        <f>SUM(AV1059:AV1074)</f>
        <v>388261399</v>
      </c>
      <c r="AW1075" s="84">
        <f>IFERROR(AV1075/AS1059,"-")</f>
        <v>0.24387736541536703</v>
      </c>
      <c r="AX1075" s="118">
        <v>1347</v>
      </c>
      <c r="AY1075" s="84">
        <f>IFERROR(AX1075/AT1059,"-")</f>
        <v>0.86125319693094626</v>
      </c>
      <c r="AZ1075" s="121">
        <f t="shared" si="680"/>
        <v>288241.57312546397</v>
      </c>
      <c r="BA1075" s="88">
        <f t="shared" si="698"/>
        <v>0.83302411873840443</v>
      </c>
      <c r="BB1075" s="198"/>
      <c r="BC1075" s="173"/>
      <c r="BD1075" s="173"/>
      <c r="BE1075" s="39" t="s">
        <v>100</v>
      </c>
      <c r="BF1075" s="114">
        <f>SUM(BF1059:BF1074)</f>
        <v>284696831</v>
      </c>
      <c r="BG1075" s="84">
        <f>IFERROR(BF1075/BC1059,"-")</f>
        <v>0.32032091472340141</v>
      </c>
      <c r="BH1075" s="118">
        <v>674</v>
      </c>
      <c r="BI1075" s="84">
        <f>IFERROR(BH1075/BD1059,"-")</f>
        <v>0.884514435695538</v>
      </c>
      <c r="BJ1075" s="121">
        <f t="shared" si="681"/>
        <v>422398.85905044508</v>
      </c>
      <c r="BK1075" s="88">
        <f t="shared" si="699"/>
        <v>0.84673366834170849</v>
      </c>
      <c r="BL1075" s="198"/>
      <c r="BM1075" s="173"/>
      <c r="BN1075" s="173"/>
      <c r="BO1075" s="39" t="s">
        <v>100</v>
      </c>
      <c r="BP1075" s="114">
        <f>SUM(BP1059:BP1074)</f>
        <v>117036695</v>
      </c>
      <c r="BQ1075" s="84">
        <f>IFERROR(BP1075/BM1059,"-")</f>
        <v>0.36355348841659285</v>
      </c>
      <c r="BR1075" s="118">
        <v>209</v>
      </c>
      <c r="BS1075" s="84">
        <f>IFERROR(BR1075/BN1059,"-")</f>
        <v>0.85306122448979593</v>
      </c>
      <c r="BT1075" s="121">
        <f t="shared" si="682"/>
        <v>559984.18660287082</v>
      </c>
      <c r="BU1075" s="88">
        <f t="shared" si="700"/>
        <v>0.78277153558052437</v>
      </c>
      <c r="BV1075" s="198"/>
      <c r="BW1075" s="173"/>
      <c r="BX1075" s="173"/>
      <c r="BY1075" s="39" t="s">
        <v>100</v>
      </c>
      <c r="BZ1075" s="114">
        <f t="shared" si="692"/>
        <v>1643766973</v>
      </c>
      <c r="CA1075" s="84">
        <f>IFERROR(BZ1075/BW1059,"-")</f>
        <v>0.22035291444160501</v>
      </c>
      <c r="CB1075" s="114">
        <f t="shared" si="693"/>
        <v>6648</v>
      </c>
      <c r="CC1075" s="84">
        <f>IFERROR(CB1075/BX1059,"-")</f>
        <v>0.78767772511848344</v>
      </c>
      <c r="CD1075" s="121">
        <f t="shared" si="683"/>
        <v>247257.36657641397</v>
      </c>
      <c r="CE1075" s="88">
        <f t="shared" si="701"/>
        <v>0.75067750677506773</v>
      </c>
    </row>
    <row r="1076" spans="2:83" s="31" customFormat="1" ht="13.15" customHeight="1">
      <c r="B1076" s="216">
        <v>64</v>
      </c>
      <c r="C1076" s="174" t="s">
        <v>51</v>
      </c>
      <c r="D1076" s="196">
        <f>CI68</f>
        <v>91</v>
      </c>
      <c r="E1076" s="171">
        <v>164320740</v>
      </c>
      <c r="F1076" s="171">
        <v>88</v>
      </c>
      <c r="G1076" s="35" t="s">
        <v>66</v>
      </c>
      <c r="H1076" s="124">
        <v>8137478</v>
      </c>
      <c r="I1076" s="80">
        <f>IFERROR(H1076/E1076,"-")</f>
        <v>4.9521916709966134E-2</v>
      </c>
      <c r="J1076" s="124">
        <v>26</v>
      </c>
      <c r="K1076" s="80">
        <f>IFERROR(J1076/F1076,"-")</f>
        <v>0.29545454545454547</v>
      </c>
      <c r="L1076" s="119">
        <f t="shared" si="676"/>
        <v>312979.92307692306</v>
      </c>
      <c r="M1076" s="81">
        <f t="shared" ref="M1076:M1092" si="702">IFERROR(J1076/$CI$68,"-")</f>
        <v>0.2857142857142857</v>
      </c>
      <c r="N1076" s="196">
        <f>CJ68</f>
        <v>124</v>
      </c>
      <c r="O1076" s="171">
        <v>251665860</v>
      </c>
      <c r="P1076" s="171">
        <v>118</v>
      </c>
      <c r="Q1076" s="35" t="s">
        <v>66</v>
      </c>
      <c r="R1076" s="124">
        <v>2914008</v>
      </c>
      <c r="S1076" s="80">
        <f>IFERROR(R1076/O1076,"-")</f>
        <v>1.1578876848850297E-2</v>
      </c>
      <c r="T1076" s="124">
        <v>41</v>
      </c>
      <c r="U1076" s="80">
        <f>IFERROR(T1076/P1076,"-")</f>
        <v>0.34745762711864409</v>
      </c>
      <c r="V1076" s="119">
        <f t="shared" si="677"/>
        <v>71073.365853658543</v>
      </c>
      <c r="W1076" s="81">
        <f t="shared" ref="W1076:W1092" si="703">IFERROR(T1076/$CJ$68,"-")</f>
        <v>0.33064516129032256</v>
      </c>
      <c r="X1076" s="196">
        <f>CK68</f>
        <v>4017</v>
      </c>
      <c r="Y1076" s="171">
        <v>2920456170</v>
      </c>
      <c r="Z1076" s="171">
        <v>3752</v>
      </c>
      <c r="AA1076" s="35" t="s">
        <v>66</v>
      </c>
      <c r="AB1076" s="124">
        <v>65635384</v>
      </c>
      <c r="AC1076" s="80">
        <f>IFERROR(AB1076/Y1076,"-")</f>
        <v>2.2474360229826698E-2</v>
      </c>
      <c r="AD1076" s="124">
        <v>668</v>
      </c>
      <c r="AE1076" s="80">
        <f>IFERROR(AD1076/Z1076,"-")</f>
        <v>0.17803837953091683</v>
      </c>
      <c r="AF1076" s="119">
        <f t="shared" si="678"/>
        <v>98256.562874251496</v>
      </c>
      <c r="AG1076" s="81">
        <f t="shared" ref="AG1076:AG1092" si="704">IFERROR(AD1076/$CK$68,"-")</f>
        <v>0.16629325367189446</v>
      </c>
      <c r="AH1076" s="196">
        <f>CL68</f>
        <v>2514</v>
      </c>
      <c r="AI1076" s="171">
        <v>2365399190</v>
      </c>
      <c r="AJ1076" s="171">
        <v>2393</v>
      </c>
      <c r="AK1076" s="35" t="s">
        <v>66</v>
      </c>
      <c r="AL1076" s="124">
        <v>91508063</v>
      </c>
      <c r="AM1076" s="80">
        <f>IFERROR(AL1076/AI1076,"-")</f>
        <v>3.8686097207972746E-2</v>
      </c>
      <c r="AN1076" s="124">
        <v>602</v>
      </c>
      <c r="AO1076" s="80">
        <f>IFERROR(AN1076/AJ1076,"-")</f>
        <v>0.25156707062264938</v>
      </c>
      <c r="AP1076" s="119">
        <f t="shared" si="679"/>
        <v>152006.74916943521</v>
      </c>
      <c r="AQ1076" s="81">
        <f t="shared" ref="AQ1076:AQ1092" si="705">IFERROR(AN1076/$CL$68,"-")</f>
        <v>0.23945902943516309</v>
      </c>
      <c r="AR1076" s="196">
        <f>CM68</f>
        <v>1563</v>
      </c>
      <c r="AS1076" s="171">
        <v>1676367890</v>
      </c>
      <c r="AT1076" s="171">
        <v>1491</v>
      </c>
      <c r="AU1076" s="35" t="s">
        <v>66</v>
      </c>
      <c r="AV1076" s="124">
        <v>68207217</v>
      </c>
      <c r="AW1076" s="80">
        <f>IFERROR(AV1076/AS1076,"-")</f>
        <v>4.0687499090667982E-2</v>
      </c>
      <c r="AX1076" s="124">
        <v>434</v>
      </c>
      <c r="AY1076" s="80">
        <f>IFERROR(AX1076/AT1076,"-")</f>
        <v>0.29107981220657275</v>
      </c>
      <c r="AZ1076" s="119">
        <f t="shared" si="680"/>
        <v>157159.48617511522</v>
      </c>
      <c r="BA1076" s="81">
        <f t="shared" ref="BA1076:BA1092" si="706">IFERROR(AX1076/$CM$68,"-")</f>
        <v>0.27767114523352526</v>
      </c>
      <c r="BB1076" s="196">
        <f>CN68</f>
        <v>750</v>
      </c>
      <c r="BC1076" s="171">
        <v>884863920</v>
      </c>
      <c r="BD1076" s="171">
        <v>703</v>
      </c>
      <c r="BE1076" s="35" t="s">
        <v>66</v>
      </c>
      <c r="BF1076" s="124">
        <v>44087176</v>
      </c>
      <c r="BG1076" s="80">
        <f>IFERROR(BF1076/BC1076,"-")</f>
        <v>4.9823679103110002E-2</v>
      </c>
      <c r="BH1076" s="124">
        <v>225</v>
      </c>
      <c r="BI1076" s="80">
        <f>IFERROR(BH1076/BD1076,"-")</f>
        <v>0.32005689900426743</v>
      </c>
      <c r="BJ1076" s="119">
        <f t="shared" si="681"/>
        <v>195943.00444444444</v>
      </c>
      <c r="BK1076" s="81">
        <f t="shared" ref="BK1076:BK1092" si="707">IFERROR(BH1076/$CN$68,"-")</f>
        <v>0.3</v>
      </c>
      <c r="BL1076" s="196">
        <f>CO68</f>
        <v>289</v>
      </c>
      <c r="BM1076" s="171">
        <v>326771870</v>
      </c>
      <c r="BN1076" s="171">
        <v>263</v>
      </c>
      <c r="BO1076" s="35" t="s">
        <v>66</v>
      </c>
      <c r="BP1076" s="124">
        <v>16354357</v>
      </c>
      <c r="BQ1076" s="80">
        <f>IFERROR(BP1076/BM1076,"-")</f>
        <v>5.0048240076479046E-2</v>
      </c>
      <c r="BR1076" s="124">
        <v>84</v>
      </c>
      <c r="BS1076" s="80">
        <f>IFERROR(BR1076/BN1076,"-")</f>
        <v>0.3193916349809886</v>
      </c>
      <c r="BT1076" s="119">
        <f t="shared" si="682"/>
        <v>194694.72619047618</v>
      </c>
      <c r="BU1076" s="81">
        <f t="shared" ref="BU1076:BU1092" si="708">IFERROR(BR1076/$CO$68,"-")</f>
        <v>0.29065743944636679</v>
      </c>
      <c r="BV1076" s="196">
        <f>CP68</f>
        <v>9348</v>
      </c>
      <c r="BW1076" s="171">
        <f>SUM(E1076,O1076,Y1076,AI1076,AS1076,BC1076,BM1076)</f>
        <v>8589845640</v>
      </c>
      <c r="BX1076" s="171">
        <f>SUM(F1076,P1076,Z1076,AJ1076,AT1076,BD1076,BN1076)</f>
        <v>8808</v>
      </c>
      <c r="BY1076" s="35" t="s">
        <v>66</v>
      </c>
      <c r="BZ1076" s="124">
        <f t="shared" si="692"/>
        <v>296843683</v>
      </c>
      <c r="CA1076" s="80">
        <f>IFERROR(BZ1076/BW1076,"-")</f>
        <v>3.4557510744744883E-2</v>
      </c>
      <c r="CB1076" s="124">
        <f t="shared" si="693"/>
        <v>2080</v>
      </c>
      <c r="CC1076" s="80">
        <f>IFERROR(CB1076/BX1076,"-")</f>
        <v>0.23614895549500453</v>
      </c>
      <c r="CD1076" s="119">
        <f t="shared" si="683"/>
        <v>142713.30913461538</v>
      </c>
      <c r="CE1076" s="81">
        <f t="shared" ref="CE1076:CE1092" si="709">IFERROR(CB1076/$CP$68,"-")</f>
        <v>0.22250748823277705</v>
      </c>
    </row>
    <row r="1077" spans="2:83" s="31" customFormat="1" ht="13.15" customHeight="1">
      <c r="B1077" s="216"/>
      <c r="C1077" s="175"/>
      <c r="D1077" s="197"/>
      <c r="E1077" s="172"/>
      <c r="F1077" s="172"/>
      <c r="G1077" s="36" t="s">
        <v>68</v>
      </c>
      <c r="H1077" s="117">
        <v>857693</v>
      </c>
      <c r="I1077" s="82">
        <f>IFERROR(H1077/E1076,"-")</f>
        <v>5.2196271754861865E-3</v>
      </c>
      <c r="J1077" s="117">
        <v>27</v>
      </c>
      <c r="K1077" s="82">
        <f>IFERROR(J1077/F1076,"-")</f>
        <v>0.30681818181818182</v>
      </c>
      <c r="L1077" s="120">
        <f t="shared" si="676"/>
        <v>31766.407407407409</v>
      </c>
      <c r="M1077" s="83">
        <f t="shared" si="702"/>
        <v>0.2967032967032967</v>
      </c>
      <c r="N1077" s="197"/>
      <c r="O1077" s="172"/>
      <c r="P1077" s="172"/>
      <c r="Q1077" s="36" t="s">
        <v>68</v>
      </c>
      <c r="R1077" s="117">
        <v>2434773</v>
      </c>
      <c r="S1077" s="82">
        <f>IFERROR(R1077/O1076,"-")</f>
        <v>9.6746257120453281E-3</v>
      </c>
      <c r="T1077" s="117">
        <v>36</v>
      </c>
      <c r="U1077" s="82">
        <f>IFERROR(T1077/P1076,"-")</f>
        <v>0.30508474576271188</v>
      </c>
      <c r="V1077" s="120">
        <f t="shared" si="677"/>
        <v>67632.583333333328</v>
      </c>
      <c r="W1077" s="83">
        <f t="shared" si="703"/>
        <v>0.29032258064516131</v>
      </c>
      <c r="X1077" s="197"/>
      <c r="Y1077" s="172"/>
      <c r="Z1077" s="172"/>
      <c r="AA1077" s="36" t="s">
        <v>68</v>
      </c>
      <c r="AB1077" s="117">
        <v>48231342</v>
      </c>
      <c r="AC1077" s="82">
        <f>IFERROR(AB1077/Y1076,"-")</f>
        <v>1.6515002859981288E-2</v>
      </c>
      <c r="AD1077" s="117">
        <v>896</v>
      </c>
      <c r="AE1077" s="82">
        <f>IFERROR(AD1077/Z1076,"-")</f>
        <v>0.23880597014925373</v>
      </c>
      <c r="AF1077" s="120">
        <f t="shared" si="678"/>
        <v>53829.622767857145</v>
      </c>
      <c r="AG1077" s="83">
        <f t="shared" si="704"/>
        <v>0.2230520288772716</v>
      </c>
      <c r="AH1077" s="197"/>
      <c r="AI1077" s="172"/>
      <c r="AJ1077" s="172"/>
      <c r="AK1077" s="36" t="s">
        <v>68</v>
      </c>
      <c r="AL1077" s="117">
        <v>46930016</v>
      </c>
      <c r="AM1077" s="82">
        <f>IFERROR(AL1077/AI1076,"-")</f>
        <v>1.98402097195273E-2</v>
      </c>
      <c r="AN1077" s="117">
        <v>628</v>
      </c>
      <c r="AO1077" s="82">
        <f>IFERROR(AN1077/AJ1076,"-")</f>
        <v>0.26243209360635184</v>
      </c>
      <c r="AP1077" s="120">
        <f t="shared" si="679"/>
        <v>74729.324840764326</v>
      </c>
      <c r="AQ1077" s="83">
        <f t="shared" si="705"/>
        <v>0.2498011137629276</v>
      </c>
      <c r="AR1077" s="197"/>
      <c r="AS1077" s="172"/>
      <c r="AT1077" s="172"/>
      <c r="AU1077" s="36" t="s">
        <v>68</v>
      </c>
      <c r="AV1077" s="117">
        <v>15300757</v>
      </c>
      <c r="AW1077" s="82">
        <f>IFERROR(AV1077/AS1076,"-")</f>
        <v>9.1273264605420228E-3</v>
      </c>
      <c r="AX1077" s="117">
        <v>440</v>
      </c>
      <c r="AY1077" s="82">
        <f>IFERROR(AX1077/AT1076,"-")</f>
        <v>0.29510395707578807</v>
      </c>
      <c r="AZ1077" s="120">
        <f t="shared" si="680"/>
        <v>34774.447727272731</v>
      </c>
      <c r="BA1077" s="83">
        <f t="shared" si="706"/>
        <v>0.28150991682661547</v>
      </c>
      <c r="BB1077" s="197"/>
      <c r="BC1077" s="172"/>
      <c r="BD1077" s="172"/>
      <c r="BE1077" s="36" t="s">
        <v>68</v>
      </c>
      <c r="BF1077" s="117">
        <v>10421597</v>
      </c>
      <c r="BG1077" s="82">
        <f>IFERROR(BF1077/BC1076,"-")</f>
        <v>1.1777626779041912E-2</v>
      </c>
      <c r="BH1077" s="117">
        <v>210</v>
      </c>
      <c r="BI1077" s="82">
        <f>IFERROR(BH1077/BD1076,"-")</f>
        <v>0.29871977240398295</v>
      </c>
      <c r="BJ1077" s="120">
        <f t="shared" si="681"/>
        <v>49626.652380952379</v>
      </c>
      <c r="BK1077" s="83">
        <f t="shared" si="707"/>
        <v>0.28000000000000003</v>
      </c>
      <c r="BL1077" s="197"/>
      <c r="BM1077" s="172"/>
      <c r="BN1077" s="172"/>
      <c r="BO1077" s="36" t="s">
        <v>68</v>
      </c>
      <c r="BP1077" s="117">
        <v>2394045</v>
      </c>
      <c r="BQ1077" s="82">
        <f>IFERROR(BP1077/BM1076,"-")</f>
        <v>7.3263497252685798E-3</v>
      </c>
      <c r="BR1077" s="117">
        <v>75</v>
      </c>
      <c r="BS1077" s="82">
        <f>IFERROR(BR1077/BN1076,"-")</f>
        <v>0.28517110266159695</v>
      </c>
      <c r="BT1077" s="120">
        <f t="shared" si="682"/>
        <v>31920.6</v>
      </c>
      <c r="BU1077" s="83">
        <f t="shared" si="708"/>
        <v>0.25951557093425603</v>
      </c>
      <c r="BV1077" s="197"/>
      <c r="BW1077" s="172"/>
      <c r="BX1077" s="172"/>
      <c r="BY1077" s="36" t="s">
        <v>68</v>
      </c>
      <c r="BZ1077" s="117">
        <f t="shared" si="692"/>
        <v>126570223</v>
      </c>
      <c r="CA1077" s="82">
        <f>IFERROR(BZ1077/BW1076,"-")</f>
        <v>1.4734865829323564E-2</v>
      </c>
      <c r="CB1077" s="117">
        <f t="shared" si="693"/>
        <v>2312</v>
      </c>
      <c r="CC1077" s="82">
        <f>IFERROR(CB1077/BX1076,"-")</f>
        <v>0.26248864668483196</v>
      </c>
      <c r="CD1077" s="120">
        <f t="shared" si="683"/>
        <v>54744.906141868509</v>
      </c>
      <c r="CE1077" s="83">
        <f t="shared" si="709"/>
        <v>0.24732563115104836</v>
      </c>
    </row>
    <row r="1078" spans="2:83" s="31" customFormat="1" ht="13.15" customHeight="1">
      <c r="B1078" s="216"/>
      <c r="C1078" s="175"/>
      <c r="D1078" s="197"/>
      <c r="E1078" s="172"/>
      <c r="F1078" s="172"/>
      <c r="G1078" s="37" t="s">
        <v>70</v>
      </c>
      <c r="H1078" s="117">
        <v>460344</v>
      </c>
      <c r="I1078" s="82">
        <f>IFERROR(H1078/E1076,"-")</f>
        <v>2.8014966339611177E-3</v>
      </c>
      <c r="J1078" s="117">
        <v>15</v>
      </c>
      <c r="K1078" s="82">
        <f>IFERROR(J1078/F1076,"-")</f>
        <v>0.17045454545454544</v>
      </c>
      <c r="L1078" s="120">
        <f t="shared" si="676"/>
        <v>30689.599999999999</v>
      </c>
      <c r="M1078" s="83">
        <f t="shared" si="702"/>
        <v>0.16483516483516483</v>
      </c>
      <c r="N1078" s="197"/>
      <c r="O1078" s="172"/>
      <c r="P1078" s="172"/>
      <c r="Q1078" s="37" t="s">
        <v>70</v>
      </c>
      <c r="R1078" s="117">
        <v>1956538</v>
      </c>
      <c r="S1078" s="82">
        <f>IFERROR(R1078/O1076,"-")</f>
        <v>7.7743480979104596E-3</v>
      </c>
      <c r="T1078" s="117">
        <v>28</v>
      </c>
      <c r="U1078" s="82">
        <f>IFERROR(T1078/P1076,"-")</f>
        <v>0.23728813559322035</v>
      </c>
      <c r="V1078" s="120">
        <f t="shared" si="677"/>
        <v>69876.357142857145</v>
      </c>
      <c r="W1078" s="83">
        <f t="shared" si="703"/>
        <v>0.22580645161290322</v>
      </c>
      <c r="X1078" s="197"/>
      <c r="Y1078" s="172"/>
      <c r="Z1078" s="172"/>
      <c r="AA1078" s="37" t="s">
        <v>70</v>
      </c>
      <c r="AB1078" s="117">
        <v>74935123</v>
      </c>
      <c r="AC1078" s="82">
        <f>IFERROR(AB1078/Y1076,"-")</f>
        <v>2.5658704886504083E-2</v>
      </c>
      <c r="AD1078" s="117">
        <v>791</v>
      </c>
      <c r="AE1078" s="82">
        <f>IFERROR(AD1078/Z1076,"-")</f>
        <v>0.21082089552238806</v>
      </c>
      <c r="AF1078" s="120">
        <f t="shared" si="678"/>
        <v>94734.668773704165</v>
      </c>
      <c r="AG1078" s="83">
        <f t="shared" si="704"/>
        <v>0.19691311924321633</v>
      </c>
      <c r="AH1078" s="197"/>
      <c r="AI1078" s="172"/>
      <c r="AJ1078" s="172"/>
      <c r="AK1078" s="37" t="s">
        <v>70</v>
      </c>
      <c r="AL1078" s="117">
        <v>60182596</v>
      </c>
      <c r="AM1078" s="82">
        <f>IFERROR(AL1078/AI1076,"-")</f>
        <v>2.5442891945862214E-2</v>
      </c>
      <c r="AN1078" s="117">
        <v>633</v>
      </c>
      <c r="AO1078" s="82">
        <f>IFERROR(AN1078/AJ1076,"-")</f>
        <v>0.26452152110321769</v>
      </c>
      <c r="AP1078" s="120">
        <f t="shared" si="679"/>
        <v>95075.191153238542</v>
      </c>
      <c r="AQ1078" s="83">
        <f t="shared" si="705"/>
        <v>0.25178997613365156</v>
      </c>
      <c r="AR1078" s="197"/>
      <c r="AS1078" s="172"/>
      <c r="AT1078" s="172"/>
      <c r="AU1078" s="37" t="s">
        <v>70</v>
      </c>
      <c r="AV1078" s="117">
        <v>37254188</v>
      </c>
      <c r="AW1078" s="82">
        <f>IFERROR(AV1078/AS1076,"-")</f>
        <v>2.222315771032813E-2</v>
      </c>
      <c r="AX1078" s="117">
        <v>420</v>
      </c>
      <c r="AY1078" s="82">
        <f>IFERROR(AX1078/AT1076,"-")</f>
        <v>0.28169014084507044</v>
      </c>
      <c r="AZ1078" s="120">
        <f t="shared" si="680"/>
        <v>88700.447619047613</v>
      </c>
      <c r="BA1078" s="83">
        <f t="shared" si="706"/>
        <v>0.2687140115163148</v>
      </c>
      <c r="BB1078" s="197"/>
      <c r="BC1078" s="172"/>
      <c r="BD1078" s="172"/>
      <c r="BE1078" s="37" t="s">
        <v>70</v>
      </c>
      <c r="BF1078" s="117">
        <v>12375844</v>
      </c>
      <c r="BG1078" s="82">
        <f>IFERROR(BF1078/BC1076,"-")</f>
        <v>1.3986155068905963E-2</v>
      </c>
      <c r="BH1078" s="117">
        <v>193</v>
      </c>
      <c r="BI1078" s="82">
        <f>IFERROR(BH1078/BD1076,"-")</f>
        <v>0.27453769559032715</v>
      </c>
      <c r="BJ1078" s="120">
        <f t="shared" si="681"/>
        <v>64123.544041450776</v>
      </c>
      <c r="BK1078" s="83">
        <f t="shared" si="707"/>
        <v>0.25733333333333336</v>
      </c>
      <c r="BL1078" s="197"/>
      <c r="BM1078" s="172"/>
      <c r="BN1078" s="172"/>
      <c r="BO1078" s="37" t="s">
        <v>70</v>
      </c>
      <c r="BP1078" s="117">
        <v>3127572</v>
      </c>
      <c r="BQ1078" s="82">
        <f>IFERROR(BP1078/BM1076,"-")</f>
        <v>9.5711176118066718E-3</v>
      </c>
      <c r="BR1078" s="117">
        <v>67</v>
      </c>
      <c r="BS1078" s="82">
        <f>IFERROR(BR1078/BN1076,"-")</f>
        <v>0.25475285171102663</v>
      </c>
      <c r="BT1078" s="120">
        <f t="shared" si="682"/>
        <v>46680.179104477611</v>
      </c>
      <c r="BU1078" s="83">
        <f t="shared" si="708"/>
        <v>0.23183391003460208</v>
      </c>
      <c r="BV1078" s="197"/>
      <c r="BW1078" s="172"/>
      <c r="BX1078" s="172"/>
      <c r="BY1078" s="37" t="s">
        <v>70</v>
      </c>
      <c r="BZ1078" s="117">
        <f t="shared" si="692"/>
        <v>190292205</v>
      </c>
      <c r="CA1078" s="82">
        <f>IFERROR(BZ1078/BW1076,"-")</f>
        <v>2.215315769050304E-2</v>
      </c>
      <c r="CB1078" s="117">
        <f t="shared" si="693"/>
        <v>2147</v>
      </c>
      <c r="CC1078" s="82">
        <f>IFERROR(CB1078/BX1076,"-")</f>
        <v>0.24375567665758402</v>
      </c>
      <c r="CD1078" s="120">
        <f t="shared" si="683"/>
        <v>88631.674429436418</v>
      </c>
      <c r="CE1078" s="83">
        <f t="shared" si="709"/>
        <v>0.22967479674796748</v>
      </c>
    </row>
    <row r="1079" spans="2:83" s="31" customFormat="1" ht="13.15" customHeight="1">
      <c r="B1079" s="216"/>
      <c r="C1079" s="175"/>
      <c r="D1079" s="197"/>
      <c r="E1079" s="172"/>
      <c r="F1079" s="172"/>
      <c r="G1079" s="37" t="s">
        <v>72</v>
      </c>
      <c r="H1079" s="117">
        <v>222186</v>
      </c>
      <c r="I1079" s="82">
        <f>IFERROR(H1079/E1076,"-")</f>
        <v>1.3521482437335664E-3</v>
      </c>
      <c r="J1079" s="117">
        <v>9</v>
      </c>
      <c r="K1079" s="82">
        <f>IFERROR(J1079/F1076,"-")</f>
        <v>0.10227272727272728</v>
      </c>
      <c r="L1079" s="120">
        <f t="shared" si="676"/>
        <v>24687.333333333332</v>
      </c>
      <c r="M1079" s="83">
        <f t="shared" si="702"/>
        <v>9.8901098901098897E-2</v>
      </c>
      <c r="N1079" s="197"/>
      <c r="O1079" s="172"/>
      <c r="P1079" s="172"/>
      <c r="Q1079" s="37" t="s">
        <v>72</v>
      </c>
      <c r="R1079" s="117">
        <v>63542</v>
      </c>
      <c r="S1079" s="82">
        <f>IFERROR(R1079/O1076,"-")</f>
        <v>2.5248557750344046E-4</v>
      </c>
      <c r="T1079" s="117">
        <v>6</v>
      </c>
      <c r="U1079" s="82">
        <f>IFERROR(T1079/P1076,"-")</f>
        <v>5.0847457627118647E-2</v>
      </c>
      <c r="V1079" s="120">
        <f t="shared" si="677"/>
        <v>10590.333333333334</v>
      </c>
      <c r="W1079" s="83">
        <f t="shared" si="703"/>
        <v>4.8387096774193547E-2</v>
      </c>
      <c r="X1079" s="197"/>
      <c r="Y1079" s="172"/>
      <c r="Z1079" s="172"/>
      <c r="AA1079" s="37" t="s">
        <v>72</v>
      </c>
      <c r="AB1079" s="117">
        <v>7120347</v>
      </c>
      <c r="AC1079" s="82">
        <f>IFERROR(AB1079/Y1076,"-")</f>
        <v>2.4380941145916942E-3</v>
      </c>
      <c r="AD1079" s="117">
        <v>133</v>
      </c>
      <c r="AE1079" s="82">
        <f>IFERROR(AD1079/Z1076,"-")</f>
        <v>3.5447761194029849E-2</v>
      </c>
      <c r="AF1079" s="120">
        <f t="shared" si="678"/>
        <v>53536.443609022557</v>
      </c>
      <c r="AG1079" s="83">
        <f t="shared" si="704"/>
        <v>3.3109285536470003E-2</v>
      </c>
      <c r="AH1079" s="197"/>
      <c r="AI1079" s="172"/>
      <c r="AJ1079" s="172"/>
      <c r="AK1079" s="37" t="s">
        <v>72</v>
      </c>
      <c r="AL1079" s="117">
        <v>8187972</v>
      </c>
      <c r="AM1079" s="82">
        <f>IFERROR(AL1079/AI1076,"-")</f>
        <v>3.4615603296964011E-3</v>
      </c>
      <c r="AN1079" s="117">
        <v>102</v>
      </c>
      <c r="AO1079" s="82">
        <f>IFERROR(AN1079/AJ1076,"-")</f>
        <v>4.2624320936063519E-2</v>
      </c>
      <c r="AP1079" s="120">
        <f t="shared" si="679"/>
        <v>80274.23529411765</v>
      </c>
      <c r="AQ1079" s="83">
        <f t="shared" si="705"/>
        <v>4.0572792362768499E-2</v>
      </c>
      <c r="AR1079" s="197"/>
      <c r="AS1079" s="172"/>
      <c r="AT1079" s="172"/>
      <c r="AU1079" s="37" t="s">
        <v>72</v>
      </c>
      <c r="AV1079" s="117">
        <v>7333844</v>
      </c>
      <c r="AW1079" s="82">
        <f>IFERROR(AV1079/AS1076,"-")</f>
        <v>4.3748416106920299E-3</v>
      </c>
      <c r="AX1079" s="117">
        <v>59</v>
      </c>
      <c r="AY1079" s="82">
        <f>IFERROR(AX1079/AT1076,"-")</f>
        <v>3.9570757880617036E-2</v>
      </c>
      <c r="AZ1079" s="120">
        <f t="shared" si="680"/>
        <v>124302.44067796611</v>
      </c>
      <c r="BA1079" s="83">
        <f t="shared" si="706"/>
        <v>3.7747920665387076E-2</v>
      </c>
      <c r="BB1079" s="197"/>
      <c r="BC1079" s="172"/>
      <c r="BD1079" s="172"/>
      <c r="BE1079" s="37" t="s">
        <v>72</v>
      </c>
      <c r="BF1079" s="117">
        <v>500827</v>
      </c>
      <c r="BG1079" s="82">
        <f>IFERROR(BF1079/BC1076,"-")</f>
        <v>5.6599324334525919E-4</v>
      </c>
      <c r="BH1079" s="117">
        <v>20</v>
      </c>
      <c r="BI1079" s="82">
        <f>IFERROR(BH1079/BD1076,"-")</f>
        <v>2.8449502133712661E-2</v>
      </c>
      <c r="BJ1079" s="120">
        <f t="shared" si="681"/>
        <v>25041.35</v>
      </c>
      <c r="BK1079" s="83">
        <f t="shared" si="707"/>
        <v>2.6666666666666668E-2</v>
      </c>
      <c r="BL1079" s="197"/>
      <c r="BM1079" s="172"/>
      <c r="BN1079" s="172"/>
      <c r="BO1079" s="37" t="s">
        <v>72</v>
      </c>
      <c r="BP1079" s="117">
        <v>1515080</v>
      </c>
      <c r="BQ1079" s="82">
        <f>IFERROR(BP1079/BM1076,"-")</f>
        <v>4.6365068082512735E-3</v>
      </c>
      <c r="BR1079" s="117">
        <v>7</v>
      </c>
      <c r="BS1079" s="82">
        <f>IFERROR(BR1079/BN1076,"-")</f>
        <v>2.6615969581749048E-2</v>
      </c>
      <c r="BT1079" s="120">
        <f t="shared" si="682"/>
        <v>216440</v>
      </c>
      <c r="BU1079" s="83">
        <f t="shared" si="708"/>
        <v>2.4221453287197232E-2</v>
      </c>
      <c r="BV1079" s="197"/>
      <c r="BW1079" s="172"/>
      <c r="BX1079" s="172"/>
      <c r="BY1079" s="37" t="s">
        <v>72</v>
      </c>
      <c r="BZ1079" s="117">
        <f t="shared" si="692"/>
        <v>24943798</v>
      </c>
      <c r="CA1079" s="82">
        <f>IFERROR(BZ1079/BW1076,"-")</f>
        <v>2.9038703424244536E-3</v>
      </c>
      <c r="CB1079" s="117">
        <f t="shared" si="693"/>
        <v>336</v>
      </c>
      <c r="CC1079" s="82">
        <f>IFERROR(CB1079/BX1076,"-")</f>
        <v>3.8147138964577658E-2</v>
      </c>
      <c r="CD1079" s="120">
        <f t="shared" si="683"/>
        <v>74237.494047619053</v>
      </c>
      <c r="CE1079" s="83">
        <f t="shared" si="709"/>
        <v>3.5943517329910142E-2</v>
      </c>
    </row>
    <row r="1080" spans="2:83" s="31" customFormat="1" ht="13.15" customHeight="1">
      <c r="B1080" s="216"/>
      <c r="C1080" s="175"/>
      <c r="D1080" s="197"/>
      <c r="E1080" s="172"/>
      <c r="F1080" s="172"/>
      <c r="G1080" s="37" t="s">
        <v>74</v>
      </c>
      <c r="H1080" s="117">
        <v>526310</v>
      </c>
      <c r="I1080" s="82">
        <f>IFERROR(H1080/E1076,"-")</f>
        <v>3.2029432194621323E-3</v>
      </c>
      <c r="J1080" s="117">
        <v>15</v>
      </c>
      <c r="K1080" s="82">
        <f>IFERROR(J1080/F1076,"-")</f>
        <v>0.17045454545454544</v>
      </c>
      <c r="L1080" s="120">
        <f t="shared" si="676"/>
        <v>35087.333333333336</v>
      </c>
      <c r="M1080" s="83">
        <f t="shared" si="702"/>
        <v>0.16483516483516483</v>
      </c>
      <c r="N1080" s="197"/>
      <c r="O1080" s="172"/>
      <c r="P1080" s="172"/>
      <c r="Q1080" s="37" t="s">
        <v>74</v>
      </c>
      <c r="R1080" s="117">
        <v>1288781</v>
      </c>
      <c r="S1080" s="82">
        <f>IFERROR(R1080/O1076,"-")</f>
        <v>5.1210005202930583E-3</v>
      </c>
      <c r="T1080" s="117">
        <v>31</v>
      </c>
      <c r="U1080" s="82">
        <f>IFERROR(T1080/P1076,"-")</f>
        <v>0.26271186440677968</v>
      </c>
      <c r="V1080" s="120">
        <f t="shared" si="677"/>
        <v>41573.580645161288</v>
      </c>
      <c r="W1080" s="83">
        <f t="shared" si="703"/>
        <v>0.25</v>
      </c>
      <c r="X1080" s="197"/>
      <c r="Y1080" s="172"/>
      <c r="Z1080" s="172"/>
      <c r="AA1080" s="37" t="s">
        <v>74</v>
      </c>
      <c r="AB1080" s="117">
        <v>50928157</v>
      </c>
      <c r="AC1080" s="82">
        <f>IFERROR(AB1080/Y1076,"-")</f>
        <v>1.7438425381333493E-2</v>
      </c>
      <c r="AD1080" s="117">
        <v>921</v>
      </c>
      <c r="AE1080" s="82">
        <f>IFERROR(AD1080/Z1076,"-")</f>
        <v>0.24546908315565033</v>
      </c>
      <c r="AF1080" s="120">
        <f t="shared" si="678"/>
        <v>55296.587404994571</v>
      </c>
      <c r="AG1080" s="83">
        <f t="shared" si="704"/>
        <v>0.2292755787901419</v>
      </c>
      <c r="AH1080" s="197"/>
      <c r="AI1080" s="172"/>
      <c r="AJ1080" s="172"/>
      <c r="AK1080" s="37" t="s">
        <v>74</v>
      </c>
      <c r="AL1080" s="117">
        <v>56672907</v>
      </c>
      <c r="AM1080" s="82">
        <f>IFERROR(AL1080/AI1076,"-")</f>
        <v>2.3959130128898033E-2</v>
      </c>
      <c r="AN1080" s="117">
        <v>715</v>
      </c>
      <c r="AO1080" s="82">
        <f>IFERROR(AN1080/AJ1076,"-")</f>
        <v>0.29878813205181781</v>
      </c>
      <c r="AP1080" s="120">
        <f t="shared" si="679"/>
        <v>79262.806993006991</v>
      </c>
      <c r="AQ1080" s="83">
        <f t="shared" si="705"/>
        <v>0.28440731901352428</v>
      </c>
      <c r="AR1080" s="197"/>
      <c r="AS1080" s="172"/>
      <c r="AT1080" s="172"/>
      <c r="AU1080" s="37" t="s">
        <v>74</v>
      </c>
      <c r="AV1080" s="117">
        <v>30189323</v>
      </c>
      <c r="AW1080" s="82">
        <f>IFERROR(AV1080/AS1076,"-")</f>
        <v>1.8008769542823919E-2</v>
      </c>
      <c r="AX1080" s="117">
        <v>454</v>
      </c>
      <c r="AY1080" s="82">
        <f>IFERROR(AX1080/AT1076,"-")</f>
        <v>0.30449362843729039</v>
      </c>
      <c r="AZ1080" s="120">
        <f t="shared" si="680"/>
        <v>66496.306167400879</v>
      </c>
      <c r="BA1080" s="83">
        <f t="shared" si="706"/>
        <v>0.29046705054382599</v>
      </c>
      <c r="BB1080" s="197"/>
      <c r="BC1080" s="172"/>
      <c r="BD1080" s="172"/>
      <c r="BE1080" s="37" t="s">
        <v>74</v>
      </c>
      <c r="BF1080" s="117">
        <v>10638471</v>
      </c>
      <c r="BG1080" s="82">
        <f>IFERROR(BF1080/BC1076,"-")</f>
        <v>1.2022719832446101E-2</v>
      </c>
      <c r="BH1080" s="117">
        <v>206</v>
      </c>
      <c r="BI1080" s="82">
        <f>IFERROR(BH1080/BD1076,"-")</f>
        <v>0.2930298719772404</v>
      </c>
      <c r="BJ1080" s="120">
        <f t="shared" si="681"/>
        <v>51643.063106796115</v>
      </c>
      <c r="BK1080" s="83">
        <f t="shared" si="707"/>
        <v>0.27466666666666667</v>
      </c>
      <c r="BL1080" s="197"/>
      <c r="BM1080" s="172"/>
      <c r="BN1080" s="172"/>
      <c r="BO1080" s="37" t="s">
        <v>74</v>
      </c>
      <c r="BP1080" s="117">
        <v>2656659</v>
      </c>
      <c r="BQ1080" s="82">
        <f>IFERROR(BP1080/BM1076,"-")</f>
        <v>8.1300113133973249E-3</v>
      </c>
      <c r="BR1080" s="117">
        <v>65</v>
      </c>
      <c r="BS1080" s="82">
        <f>IFERROR(BR1080/BN1076,"-")</f>
        <v>0.24714828897338403</v>
      </c>
      <c r="BT1080" s="120">
        <f t="shared" si="682"/>
        <v>40871.676923076921</v>
      </c>
      <c r="BU1080" s="83">
        <f t="shared" si="708"/>
        <v>0.22491349480968859</v>
      </c>
      <c r="BV1080" s="197"/>
      <c r="BW1080" s="172"/>
      <c r="BX1080" s="172"/>
      <c r="BY1080" s="37" t="s">
        <v>74</v>
      </c>
      <c r="BZ1080" s="117">
        <f t="shared" si="692"/>
        <v>152900608</v>
      </c>
      <c r="CA1080" s="82">
        <f>IFERROR(BZ1080/BW1076,"-")</f>
        <v>1.7800157815175827E-2</v>
      </c>
      <c r="CB1080" s="117">
        <f t="shared" si="693"/>
        <v>2407</v>
      </c>
      <c r="CC1080" s="82">
        <f>IFERROR(CB1080/BX1076,"-")</f>
        <v>0.27327429609445958</v>
      </c>
      <c r="CD1080" s="120">
        <f t="shared" si="683"/>
        <v>63523.310344827587</v>
      </c>
      <c r="CE1080" s="83">
        <f t="shared" si="709"/>
        <v>0.25748823277706462</v>
      </c>
    </row>
    <row r="1081" spans="2:83" s="31" customFormat="1" ht="13.15" customHeight="1">
      <c r="B1081" s="216"/>
      <c r="C1081" s="175"/>
      <c r="D1081" s="197"/>
      <c r="E1081" s="172"/>
      <c r="F1081" s="172"/>
      <c r="G1081" s="37" t="s">
        <v>76</v>
      </c>
      <c r="H1081" s="117">
        <v>842099</v>
      </c>
      <c r="I1081" s="82">
        <f>IFERROR(H1081/E1076,"-")</f>
        <v>5.1247274081165899E-3</v>
      </c>
      <c r="J1081" s="117">
        <v>21</v>
      </c>
      <c r="K1081" s="82">
        <f>IFERROR(J1081/F1076,"-")</f>
        <v>0.23863636363636365</v>
      </c>
      <c r="L1081" s="120">
        <f t="shared" si="676"/>
        <v>40099.952380952382</v>
      </c>
      <c r="M1081" s="83">
        <f t="shared" si="702"/>
        <v>0.23076923076923078</v>
      </c>
      <c r="N1081" s="197"/>
      <c r="O1081" s="172"/>
      <c r="P1081" s="172"/>
      <c r="Q1081" s="37" t="s">
        <v>76</v>
      </c>
      <c r="R1081" s="117">
        <v>3144630</v>
      </c>
      <c r="S1081" s="82">
        <f>IFERROR(R1081/O1076,"-")</f>
        <v>1.2495258594073903E-2</v>
      </c>
      <c r="T1081" s="117">
        <v>34</v>
      </c>
      <c r="U1081" s="82">
        <f>IFERROR(T1081/P1076,"-")</f>
        <v>0.28813559322033899</v>
      </c>
      <c r="V1081" s="120">
        <f t="shared" si="677"/>
        <v>92489.117647058825</v>
      </c>
      <c r="W1081" s="83">
        <f t="shared" si="703"/>
        <v>0.27419354838709675</v>
      </c>
      <c r="X1081" s="197"/>
      <c r="Y1081" s="172"/>
      <c r="Z1081" s="172"/>
      <c r="AA1081" s="37" t="s">
        <v>76</v>
      </c>
      <c r="AB1081" s="117">
        <v>69662000</v>
      </c>
      <c r="AC1081" s="82">
        <f>IFERROR(AB1081/Y1076,"-")</f>
        <v>2.3853122918122752E-2</v>
      </c>
      <c r="AD1081" s="117">
        <v>926</v>
      </c>
      <c r="AE1081" s="82">
        <f>IFERROR(AD1081/Z1076,"-")</f>
        <v>0.24680170575692964</v>
      </c>
      <c r="AF1081" s="120">
        <f t="shared" si="678"/>
        <v>75228.941684665231</v>
      </c>
      <c r="AG1081" s="83">
        <f t="shared" si="704"/>
        <v>0.23052028877271596</v>
      </c>
      <c r="AH1081" s="197"/>
      <c r="AI1081" s="172"/>
      <c r="AJ1081" s="172"/>
      <c r="AK1081" s="37" t="s">
        <v>76</v>
      </c>
      <c r="AL1081" s="117">
        <v>63359673</v>
      </c>
      <c r="AM1081" s="82">
        <f>IFERROR(AL1081/AI1076,"-")</f>
        <v>2.6786038173962509E-2</v>
      </c>
      <c r="AN1081" s="117">
        <v>742</v>
      </c>
      <c r="AO1081" s="82">
        <f>IFERROR(AN1081/AJ1076,"-")</f>
        <v>0.31007104053489343</v>
      </c>
      <c r="AP1081" s="120">
        <f t="shared" si="679"/>
        <v>85390.394878706196</v>
      </c>
      <c r="AQ1081" s="83">
        <f t="shared" si="705"/>
        <v>0.29514717581543359</v>
      </c>
      <c r="AR1081" s="197"/>
      <c r="AS1081" s="172"/>
      <c r="AT1081" s="172"/>
      <c r="AU1081" s="37" t="s">
        <v>76</v>
      </c>
      <c r="AV1081" s="117">
        <v>47605652</v>
      </c>
      <c r="AW1081" s="82">
        <f>IFERROR(AV1081/AS1076,"-")</f>
        <v>2.8398093451909294E-2</v>
      </c>
      <c r="AX1081" s="117">
        <v>525</v>
      </c>
      <c r="AY1081" s="82">
        <f>IFERROR(AX1081/AT1076,"-")</f>
        <v>0.352112676056338</v>
      </c>
      <c r="AZ1081" s="120">
        <f t="shared" si="680"/>
        <v>90677.432380952378</v>
      </c>
      <c r="BA1081" s="83">
        <f t="shared" si="706"/>
        <v>0.33589251439539347</v>
      </c>
      <c r="BB1081" s="197"/>
      <c r="BC1081" s="172"/>
      <c r="BD1081" s="172"/>
      <c r="BE1081" s="37" t="s">
        <v>76</v>
      </c>
      <c r="BF1081" s="117">
        <v>29283552</v>
      </c>
      <c r="BG1081" s="82">
        <f>IFERROR(BF1081/BC1076,"-")</f>
        <v>3.3093847921836388E-2</v>
      </c>
      <c r="BH1081" s="117">
        <v>287</v>
      </c>
      <c r="BI1081" s="82">
        <f>IFERROR(BH1081/BD1076,"-")</f>
        <v>0.40825035561877665</v>
      </c>
      <c r="BJ1081" s="120">
        <f t="shared" si="681"/>
        <v>102033.28222996516</v>
      </c>
      <c r="BK1081" s="83">
        <f t="shared" si="707"/>
        <v>0.38266666666666665</v>
      </c>
      <c r="BL1081" s="197"/>
      <c r="BM1081" s="172"/>
      <c r="BN1081" s="172"/>
      <c r="BO1081" s="37" t="s">
        <v>76</v>
      </c>
      <c r="BP1081" s="117">
        <v>8502098</v>
      </c>
      <c r="BQ1081" s="82">
        <f>IFERROR(BP1081/BM1076,"-")</f>
        <v>2.6018451343440302E-2</v>
      </c>
      <c r="BR1081" s="117">
        <v>75</v>
      </c>
      <c r="BS1081" s="82">
        <f>IFERROR(BR1081/BN1076,"-")</f>
        <v>0.28517110266159695</v>
      </c>
      <c r="BT1081" s="120">
        <f t="shared" si="682"/>
        <v>113361.30666666667</v>
      </c>
      <c r="BU1081" s="83">
        <f t="shared" si="708"/>
        <v>0.25951557093425603</v>
      </c>
      <c r="BV1081" s="197"/>
      <c r="BW1081" s="172"/>
      <c r="BX1081" s="172"/>
      <c r="BY1081" s="37" t="s">
        <v>76</v>
      </c>
      <c r="BZ1081" s="117">
        <f t="shared" si="692"/>
        <v>222399704</v>
      </c>
      <c r="CA1081" s="82">
        <f>IFERROR(BZ1081/BW1076,"-")</f>
        <v>2.5891001226420175E-2</v>
      </c>
      <c r="CB1081" s="117">
        <f t="shared" si="693"/>
        <v>2610</v>
      </c>
      <c r="CC1081" s="82">
        <f>IFERROR(CB1081/BX1076,"-")</f>
        <v>0.2963215258855586</v>
      </c>
      <c r="CD1081" s="120">
        <f t="shared" si="683"/>
        <v>85210.614559386973</v>
      </c>
      <c r="CE1081" s="83">
        <f t="shared" si="709"/>
        <v>0.279204107830552</v>
      </c>
    </row>
    <row r="1082" spans="2:83" s="31" customFormat="1" ht="13.15" customHeight="1">
      <c r="B1082" s="216"/>
      <c r="C1082" s="175"/>
      <c r="D1082" s="197"/>
      <c r="E1082" s="172"/>
      <c r="F1082" s="172"/>
      <c r="G1082" s="37" t="s">
        <v>77</v>
      </c>
      <c r="H1082" s="117">
        <v>79220</v>
      </c>
      <c r="I1082" s="82">
        <f>IFERROR(H1082/E1076,"-")</f>
        <v>4.8210591067201862E-4</v>
      </c>
      <c r="J1082" s="117">
        <v>5</v>
      </c>
      <c r="K1082" s="82">
        <f>IFERROR(J1082/F1076,"-")</f>
        <v>5.6818181818181816E-2</v>
      </c>
      <c r="L1082" s="120">
        <f t="shared" si="676"/>
        <v>15844</v>
      </c>
      <c r="M1082" s="83">
        <f t="shared" si="702"/>
        <v>5.4945054945054944E-2</v>
      </c>
      <c r="N1082" s="197"/>
      <c r="O1082" s="172"/>
      <c r="P1082" s="172"/>
      <c r="Q1082" s="37" t="s">
        <v>77</v>
      </c>
      <c r="R1082" s="117">
        <v>8395105</v>
      </c>
      <c r="S1082" s="82">
        <f>IFERROR(R1082/O1076,"-")</f>
        <v>3.3358140035362763E-2</v>
      </c>
      <c r="T1082" s="117">
        <v>15</v>
      </c>
      <c r="U1082" s="82">
        <f>IFERROR(T1082/P1076,"-")</f>
        <v>0.1271186440677966</v>
      </c>
      <c r="V1082" s="120">
        <f t="shared" si="677"/>
        <v>559673.66666666663</v>
      </c>
      <c r="W1082" s="83">
        <f t="shared" si="703"/>
        <v>0.12096774193548387</v>
      </c>
      <c r="X1082" s="197"/>
      <c r="Y1082" s="172"/>
      <c r="Z1082" s="172"/>
      <c r="AA1082" s="37" t="s">
        <v>77</v>
      </c>
      <c r="AB1082" s="117">
        <v>63321443</v>
      </c>
      <c r="AC1082" s="82">
        <f>IFERROR(AB1082/Y1076,"-")</f>
        <v>2.1682038460450512E-2</v>
      </c>
      <c r="AD1082" s="117">
        <v>307</v>
      </c>
      <c r="AE1082" s="82">
        <f>IFERROR(AD1082/Z1076,"-")</f>
        <v>8.1823027718550101E-2</v>
      </c>
      <c r="AF1082" s="120">
        <f t="shared" si="678"/>
        <v>206258.77198697068</v>
      </c>
      <c r="AG1082" s="83">
        <f t="shared" si="704"/>
        <v>7.6425192930047292E-2</v>
      </c>
      <c r="AH1082" s="197"/>
      <c r="AI1082" s="172"/>
      <c r="AJ1082" s="172"/>
      <c r="AK1082" s="37" t="s">
        <v>77</v>
      </c>
      <c r="AL1082" s="117">
        <v>54592402</v>
      </c>
      <c r="AM1082" s="82">
        <f>IFERROR(AL1082/AI1076,"-")</f>
        <v>2.3079572458972561E-2</v>
      </c>
      <c r="AN1082" s="117">
        <v>302</v>
      </c>
      <c r="AO1082" s="82">
        <f>IFERROR(AN1082/AJ1076,"-")</f>
        <v>0.12620142081069788</v>
      </c>
      <c r="AP1082" s="120">
        <f t="shared" si="679"/>
        <v>180769.5430463576</v>
      </c>
      <c r="AQ1082" s="83">
        <f t="shared" si="705"/>
        <v>0.12012728719172633</v>
      </c>
      <c r="AR1082" s="197"/>
      <c r="AS1082" s="172"/>
      <c r="AT1082" s="172"/>
      <c r="AU1082" s="37" t="s">
        <v>77</v>
      </c>
      <c r="AV1082" s="117">
        <v>74885451</v>
      </c>
      <c r="AW1082" s="82">
        <f>IFERROR(AV1082/AS1076,"-")</f>
        <v>4.4671251129726662E-2</v>
      </c>
      <c r="AX1082" s="117">
        <v>269</v>
      </c>
      <c r="AY1082" s="82">
        <f>IFERROR(AX1082/AT1076,"-")</f>
        <v>0.18041582830315225</v>
      </c>
      <c r="AZ1082" s="120">
        <f t="shared" si="680"/>
        <v>278384.57620817842</v>
      </c>
      <c r="BA1082" s="83">
        <f t="shared" si="706"/>
        <v>0.17210492642354447</v>
      </c>
      <c r="BB1082" s="197"/>
      <c r="BC1082" s="172"/>
      <c r="BD1082" s="172"/>
      <c r="BE1082" s="37" t="s">
        <v>77</v>
      </c>
      <c r="BF1082" s="117">
        <v>53318621</v>
      </c>
      <c r="BG1082" s="82">
        <f>IFERROR(BF1082/BC1076,"-")</f>
        <v>6.0256294549787946E-2</v>
      </c>
      <c r="BH1082" s="117">
        <v>159</v>
      </c>
      <c r="BI1082" s="82">
        <f>IFERROR(BH1082/BD1076,"-")</f>
        <v>0.22617354196301565</v>
      </c>
      <c r="BJ1082" s="120">
        <f t="shared" si="681"/>
        <v>335337.23899371066</v>
      </c>
      <c r="BK1082" s="83">
        <f t="shared" si="707"/>
        <v>0.21199999999999999</v>
      </c>
      <c r="BL1082" s="197"/>
      <c r="BM1082" s="172"/>
      <c r="BN1082" s="172"/>
      <c r="BO1082" s="37" t="s">
        <v>77</v>
      </c>
      <c r="BP1082" s="117">
        <v>32666922</v>
      </c>
      <c r="BQ1082" s="82">
        <f>IFERROR(BP1082/BM1076,"-")</f>
        <v>9.9968586647314533E-2</v>
      </c>
      <c r="BR1082" s="117">
        <v>67</v>
      </c>
      <c r="BS1082" s="82">
        <f>IFERROR(BR1082/BN1076,"-")</f>
        <v>0.25475285171102663</v>
      </c>
      <c r="BT1082" s="120">
        <f t="shared" si="682"/>
        <v>487566</v>
      </c>
      <c r="BU1082" s="83">
        <f t="shared" si="708"/>
        <v>0.23183391003460208</v>
      </c>
      <c r="BV1082" s="197"/>
      <c r="BW1082" s="172"/>
      <c r="BX1082" s="172"/>
      <c r="BY1082" s="37" t="s">
        <v>77</v>
      </c>
      <c r="BZ1082" s="117">
        <f t="shared" si="692"/>
        <v>287259164</v>
      </c>
      <c r="CA1082" s="82">
        <f>IFERROR(BZ1082/BW1076,"-")</f>
        <v>3.3441714326312384E-2</v>
      </c>
      <c r="CB1082" s="117">
        <f t="shared" si="693"/>
        <v>1124</v>
      </c>
      <c r="CC1082" s="82">
        <f>IFERROR(CB1082/BX1076,"-")</f>
        <v>0.12761126248864668</v>
      </c>
      <c r="CD1082" s="120">
        <f t="shared" si="683"/>
        <v>255568.65124555159</v>
      </c>
      <c r="CE1082" s="83">
        <f t="shared" si="709"/>
        <v>0.12023962344886607</v>
      </c>
    </row>
    <row r="1083" spans="2:83" s="31" customFormat="1" ht="13.15" customHeight="1">
      <c r="B1083" s="216"/>
      <c r="C1083" s="175"/>
      <c r="D1083" s="197"/>
      <c r="E1083" s="172"/>
      <c r="F1083" s="172"/>
      <c r="G1083" s="37" t="s">
        <v>79</v>
      </c>
      <c r="H1083" s="117">
        <v>0</v>
      </c>
      <c r="I1083" s="82">
        <f>IFERROR(H1083/E1076,"-")</f>
        <v>0</v>
      </c>
      <c r="J1083" s="117">
        <v>0</v>
      </c>
      <c r="K1083" s="82">
        <f>IFERROR(J1083/F1076,"-")</f>
        <v>0</v>
      </c>
      <c r="L1083" s="120" t="str">
        <f t="shared" si="676"/>
        <v>-</v>
      </c>
      <c r="M1083" s="83">
        <f t="shared" si="702"/>
        <v>0</v>
      </c>
      <c r="N1083" s="197"/>
      <c r="O1083" s="172"/>
      <c r="P1083" s="172"/>
      <c r="Q1083" s="37" t="s">
        <v>79</v>
      </c>
      <c r="R1083" s="117">
        <v>0</v>
      </c>
      <c r="S1083" s="82">
        <f>IFERROR(R1083/O1076,"-")</f>
        <v>0</v>
      </c>
      <c r="T1083" s="117">
        <v>0</v>
      </c>
      <c r="U1083" s="82">
        <f>IFERROR(T1083/P1076,"-")</f>
        <v>0</v>
      </c>
      <c r="V1083" s="120" t="str">
        <f t="shared" si="677"/>
        <v>-</v>
      </c>
      <c r="W1083" s="83">
        <f t="shared" si="703"/>
        <v>0</v>
      </c>
      <c r="X1083" s="197"/>
      <c r="Y1083" s="172"/>
      <c r="Z1083" s="172"/>
      <c r="AA1083" s="37" t="s">
        <v>79</v>
      </c>
      <c r="AB1083" s="117">
        <v>2915</v>
      </c>
      <c r="AC1083" s="82">
        <f>IFERROR(AB1083/Y1076,"-")</f>
        <v>9.9813174049449949E-7</v>
      </c>
      <c r="AD1083" s="117">
        <v>2</v>
      </c>
      <c r="AE1083" s="82">
        <f>IFERROR(AD1083/Z1076,"-")</f>
        <v>5.3304904051172707E-4</v>
      </c>
      <c r="AF1083" s="120">
        <f t="shared" si="678"/>
        <v>1457.5</v>
      </c>
      <c r="AG1083" s="83">
        <f t="shared" si="704"/>
        <v>4.978839930296241E-4</v>
      </c>
      <c r="AH1083" s="197"/>
      <c r="AI1083" s="172"/>
      <c r="AJ1083" s="172"/>
      <c r="AK1083" s="37" t="s">
        <v>79</v>
      </c>
      <c r="AL1083" s="117">
        <v>20324</v>
      </c>
      <c r="AM1083" s="82">
        <f>IFERROR(AL1083/AI1076,"-")</f>
        <v>8.5922072206340779E-6</v>
      </c>
      <c r="AN1083" s="117">
        <v>6</v>
      </c>
      <c r="AO1083" s="82">
        <f>IFERROR(AN1083/AJ1076,"-")</f>
        <v>2.5073129962390303E-3</v>
      </c>
      <c r="AP1083" s="120">
        <f t="shared" si="679"/>
        <v>3387.3333333333335</v>
      </c>
      <c r="AQ1083" s="83">
        <f t="shared" si="705"/>
        <v>2.3866348448687352E-3</v>
      </c>
      <c r="AR1083" s="197"/>
      <c r="AS1083" s="172"/>
      <c r="AT1083" s="172"/>
      <c r="AU1083" s="37" t="s">
        <v>79</v>
      </c>
      <c r="AV1083" s="117">
        <v>6741</v>
      </c>
      <c r="AW1083" s="82">
        <f>IFERROR(AV1083/AS1076,"-")</f>
        <v>4.0211937011034012E-6</v>
      </c>
      <c r="AX1083" s="117">
        <v>3</v>
      </c>
      <c r="AY1083" s="82">
        <f>IFERROR(AX1083/AT1076,"-")</f>
        <v>2.012072434607646E-3</v>
      </c>
      <c r="AZ1083" s="120">
        <f t="shared" si="680"/>
        <v>2247</v>
      </c>
      <c r="BA1083" s="83">
        <f t="shared" si="706"/>
        <v>1.9193857965451055E-3</v>
      </c>
      <c r="BB1083" s="197"/>
      <c r="BC1083" s="172"/>
      <c r="BD1083" s="172"/>
      <c r="BE1083" s="37" t="s">
        <v>79</v>
      </c>
      <c r="BF1083" s="117">
        <v>4700</v>
      </c>
      <c r="BG1083" s="82">
        <f>IFERROR(BF1083/BC1076,"-")</f>
        <v>5.3115511817907552E-6</v>
      </c>
      <c r="BH1083" s="117">
        <v>2</v>
      </c>
      <c r="BI1083" s="82">
        <f>IFERROR(BH1083/BD1076,"-")</f>
        <v>2.8449502133712661E-3</v>
      </c>
      <c r="BJ1083" s="120">
        <f t="shared" si="681"/>
        <v>2350</v>
      </c>
      <c r="BK1083" s="83">
        <f t="shared" si="707"/>
        <v>2.6666666666666666E-3</v>
      </c>
      <c r="BL1083" s="197"/>
      <c r="BM1083" s="172"/>
      <c r="BN1083" s="172"/>
      <c r="BO1083" s="37" t="s">
        <v>79</v>
      </c>
      <c r="BP1083" s="117">
        <v>425</v>
      </c>
      <c r="BQ1083" s="82">
        <f>IFERROR(BP1083/BM1076,"-")</f>
        <v>1.3006015481075528E-6</v>
      </c>
      <c r="BR1083" s="117">
        <v>1</v>
      </c>
      <c r="BS1083" s="82">
        <f>IFERROR(BR1083/BN1076,"-")</f>
        <v>3.8022813688212928E-3</v>
      </c>
      <c r="BT1083" s="120">
        <f t="shared" si="682"/>
        <v>425</v>
      </c>
      <c r="BU1083" s="83">
        <f t="shared" si="708"/>
        <v>3.4602076124567475E-3</v>
      </c>
      <c r="BV1083" s="197"/>
      <c r="BW1083" s="172"/>
      <c r="BX1083" s="172"/>
      <c r="BY1083" s="37" t="s">
        <v>79</v>
      </c>
      <c r="BZ1083" s="117">
        <f t="shared" si="692"/>
        <v>35105</v>
      </c>
      <c r="CA1083" s="82">
        <f>IFERROR(BZ1083/BW1076,"-")</f>
        <v>4.0868021931066967E-6</v>
      </c>
      <c r="CB1083" s="117">
        <f t="shared" si="693"/>
        <v>14</v>
      </c>
      <c r="CC1083" s="82">
        <f>IFERROR(CB1083/BX1076,"-")</f>
        <v>1.5894641235240691E-3</v>
      </c>
      <c r="CD1083" s="120">
        <f t="shared" si="683"/>
        <v>2507.5</v>
      </c>
      <c r="CE1083" s="83">
        <f t="shared" si="709"/>
        <v>1.4976465554129225E-3</v>
      </c>
    </row>
    <row r="1084" spans="2:83" s="31" customFormat="1" ht="13.15" customHeight="1">
      <c r="B1084" s="216"/>
      <c r="C1084" s="175"/>
      <c r="D1084" s="197"/>
      <c r="E1084" s="172"/>
      <c r="F1084" s="172"/>
      <c r="G1084" s="37" t="s">
        <v>81</v>
      </c>
      <c r="H1084" s="117">
        <v>0</v>
      </c>
      <c r="I1084" s="82">
        <f>IFERROR(H1084/E1076,"-")</f>
        <v>0</v>
      </c>
      <c r="J1084" s="117">
        <v>0</v>
      </c>
      <c r="K1084" s="82">
        <f>IFERROR(J1084/F1076,"-")</f>
        <v>0</v>
      </c>
      <c r="L1084" s="120" t="str">
        <f t="shared" si="676"/>
        <v>-</v>
      </c>
      <c r="M1084" s="83">
        <f t="shared" si="702"/>
        <v>0</v>
      </c>
      <c r="N1084" s="197"/>
      <c r="O1084" s="172"/>
      <c r="P1084" s="172"/>
      <c r="Q1084" s="37" t="s">
        <v>81</v>
      </c>
      <c r="R1084" s="117">
        <v>0</v>
      </c>
      <c r="S1084" s="82">
        <f>IFERROR(R1084/O1076,"-")</f>
        <v>0</v>
      </c>
      <c r="T1084" s="117">
        <v>0</v>
      </c>
      <c r="U1084" s="82">
        <f>IFERROR(T1084/P1076,"-")</f>
        <v>0</v>
      </c>
      <c r="V1084" s="120" t="str">
        <f t="shared" si="677"/>
        <v>-</v>
      </c>
      <c r="W1084" s="83">
        <f t="shared" si="703"/>
        <v>0</v>
      </c>
      <c r="X1084" s="197"/>
      <c r="Y1084" s="172"/>
      <c r="Z1084" s="172"/>
      <c r="AA1084" s="37" t="s">
        <v>81</v>
      </c>
      <c r="AB1084" s="117">
        <v>1673186</v>
      </c>
      <c r="AC1084" s="82">
        <f>IFERROR(AB1084/Y1076,"-")</f>
        <v>5.729194011495814E-4</v>
      </c>
      <c r="AD1084" s="117">
        <v>22</v>
      </c>
      <c r="AE1084" s="82">
        <f>IFERROR(AD1084/Z1076,"-")</f>
        <v>5.8635394456289982E-3</v>
      </c>
      <c r="AF1084" s="120">
        <f t="shared" si="678"/>
        <v>76053.909090909088</v>
      </c>
      <c r="AG1084" s="83">
        <f t="shared" si="704"/>
        <v>5.4767239233258647E-3</v>
      </c>
      <c r="AH1084" s="197"/>
      <c r="AI1084" s="172"/>
      <c r="AJ1084" s="172"/>
      <c r="AK1084" s="37" t="s">
        <v>81</v>
      </c>
      <c r="AL1084" s="117">
        <v>236094</v>
      </c>
      <c r="AM1084" s="82">
        <f>IFERROR(AL1084/AI1076,"-")</f>
        <v>9.9811482559947944E-5</v>
      </c>
      <c r="AN1084" s="117">
        <v>10</v>
      </c>
      <c r="AO1084" s="82">
        <f>IFERROR(AN1084/AJ1076,"-")</f>
        <v>4.1788549937317176E-3</v>
      </c>
      <c r="AP1084" s="120">
        <f t="shared" si="679"/>
        <v>23609.4</v>
      </c>
      <c r="AQ1084" s="83">
        <f t="shared" si="705"/>
        <v>3.977724741447892E-3</v>
      </c>
      <c r="AR1084" s="197"/>
      <c r="AS1084" s="172"/>
      <c r="AT1084" s="172"/>
      <c r="AU1084" s="37" t="s">
        <v>81</v>
      </c>
      <c r="AV1084" s="117">
        <v>317408</v>
      </c>
      <c r="AW1084" s="82">
        <f>IFERROR(AV1084/AS1076,"-")</f>
        <v>1.893426865865344E-4</v>
      </c>
      <c r="AX1084" s="117">
        <v>7</v>
      </c>
      <c r="AY1084" s="82">
        <f>IFERROR(AX1084/AT1076,"-")</f>
        <v>4.6948356807511738E-3</v>
      </c>
      <c r="AZ1084" s="120">
        <f t="shared" si="680"/>
        <v>45344</v>
      </c>
      <c r="BA1084" s="83">
        <f t="shared" si="706"/>
        <v>4.4785668586052466E-3</v>
      </c>
      <c r="BB1084" s="197"/>
      <c r="BC1084" s="172"/>
      <c r="BD1084" s="172"/>
      <c r="BE1084" s="37" t="s">
        <v>81</v>
      </c>
      <c r="BF1084" s="117">
        <v>54368</v>
      </c>
      <c r="BG1084" s="82">
        <f>IFERROR(BF1084/BC1076,"-")</f>
        <v>6.14422158833191E-5</v>
      </c>
      <c r="BH1084" s="117">
        <v>5</v>
      </c>
      <c r="BI1084" s="82">
        <f>IFERROR(BH1084/BD1076,"-")</f>
        <v>7.1123755334281651E-3</v>
      </c>
      <c r="BJ1084" s="120">
        <f t="shared" si="681"/>
        <v>10873.6</v>
      </c>
      <c r="BK1084" s="83">
        <f t="shared" si="707"/>
        <v>6.6666666666666671E-3</v>
      </c>
      <c r="BL1084" s="197"/>
      <c r="BM1084" s="172"/>
      <c r="BN1084" s="172"/>
      <c r="BO1084" s="37" t="s">
        <v>81</v>
      </c>
      <c r="BP1084" s="117">
        <v>0</v>
      </c>
      <c r="BQ1084" s="82">
        <f>IFERROR(BP1084/BM1076,"-")</f>
        <v>0</v>
      </c>
      <c r="BR1084" s="117">
        <v>0</v>
      </c>
      <c r="BS1084" s="82">
        <f>IFERROR(BR1084/BN1076,"-")</f>
        <v>0</v>
      </c>
      <c r="BT1084" s="120" t="str">
        <f t="shared" si="682"/>
        <v>-</v>
      </c>
      <c r="BU1084" s="83">
        <f t="shared" si="708"/>
        <v>0</v>
      </c>
      <c r="BV1084" s="197"/>
      <c r="BW1084" s="172"/>
      <c r="BX1084" s="172"/>
      <c r="BY1084" s="37" t="s">
        <v>81</v>
      </c>
      <c r="BZ1084" s="117">
        <f t="shared" si="692"/>
        <v>2281056</v>
      </c>
      <c r="CA1084" s="82">
        <f>IFERROR(BZ1084/BW1076,"-")</f>
        <v>2.6555261824239256E-4</v>
      </c>
      <c r="CB1084" s="117">
        <f t="shared" si="693"/>
        <v>44</v>
      </c>
      <c r="CC1084" s="82">
        <f>IFERROR(CB1084/BX1076,"-")</f>
        <v>4.9954586739327884E-3</v>
      </c>
      <c r="CD1084" s="120">
        <f t="shared" si="683"/>
        <v>51842.181818181816</v>
      </c>
      <c r="CE1084" s="83">
        <f t="shared" si="709"/>
        <v>4.7068891741548994E-3</v>
      </c>
    </row>
    <row r="1085" spans="2:83" s="31" customFormat="1" ht="13.15" customHeight="1">
      <c r="B1085" s="216"/>
      <c r="C1085" s="175"/>
      <c r="D1085" s="197"/>
      <c r="E1085" s="172"/>
      <c r="F1085" s="172"/>
      <c r="G1085" s="37" t="s">
        <v>83</v>
      </c>
      <c r="H1085" s="117">
        <v>15758</v>
      </c>
      <c r="I1085" s="82">
        <f>IFERROR(H1085/E1076,"-")</f>
        <v>9.589781545531015E-5</v>
      </c>
      <c r="J1085" s="117">
        <v>2</v>
      </c>
      <c r="K1085" s="82">
        <f>IFERROR(J1085/F1076,"-")</f>
        <v>2.2727272727272728E-2</v>
      </c>
      <c r="L1085" s="120">
        <f t="shared" si="676"/>
        <v>7879</v>
      </c>
      <c r="M1085" s="83">
        <f t="shared" si="702"/>
        <v>2.197802197802198E-2</v>
      </c>
      <c r="N1085" s="197"/>
      <c r="O1085" s="172"/>
      <c r="P1085" s="172"/>
      <c r="Q1085" s="37" t="s">
        <v>83</v>
      </c>
      <c r="R1085" s="117">
        <v>47080</v>
      </c>
      <c r="S1085" s="82">
        <f>IFERROR(R1085/O1076,"-")</f>
        <v>1.870734473082682E-4</v>
      </c>
      <c r="T1085" s="117">
        <v>3</v>
      </c>
      <c r="U1085" s="82">
        <f>IFERROR(T1085/P1076,"-")</f>
        <v>2.5423728813559324E-2</v>
      </c>
      <c r="V1085" s="120">
        <f t="shared" si="677"/>
        <v>15693.333333333334</v>
      </c>
      <c r="W1085" s="83">
        <f t="shared" si="703"/>
        <v>2.4193548387096774E-2</v>
      </c>
      <c r="X1085" s="197"/>
      <c r="Y1085" s="172"/>
      <c r="Z1085" s="172"/>
      <c r="AA1085" s="37" t="s">
        <v>83</v>
      </c>
      <c r="AB1085" s="117">
        <v>1738554</v>
      </c>
      <c r="AC1085" s="82">
        <f>IFERROR(AB1085/Y1076,"-")</f>
        <v>5.9530220581944225E-4</v>
      </c>
      <c r="AD1085" s="117">
        <v>110</v>
      </c>
      <c r="AE1085" s="82">
        <f>IFERROR(AD1085/Z1076,"-")</f>
        <v>2.9317697228144989E-2</v>
      </c>
      <c r="AF1085" s="120">
        <f t="shared" si="678"/>
        <v>15805.036363636364</v>
      </c>
      <c r="AG1085" s="83">
        <f t="shared" si="704"/>
        <v>2.7383619616629325E-2</v>
      </c>
      <c r="AH1085" s="197"/>
      <c r="AI1085" s="172"/>
      <c r="AJ1085" s="172"/>
      <c r="AK1085" s="37" t="s">
        <v>83</v>
      </c>
      <c r="AL1085" s="117">
        <v>4610636</v>
      </c>
      <c r="AM1085" s="82">
        <f>IFERROR(AL1085/AI1076,"-")</f>
        <v>1.9491999572385074E-3</v>
      </c>
      <c r="AN1085" s="117">
        <v>124</v>
      </c>
      <c r="AO1085" s="82">
        <f>IFERROR(AN1085/AJ1076,"-")</f>
        <v>5.1817801922273296E-2</v>
      </c>
      <c r="AP1085" s="120">
        <f t="shared" si="679"/>
        <v>37182.548387096773</v>
      </c>
      <c r="AQ1085" s="83">
        <f t="shared" si="705"/>
        <v>4.9323786793953855E-2</v>
      </c>
      <c r="AR1085" s="197"/>
      <c r="AS1085" s="172"/>
      <c r="AT1085" s="172"/>
      <c r="AU1085" s="37" t="s">
        <v>83</v>
      </c>
      <c r="AV1085" s="117">
        <v>2283589</v>
      </c>
      <c r="AW1085" s="82">
        <f>IFERROR(AV1085/AS1076,"-")</f>
        <v>1.3622242549635093E-3</v>
      </c>
      <c r="AX1085" s="117">
        <v>80</v>
      </c>
      <c r="AY1085" s="82">
        <f>IFERROR(AX1085/AT1076,"-")</f>
        <v>5.3655264922870559E-2</v>
      </c>
      <c r="AZ1085" s="120">
        <f t="shared" si="680"/>
        <v>28544.862499999999</v>
      </c>
      <c r="BA1085" s="83">
        <f t="shared" si="706"/>
        <v>5.1183621241202813E-2</v>
      </c>
      <c r="BB1085" s="197"/>
      <c r="BC1085" s="172"/>
      <c r="BD1085" s="172"/>
      <c r="BE1085" s="37" t="s">
        <v>83</v>
      </c>
      <c r="BF1085" s="117">
        <v>1250915</v>
      </c>
      <c r="BG1085" s="82">
        <f>IFERROR(BF1085/BC1076,"-")</f>
        <v>1.4136806482063365E-3</v>
      </c>
      <c r="BH1085" s="117">
        <v>52</v>
      </c>
      <c r="BI1085" s="82">
        <f>IFERROR(BH1085/BD1076,"-")</f>
        <v>7.3968705547652919E-2</v>
      </c>
      <c r="BJ1085" s="120">
        <f t="shared" si="681"/>
        <v>24056.057692307691</v>
      </c>
      <c r="BK1085" s="83">
        <f t="shared" si="707"/>
        <v>6.933333333333333E-2</v>
      </c>
      <c r="BL1085" s="197"/>
      <c r="BM1085" s="172"/>
      <c r="BN1085" s="172"/>
      <c r="BO1085" s="37" t="s">
        <v>83</v>
      </c>
      <c r="BP1085" s="117">
        <v>395702</v>
      </c>
      <c r="BQ1085" s="82">
        <f>IFERROR(BP1085/BM1076,"-")</f>
        <v>1.2109426677394232E-3</v>
      </c>
      <c r="BR1085" s="117">
        <v>31</v>
      </c>
      <c r="BS1085" s="82">
        <f>IFERROR(BR1085/BN1076,"-")</f>
        <v>0.11787072243346007</v>
      </c>
      <c r="BT1085" s="120">
        <f t="shared" si="682"/>
        <v>12764.58064516129</v>
      </c>
      <c r="BU1085" s="83">
        <f t="shared" si="708"/>
        <v>0.10726643598615918</v>
      </c>
      <c r="BV1085" s="197"/>
      <c r="BW1085" s="172"/>
      <c r="BX1085" s="172"/>
      <c r="BY1085" s="37" t="s">
        <v>83</v>
      </c>
      <c r="BZ1085" s="117">
        <f t="shared" si="692"/>
        <v>10342234</v>
      </c>
      <c r="CA1085" s="82">
        <f>IFERROR(BZ1085/BW1076,"-")</f>
        <v>1.2040069674639695E-3</v>
      </c>
      <c r="CB1085" s="117">
        <f t="shared" si="693"/>
        <v>402</v>
      </c>
      <c r="CC1085" s="82">
        <f>IFERROR(CB1085/BX1076,"-")</f>
        <v>4.564032697547684E-2</v>
      </c>
      <c r="CD1085" s="120">
        <f t="shared" si="683"/>
        <v>25726.95024875622</v>
      </c>
      <c r="CE1085" s="83">
        <f t="shared" si="709"/>
        <v>4.3003851091142492E-2</v>
      </c>
    </row>
    <row r="1086" spans="2:83" s="31" customFormat="1" ht="13.15" customHeight="1">
      <c r="B1086" s="216"/>
      <c r="C1086" s="175"/>
      <c r="D1086" s="197"/>
      <c r="E1086" s="172"/>
      <c r="F1086" s="172"/>
      <c r="G1086" s="37" t="s">
        <v>85</v>
      </c>
      <c r="H1086" s="117">
        <v>1393304</v>
      </c>
      <c r="I1086" s="82">
        <f>IFERROR(H1086/E1076,"-")</f>
        <v>8.479173109858195E-3</v>
      </c>
      <c r="J1086" s="117">
        <v>3</v>
      </c>
      <c r="K1086" s="82">
        <f>IFERROR(J1086/F1076,"-")</f>
        <v>3.4090909090909088E-2</v>
      </c>
      <c r="L1086" s="120">
        <f t="shared" si="676"/>
        <v>464434.66666666669</v>
      </c>
      <c r="M1086" s="83">
        <f t="shared" si="702"/>
        <v>3.2967032967032968E-2</v>
      </c>
      <c r="N1086" s="197"/>
      <c r="O1086" s="172"/>
      <c r="P1086" s="172"/>
      <c r="Q1086" s="37" t="s">
        <v>85</v>
      </c>
      <c r="R1086" s="117">
        <v>12767</v>
      </c>
      <c r="S1086" s="82">
        <f>IFERROR(R1086/O1076,"-")</f>
        <v>5.0729963929155904E-5</v>
      </c>
      <c r="T1086" s="117">
        <v>1</v>
      </c>
      <c r="U1086" s="82">
        <f>IFERROR(T1086/P1076,"-")</f>
        <v>8.4745762711864406E-3</v>
      </c>
      <c r="V1086" s="120">
        <f t="shared" si="677"/>
        <v>12767</v>
      </c>
      <c r="W1086" s="83">
        <f t="shared" si="703"/>
        <v>8.0645161290322578E-3</v>
      </c>
      <c r="X1086" s="197"/>
      <c r="Y1086" s="172"/>
      <c r="Z1086" s="172"/>
      <c r="AA1086" s="37" t="s">
        <v>85</v>
      </c>
      <c r="AB1086" s="117">
        <v>2862621</v>
      </c>
      <c r="AC1086" s="82">
        <f>IFERROR(AB1086/Y1076,"-")</f>
        <v>9.8019652868133961E-4</v>
      </c>
      <c r="AD1086" s="117">
        <v>23</v>
      </c>
      <c r="AE1086" s="82">
        <f>IFERROR(AD1086/Z1076,"-")</f>
        <v>6.1300639658848615E-3</v>
      </c>
      <c r="AF1086" s="120">
        <f t="shared" si="678"/>
        <v>124461.78260869565</v>
      </c>
      <c r="AG1086" s="83">
        <f t="shared" si="704"/>
        <v>5.7256659198406772E-3</v>
      </c>
      <c r="AH1086" s="197"/>
      <c r="AI1086" s="172"/>
      <c r="AJ1086" s="172"/>
      <c r="AK1086" s="37" t="s">
        <v>85</v>
      </c>
      <c r="AL1086" s="117">
        <v>3790868</v>
      </c>
      <c r="AM1086" s="82">
        <f>IFERROR(AL1086/AI1076,"-")</f>
        <v>1.6026335072855081E-3</v>
      </c>
      <c r="AN1086" s="117">
        <v>32</v>
      </c>
      <c r="AO1086" s="82">
        <f>IFERROR(AN1086/AJ1076,"-")</f>
        <v>1.3372335979941497E-2</v>
      </c>
      <c r="AP1086" s="120">
        <f t="shared" si="679"/>
        <v>118464.625</v>
      </c>
      <c r="AQ1086" s="83">
        <f t="shared" si="705"/>
        <v>1.2728719172633254E-2</v>
      </c>
      <c r="AR1086" s="197"/>
      <c r="AS1086" s="172"/>
      <c r="AT1086" s="172"/>
      <c r="AU1086" s="37" t="s">
        <v>85</v>
      </c>
      <c r="AV1086" s="117">
        <v>4319691</v>
      </c>
      <c r="AW1086" s="82">
        <f>IFERROR(AV1086/AS1076,"-")</f>
        <v>2.5768156415833044E-3</v>
      </c>
      <c r="AX1086" s="117">
        <v>35</v>
      </c>
      <c r="AY1086" s="82">
        <f>IFERROR(AX1086/AT1076,"-")</f>
        <v>2.3474178403755867E-2</v>
      </c>
      <c r="AZ1086" s="120">
        <f t="shared" si="680"/>
        <v>123419.74285714286</v>
      </c>
      <c r="BA1086" s="83">
        <f t="shared" si="706"/>
        <v>2.2392834293026232E-2</v>
      </c>
      <c r="BB1086" s="197"/>
      <c r="BC1086" s="172"/>
      <c r="BD1086" s="172"/>
      <c r="BE1086" s="37" t="s">
        <v>85</v>
      </c>
      <c r="BF1086" s="117">
        <v>694513</v>
      </c>
      <c r="BG1086" s="82">
        <f>IFERROR(BF1086/BC1076,"-")</f>
        <v>7.8488113742958352E-4</v>
      </c>
      <c r="BH1086" s="117">
        <v>15</v>
      </c>
      <c r="BI1086" s="82">
        <f>IFERROR(BH1086/BD1076,"-")</f>
        <v>2.1337126600284494E-2</v>
      </c>
      <c r="BJ1086" s="120">
        <f t="shared" si="681"/>
        <v>46300.866666666669</v>
      </c>
      <c r="BK1086" s="83">
        <f t="shared" si="707"/>
        <v>0.02</v>
      </c>
      <c r="BL1086" s="197"/>
      <c r="BM1086" s="172"/>
      <c r="BN1086" s="172"/>
      <c r="BO1086" s="37" t="s">
        <v>85</v>
      </c>
      <c r="BP1086" s="117">
        <v>428513</v>
      </c>
      <c r="BQ1086" s="82">
        <f>IFERROR(BP1086/BM1076,"-")</f>
        <v>1.3113521674922631E-3</v>
      </c>
      <c r="BR1086" s="117">
        <v>8</v>
      </c>
      <c r="BS1086" s="82">
        <f>IFERROR(BR1086/BN1076,"-")</f>
        <v>3.0418250950570342E-2</v>
      </c>
      <c r="BT1086" s="120">
        <f t="shared" si="682"/>
        <v>53564.125</v>
      </c>
      <c r="BU1086" s="83">
        <f t="shared" si="708"/>
        <v>2.768166089965398E-2</v>
      </c>
      <c r="BV1086" s="197"/>
      <c r="BW1086" s="172"/>
      <c r="BX1086" s="172"/>
      <c r="BY1086" s="37" t="s">
        <v>85</v>
      </c>
      <c r="BZ1086" s="117">
        <f t="shared" si="692"/>
        <v>13502277</v>
      </c>
      <c r="CA1086" s="82">
        <f>IFERROR(BZ1086/BW1076,"-")</f>
        <v>1.5718881998442989E-3</v>
      </c>
      <c r="CB1086" s="117">
        <f t="shared" si="693"/>
        <v>117</v>
      </c>
      <c r="CC1086" s="82">
        <f>IFERROR(CB1086/BX1076,"-")</f>
        <v>1.3283378746594006E-2</v>
      </c>
      <c r="CD1086" s="120">
        <f t="shared" si="683"/>
        <v>115404.07692307692</v>
      </c>
      <c r="CE1086" s="83">
        <f t="shared" si="709"/>
        <v>1.2516046213093711E-2</v>
      </c>
    </row>
    <row r="1087" spans="2:83" s="31" customFormat="1" ht="13.15" customHeight="1">
      <c r="B1087" s="216"/>
      <c r="C1087" s="175"/>
      <c r="D1087" s="197"/>
      <c r="E1087" s="172"/>
      <c r="F1087" s="172"/>
      <c r="G1087" s="37" t="s">
        <v>87</v>
      </c>
      <c r="H1087" s="117">
        <v>192288</v>
      </c>
      <c r="I1087" s="82">
        <f>IFERROR(H1087/E1076,"-")</f>
        <v>1.1701992091807767E-3</v>
      </c>
      <c r="J1087" s="117">
        <v>1</v>
      </c>
      <c r="K1087" s="82">
        <f>IFERROR(J1087/F1076,"-")</f>
        <v>1.1363636363636364E-2</v>
      </c>
      <c r="L1087" s="120">
        <f t="shared" si="676"/>
        <v>192288</v>
      </c>
      <c r="M1087" s="83">
        <f t="shared" si="702"/>
        <v>1.098901098901099E-2</v>
      </c>
      <c r="N1087" s="197"/>
      <c r="O1087" s="172"/>
      <c r="P1087" s="172"/>
      <c r="Q1087" s="37" t="s">
        <v>87</v>
      </c>
      <c r="R1087" s="117">
        <v>1179786</v>
      </c>
      <c r="S1087" s="82">
        <f>IFERROR(R1087/O1076,"-")</f>
        <v>4.6879064168656014E-3</v>
      </c>
      <c r="T1087" s="117">
        <v>3</v>
      </c>
      <c r="U1087" s="82">
        <f>IFERROR(T1087/P1076,"-")</f>
        <v>2.5423728813559324E-2</v>
      </c>
      <c r="V1087" s="120">
        <f t="shared" si="677"/>
        <v>393262</v>
      </c>
      <c r="W1087" s="83">
        <f t="shared" si="703"/>
        <v>2.4193548387096774E-2</v>
      </c>
      <c r="X1087" s="197"/>
      <c r="Y1087" s="172"/>
      <c r="Z1087" s="172"/>
      <c r="AA1087" s="37" t="s">
        <v>87</v>
      </c>
      <c r="AB1087" s="117">
        <v>12734287</v>
      </c>
      <c r="AC1087" s="82">
        <f>IFERROR(AB1087/Y1076,"-")</f>
        <v>4.360376002492789E-3</v>
      </c>
      <c r="AD1087" s="117">
        <v>29</v>
      </c>
      <c r="AE1087" s="82">
        <f>IFERROR(AD1087/Z1076,"-")</f>
        <v>7.7292110874200423E-3</v>
      </c>
      <c r="AF1087" s="120">
        <f t="shared" si="678"/>
        <v>439113.3448275862</v>
      </c>
      <c r="AG1087" s="83">
        <f t="shared" si="704"/>
        <v>7.2193178989295491E-3</v>
      </c>
      <c r="AH1087" s="197"/>
      <c r="AI1087" s="172"/>
      <c r="AJ1087" s="172"/>
      <c r="AK1087" s="37" t="s">
        <v>87</v>
      </c>
      <c r="AL1087" s="117">
        <v>15119427</v>
      </c>
      <c r="AM1087" s="82">
        <f>IFERROR(AL1087/AI1076,"-")</f>
        <v>6.3919134934683052E-3</v>
      </c>
      <c r="AN1087" s="117">
        <v>48</v>
      </c>
      <c r="AO1087" s="82">
        <f>IFERROR(AN1087/AJ1076,"-")</f>
        <v>2.0058503969912243E-2</v>
      </c>
      <c r="AP1087" s="120">
        <f t="shared" si="679"/>
        <v>314988.0625</v>
      </c>
      <c r="AQ1087" s="83">
        <f t="shared" si="705"/>
        <v>1.9093078758949882E-2</v>
      </c>
      <c r="AR1087" s="197"/>
      <c r="AS1087" s="172"/>
      <c r="AT1087" s="172"/>
      <c r="AU1087" s="37" t="s">
        <v>87</v>
      </c>
      <c r="AV1087" s="117">
        <v>27395757</v>
      </c>
      <c r="AW1087" s="82">
        <f>IFERROR(AV1087/AS1076,"-")</f>
        <v>1.6342329845031808E-2</v>
      </c>
      <c r="AX1087" s="117">
        <v>51</v>
      </c>
      <c r="AY1087" s="82">
        <f>IFERROR(AX1087/AT1076,"-")</f>
        <v>3.4205231388329982E-2</v>
      </c>
      <c r="AZ1087" s="120">
        <f t="shared" si="680"/>
        <v>537171.70588235289</v>
      </c>
      <c r="BA1087" s="83">
        <f t="shared" si="706"/>
        <v>3.2629558541266791E-2</v>
      </c>
      <c r="BB1087" s="197"/>
      <c r="BC1087" s="172"/>
      <c r="BD1087" s="172"/>
      <c r="BE1087" s="37" t="s">
        <v>87</v>
      </c>
      <c r="BF1087" s="117">
        <v>11505733</v>
      </c>
      <c r="BG1087" s="82">
        <f>IFERROR(BF1087/BC1076,"-")</f>
        <v>1.300282759862104E-2</v>
      </c>
      <c r="BH1087" s="117">
        <v>40</v>
      </c>
      <c r="BI1087" s="82">
        <f>IFERROR(BH1087/BD1076,"-")</f>
        <v>5.6899004267425321E-2</v>
      </c>
      <c r="BJ1087" s="120">
        <f t="shared" si="681"/>
        <v>287643.32500000001</v>
      </c>
      <c r="BK1087" s="83">
        <f t="shared" si="707"/>
        <v>5.3333333333333337E-2</v>
      </c>
      <c r="BL1087" s="197"/>
      <c r="BM1087" s="172"/>
      <c r="BN1087" s="172"/>
      <c r="BO1087" s="37" t="s">
        <v>87</v>
      </c>
      <c r="BP1087" s="117">
        <v>4744356</v>
      </c>
      <c r="BQ1087" s="82">
        <f>IFERROR(BP1087/BM1076,"-")</f>
        <v>1.4518862960878487E-2</v>
      </c>
      <c r="BR1087" s="117">
        <v>15</v>
      </c>
      <c r="BS1087" s="82">
        <f>IFERROR(BR1087/BN1076,"-")</f>
        <v>5.7034220532319393E-2</v>
      </c>
      <c r="BT1087" s="120">
        <f t="shared" si="682"/>
        <v>316290.40000000002</v>
      </c>
      <c r="BU1087" s="83">
        <f t="shared" si="708"/>
        <v>5.1903114186851208E-2</v>
      </c>
      <c r="BV1087" s="197"/>
      <c r="BW1087" s="172"/>
      <c r="BX1087" s="172"/>
      <c r="BY1087" s="37" t="s">
        <v>87</v>
      </c>
      <c r="BZ1087" s="117">
        <f t="shared" si="692"/>
        <v>72871634</v>
      </c>
      <c r="CA1087" s="82">
        <f>IFERROR(BZ1087/BW1076,"-")</f>
        <v>8.4834625736068519E-3</v>
      </c>
      <c r="CB1087" s="117">
        <f t="shared" si="693"/>
        <v>187</v>
      </c>
      <c r="CC1087" s="82">
        <f>IFERROR(CB1087/BX1076,"-")</f>
        <v>2.1230699364214352E-2</v>
      </c>
      <c r="CD1087" s="120">
        <f t="shared" si="683"/>
        <v>389687.8823529412</v>
      </c>
      <c r="CE1087" s="83">
        <f t="shared" si="709"/>
        <v>2.0004278990158324E-2</v>
      </c>
    </row>
    <row r="1088" spans="2:83" s="31" customFormat="1" ht="13.15" customHeight="1">
      <c r="B1088" s="216"/>
      <c r="C1088" s="175"/>
      <c r="D1088" s="197"/>
      <c r="E1088" s="172"/>
      <c r="F1088" s="172"/>
      <c r="G1088" s="37" t="s">
        <v>89</v>
      </c>
      <c r="H1088" s="117">
        <v>1949704</v>
      </c>
      <c r="I1088" s="82">
        <f>IFERROR(H1088/E1076,"-")</f>
        <v>1.186523381041249E-2</v>
      </c>
      <c r="J1088" s="117">
        <v>10</v>
      </c>
      <c r="K1088" s="82">
        <f>IFERROR(J1088/F1076,"-")</f>
        <v>0.11363636363636363</v>
      </c>
      <c r="L1088" s="120">
        <f t="shared" si="676"/>
        <v>194970.4</v>
      </c>
      <c r="M1088" s="83">
        <f t="shared" si="702"/>
        <v>0.10989010989010989</v>
      </c>
      <c r="N1088" s="197"/>
      <c r="O1088" s="172"/>
      <c r="P1088" s="172"/>
      <c r="Q1088" s="37" t="s">
        <v>89</v>
      </c>
      <c r="R1088" s="117">
        <v>237970</v>
      </c>
      <c r="S1088" s="82">
        <f>IFERROR(R1088/O1076,"-")</f>
        <v>9.4557918980349583E-4</v>
      </c>
      <c r="T1088" s="117">
        <v>16</v>
      </c>
      <c r="U1088" s="82">
        <f>IFERROR(T1088/P1076,"-")</f>
        <v>0.13559322033898305</v>
      </c>
      <c r="V1088" s="120">
        <f t="shared" si="677"/>
        <v>14873.125</v>
      </c>
      <c r="W1088" s="83">
        <f t="shared" si="703"/>
        <v>0.12903225806451613</v>
      </c>
      <c r="X1088" s="197"/>
      <c r="Y1088" s="172"/>
      <c r="Z1088" s="172"/>
      <c r="AA1088" s="37" t="s">
        <v>89</v>
      </c>
      <c r="AB1088" s="117">
        <v>22231404</v>
      </c>
      <c r="AC1088" s="82">
        <f>IFERROR(AB1088/Y1076,"-")</f>
        <v>7.6123053064001299E-3</v>
      </c>
      <c r="AD1088" s="117">
        <v>410</v>
      </c>
      <c r="AE1088" s="82">
        <f>IFERROR(AD1088/Z1076,"-")</f>
        <v>0.10927505330490406</v>
      </c>
      <c r="AF1088" s="120">
        <f t="shared" si="678"/>
        <v>54222.936585365853</v>
      </c>
      <c r="AG1088" s="83">
        <f t="shared" si="704"/>
        <v>0.10206621857107294</v>
      </c>
      <c r="AH1088" s="197"/>
      <c r="AI1088" s="172"/>
      <c r="AJ1088" s="172"/>
      <c r="AK1088" s="37" t="s">
        <v>89</v>
      </c>
      <c r="AL1088" s="117">
        <v>33811518</v>
      </c>
      <c r="AM1088" s="82">
        <f>IFERROR(AL1088/AI1076,"-")</f>
        <v>1.4294212217093047E-2</v>
      </c>
      <c r="AN1088" s="117">
        <v>336</v>
      </c>
      <c r="AO1088" s="82">
        <f>IFERROR(AN1088/AJ1076,"-")</f>
        <v>0.1404095277893857</v>
      </c>
      <c r="AP1088" s="120">
        <f t="shared" si="679"/>
        <v>100629.51785714286</v>
      </c>
      <c r="AQ1088" s="83">
        <f t="shared" si="705"/>
        <v>0.13365155131264916</v>
      </c>
      <c r="AR1088" s="197"/>
      <c r="AS1088" s="172"/>
      <c r="AT1088" s="172"/>
      <c r="AU1088" s="37" t="s">
        <v>89</v>
      </c>
      <c r="AV1088" s="117">
        <v>20793167</v>
      </c>
      <c r="AW1088" s="82">
        <f>IFERROR(AV1088/AS1076,"-")</f>
        <v>1.2403701552646657E-2</v>
      </c>
      <c r="AX1088" s="117">
        <v>207</v>
      </c>
      <c r="AY1088" s="82">
        <f>IFERROR(AX1088/AT1076,"-")</f>
        <v>0.13883299798792756</v>
      </c>
      <c r="AZ1088" s="120">
        <f t="shared" si="680"/>
        <v>100450.08212560386</v>
      </c>
      <c r="BA1088" s="83">
        <f t="shared" si="706"/>
        <v>0.1324376199616123</v>
      </c>
      <c r="BB1088" s="197"/>
      <c r="BC1088" s="172"/>
      <c r="BD1088" s="172"/>
      <c r="BE1088" s="37" t="s">
        <v>89</v>
      </c>
      <c r="BF1088" s="117">
        <v>13065379</v>
      </c>
      <c r="BG1088" s="82">
        <f>IFERROR(BF1088/BC1076,"-")</f>
        <v>1.4765410482551939E-2</v>
      </c>
      <c r="BH1088" s="117">
        <v>97</v>
      </c>
      <c r="BI1088" s="82">
        <f>IFERROR(BH1088/BD1076,"-")</f>
        <v>0.13798008534850639</v>
      </c>
      <c r="BJ1088" s="120">
        <f t="shared" si="681"/>
        <v>134694.62886597938</v>
      </c>
      <c r="BK1088" s="83">
        <f t="shared" si="707"/>
        <v>0.12933333333333333</v>
      </c>
      <c r="BL1088" s="197"/>
      <c r="BM1088" s="172"/>
      <c r="BN1088" s="172"/>
      <c r="BO1088" s="37" t="s">
        <v>89</v>
      </c>
      <c r="BP1088" s="117">
        <v>4123309</v>
      </c>
      <c r="BQ1088" s="82">
        <f>IFERROR(BP1088/BM1076,"-")</f>
        <v>1.2618310749943072E-2</v>
      </c>
      <c r="BR1088" s="117">
        <v>37</v>
      </c>
      <c r="BS1088" s="82">
        <f>IFERROR(BR1088/BN1076,"-")</f>
        <v>0.14068441064638784</v>
      </c>
      <c r="BT1088" s="120">
        <f t="shared" si="682"/>
        <v>111440.78378378379</v>
      </c>
      <c r="BU1088" s="83">
        <f t="shared" si="708"/>
        <v>0.12802768166089964</v>
      </c>
      <c r="BV1088" s="197"/>
      <c r="BW1088" s="172"/>
      <c r="BX1088" s="172"/>
      <c r="BY1088" s="37" t="s">
        <v>89</v>
      </c>
      <c r="BZ1088" s="117">
        <f t="shared" si="692"/>
        <v>96212451</v>
      </c>
      <c r="CA1088" s="82">
        <f>IFERROR(BZ1088/BW1076,"-")</f>
        <v>1.1200719434581131E-2</v>
      </c>
      <c r="CB1088" s="117">
        <f t="shared" si="693"/>
        <v>1113</v>
      </c>
      <c r="CC1088" s="82">
        <f>IFERROR(CB1088/BX1076,"-")</f>
        <v>0.12636239782016348</v>
      </c>
      <c r="CD1088" s="120">
        <f t="shared" si="683"/>
        <v>86444.250673854447</v>
      </c>
      <c r="CE1088" s="83">
        <f t="shared" si="709"/>
        <v>0.11906290115532735</v>
      </c>
    </row>
    <row r="1089" spans="2:83" s="31" customFormat="1" ht="13.15" customHeight="1">
      <c r="B1089" s="216"/>
      <c r="C1089" s="175"/>
      <c r="D1089" s="197"/>
      <c r="E1089" s="172"/>
      <c r="F1089" s="172"/>
      <c r="G1089" s="37" t="s">
        <v>91</v>
      </c>
      <c r="H1089" s="117">
        <v>4266323</v>
      </c>
      <c r="I1089" s="82">
        <f>IFERROR(H1089/E1076,"-")</f>
        <v>2.5963387214541511E-2</v>
      </c>
      <c r="J1089" s="117">
        <v>8</v>
      </c>
      <c r="K1089" s="82">
        <f>IFERROR(J1089/F1076,"-")</f>
        <v>9.0909090909090912E-2</v>
      </c>
      <c r="L1089" s="120">
        <f t="shared" si="676"/>
        <v>533290.375</v>
      </c>
      <c r="M1089" s="83">
        <f t="shared" si="702"/>
        <v>8.7912087912087919E-2</v>
      </c>
      <c r="N1089" s="197"/>
      <c r="O1089" s="172"/>
      <c r="P1089" s="172"/>
      <c r="Q1089" s="37" t="s">
        <v>91</v>
      </c>
      <c r="R1089" s="117">
        <v>4264106</v>
      </c>
      <c r="S1089" s="82">
        <f>IFERROR(R1089/O1076,"-")</f>
        <v>1.6943521858705825E-2</v>
      </c>
      <c r="T1089" s="117">
        <v>16</v>
      </c>
      <c r="U1089" s="82">
        <f>IFERROR(T1089/P1076,"-")</f>
        <v>0.13559322033898305</v>
      </c>
      <c r="V1089" s="120">
        <f t="shared" si="677"/>
        <v>266506.625</v>
      </c>
      <c r="W1089" s="83">
        <f t="shared" si="703"/>
        <v>0.12903225806451613</v>
      </c>
      <c r="X1089" s="197"/>
      <c r="Y1089" s="172"/>
      <c r="Z1089" s="172"/>
      <c r="AA1089" s="37" t="s">
        <v>91</v>
      </c>
      <c r="AB1089" s="117">
        <v>64157297</v>
      </c>
      <c r="AC1089" s="82">
        <f>IFERROR(AB1089/Y1076,"-")</f>
        <v>2.1968245118364507E-2</v>
      </c>
      <c r="AD1089" s="117">
        <v>288</v>
      </c>
      <c r="AE1089" s="82">
        <f>IFERROR(AD1089/Z1076,"-")</f>
        <v>7.6759061833688705E-2</v>
      </c>
      <c r="AF1089" s="120">
        <f t="shared" si="678"/>
        <v>222768.39236111112</v>
      </c>
      <c r="AG1089" s="83">
        <f t="shared" si="704"/>
        <v>7.1695294996265868E-2</v>
      </c>
      <c r="AH1089" s="197"/>
      <c r="AI1089" s="172"/>
      <c r="AJ1089" s="172"/>
      <c r="AK1089" s="37" t="s">
        <v>91</v>
      </c>
      <c r="AL1089" s="117">
        <v>90198039</v>
      </c>
      <c r="AM1089" s="82">
        <f>IFERROR(AL1089/AI1076,"-")</f>
        <v>3.8132269335900131E-2</v>
      </c>
      <c r="AN1089" s="117">
        <v>394</v>
      </c>
      <c r="AO1089" s="82">
        <f>IFERROR(AN1089/AJ1076,"-")</f>
        <v>0.16464688675302966</v>
      </c>
      <c r="AP1089" s="120">
        <f t="shared" si="679"/>
        <v>228929.03299492385</v>
      </c>
      <c r="AQ1089" s="83">
        <f t="shared" si="705"/>
        <v>0.15672235481304694</v>
      </c>
      <c r="AR1089" s="197"/>
      <c r="AS1089" s="172"/>
      <c r="AT1089" s="172"/>
      <c r="AU1089" s="37" t="s">
        <v>91</v>
      </c>
      <c r="AV1089" s="117">
        <v>142220740</v>
      </c>
      <c r="AW1089" s="82">
        <f>IFERROR(AV1089/AS1076,"-")</f>
        <v>8.483862095449704E-2</v>
      </c>
      <c r="AX1089" s="117">
        <v>423</v>
      </c>
      <c r="AY1089" s="82">
        <f>IFERROR(AX1089/AT1076,"-")</f>
        <v>0.28370221327967809</v>
      </c>
      <c r="AZ1089" s="120">
        <f t="shared" si="680"/>
        <v>336219.24349881796</v>
      </c>
      <c r="BA1089" s="83">
        <f t="shared" si="706"/>
        <v>0.2706333973128599</v>
      </c>
      <c r="BB1089" s="197"/>
      <c r="BC1089" s="172"/>
      <c r="BD1089" s="172"/>
      <c r="BE1089" s="37" t="s">
        <v>91</v>
      </c>
      <c r="BF1089" s="117">
        <v>64373514</v>
      </c>
      <c r="BG1089" s="82">
        <f>IFERROR(BF1089/BC1076,"-")</f>
        <v>7.2749620077175253E-2</v>
      </c>
      <c r="BH1089" s="117">
        <v>236</v>
      </c>
      <c r="BI1089" s="82">
        <f>IFERROR(BH1089/BD1076,"-")</f>
        <v>0.3357041251778094</v>
      </c>
      <c r="BJ1089" s="120">
        <f t="shared" si="681"/>
        <v>272769.12711864407</v>
      </c>
      <c r="BK1089" s="83">
        <f t="shared" si="707"/>
        <v>0.31466666666666665</v>
      </c>
      <c r="BL1089" s="197"/>
      <c r="BM1089" s="172"/>
      <c r="BN1089" s="172"/>
      <c r="BO1089" s="37" t="s">
        <v>91</v>
      </c>
      <c r="BP1089" s="117">
        <v>25114707</v>
      </c>
      <c r="BQ1089" s="82">
        <f>IFERROR(BP1089/BM1076,"-")</f>
        <v>7.6857004245806104E-2</v>
      </c>
      <c r="BR1089" s="117">
        <v>95</v>
      </c>
      <c r="BS1089" s="82">
        <f>IFERROR(BR1089/BN1076,"-")</f>
        <v>0.36121673003802279</v>
      </c>
      <c r="BT1089" s="120">
        <f t="shared" si="682"/>
        <v>264365.33684210526</v>
      </c>
      <c r="BU1089" s="83">
        <f t="shared" si="708"/>
        <v>0.32871972318339099</v>
      </c>
      <c r="BV1089" s="197"/>
      <c r="BW1089" s="172"/>
      <c r="BX1089" s="172"/>
      <c r="BY1089" s="37" t="s">
        <v>91</v>
      </c>
      <c r="BZ1089" s="117">
        <f t="shared" si="692"/>
        <v>394594726</v>
      </c>
      <c r="CA1089" s="82">
        <f>IFERROR(BZ1089/BW1076,"-")</f>
        <v>4.5937347716995765E-2</v>
      </c>
      <c r="CB1089" s="117">
        <f t="shared" si="693"/>
        <v>1460</v>
      </c>
      <c r="CC1089" s="82">
        <f>IFERROR(CB1089/BX1076,"-")</f>
        <v>0.16575840145322435</v>
      </c>
      <c r="CD1089" s="120">
        <f t="shared" si="683"/>
        <v>270270.36027397262</v>
      </c>
      <c r="CE1089" s="83">
        <f t="shared" si="709"/>
        <v>0.15618314077877621</v>
      </c>
    </row>
    <row r="1090" spans="2:83" s="31" customFormat="1" ht="13.15" customHeight="1">
      <c r="B1090" s="216"/>
      <c r="C1090" s="175"/>
      <c r="D1090" s="197"/>
      <c r="E1090" s="172"/>
      <c r="F1090" s="172"/>
      <c r="G1090" s="37" t="s">
        <v>95</v>
      </c>
      <c r="H1090" s="117">
        <v>298158</v>
      </c>
      <c r="I1090" s="82">
        <f>IFERROR(H1090/E1076,"-")</f>
        <v>1.8144879337812134E-3</v>
      </c>
      <c r="J1090" s="117">
        <v>4</v>
      </c>
      <c r="K1090" s="82">
        <f>IFERROR(J1090/F1076,"-")</f>
        <v>4.5454545454545456E-2</v>
      </c>
      <c r="L1090" s="120">
        <f t="shared" si="676"/>
        <v>74539.5</v>
      </c>
      <c r="M1090" s="83">
        <f t="shared" si="702"/>
        <v>4.3956043956043959E-2</v>
      </c>
      <c r="N1090" s="197"/>
      <c r="O1090" s="172"/>
      <c r="P1090" s="172"/>
      <c r="Q1090" s="37" t="s">
        <v>95</v>
      </c>
      <c r="R1090" s="117">
        <v>1011215</v>
      </c>
      <c r="S1090" s="82">
        <f>IFERROR(R1090/O1076,"-")</f>
        <v>4.0180857268443167E-3</v>
      </c>
      <c r="T1090" s="117">
        <v>8</v>
      </c>
      <c r="U1090" s="82">
        <f>IFERROR(T1090/P1076,"-")</f>
        <v>6.7796610169491525E-2</v>
      </c>
      <c r="V1090" s="120">
        <f t="shared" si="677"/>
        <v>126401.875</v>
      </c>
      <c r="W1090" s="83">
        <f t="shared" si="703"/>
        <v>6.4516129032258063E-2</v>
      </c>
      <c r="X1090" s="197"/>
      <c r="Y1090" s="172"/>
      <c r="Z1090" s="172"/>
      <c r="AA1090" s="37" t="s">
        <v>95</v>
      </c>
      <c r="AB1090" s="117">
        <v>15712816</v>
      </c>
      <c r="AC1090" s="82">
        <f>IFERROR(AB1090/Y1076,"-")</f>
        <v>5.3802608515093721E-3</v>
      </c>
      <c r="AD1090" s="117">
        <v>208</v>
      </c>
      <c r="AE1090" s="82">
        <f>IFERROR(AD1090/Z1076,"-")</f>
        <v>5.5437100213219619E-2</v>
      </c>
      <c r="AF1090" s="120">
        <f t="shared" si="678"/>
        <v>75542.38461538461</v>
      </c>
      <c r="AG1090" s="83">
        <f t="shared" si="704"/>
        <v>5.1779935275080909E-2</v>
      </c>
      <c r="AH1090" s="197"/>
      <c r="AI1090" s="172"/>
      <c r="AJ1090" s="172"/>
      <c r="AK1090" s="37" t="s">
        <v>95</v>
      </c>
      <c r="AL1090" s="117">
        <v>18313944</v>
      </c>
      <c r="AM1090" s="82">
        <f>IFERROR(AL1090/AI1076,"-")</f>
        <v>7.7424326842692459E-3</v>
      </c>
      <c r="AN1090" s="117">
        <v>177</v>
      </c>
      <c r="AO1090" s="82">
        <f>IFERROR(AN1090/AJ1076,"-")</f>
        <v>7.3965733389051394E-2</v>
      </c>
      <c r="AP1090" s="120">
        <f t="shared" si="679"/>
        <v>103468.61016949153</v>
      </c>
      <c r="AQ1090" s="83">
        <f t="shared" si="705"/>
        <v>7.040572792362769E-2</v>
      </c>
      <c r="AR1090" s="197"/>
      <c r="AS1090" s="172"/>
      <c r="AT1090" s="172"/>
      <c r="AU1090" s="37" t="s">
        <v>95</v>
      </c>
      <c r="AV1090" s="117">
        <v>18824668</v>
      </c>
      <c r="AW1090" s="82">
        <f>IFERROR(AV1090/AS1076,"-")</f>
        <v>1.1229437232897608E-2</v>
      </c>
      <c r="AX1090" s="117">
        <v>154</v>
      </c>
      <c r="AY1090" s="82">
        <f>IFERROR(AX1090/AT1076,"-")</f>
        <v>0.10328638497652583</v>
      </c>
      <c r="AZ1090" s="120">
        <f t="shared" si="680"/>
        <v>122238.1038961039</v>
      </c>
      <c r="BA1090" s="83">
        <f t="shared" si="706"/>
        <v>9.852847088931542E-2</v>
      </c>
      <c r="BB1090" s="197"/>
      <c r="BC1090" s="172"/>
      <c r="BD1090" s="172"/>
      <c r="BE1090" s="37" t="s">
        <v>95</v>
      </c>
      <c r="BF1090" s="117">
        <v>4763734</v>
      </c>
      <c r="BG1090" s="82">
        <f>IFERROR(BF1090/BC1076,"-")</f>
        <v>5.383578076050383E-3</v>
      </c>
      <c r="BH1090" s="117">
        <v>66</v>
      </c>
      <c r="BI1090" s="82">
        <f>IFERROR(BH1090/BD1076,"-")</f>
        <v>9.388335704125178E-2</v>
      </c>
      <c r="BJ1090" s="120">
        <f t="shared" si="681"/>
        <v>72177.787878787873</v>
      </c>
      <c r="BK1090" s="83">
        <f t="shared" si="707"/>
        <v>8.7999999999999995E-2</v>
      </c>
      <c r="BL1090" s="197"/>
      <c r="BM1090" s="172"/>
      <c r="BN1090" s="172"/>
      <c r="BO1090" s="37" t="s">
        <v>95</v>
      </c>
      <c r="BP1090" s="117">
        <v>1179907</v>
      </c>
      <c r="BQ1090" s="82">
        <f>IFERROR(BP1090/BM1076,"-")</f>
        <v>3.6107973431127962E-3</v>
      </c>
      <c r="BR1090" s="117">
        <v>18</v>
      </c>
      <c r="BS1090" s="82">
        <f>IFERROR(BR1090/BN1076,"-")</f>
        <v>6.8441064638783272E-2</v>
      </c>
      <c r="BT1090" s="120">
        <f t="shared" si="682"/>
        <v>65550.388888888891</v>
      </c>
      <c r="BU1090" s="83">
        <f t="shared" si="708"/>
        <v>6.228373702422145E-2</v>
      </c>
      <c r="BV1090" s="197"/>
      <c r="BW1090" s="172"/>
      <c r="BX1090" s="172"/>
      <c r="BY1090" s="37" t="s">
        <v>95</v>
      </c>
      <c r="BZ1090" s="117">
        <f t="shared" si="692"/>
        <v>60104442</v>
      </c>
      <c r="CA1090" s="82">
        <f>IFERROR(BZ1090/BW1076,"-")</f>
        <v>6.9971504167797832E-3</v>
      </c>
      <c r="CB1090" s="117">
        <f t="shared" si="693"/>
        <v>635</v>
      </c>
      <c r="CC1090" s="82">
        <f>IFERROR(CB1090/BX1076,"-")</f>
        <v>7.2093551316984555E-2</v>
      </c>
      <c r="CD1090" s="120">
        <f t="shared" si="683"/>
        <v>94652.664566929132</v>
      </c>
      <c r="CE1090" s="83">
        <f t="shared" si="709"/>
        <v>6.7928968763371844E-2</v>
      </c>
    </row>
    <row r="1091" spans="2:83" s="31" customFormat="1" ht="13.15" customHeight="1">
      <c r="B1091" s="216"/>
      <c r="C1091" s="175"/>
      <c r="D1091" s="197"/>
      <c r="E1091" s="172"/>
      <c r="F1091" s="172"/>
      <c r="G1091" s="38" t="s">
        <v>93</v>
      </c>
      <c r="H1091" s="118">
        <v>54669</v>
      </c>
      <c r="I1091" s="84">
        <f>IFERROR(H1091/E1076,"-")</f>
        <v>3.3269689510891928E-4</v>
      </c>
      <c r="J1091" s="118">
        <v>11</v>
      </c>
      <c r="K1091" s="84">
        <f>IFERROR(J1091/F1076,"-")</f>
        <v>0.125</v>
      </c>
      <c r="L1091" s="121">
        <f t="shared" si="676"/>
        <v>4969.909090909091</v>
      </c>
      <c r="M1091" s="87">
        <f t="shared" si="702"/>
        <v>0.12087912087912088</v>
      </c>
      <c r="N1091" s="197"/>
      <c r="O1091" s="172"/>
      <c r="P1091" s="172"/>
      <c r="Q1091" s="38" t="s">
        <v>93</v>
      </c>
      <c r="R1091" s="118">
        <v>360748</v>
      </c>
      <c r="S1091" s="84">
        <f>IFERROR(R1091/O1076,"-")</f>
        <v>1.4334403561929298E-3</v>
      </c>
      <c r="T1091" s="118">
        <v>22</v>
      </c>
      <c r="U1091" s="84">
        <f>IFERROR(T1091/P1076,"-")</f>
        <v>0.1864406779661017</v>
      </c>
      <c r="V1091" s="121">
        <f t="shared" si="677"/>
        <v>16397.636363636364</v>
      </c>
      <c r="W1091" s="87">
        <f t="shared" si="703"/>
        <v>0.17741935483870969</v>
      </c>
      <c r="X1091" s="197"/>
      <c r="Y1091" s="172"/>
      <c r="Z1091" s="172"/>
      <c r="AA1091" s="38" t="s">
        <v>93</v>
      </c>
      <c r="AB1091" s="118">
        <v>5054946</v>
      </c>
      <c r="AC1091" s="84">
        <f>IFERROR(AB1091/Y1076,"-")</f>
        <v>1.7308754885371213E-3</v>
      </c>
      <c r="AD1091" s="118">
        <v>303</v>
      </c>
      <c r="AE1091" s="84">
        <f>IFERROR(AD1091/Z1076,"-")</f>
        <v>8.0756929637526648E-2</v>
      </c>
      <c r="AF1091" s="121">
        <f t="shared" si="678"/>
        <v>16682.990099009901</v>
      </c>
      <c r="AG1091" s="87">
        <f t="shared" si="704"/>
        <v>7.5429424943988049E-2</v>
      </c>
      <c r="AH1091" s="197"/>
      <c r="AI1091" s="172"/>
      <c r="AJ1091" s="172"/>
      <c r="AK1091" s="38" t="s">
        <v>93</v>
      </c>
      <c r="AL1091" s="118">
        <v>5922507</v>
      </c>
      <c r="AM1091" s="84">
        <f>IFERROR(AL1091/AI1076,"-")</f>
        <v>2.5038086700283346E-3</v>
      </c>
      <c r="AN1091" s="118">
        <v>253</v>
      </c>
      <c r="AO1091" s="84">
        <f>IFERROR(AN1091/AJ1076,"-")</f>
        <v>0.10572503134141245</v>
      </c>
      <c r="AP1091" s="121">
        <f t="shared" si="679"/>
        <v>23409.1185770751</v>
      </c>
      <c r="AQ1091" s="87">
        <f t="shared" si="705"/>
        <v>0.10063643595863166</v>
      </c>
      <c r="AR1091" s="197"/>
      <c r="AS1091" s="172"/>
      <c r="AT1091" s="172"/>
      <c r="AU1091" s="38" t="s">
        <v>93</v>
      </c>
      <c r="AV1091" s="118">
        <v>3894743</v>
      </c>
      <c r="AW1091" s="84">
        <f>IFERROR(AV1091/AS1076,"-")</f>
        <v>2.323322358554601E-3</v>
      </c>
      <c r="AX1091" s="118">
        <v>199</v>
      </c>
      <c r="AY1091" s="84">
        <f>IFERROR(AX1091/AT1076,"-")</f>
        <v>0.13346747149564051</v>
      </c>
      <c r="AZ1091" s="121">
        <f t="shared" si="680"/>
        <v>19571.57286432161</v>
      </c>
      <c r="BA1091" s="87">
        <f t="shared" si="706"/>
        <v>0.12731925783749201</v>
      </c>
      <c r="BB1091" s="197"/>
      <c r="BC1091" s="172"/>
      <c r="BD1091" s="172"/>
      <c r="BE1091" s="38" t="s">
        <v>93</v>
      </c>
      <c r="BF1091" s="118">
        <v>3437484</v>
      </c>
      <c r="BG1091" s="84">
        <f>IFERROR(BF1091/BC1076,"-")</f>
        <v>3.8847600431035768E-3</v>
      </c>
      <c r="BH1091" s="118">
        <v>97</v>
      </c>
      <c r="BI1091" s="84">
        <f>IFERROR(BH1091/BD1076,"-")</f>
        <v>0.13798008534850639</v>
      </c>
      <c r="BJ1091" s="121">
        <f t="shared" si="681"/>
        <v>35437.9793814433</v>
      </c>
      <c r="BK1091" s="87">
        <f t="shared" si="707"/>
        <v>0.12933333333333333</v>
      </c>
      <c r="BL1091" s="197"/>
      <c r="BM1091" s="172"/>
      <c r="BN1091" s="172"/>
      <c r="BO1091" s="38" t="s">
        <v>93</v>
      </c>
      <c r="BP1091" s="118">
        <v>4140452</v>
      </c>
      <c r="BQ1091" s="84">
        <f>IFERROR(BP1091/BM1076,"-")</f>
        <v>1.2670772426035325E-2</v>
      </c>
      <c r="BR1091" s="118">
        <v>45</v>
      </c>
      <c r="BS1091" s="84">
        <f>IFERROR(BR1091/BN1076,"-")</f>
        <v>0.17110266159695817</v>
      </c>
      <c r="BT1091" s="121">
        <f t="shared" si="682"/>
        <v>92010.044444444444</v>
      </c>
      <c r="BU1091" s="87">
        <f t="shared" si="708"/>
        <v>0.15570934256055363</v>
      </c>
      <c r="BV1091" s="197"/>
      <c r="BW1091" s="172"/>
      <c r="BX1091" s="172"/>
      <c r="BY1091" s="38" t="s">
        <v>93</v>
      </c>
      <c r="BZ1091" s="118">
        <f t="shared" si="692"/>
        <v>22865549</v>
      </c>
      <c r="CA1091" s="84">
        <f>IFERROR(BZ1091/BW1076,"-")</f>
        <v>2.6619278108471344E-3</v>
      </c>
      <c r="CB1091" s="118">
        <f t="shared" si="693"/>
        <v>930</v>
      </c>
      <c r="CC1091" s="84">
        <f>IFERROR(CB1091/BX1076,"-")</f>
        <v>0.1055858310626703</v>
      </c>
      <c r="CD1091" s="121">
        <f t="shared" si="683"/>
        <v>24586.611827956989</v>
      </c>
      <c r="CE1091" s="87">
        <f t="shared" si="709"/>
        <v>9.9486521181001278E-2</v>
      </c>
    </row>
    <row r="1092" spans="2:83" s="31" customFormat="1" ht="13.15" customHeight="1">
      <c r="B1092" s="216"/>
      <c r="C1092" s="176"/>
      <c r="D1092" s="198"/>
      <c r="E1092" s="173"/>
      <c r="F1092" s="173"/>
      <c r="G1092" s="39" t="s">
        <v>100</v>
      </c>
      <c r="H1092" s="114">
        <f>SUM(H1076:H1091)</f>
        <v>19295534</v>
      </c>
      <c r="I1092" s="84">
        <f>IFERROR(H1092/E1076,"-")</f>
        <v>0.11742604128973616</v>
      </c>
      <c r="J1092" s="118">
        <v>71</v>
      </c>
      <c r="K1092" s="84">
        <f>IFERROR(J1092/F1076,"-")</f>
        <v>0.80681818181818177</v>
      </c>
      <c r="L1092" s="121">
        <f t="shared" si="676"/>
        <v>271768.08450704225</v>
      </c>
      <c r="M1092" s="88">
        <f t="shared" si="702"/>
        <v>0.78021978021978022</v>
      </c>
      <c r="N1092" s="198"/>
      <c r="O1092" s="173"/>
      <c r="P1092" s="173"/>
      <c r="Q1092" s="39" t="s">
        <v>100</v>
      </c>
      <c r="R1092" s="114">
        <f>SUM(R1076:R1091)</f>
        <v>27311049</v>
      </c>
      <c r="S1092" s="84">
        <f>IFERROR(R1092/O1076,"-")</f>
        <v>0.10852107234568885</v>
      </c>
      <c r="T1092" s="118">
        <v>97</v>
      </c>
      <c r="U1092" s="84">
        <f>IFERROR(T1092/P1076,"-")</f>
        <v>0.82203389830508478</v>
      </c>
      <c r="V1092" s="121">
        <f t="shared" si="677"/>
        <v>281557.20618556702</v>
      </c>
      <c r="W1092" s="88">
        <f t="shared" si="703"/>
        <v>0.782258064516129</v>
      </c>
      <c r="X1092" s="198"/>
      <c r="Y1092" s="173"/>
      <c r="Z1092" s="173"/>
      <c r="AA1092" s="39" t="s">
        <v>100</v>
      </c>
      <c r="AB1092" s="114">
        <f>SUM(AB1076:AB1091)</f>
        <v>506001822</v>
      </c>
      <c r="AC1092" s="84">
        <f>IFERROR(AB1092/Y1076,"-")</f>
        <v>0.1732612278855053</v>
      </c>
      <c r="AD1092" s="118">
        <v>2662</v>
      </c>
      <c r="AE1092" s="84">
        <f>IFERROR(AD1092/Z1076,"-")</f>
        <v>0.70948827292110872</v>
      </c>
      <c r="AF1092" s="121">
        <f t="shared" si="678"/>
        <v>190083.32907588279</v>
      </c>
      <c r="AG1092" s="88">
        <f t="shared" si="704"/>
        <v>0.66268359472242966</v>
      </c>
      <c r="AH1092" s="198"/>
      <c r="AI1092" s="173"/>
      <c r="AJ1092" s="173"/>
      <c r="AK1092" s="39" t="s">
        <v>100</v>
      </c>
      <c r="AL1092" s="114">
        <f>SUM(AL1076:AL1091)</f>
        <v>553456986</v>
      </c>
      <c r="AM1092" s="84">
        <f>IFERROR(AL1092/AI1076,"-")</f>
        <v>0.23398037351995543</v>
      </c>
      <c r="AN1092" s="118">
        <v>1944</v>
      </c>
      <c r="AO1092" s="84">
        <f>IFERROR(AN1092/AJ1076,"-")</f>
        <v>0.81236941078144587</v>
      </c>
      <c r="AP1092" s="121">
        <f t="shared" si="679"/>
        <v>284700.09567901236</v>
      </c>
      <c r="AQ1092" s="88">
        <f t="shared" si="705"/>
        <v>0.77326968973747012</v>
      </c>
      <c r="AR1092" s="198"/>
      <c r="AS1092" s="173"/>
      <c r="AT1092" s="173"/>
      <c r="AU1092" s="39" t="s">
        <v>100</v>
      </c>
      <c r="AV1092" s="114">
        <f>SUM(AV1076:AV1091)</f>
        <v>500832936</v>
      </c>
      <c r="AW1092" s="84">
        <f>IFERROR(AV1092/AS1076,"-")</f>
        <v>0.29876075471715219</v>
      </c>
      <c r="AX1092" s="118">
        <v>1300</v>
      </c>
      <c r="AY1092" s="84">
        <f>IFERROR(AX1092/AT1076,"-")</f>
        <v>0.87189805499664652</v>
      </c>
      <c r="AZ1092" s="121">
        <f t="shared" si="680"/>
        <v>385256.1046153846</v>
      </c>
      <c r="BA1092" s="88">
        <f t="shared" si="706"/>
        <v>0.83173384516954574</v>
      </c>
      <c r="BB1092" s="198"/>
      <c r="BC1092" s="173"/>
      <c r="BD1092" s="173"/>
      <c r="BE1092" s="39" t="s">
        <v>100</v>
      </c>
      <c r="BF1092" s="114">
        <f>SUM(BF1076:BF1091)</f>
        <v>259776428</v>
      </c>
      <c r="BG1092" s="84">
        <f>IFERROR(BF1092/BC1076,"-")</f>
        <v>0.29357782832867679</v>
      </c>
      <c r="BH1092" s="118">
        <v>630</v>
      </c>
      <c r="BI1092" s="84">
        <f>IFERROR(BH1092/BD1076,"-")</f>
        <v>0.89615931721194875</v>
      </c>
      <c r="BJ1092" s="121">
        <f t="shared" si="681"/>
        <v>412343.53650793649</v>
      </c>
      <c r="BK1092" s="88">
        <f t="shared" si="707"/>
        <v>0.84</v>
      </c>
      <c r="BL1092" s="198"/>
      <c r="BM1092" s="173"/>
      <c r="BN1092" s="173"/>
      <c r="BO1092" s="39" t="s">
        <v>100</v>
      </c>
      <c r="BP1092" s="114">
        <f>SUM(BP1076:BP1091)</f>
        <v>107344104</v>
      </c>
      <c r="BQ1092" s="84">
        <f>IFERROR(BP1092/BM1076,"-")</f>
        <v>0.32849860668851333</v>
      </c>
      <c r="BR1092" s="118">
        <v>225</v>
      </c>
      <c r="BS1092" s="84">
        <f>IFERROR(BR1092/BN1076,"-")</f>
        <v>0.85551330798479086</v>
      </c>
      <c r="BT1092" s="121">
        <f t="shared" si="682"/>
        <v>477084.90666666668</v>
      </c>
      <c r="BU1092" s="88">
        <f t="shared" si="708"/>
        <v>0.77854671280276821</v>
      </c>
      <c r="BV1092" s="198"/>
      <c r="BW1092" s="173"/>
      <c r="BX1092" s="173"/>
      <c r="BY1092" s="39" t="s">
        <v>100</v>
      </c>
      <c r="BZ1092" s="114">
        <f t="shared" si="692"/>
        <v>1974018859</v>
      </c>
      <c r="CA1092" s="84">
        <f>IFERROR(BZ1092/BW1076,"-")</f>
        <v>0.22980842051545877</v>
      </c>
      <c r="CB1092" s="114">
        <f t="shared" si="693"/>
        <v>6929</v>
      </c>
      <c r="CC1092" s="84">
        <f>IFERROR(CB1092/BX1076,"-")</f>
        <v>0.78667120799273382</v>
      </c>
      <c r="CD1092" s="121">
        <f t="shared" si="683"/>
        <v>284892.31620724493</v>
      </c>
      <c r="CE1092" s="88">
        <f t="shared" si="709"/>
        <v>0.74122807017543857</v>
      </c>
    </row>
    <row r="1093" spans="2:83" s="31" customFormat="1" ht="13.15" customHeight="1">
      <c r="B1093" s="216">
        <v>65</v>
      </c>
      <c r="C1093" s="174" t="s">
        <v>11</v>
      </c>
      <c r="D1093" s="196">
        <f>CI69</f>
        <v>8</v>
      </c>
      <c r="E1093" s="171">
        <v>12672670</v>
      </c>
      <c r="F1093" s="171">
        <v>8</v>
      </c>
      <c r="G1093" s="35" t="s">
        <v>66</v>
      </c>
      <c r="H1093" s="124">
        <v>23217</v>
      </c>
      <c r="I1093" s="80">
        <f>IFERROR(H1093/E1093,"-")</f>
        <v>1.8320527560490409E-3</v>
      </c>
      <c r="J1093" s="124">
        <v>3</v>
      </c>
      <c r="K1093" s="80">
        <f>IFERROR(J1093/F1093,"-")</f>
        <v>0.375</v>
      </c>
      <c r="L1093" s="119">
        <f t="shared" si="676"/>
        <v>7739</v>
      </c>
      <c r="M1093" s="81">
        <f t="shared" ref="M1093:M1109" si="710">IFERROR(J1093/$CI$69,"-")</f>
        <v>0.375</v>
      </c>
      <c r="N1093" s="196">
        <f>CJ69</f>
        <v>24</v>
      </c>
      <c r="O1093" s="171">
        <v>43192910</v>
      </c>
      <c r="P1093" s="171">
        <v>22</v>
      </c>
      <c r="Q1093" s="35" t="s">
        <v>66</v>
      </c>
      <c r="R1093" s="124">
        <v>1735679</v>
      </c>
      <c r="S1093" s="80">
        <f>IFERROR(R1093/O1093,"-")</f>
        <v>4.018434969998548E-2</v>
      </c>
      <c r="T1093" s="124">
        <v>6</v>
      </c>
      <c r="U1093" s="80">
        <f>IFERROR(T1093/P1093,"-")</f>
        <v>0.27272727272727271</v>
      </c>
      <c r="V1093" s="119">
        <f t="shared" si="677"/>
        <v>289279.83333333331</v>
      </c>
      <c r="W1093" s="81">
        <f t="shared" ref="W1093:W1109" si="711">IFERROR(T1093/$CJ$69,"-")</f>
        <v>0.25</v>
      </c>
      <c r="X1093" s="196">
        <f>CK69</f>
        <v>1863</v>
      </c>
      <c r="Y1093" s="171">
        <v>1164687490</v>
      </c>
      <c r="Z1093" s="171">
        <v>1745</v>
      </c>
      <c r="AA1093" s="35" t="s">
        <v>66</v>
      </c>
      <c r="AB1093" s="124">
        <v>25961319</v>
      </c>
      <c r="AC1093" s="80">
        <f>IFERROR(AB1093/Y1093,"-")</f>
        <v>2.2290373360153461E-2</v>
      </c>
      <c r="AD1093" s="124">
        <v>236</v>
      </c>
      <c r="AE1093" s="80">
        <f>IFERROR(AD1093/Z1093,"-")</f>
        <v>0.135243553008596</v>
      </c>
      <c r="AF1093" s="119">
        <f t="shared" si="678"/>
        <v>110005.58898305085</v>
      </c>
      <c r="AG1093" s="81">
        <f t="shared" ref="AG1093:AG1109" si="712">IFERROR(AD1093/$CK$69,"-")</f>
        <v>0.12667740203972089</v>
      </c>
      <c r="AH1093" s="196">
        <f>CL69</f>
        <v>1235</v>
      </c>
      <c r="AI1093" s="171">
        <v>1065307060</v>
      </c>
      <c r="AJ1093" s="171">
        <v>1202</v>
      </c>
      <c r="AK1093" s="35" t="s">
        <v>66</v>
      </c>
      <c r="AL1093" s="124">
        <v>46744364</v>
      </c>
      <c r="AM1093" s="80">
        <f>IFERROR(AL1093/AI1093,"-")</f>
        <v>4.3878770502093545E-2</v>
      </c>
      <c r="AN1093" s="124">
        <v>253</v>
      </c>
      <c r="AO1093" s="80">
        <f>IFERROR(AN1093/AJ1093,"-")</f>
        <v>0.21048252911813645</v>
      </c>
      <c r="AP1093" s="119">
        <f t="shared" si="679"/>
        <v>184760.33201581027</v>
      </c>
      <c r="AQ1093" s="81">
        <f t="shared" ref="AQ1093:AQ1109" si="713">IFERROR(AN1093/$CL$69,"-")</f>
        <v>0.20485829959514171</v>
      </c>
      <c r="AR1093" s="196">
        <f>CM69</f>
        <v>810</v>
      </c>
      <c r="AS1093" s="171">
        <v>955563390</v>
      </c>
      <c r="AT1093" s="171">
        <v>794</v>
      </c>
      <c r="AU1093" s="35" t="s">
        <v>66</v>
      </c>
      <c r="AV1093" s="124">
        <v>48614713</v>
      </c>
      <c r="AW1093" s="80">
        <f>IFERROR(AV1093/AS1093,"-")</f>
        <v>5.0875445322366319E-2</v>
      </c>
      <c r="AX1093" s="124">
        <v>205</v>
      </c>
      <c r="AY1093" s="80">
        <f>IFERROR(AX1093/AT1093,"-")</f>
        <v>0.25818639798488663</v>
      </c>
      <c r="AZ1093" s="119">
        <f t="shared" si="680"/>
        <v>237144.94146341464</v>
      </c>
      <c r="BA1093" s="81">
        <f t="shared" ref="BA1093:BA1109" si="714">IFERROR(AX1093/$CM$69,"-")</f>
        <v>0.25308641975308643</v>
      </c>
      <c r="BB1093" s="196">
        <f>CN69</f>
        <v>403</v>
      </c>
      <c r="BC1093" s="171">
        <v>448602550</v>
      </c>
      <c r="BD1093" s="171">
        <v>385</v>
      </c>
      <c r="BE1093" s="35" t="s">
        <v>66</v>
      </c>
      <c r="BF1093" s="124">
        <v>33373354</v>
      </c>
      <c r="BG1093" s="80">
        <f>IFERROR(BF1093/BC1093,"-")</f>
        <v>7.4394035432923861E-2</v>
      </c>
      <c r="BH1093" s="124">
        <v>98</v>
      </c>
      <c r="BI1093" s="80">
        <f>IFERROR(BH1093/BD1093,"-")</f>
        <v>0.25454545454545452</v>
      </c>
      <c r="BJ1093" s="119">
        <f t="shared" si="681"/>
        <v>340544.42857142858</v>
      </c>
      <c r="BK1093" s="81">
        <f t="shared" ref="BK1093:BK1109" si="715">IFERROR(BH1093/$CN$69,"-")</f>
        <v>0.24317617866004962</v>
      </c>
      <c r="BL1093" s="196">
        <f>CO69</f>
        <v>168</v>
      </c>
      <c r="BM1093" s="171">
        <v>201288560</v>
      </c>
      <c r="BN1093" s="171">
        <v>156</v>
      </c>
      <c r="BO1093" s="35" t="s">
        <v>66</v>
      </c>
      <c r="BP1093" s="124">
        <v>12628682</v>
      </c>
      <c r="BQ1093" s="80">
        <f>IFERROR(BP1093/BM1093,"-")</f>
        <v>6.2739193921403189E-2</v>
      </c>
      <c r="BR1093" s="124">
        <v>36</v>
      </c>
      <c r="BS1093" s="80">
        <f>IFERROR(BR1093/BN1093,"-")</f>
        <v>0.23076923076923078</v>
      </c>
      <c r="BT1093" s="119">
        <f t="shared" si="682"/>
        <v>350796.72222222225</v>
      </c>
      <c r="BU1093" s="81">
        <f t="shared" ref="BU1093:BU1109" si="716">IFERROR(BR1093/$CO$69,"-")</f>
        <v>0.21428571428571427</v>
      </c>
      <c r="BV1093" s="196">
        <f>CP69</f>
        <v>4511</v>
      </c>
      <c r="BW1093" s="171">
        <f>SUM(E1093,O1093,Y1093,AI1093,AS1093,BC1093,BM1093)</f>
        <v>3891314630</v>
      </c>
      <c r="BX1093" s="171">
        <f>SUM(F1093,P1093,Z1093,AJ1093,AT1093,BD1093,BN1093)</f>
        <v>4312</v>
      </c>
      <c r="BY1093" s="35" t="s">
        <v>66</v>
      </c>
      <c r="BZ1093" s="124">
        <f t="shared" si="692"/>
        <v>169081328</v>
      </c>
      <c r="CA1093" s="80">
        <f>IFERROR(BZ1093/BW1093,"-")</f>
        <v>4.3450952718259127E-2</v>
      </c>
      <c r="CB1093" s="124">
        <f t="shared" si="693"/>
        <v>837</v>
      </c>
      <c r="CC1093" s="80">
        <f>IFERROR(CB1093/BX1093,"-")</f>
        <v>0.19410946196660483</v>
      </c>
      <c r="CD1093" s="119">
        <f t="shared" si="683"/>
        <v>202008.75507765831</v>
      </c>
      <c r="CE1093" s="81">
        <f t="shared" ref="CE1093:CE1109" si="717">IFERROR(CB1093/$CP$69,"-")</f>
        <v>0.1855464420305919</v>
      </c>
    </row>
    <row r="1094" spans="2:83" s="31" customFormat="1" ht="13.15" customHeight="1">
      <c r="B1094" s="216"/>
      <c r="C1094" s="175"/>
      <c r="D1094" s="197"/>
      <c r="E1094" s="172"/>
      <c r="F1094" s="172"/>
      <c r="G1094" s="36" t="s">
        <v>68</v>
      </c>
      <c r="H1094" s="117">
        <v>25591</v>
      </c>
      <c r="I1094" s="82">
        <f>IFERROR(H1094/E1093,"-")</f>
        <v>2.0193850230456564E-3</v>
      </c>
      <c r="J1094" s="117">
        <v>3</v>
      </c>
      <c r="K1094" s="82">
        <f>IFERROR(J1094/F1093,"-")</f>
        <v>0.375</v>
      </c>
      <c r="L1094" s="120">
        <f t="shared" ref="L1094:L1157" si="718">IFERROR(H1094/J1094,"-")</f>
        <v>8530.3333333333339</v>
      </c>
      <c r="M1094" s="83">
        <f t="shared" si="710"/>
        <v>0.375</v>
      </c>
      <c r="N1094" s="197"/>
      <c r="O1094" s="172"/>
      <c r="P1094" s="172"/>
      <c r="Q1094" s="36" t="s">
        <v>68</v>
      </c>
      <c r="R1094" s="117">
        <v>103423</v>
      </c>
      <c r="S1094" s="82">
        <f>IFERROR(R1094/O1093,"-")</f>
        <v>2.3944439029461085E-3</v>
      </c>
      <c r="T1094" s="117">
        <v>5</v>
      </c>
      <c r="U1094" s="82">
        <f>IFERROR(T1094/P1093,"-")</f>
        <v>0.22727272727272727</v>
      </c>
      <c r="V1094" s="120">
        <f t="shared" ref="V1094:V1157" si="719">IFERROR(R1094/T1094,"-")</f>
        <v>20684.599999999999</v>
      </c>
      <c r="W1094" s="83">
        <f t="shared" si="711"/>
        <v>0.20833333333333334</v>
      </c>
      <c r="X1094" s="197"/>
      <c r="Y1094" s="172"/>
      <c r="Z1094" s="172"/>
      <c r="AA1094" s="36" t="s">
        <v>68</v>
      </c>
      <c r="AB1094" s="117">
        <v>29475616</v>
      </c>
      <c r="AC1094" s="82">
        <f>IFERROR(AB1094/Y1093,"-")</f>
        <v>2.5307746715816447E-2</v>
      </c>
      <c r="AD1094" s="117">
        <v>385</v>
      </c>
      <c r="AE1094" s="82">
        <f>IFERROR(AD1094/Z1093,"-")</f>
        <v>0.22063037249283668</v>
      </c>
      <c r="AF1094" s="120">
        <f t="shared" ref="AF1094:AF1157" si="720">IFERROR(AB1094/AD1094,"-")</f>
        <v>76560.04155844156</v>
      </c>
      <c r="AG1094" s="83">
        <f t="shared" si="712"/>
        <v>0.20665593129361245</v>
      </c>
      <c r="AH1094" s="197"/>
      <c r="AI1094" s="172"/>
      <c r="AJ1094" s="172"/>
      <c r="AK1094" s="36" t="s">
        <v>68</v>
      </c>
      <c r="AL1094" s="117">
        <v>20527329</v>
      </c>
      <c r="AM1094" s="82">
        <f>IFERROR(AL1094/AI1093,"-")</f>
        <v>1.926893172002446E-2</v>
      </c>
      <c r="AN1094" s="117">
        <v>344</v>
      </c>
      <c r="AO1094" s="82">
        <f>IFERROR(AN1094/AJ1093,"-")</f>
        <v>0.28618968386023297</v>
      </c>
      <c r="AP1094" s="120">
        <f t="shared" ref="AP1094:AP1157" si="721">IFERROR(AL1094/AN1094,"-")</f>
        <v>59672.468023255817</v>
      </c>
      <c r="AQ1094" s="83">
        <f t="shared" si="713"/>
        <v>0.27854251012145748</v>
      </c>
      <c r="AR1094" s="197"/>
      <c r="AS1094" s="172"/>
      <c r="AT1094" s="172"/>
      <c r="AU1094" s="36" t="s">
        <v>68</v>
      </c>
      <c r="AV1094" s="117">
        <v>13559730</v>
      </c>
      <c r="AW1094" s="82">
        <f>IFERROR(AV1094/AS1093,"-")</f>
        <v>1.4190298772329484E-2</v>
      </c>
      <c r="AX1094" s="117">
        <v>216</v>
      </c>
      <c r="AY1094" s="82">
        <f>IFERROR(AX1094/AT1093,"-")</f>
        <v>0.27204030226700254</v>
      </c>
      <c r="AZ1094" s="120">
        <f t="shared" ref="AZ1094:AZ1157" si="722">IFERROR(AV1094/AX1094,"-")</f>
        <v>62776.527777777781</v>
      </c>
      <c r="BA1094" s="83">
        <f t="shared" si="714"/>
        <v>0.26666666666666666</v>
      </c>
      <c r="BB1094" s="197"/>
      <c r="BC1094" s="172"/>
      <c r="BD1094" s="172"/>
      <c r="BE1094" s="36" t="s">
        <v>68</v>
      </c>
      <c r="BF1094" s="117">
        <v>5990009</v>
      </c>
      <c r="BG1094" s="82">
        <f>IFERROR(BF1094/BC1093,"-")</f>
        <v>1.3352596858845319E-2</v>
      </c>
      <c r="BH1094" s="117">
        <v>119</v>
      </c>
      <c r="BI1094" s="82">
        <f>IFERROR(BH1094/BD1093,"-")</f>
        <v>0.30909090909090908</v>
      </c>
      <c r="BJ1094" s="120">
        <f t="shared" ref="BJ1094:BJ1157" si="723">IFERROR(BF1094/BH1094,"-")</f>
        <v>50336.210084033613</v>
      </c>
      <c r="BK1094" s="83">
        <f t="shared" si="715"/>
        <v>0.29528535980148884</v>
      </c>
      <c r="BL1094" s="197"/>
      <c r="BM1094" s="172"/>
      <c r="BN1094" s="172"/>
      <c r="BO1094" s="36" t="s">
        <v>68</v>
      </c>
      <c r="BP1094" s="117">
        <v>3579156</v>
      </c>
      <c r="BQ1094" s="82">
        <f>IFERROR(BP1094/BM1093,"-")</f>
        <v>1.7781219161188296E-2</v>
      </c>
      <c r="BR1094" s="117">
        <v>50</v>
      </c>
      <c r="BS1094" s="82">
        <f>IFERROR(BR1094/BN1093,"-")</f>
        <v>0.32051282051282054</v>
      </c>
      <c r="BT1094" s="120">
        <f t="shared" ref="BT1094:BT1157" si="724">IFERROR(BP1094/BR1094,"-")</f>
        <v>71583.12</v>
      </c>
      <c r="BU1094" s="83">
        <f t="shared" si="716"/>
        <v>0.29761904761904762</v>
      </c>
      <c r="BV1094" s="197"/>
      <c r="BW1094" s="172"/>
      <c r="BX1094" s="172"/>
      <c r="BY1094" s="36" t="s">
        <v>68</v>
      </c>
      <c r="BZ1094" s="117">
        <f t="shared" si="692"/>
        <v>73260854</v>
      </c>
      <c r="CA1094" s="82">
        <f>IFERROR(BZ1094/BW1093,"-")</f>
        <v>1.882676189563217E-2</v>
      </c>
      <c r="CB1094" s="117">
        <f t="shared" si="693"/>
        <v>1122</v>
      </c>
      <c r="CC1094" s="82">
        <f>IFERROR(CB1094/BX1093,"-")</f>
        <v>0.26020408163265307</v>
      </c>
      <c r="CD1094" s="120">
        <f t="shared" ref="CD1094:CD1157" si="725">IFERROR(BZ1094/CB1094,"-")</f>
        <v>65294.878787878784</v>
      </c>
      <c r="CE1094" s="83">
        <f t="shared" si="717"/>
        <v>0.24872533806251385</v>
      </c>
    </row>
    <row r="1095" spans="2:83" s="31" customFormat="1" ht="13.15" customHeight="1">
      <c r="B1095" s="216"/>
      <c r="C1095" s="175"/>
      <c r="D1095" s="197"/>
      <c r="E1095" s="172"/>
      <c r="F1095" s="172"/>
      <c r="G1095" s="37" t="s">
        <v>70</v>
      </c>
      <c r="H1095" s="117">
        <v>0</v>
      </c>
      <c r="I1095" s="82">
        <f>IFERROR(H1095/E1093,"-")</f>
        <v>0</v>
      </c>
      <c r="J1095" s="117">
        <v>0</v>
      </c>
      <c r="K1095" s="82">
        <f>IFERROR(J1095/F1093,"-")</f>
        <v>0</v>
      </c>
      <c r="L1095" s="120" t="str">
        <f t="shared" si="718"/>
        <v>-</v>
      </c>
      <c r="M1095" s="83">
        <f t="shared" si="710"/>
        <v>0</v>
      </c>
      <c r="N1095" s="197"/>
      <c r="O1095" s="172"/>
      <c r="P1095" s="172"/>
      <c r="Q1095" s="37" t="s">
        <v>70</v>
      </c>
      <c r="R1095" s="117">
        <v>40948</v>
      </c>
      <c r="S1095" s="82">
        <f>IFERROR(R1095/O1093,"-")</f>
        <v>9.4802596074216813E-4</v>
      </c>
      <c r="T1095" s="117">
        <v>3</v>
      </c>
      <c r="U1095" s="82">
        <f>IFERROR(T1095/P1093,"-")</f>
        <v>0.13636363636363635</v>
      </c>
      <c r="V1095" s="120">
        <f t="shared" si="719"/>
        <v>13649.333333333334</v>
      </c>
      <c r="W1095" s="83">
        <f t="shared" si="711"/>
        <v>0.125</v>
      </c>
      <c r="X1095" s="197"/>
      <c r="Y1095" s="172"/>
      <c r="Z1095" s="172"/>
      <c r="AA1095" s="37" t="s">
        <v>70</v>
      </c>
      <c r="AB1095" s="117">
        <v>14643329</v>
      </c>
      <c r="AC1095" s="82">
        <f>IFERROR(AB1095/Y1093,"-")</f>
        <v>1.2572753743581465E-2</v>
      </c>
      <c r="AD1095" s="117">
        <v>341</v>
      </c>
      <c r="AE1095" s="82">
        <f>IFERROR(AD1095/Z1093,"-")</f>
        <v>0.19541547277936963</v>
      </c>
      <c r="AF1095" s="120">
        <f t="shared" si="720"/>
        <v>42942.313782991201</v>
      </c>
      <c r="AG1095" s="83">
        <f t="shared" si="712"/>
        <v>0.18303811057434247</v>
      </c>
      <c r="AH1095" s="197"/>
      <c r="AI1095" s="172"/>
      <c r="AJ1095" s="172"/>
      <c r="AK1095" s="37" t="s">
        <v>70</v>
      </c>
      <c r="AL1095" s="117">
        <v>15543655</v>
      </c>
      <c r="AM1095" s="82">
        <f>IFERROR(AL1095/AI1093,"-")</f>
        <v>1.4590774419536842E-2</v>
      </c>
      <c r="AN1095" s="117">
        <v>334</v>
      </c>
      <c r="AO1095" s="82">
        <f>IFERROR(AN1095/AJ1093,"-")</f>
        <v>0.27787021630615638</v>
      </c>
      <c r="AP1095" s="120">
        <f t="shared" si="721"/>
        <v>46537.889221556885</v>
      </c>
      <c r="AQ1095" s="83">
        <f t="shared" si="713"/>
        <v>0.27044534412955468</v>
      </c>
      <c r="AR1095" s="197"/>
      <c r="AS1095" s="172"/>
      <c r="AT1095" s="172"/>
      <c r="AU1095" s="37" t="s">
        <v>70</v>
      </c>
      <c r="AV1095" s="117">
        <v>11431442</v>
      </c>
      <c r="AW1095" s="82">
        <f>IFERROR(AV1095/AS1093,"-")</f>
        <v>1.1963038893735768E-2</v>
      </c>
      <c r="AX1095" s="117">
        <v>220</v>
      </c>
      <c r="AY1095" s="82">
        <f>IFERROR(AX1095/AT1093,"-")</f>
        <v>0.2770780856423174</v>
      </c>
      <c r="AZ1095" s="120">
        <f t="shared" si="722"/>
        <v>51961.1</v>
      </c>
      <c r="BA1095" s="83">
        <f t="shared" si="714"/>
        <v>0.27160493827160492</v>
      </c>
      <c r="BB1095" s="197"/>
      <c r="BC1095" s="172"/>
      <c r="BD1095" s="172"/>
      <c r="BE1095" s="37" t="s">
        <v>70</v>
      </c>
      <c r="BF1095" s="117">
        <v>6796870</v>
      </c>
      <c r="BG1095" s="82">
        <f>IFERROR(BF1095/BC1093,"-")</f>
        <v>1.5151206786497312E-2</v>
      </c>
      <c r="BH1095" s="117">
        <v>100</v>
      </c>
      <c r="BI1095" s="82">
        <f>IFERROR(BH1095/BD1093,"-")</f>
        <v>0.25974025974025972</v>
      </c>
      <c r="BJ1095" s="120">
        <f t="shared" si="723"/>
        <v>67968.7</v>
      </c>
      <c r="BK1095" s="83">
        <f t="shared" si="715"/>
        <v>0.24813895781637718</v>
      </c>
      <c r="BL1095" s="197"/>
      <c r="BM1095" s="172"/>
      <c r="BN1095" s="172"/>
      <c r="BO1095" s="37" t="s">
        <v>70</v>
      </c>
      <c r="BP1095" s="117">
        <v>2639539</v>
      </c>
      <c r="BQ1095" s="82">
        <f>IFERROR(BP1095/BM1093,"-")</f>
        <v>1.3113209215665311E-2</v>
      </c>
      <c r="BR1095" s="117">
        <v>36</v>
      </c>
      <c r="BS1095" s="82">
        <f>IFERROR(BR1095/BN1093,"-")</f>
        <v>0.23076923076923078</v>
      </c>
      <c r="BT1095" s="120">
        <f t="shared" si="724"/>
        <v>73320.527777777781</v>
      </c>
      <c r="BU1095" s="83">
        <f t="shared" si="716"/>
        <v>0.21428571428571427</v>
      </c>
      <c r="BV1095" s="197"/>
      <c r="BW1095" s="172"/>
      <c r="BX1095" s="172"/>
      <c r="BY1095" s="37" t="s">
        <v>70</v>
      </c>
      <c r="BZ1095" s="117">
        <f t="shared" si="692"/>
        <v>51095783</v>
      </c>
      <c r="CA1095" s="82">
        <f>IFERROR(BZ1095/BW1093,"-")</f>
        <v>1.3130725181170972E-2</v>
      </c>
      <c r="CB1095" s="117">
        <f t="shared" si="693"/>
        <v>1034</v>
      </c>
      <c r="CC1095" s="82">
        <f>IFERROR(CB1095/BX1093,"-")</f>
        <v>0.23979591836734693</v>
      </c>
      <c r="CD1095" s="120">
        <f t="shared" si="725"/>
        <v>49415.650870406193</v>
      </c>
      <c r="CE1095" s="83">
        <f t="shared" si="717"/>
        <v>0.22921746841055199</v>
      </c>
    </row>
    <row r="1096" spans="2:83" s="31" customFormat="1" ht="13.15" customHeight="1">
      <c r="B1096" s="216"/>
      <c r="C1096" s="175"/>
      <c r="D1096" s="197"/>
      <c r="E1096" s="172"/>
      <c r="F1096" s="172"/>
      <c r="G1096" s="37" t="s">
        <v>72</v>
      </c>
      <c r="H1096" s="117">
        <v>0</v>
      </c>
      <c r="I1096" s="82">
        <f>IFERROR(H1096/E1093,"-")</f>
        <v>0</v>
      </c>
      <c r="J1096" s="117">
        <v>0</v>
      </c>
      <c r="K1096" s="82">
        <f>IFERROR(J1096/F1093,"-")</f>
        <v>0</v>
      </c>
      <c r="L1096" s="120" t="str">
        <f t="shared" si="718"/>
        <v>-</v>
      </c>
      <c r="M1096" s="83">
        <f t="shared" si="710"/>
        <v>0</v>
      </c>
      <c r="N1096" s="197"/>
      <c r="O1096" s="172"/>
      <c r="P1096" s="172"/>
      <c r="Q1096" s="37" t="s">
        <v>72</v>
      </c>
      <c r="R1096" s="117">
        <v>70848</v>
      </c>
      <c r="S1096" s="82">
        <f>IFERROR(R1096/O1093,"-")</f>
        <v>1.6402692015888719E-3</v>
      </c>
      <c r="T1096" s="117">
        <v>2</v>
      </c>
      <c r="U1096" s="82">
        <f>IFERROR(T1096/P1093,"-")</f>
        <v>9.0909090909090912E-2</v>
      </c>
      <c r="V1096" s="120">
        <f t="shared" si="719"/>
        <v>35424</v>
      </c>
      <c r="W1096" s="83">
        <f t="shared" si="711"/>
        <v>8.3333333333333329E-2</v>
      </c>
      <c r="X1096" s="197"/>
      <c r="Y1096" s="172"/>
      <c r="Z1096" s="172"/>
      <c r="AA1096" s="37" t="s">
        <v>72</v>
      </c>
      <c r="AB1096" s="117">
        <v>10788408</v>
      </c>
      <c r="AC1096" s="82">
        <f>IFERROR(AB1096/Y1093,"-")</f>
        <v>9.2629208200733747E-3</v>
      </c>
      <c r="AD1096" s="117">
        <v>62</v>
      </c>
      <c r="AE1096" s="82">
        <f>IFERROR(AD1096/Z1093,"-")</f>
        <v>3.5530085959885389E-2</v>
      </c>
      <c r="AF1096" s="120">
        <f t="shared" si="720"/>
        <v>174006.5806451613</v>
      </c>
      <c r="AG1096" s="83">
        <f t="shared" si="712"/>
        <v>3.3279656468062267E-2</v>
      </c>
      <c r="AH1096" s="197"/>
      <c r="AI1096" s="172"/>
      <c r="AJ1096" s="172"/>
      <c r="AK1096" s="37" t="s">
        <v>72</v>
      </c>
      <c r="AL1096" s="117">
        <v>4960422</v>
      </c>
      <c r="AM1096" s="82">
        <f>IFERROR(AL1096/AI1093,"-")</f>
        <v>4.6563307296583582E-3</v>
      </c>
      <c r="AN1096" s="117">
        <v>67</v>
      </c>
      <c r="AO1096" s="82">
        <f>IFERROR(AN1096/AJ1093,"-")</f>
        <v>5.5740432612312811E-2</v>
      </c>
      <c r="AP1096" s="120">
        <f t="shared" si="721"/>
        <v>74036.149253731346</v>
      </c>
      <c r="AQ1096" s="83">
        <f t="shared" si="713"/>
        <v>5.4251012145748991E-2</v>
      </c>
      <c r="AR1096" s="197"/>
      <c r="AS1096" s="172"/>
      <c r="AT1096" s="172"/>
      <c r="AU1096" s="37" t="s">
        <v>72</v>
      </c>
      <c r="AV1096" s="117">
        <v>3266839</v>
      </c>
      <c r="AW1096" s="82">
        <f>IFERROR(AV1096/AS1093,"-")</f>
        <v>3.4187569701681435E-3</v>
      </c>
      <c r="AX1096" s="117">
        <v>54</v>
      </c>
      <c r="AY1096" s="82">
        <f>IFERROR(AX1096/AT1093,"-")</f>
        <v>6.8010075566750636E-2</v>
      </c>
      <c r="AZ1096" s="120">
        <f t="shared" si="722"/>
        <v>60497.018518518518</v>
      </c>
      <c r="BA1096" s="83">
        <f t="shared" si="714"/>
        <v>6.6666666666666666E-2</v>
      </c>
      <c r="BB1096" s="197"/>
      <c r="BC1096" s="172"/>
      <c r="BD1096" s="172"/>
      <c r="BE1096" s="37" t="s">
        <v>72</v>
      </c>
      <c r="BF1096" s="117">
        <v>891694</v>
      </c>
      <c r="BG1096" s="82">
        <f>IFERROR(BF1096/BC1093,"-")</f>
        <v>1.9877149606037682E-3</v>
      </c>
      <c r="BH1096" s="117">
        <v>14</v>
      </c>
      <c r="BI1096" s="82">
        <f>IFERROR(BH1096/BD1093,"-")</f>
        <v>3.6363636363636362E-2</v>
      </c>
      <c r="BJ1096" s="120">
        <f t="shared" si="723"/>
        <v>63692.428571428572</v>
      </c>
      <c r="BK1096" s="83">
        <f t="shared" si="715"/>
        <v>3.4739454094292806E-2</v>
      </c>
      <c r="BL1096" s="197"/>
      <c r="BM1096" s="172"/>
      <c r="BN1096" s="172"/>
      <c r="BO1096" s="37" t="s">
        <v>72</v>
      </c>
      <c r="BP1096" s="117">
        <v>124572</v>
      </c>
      <c r="BQ1096" s="82">
        <f>IFERROR(BP1096/BM1093,"-")</f>
        <v>6.188727267958E-4</v>
      </c>
      <c r="BR1096" s="117">
        <v>7</v>
      </c>
      <c r="BS1096" s="82">
        <f>IFERROR(BR1096/BN1093,"-")</f>
        <v>4.4871794871794872E-2</v>
      </c>
      <c r="BT1096" s="120">
        <f t="shared" si="724"/>
        <v>17796</v>
      </c>
      <c r="BU1096" s="83">
        <f t="shared" si="716"/>
        <v>4.1666666666666664E-2</v>
      </c>
      <c r="BV1096" s="197"/>
      <c r="BW1096" s="172"/>
      <c r="BX1096" s="172"/>
      <c r="BY1096" s="37" t="s">
        <v>72</v>
      </c>
      <c r="BZ1096" s="117">
        <f t="shared" si="692"/>
        <v>20102783</v>
      </c>
      <c r="CA1096" s="82">
        <f>IFERROR(BZ1096/BW1093,"-")</f>
        <v>5.1660646623169614E-3</v>
      </c>
      <c r="CB1096" s="117">
        <f t="shared" si="693"/>
        <v>206</v>
      </c>
      <c r="CC1096" s="82">
        <f>IFERROR(CB1096/BX1093,"-")</f>
        <v>4.7773654916512059E-2</v>
      </c>
      <c r="CD1096" s="120">
        <f t="shared" si="725"/>
        <v>97586.325242718449</v>
      </c>
      <c r="CE1096" s="83">
        <f t="shared" si="717"/>
        <v>4.5666149412547104E-2</v>
      </c>
    </row>
    <row r="1097" spans="2:83" s="31" customFormat="1" ht="13.15" customHeight="1">
      <c r="B1097" s="216"/>
      <c r="C1097" s="175"/>
      <c r="D1097" s="197"/>
      <c r="E1097" s="172"/>
      <c r="F1097" s="172"/>
      <c r="G1097" s="37" t="s">
        <v>74</v>
      </c>
      <c r="H1097" s="117">
        <v>74460</v>
      </c>
      <c r="I1097" s="82">
        <f>IFERROR(H1097/E1093,"-")</f>
        <v>5.8756363102645303E-3</v>
      </c>
      <c r="J1097" s="117">
        <v>3</v>
      </c>
      <c r="K1097" s="82">
        <f>IFERROR(J1097/F1093,"-")</f>
        <v>0.375</v>
      </c>
      <c r="L1097" s="120">
        <f t="shared" si="718"/>
        <v>24820</v>
      </c>
      <c r="M1097" s="83">
        <f t="shared" si="710"/>
        <v>0.375</v>
      </c>
      <c r="N1097" s="197"/>
      <c r="O1097" s="172"/>
      <c r="P1097" s="172"/>
      <c r="Q1097" s="37" t="s">
        <v>74</v>
      </c>
      <c r="R1097" s="117">
        <v>266709</v>
      </c>
      <c r="S1097" s="82">
        <f>IFERROR(R1097/O1093,"-")</f>
        <v>6.1748328603004523E-3</v>
      </c>
      <c r="T1097" s="117">
        <v>6</v>
      </c>
      <c r="U1097" s="82">
        <f>IFERROR(T1097/P1093,"-")</f>
        <v>0.27272727272727271</v>
      </c>
      <c r="V1097" s="120">
        <f t="shared" si="719"/>
        <v>44451.5</v>
      </c>
      <c r="W1097" s="83">
        <f t="shared" si="711"/>
        <v>0.25</v>
      </c>
      <c r="X1097" s="197"/>
      <c r="Y1097" s="172"/>
      <c r="Z1097" s="172"/>
      <c r="AA1097" s="37" t="s">
        <v>74</v>
      </c>
      <c r="AB1097" s="117">
        <v>27818515</v>
      </c>
      <c r="AC1097" s="82">
        <f>IFERROR(AB1097/Y1093,"-")</f>
        <v>2.388496076316575E-2</v>
      </c>
      <c r="AD1097" s="117">
        <v>483</v>
      </c>
      <c r="AE1097" s="82">
        <f>IFERROR(AD1097/Z1093,"-")</f>
        <v>0.27679083094555873</v>
      </c>
      <c r="AF1097" s="120">
        <f t="shared" si="720"/>
        <v>57595.269151138717</v>
      </c>
      <c r="AG1097" s="83">
        <f t="shared" si="712"/>
        <v>0.25925925925925924</v>
      </c>
      <c r="AH1097" s="197"/>
      <c r="AI1097" s="172"/>
      <c r="AJ1097" s="172"/>
      <c r="AK1097" s="37" t="s">
        <v>74</v>
      </c>
      <c r="AL1097" s="117">
        <v>26849255</v>
      </c>
      <c r="AM1097" s="82">
        <f>IFERROR(AL1097/AI1093,"-")</f>
        <v>2.5203301478167243E-2</v>
      </c>
      <c r="AN1097" s="117">
        <v>404</v>
      </c>
      <c r="AO1097" s="82">
        <f>IFERROR(AN1097/AJ1093,"-")</f>
        <v>0.33610648918469216</v>
      </c>
      <c r="AP1097" s="120">
        <f t="shared" si="721"/>
        <v>66458.551980198026</v>
      </c>
      <c r="AQ1097" s="83">
        <f t="shared" si="713"/>
        <v>0.32712550607287449</v>
      </c>
      <c r="AR1097" s="197"/>
      <c r="AS1097" s="172"/>
      <c r="AT1097" s="172"/>
      <c r="AU1097" s="37" t="s">
        <v>74</v>
      </c>
      <c r="AV1097" s="117">
        <v>18654091</v>
      </c>
      <c r="AW1097" s="82">
        <f>IFERROR(AV1097/AS1093,"-")</f>
        <v>1.9521563085417075E-2</v>
      </c>
      <c r="AX1097" s="117">
        <v>258</v>
      </c>
      <c r="AY1097" s="82">
        <f>IFERROR(AX1097/AT1093,"-")</f>
        <v>0.32493702770780858</v>
      </c>
      <c r="AZ1097" s="120">
        <f t="shared" si="722"/>
        <v>72302.678294573649</v>
      </c>
      <c r="BA1097" s="83">
        <f t="shared" si="714"/>
        <v>0.31851851851851853</v>
      </c>
      <c r="BB1097" s="197"/>
      <c r="BC1097" s="172"/>
      <c r="BD1097" s="172"/>
      <c r="BE1097" s="37" t="s">
        <v>74</v>
      </c>
      <c r="BF1097" s="117">
        <v>11925666</v>
      </c>
      <c r="BG1097" s="82">
        <f>IFERROR(BF1097/BC1093,"-")</f>
        <v>2.6584035244561138E-2</v>
      </c>
      <c r="BH1097" s="117">
        <v>118</v>
      </c>
      <c r="BI1097" s="82">
        <f>IFERROR(BH1097/BD1093,"-")</f>
        <v>0.30649350649350648</v>
      </c>
      <c r="BJ1097" s="120">
        <f t="shared" si="723"/>
        <v>101064.96610169491</v>
      </c>
      <c r="BK1097" s="83">
        <f t="shared" si="715"/>
        <v>0.29280397022332505</v>
      </c>
      <c r="BL1097" s="197"/>
      <c r="BM1097" s="172"/>
      <c r="BN1097" s="172"/>
      <c r="BO1097" s="37" t="s">
        <v>74</v>
      </c>
      <c r="BP1097" s="117">
        <v>966630</v>
      </c>
      <c r="BQ1097" s="82">
        <f>IFERROR(BP1097/BM1093,"-")</f>
        <v>4.8022103193544633E-3</v>
      </c>
      <c r="BR1097" s="117">
        <v>34</v>
      </c>
      <c r="BS1097" s="82">
        <f>IFERROR(BR1097/BN1093,"-")</f>
        <v>0.21794871794871795</v>
      </c>
      <c r="BT1097" s="120">
        <f t="shared" si="724"/>
        <v>28430.294117647059</v>
      </c>
      <c r="BU1097" s="83">
        <f t="shared" si="716"/>
        <v>0.20238095238095238</v>
      </c>
      <c r="BV1097" s="197"/>
      <c r="BW1097" s="172"/>
      <c r="BX1097" s="172"/>
      <c r="BY1097" s="37" t="s">
        <v>74</v>
      </c>
      <c r="BZ1097" s="117">
        <f t="shared" si="692"/>
        <v>86555326</v>
      </c>
      <c r="CA1097" s="82">
        <f>IFERROR(BZ1097/BW1093,"-")</f>
        <v>2.2243209359814733E-2</v>
      </c>
      <c r="CB1097" s="117">
        <f t="shared" si="693"/>
        <v>1306</v>
      </c>
      <c r="CC1097" s="82">
        <f>IFERROR(CB1097/BX1093,"-")</f>
        <v>0.30287569573283857</v>
      </c>
      <c r="CD1097" s="120">
        <f t="shared" si="725"/>
        <v>66275.134762633999</v>
      </c>
      <c r="CE1097" s="83">
        <f t="shared" si="717"/>
        <v>0.28951452006207051</v>
      </c>
    </row>
    <row r="1098" spans="2:83" s="31" customFormat="1" ht="13.15" customHeight="1">
      <c r="B1098" s="216"/>
      <c r="C1098" s="175"/>
      <c r="D1098" s="197"/>
      <c r="E1098" s="172"/>
      <c r="F1098" s="172"/>
      <c r="G1098" s="37" t="s">
        <v>76</v>
      </c>
      <c r="H1098" s="117">
        <v>59234</v>
      </c>
      <c r="I1098" s="82">
        <f>IFERROR(H1098/E1093,"-")</f>
        <v>4.6741531184825297E-3</v>
      </c>
      <c r="J1098" s="117">
        <v>2</v>
      </c>
      <c r="K1098" s="82">
        <f>IFERROR(J1098/F1093,"-")</f>
        <v>0.25</v>
      </c>
      <c r="L1098" s="120">
        <f t="shared" si="718"/>
        <v>29617</v>
      </c>
      <c r="M1098" s="83">
        <f t="shared" si="710"/>
        <v>0.25</v>
      </c>
      <c r="N1098" s="197"/>
      <c r="O1098" s="172"/>
      <c r="P1098" s="172"/>
      <c r="Q1098" s="37" t="s">
        <v>76</v>
      </c>
      <c r="R1098" s="117">
        <v>682045</v>
      </c>
      <c r="S1098" s="82">
        <f>IFERROR(R1098/O1093,"-")</f>
        <v>1.5790670274357526E-2</v>
      </c>
      <c r="T1098" s="117">
        <v>6</v>
      </c>
      <c r="U1098" s="82">
        <f>IFERROR(T1098/P1093,"-")</f>
        <v>0.27272727272727271</v>
      </c>
      <c r="V1098" s="120">
        <f t="shared" si="719"/>
        <v>113674.16666666667</v>
      </c>
      <c r="W1098" s="83">
        <f t="shared" si="711"/>
        <v>0.25</v>
      </c>
      <c r="X1098" s="197"/>
      <c r="Y1098" s="172"/>
      <c r="Z1098" s="172"/>
      <c r="AA1098" s="37" t="s">
        <v>76</v>
      </c>
      <c r="AB1098" s="117">
        <v>33797176</v>
      </c>
      <c r="AC1098" s="82">
        <f>IFERROR(AB1098/Y1093,"-")</f>
        <v>2.9018235612713588E-2</v>
      </c>
      <c r="AD1098" s="117">
        <v>439</v>
      </c>
      <c r="AE1098" s="82">
        <f>IFERROR(AD1098/Z1093,"-")</f>
        <v>0.25157593123209171</v>
      </c>
      <c r="AF1098" s="120">
        <f t="shared" si="720"/>
        <v>76986.733485193618</v>
      </c>
      <c r="AG1098" s="83">
        <f t="shared" si="712"/>
        <v>0.23564143853998926</v>
      </c>
      <c r="AH1098" s="197"/>
      <c r="AI1098" s="172"/>
      <c r="AJ1098" s="172"/>
      <c r="AK1098" s="37" t="s">
        <v>76</v>
      </c>
      <c r="AL1098" s="117">
        <v>35570960</v>
      </c>
      <c r="AM1098" s="82">
        <f>IFERROR(AL1098/AI1093,"-")</f>
        <v>3.3390335364904086E-2</v>
      </c>
      <c r="AN1098" s="117">
        <v>411</v>
      </c>
      <c r="AO1098" s="82">
        <f>IFERROR(AN1098/AJ1093,"-")</f>
        <v>0.34193011647254573</v>
      </c>
      <c r="AP1098" s="120">
        <f t="shared" si="721"/>
        <v>86547.347931873475</v>
      </c>
      <c r="AQ1098" s="83">
        <f t="shared" si="713"/>
        <v>0.33279352226720649</v>
      </c>
      <c r="AR1098" s="197"/>
      <c r="AS1098" s="172"/>
      <c r="AT1098" s="172"/>
      <c r="AU1098" s="37" t="s">
        <v>76</v>
      </c>
      <c r="AV1098" s="117">
        <v>31333264</v>
      </c>
      <c r="AW1098" s="82">
        <f>IFERROR(AV1098/AS1093,"-")</f>
        <v>3.2790356273485949E-2</v>
      </c>
      <c r="AX1098" s="117">
        <v>299</v>
      </c>
      <c r="AY1098" s="82">
        <f>IFERROR(AX1098/AT1093,"-")</f>
        <v>0.37657430730478592</v>
      </c>
      <c r="AZ1098" s="120">
        <f t="shared" si="722"/>
        <v>104793.52508361204</v>
      </c>
      <c r="BA1098" s="83">
        <f t="shared" si="714"/>
        <v>0.3691358024691358</v>
      </c>
      <c r="BB1098" s="197"/>
      <c r="BC1098" s="172"/>
      <c r="BD1098" s="172"/>
      <c r="BE1098" s="37" t="s">
        <v>76</v>
      </c>
      <c r="BF1098" s="117">
        <v>16988302</v>
      </c>
      <c r="BG1098" s="82">
        <f>IFERROR(BF1098/BC1093,"-")</f>
        <v>3.7869383488792027E-2</v>
      </c>
      <c r="BH1098" s="117">
        <v>142</v>
      </c>
      <c r="BI1098" s="82">
        <f>IFERROR(BH1098/BD1093,"-")</f>
        <v>0.36883116883116884</v>
      </c>
      <c r="BJ1098" s="120">
        <f t="shared" si="723"/>
        <v>119635.92957746479</v>
      </c>
      <c r="BK1098" s="83">
        <f t="shared" si="715"/>
        <v>0.35235732009925558</v>
      </c>
      <c r="BL1098" s="197"/>
      <c r="BM1098" s="172"/>
      <c r="BN1098" s="172"/>
      <c r="BO1098" s="37" t="s">
        <v>76</v>
      </c>
      <c r="BP1098" s="117">
        <v>8786157</v>
      </c>
      <c r="BQ1098" s="82">
        <f>IFERROR(BP1098/BM1093,"-")</f>
        <v>4.3649559617297676E-2</v>
      </c>
      <c r="BR1098" s="117">
        <v>59</v>
      </c>
      <c r="BS1098" s="82">
        <f>IFERROR(BR1098/BN1093,"-")</f>
        <v>0.37820512820512819</v>
      </c>
      <c r="BT1098" s="120">
        <f t="shared" si="724"/>
        <v>148917.91525423728</v>
      </c>
      <c r="BU1098" s="83">
        <f t="shared" si="716"/>
        <v>0.35119047619047616</v>
      </c>
      <c r="BV1098" s="197"/>
      <c r="BW1098" s="172"/>
      <c r="BX1098" s="172"/>
      <c r="BY1098" s="37" t="s">
        <v>76</v>
      </c>
      <c r="BZ1098" s="117">
        <f t="shared" si="692"/>
        <v>127217138</v>
      </c>
      <c r="CA1098" s="82">
        <f>IFERROR(BZ1098/BW1093,"-")</f>
        <v>3.2692585950059763E-2</v>
      </c>
      <c r="CB1098" s="117">
        <f t="shared" si="693"/>
        <v>1358</v>
      </c>
      <c r="CC1098" s="82">
        <f>IFERROR(CB1098/BX1093,"-")</f>
        <v>0.31493506493506496</v>
      </c>
      <c r="CD1098" s="120">
        <f t="shared" si="725"/>
        <v>93679.777614138438</v>
      </c>
      <c r="CE1098" s="83">
        <f t="shared" si="717"/>
        <v>0.30104189758368433</v>
      </c>
    </row>
    <row r="1099" spans="2:83" s="31" customFormat="1" ht="13.15" customHeight="1">
      <c r="B1099" s="216"/>
      <c r="C1099" s="175"/>
      <c r="D1099" s="197"/>
      <c r="E1099" s="172"/>
      <c r="F1099" s="172"/>
      <c r="G1099" s="37" t="s">
        <v>77</v>
      </c>
      <c r="H1099" s="117">
        <v>0</v>
      </c>
      <c r="I1099" s="82">
        <f>IFERROR(H1099/E1093,"-")</f>
        <v>0</v>
      </c>
      <c r="J1099" s="117">
        <v>0</v>
      </c>
      <c r="K1099" s="82">
        <f>IFERROR(J1099/F1093,"-")</f>
        <v>0</v>
      </c>
      <c r="L1099" s="120" t="str">
        <f t="shared" si="718"/>
        <v>-</v>
      </c>
      <c r="M1099" s="83">
        <f t="shared" si="710"/>
        <v>0</v>
      </c>
      <c r="N1099" s="197"/>
      <c r="O1099" s="172"/>
      <c r="P1099" s="172"/>
      <c r="Q1099" s="37" t="s">
        <v>77</v>
      </c>
      <c r="R1099" s="117">
        <v>3291664</v>
      </c>
      <c r="S1099" s="82">
        <f>IFERROR(R1099/O1093,"-")</f>
        <v>7.6208433282221544E-2</v>
      </c>
      <c r="T1099" s="117">
        <v>2</v>
      </c>
      <c r="U1099" s="82">
        <f>IFERROR(T1099/P1093,"-")</f>
        <v>9.0909090909090912E-2</v>
      </c>
      <c r="V1099" s="120">
        <f t="shared" si="719"/>
        <v>1645832</v>
      </c>
      <c r="W1099" s="83">
        <f t="shared" si="711"/>
        <v>8.3333333333333329E-2</v>
      </c>
      <c r="X1099" s="197"/>
      <c r="Y1099" s="172"/>
      <c r="Z1099" s="172"/>
      <c r="AA1099" s="37" t="s">
        <v>77</v>
      </c>
      <c r="AB1099" s="117">
        <v>24079399</v>
      </c>
      <c r="AC1099" s="82">
        <f>IFERROR(AB1099/Y1093,"-")</f>
        <v>2.0674557945153167E-2</v>
      </c>
      <c r="AD1099" s="117">
        <v>122</v>
      </c>
      <c r="AE1099" s="82">
        <f>IFERROR(AD1099/Z1093,"-")</f>
        <v>6.9914040114613177E-2</v>
      </c>
      <c r="AF1099" s="120">
        <f t="shared" si="720"/>
        <v>197372.12295081967</v>
      </c>
      <c r="AG1099" s="83">
        <f t="shared" si="712"/>
        <v>6.5485775630703166E-2</v>
      </c>
      <c r="AH1099" s="197"/>
      <c r="AI1099" s="172"/>
      <c r="AJ1099" s="172"/>
      <c r="AK1099" s="37" t="s">
        <v>77</v>
      </c>
      <c r="AL1099" s="117">
        <v>32625633</v>
      </c>
      <c r="AM1099" s="82">
        <f>IFERROR(AL1099/AI1093,"-")</f>
        <v>3.0625567242556339E-2</v>
      </c>
      <c r="AN1099" s="117">
        <v>152</v>
      </c>
      <c r="AO1099" s="82">
        <f>IFERROR(AN1099/AJ1093,"-")</f>
        <v>0.12645590682196339</v>
      </c>
      <c r="AP1099" s="120">
        <f t="shared" si="721"/>
        <v>214642.32236842104</v>
      </c>
      <c r="AQ1099" s="83">
        <f t="shared" si="713"/>
        <v>0.12307692307692308</v>
      </c>
      <c r="AR1099" s="197"/>
      <c r="AS1099" s="172"/>
      <c r="AT1099" s="172"/>
      <c r="AU1099" s="37" t="s">
        <v>77</v>
      </c>
      <c r="AV1099" s="117">
        <v>42693336</v>
      </c>
      <c r="AW1099" s="82">
        <f>IFERROR(AV1099/AS1093,"-")</f>
        <v>4.4678706244700314E-2</v>
      </c>
      <c r="AX1099" s="117">
        <v>167</v>
      </c>
      <c r="AY1099" s="82">
        <f>IFERROR(AX1099/AT1093,"-")</f>
        <v>0.21032745591939547</v>
      </c>
      <c r="AZ1099" s="120">
        <f t="shared" si="722"/>
        <v>255648.71856287424</v>
      </c>
      <c r="BA1099" s="83">
        <f t="shared" si="714"/>
        <v>0.20617283950617285</v>
      </c>
      <c r="BB1099" s="197"/>
      <c r="BC1099" s="172"/>
      <c r="BD1099" s="172"/>
      <c r="BE1099" s="37" t="s">
        <v>77</v>
      </c>
      <c r="BF1099" s="117">
        <v>31265907</v>
      </c>
      <c r="BG1099" s="82">
        <f>IFERROR(BF1099/BC1093,"-")</f>
        <v>6.969623110702336E-2</v>
      </c>
      <c r="BH1099" s="117">
        <v>107</v>
      </c>
      <c r="BI1099" s="82">
        <f>IFERROR(BH1099/BD1093,"-")</f>
        <v>0.2779220779220779</v>
      </c>
      <c r="BJ1099" s="120">
        <f t="shared" si="723"/>
        <v>292204.73831775703</v>
      </c>
      <c r="BK1099" s="83">
        <f t="shared" si="715"/>
        <v>0.26550868486352358</v>
      </c>
      <c r="BL1099" s="197"/>
      <c r="BM1099" s="172"/>
      <c r="BN1099" s="172"/>
      <c r="BO1099" s="37" t="s">
        <v>77</v>
      </c>
      <c r="BP1099" s="117">
        <v>27630583</v>
      </c>
      <c r="BQ1099" s="82">
        <f>IFERROR(BP1099/BM1093,"-")</f>
        <v>0.13726852137051404</v>
      </c>
      <c r="BR1099" s="117">
        <v>43</v>
      </c>
      <c r="BS1099" s="82">
        <f>IFERROR(BR1099/BN1093,"-")</f>
        <v>0.27564102564102566</v>
      </c>
      <c r="BT1099" s="120">
        <f t="shared" si="724"/>
        <v>642571.69767441857</v>
      </c>
      <c r="BU1099" s="83">
        <f t="shared" si="716"/>
        <v>0.25595238095238093</v>
      </c>
      <c r="BV1099" s="197"/>
      <c r="BW1099" s="172"/>
      <c r="BX1099" s="172"/>
      <c r="BY1099" s="37" t="s">
        <v>77</v>
      </c>
      <c r="BZ1099" s="117">
        <f t="shared" si="692"/>
        <v>161586522</v>
      </c>
      <c r="CA1099" s="82">
        <f>IFERROR(BZ1099/BW1093,"-")</f>
        <v>4.1524918276782979E-2</v>
      </c>
      <c r="CB1099" s="117">
        <f t="shared" si="693"/>
        <v>593</v>
      </c>
      <c r="CC1099" s="82">
        <f>IFERROR(CB1099/BX1093,"-")</f>
        <v>0.13752319109461966</v>
      </c>
      <c r="CD1099" s="120">
        <f t="shared" si="725"/>
        <v>272489.91905564925</v>
      </c>
      <c r="CE1099" s="83">
        <f t="shared" si="717"/>
        <v>0.13145643981378852</v>
      </c>
    </row>
    <row r="1100" spans="2:83" s="31" customFormat="1" ht="13.15" customHeight="1">
      <c r="B1100" s="216"/>
      <c r="C1100" s="175"/>
      <c r="D1100" s="197"/>
      <c r="E1100" s="172"/>
      <c r="F1100" s="172"/>
      <c r="G1100" s="37" t="s">
        <v>79</v>
      </c>
      <c r="H1100" s="117">
        <v>0</v>
      </c>
      <c r="I1100" s="82">
        <f>IFERROR(H1100/E1093,"-")</f>
        <v>0</v>
      </c>
      <c r="J1100" s="117">
        <v>0</v>
      </c>
      <c r="K1100" s="82">
        <f>IFERROR(J1100/F1093,"-")</f>
        <v>0</v>
      </c>
      <c r="L1100" s="120" t="str">
        <f t="shared" si="718"/>
        <v>-</v>
      </c>
      <c r="M1100" s="83">
        <f t="shared" si="710"/>
        <v>0</v>
      </c>
      <c r="N1100" s="197"/>
      <c r="O1100" s="172"/>
      <c r="P1100" s="172"/>
      <c r="Q1100" s="37" t="s">
        <v>79</v>
      </c>
      <c r="R1100" s="117">
        <v>0</v>
      </c>
      <c r="S1100" s="82">
        <f>IFERROR(R1100/O1093,"-")</f>
        <v>0</v>
      </c>
      <c r="T1100" s="117">
        <v>0</v>
      </c>
      <c r="U1100" s="82">
        <f>IFERROR(T1100/P1093,"-")</f>
        <v>0</v>
      </c>
      <c r="V1100" s="120" t="str">
        <f t="shared" si="719"/>
        <v>-</v>
      </c>
      <c r="W1100" s="83">
        <f t="shared" si="711"/>
        <v>0</v>
      </c>
      <c r="X1100" s="197"/>
      <c r="Y1100" s="172"/>
      <c r="Z1100" s="172"/>
      <c r="AA1100" s="37" t="s">
        <v>79</v>
      </c>
      <c r="AB1100" s="117">
        <v>1813</v>
      </c>
      <c r="AC1100" s="82">
        <f>IFERROR(AB1100/Y1093,"-")</f>
        <v>1.5566407431748066E-6</v>
      </c>
      <c r="AD1100" s="117">
        <v>1</v>
      </c>
      <c r="AE1100" s="82">
        <f>IFERROR(AD1100/Z1093,"-")</f>
        <v>5.7306590257879652E-4</v>
      </c>
      <c r="AF1100" s="120">
        <f t="shared" si="720"/>
        <v>1813</v>
      </c>
      <c r="AG1100" s="83">
        <f t="shared" si="712"/>
        <v>5.3676865271068169E-4</v>
      </c>
      <c r="AH1100" s="197"/>
      <c r="AI1100" s="172"/>
      <c r="AJ1100" s="172"/>
      <c r="AK1100" s="37" t="s">
        <v>79</v>
      </c>
      <c r="AL1100" s="117">
        <v>0</v>
      </c>
      <c r="AM1100" s="82">
        <f>IFERROR(AL1100/AI1093,"-")</f>
        <v>0</v>
      </c>
      <c r="AN1100" s="117">
        <v>0</v>
      </c>
      <c r="AO1100" s="82">
        <f>IFERROR(AN1100/AJ1093,"-")</f>
        <v>0</v>
      </c>
      <c r="AP1100" s="120" t="str">
        <f t="shared" si="721"/>
        <v>-</v>
      </c>
      <c r="AQ1100" s="83">
        <f t="shared" si="713"/>
        <v>0</v>
      </c>
      <c r="AR1100" s="197"/>
      <c r="AS1100" s="172"/>
      <c r="AT1100" s="172"/>
      <c r="AU1100" s="37" t="s">
        <v>79</v>
      </c>
      <c r="AV1100" s="117">
        <v>3243</v>
      </c>
      <c r="AW1100" s="82">
        <f>IFERROR(AV1100/AS1093,"-")</f>
        <v>3.3938093840116668E-6</v>
      </c>
      <c r="AX1100" s="117">
        <v>1</v>
      </c>
      <c r="AY1100" s="82">
        <f>IFERROR(AX1100/AT1093,"-")</f>
        <v>1.2594458438287153E-3</v>
      </c>
      <c r="AZ1100" s="120">
        <f t="shared" si="722"/>
        <v>3243</v>
      </c>
      <c r="BA1100" s="83">
        <f t="shared" si="714"/>
        <v>1.2345679012345679E-3</v>
      </c>
      <c r="BB1100" s="197"/>
      <c r="BC1100" s="172"/>
      <c r="BD1100" s="172"/>
      <c r="BE1100" s="37" t="s">
        <v>79</v>
      </c>
      <c r="BF1100" s="117">
        <v>0</v>
      </c>
      <c r="BG1100" s="82">
        <f>IFERROR(BF1100/BC1093,"-")</f>
        <v>0</v>
      </c>
      <c r="BH1100" s="117">
        <v>0</v>
      </c>
      <c r="BI1100" s="82">
        <f>IFERROR(BH1100/BD1093,"-")</f>
        <v>0</v>
      </c>
      <c r="BJ1100" s="120" t="str">
        <f t="shared" si="723"/>
        <v>-</v>
      </c>
      <c r="BK1100" s="83">
        <f t="shared" si="715"/>
        <v>0</v>
      </c>
      <c r="BL1100" s="197"/>
      <c r="BM1100" s="172"/>
      <c r="BN1100" s="172"/>
      <c r="BO1100" s="37" t="s">
        <v>79</v>
      </c>
      <c r="BP1100" s="117">
        <v>0</v>
      </c>
      <c r="BQ1100" s="82">
        <f>IFERROR(BP1100/BM1093,"-")</f>
        <v>0</v>
      </c>
      <c r="BR1100" s="117">
        <v>0</v>
      </c>
      <c r="BS1100" s="82">
        <f>IFERROR(BR1100/BN1093,"-")</f>
        <v>0</v>
      </c>
      <c r="BT1100" s="120" t="str">
        <f t="shared" si="724"/>
        <v>-</v>
      </c>
      <c r="BU1100" s="83">
        <f t="shared" si="716"/>
        <v>0</v>
      </c>
      <c r="BV1100" s="197"/>
      <c r="BW1100" s="172"/>
      <c r="BX1100" s="172"/>
      <c r="BY1100" s="37" t="s">
        <v>79</v>
      </c>
      <c r="BZ1100" s="117">
        <f t="shared" si="692"/>
        <v>5056</v>
      </c>
      <c r="CA1100" s="82">
        <f>IFERROR(BZ1100/BW1093,"-")</f>
        <v>1.299303829359077E-6</v>
      </c>
      <c r="CB1100" s="117">
        <f t="shared" si="693"/>
        <v>2</v>
      </c>
      <c r="CC1100" s="82">
        <f>IFERROR(CB1100/BX1093,"-")</f>
        <v>4.6382189239332097E-4</v>
      </c>
      <c r="CD1100" s="120">
        <f t="shared" si="725"/>
        <v>2528</v>
      </c>
      <c r="CE1100" s="83">
        <f t="shared" si="717"/>
        <v>4.4336067390822432E-4</v>
      </c>
    </row>
    <row r="1101" spans="2:83" s="31" customFormat="1" ht="13.15" customHeight="1">
      <c r="B1101" s="216"/>
      <c r="C1101" s="175"/>
      <c r="D1101" s="197"/>
      <c r="E1101" s="172"/>
      <c r="F1101" s="172"/>
      <c r="G1101" s="37" t="s">
        <v>81</v>
      </c>
      <c r="H1101" s="117">
        <v>0</v>
      </c>
      <c r="I1101" s="82">
        <f>IFERROR(H1101/E1093,"-")</f>
        <v>0</v>
      </c>
      <c r="J1101" s="117">
        <v>0</v>
      </c>
      <c r="K1101" s="82">
        <f>IFERROR(J1101/F1093,"-")</f>
        <v>0</v>
      </c>
      <c r="L1101" s="120" t="str">
        <f t="shared" si="718"/>
        <v>-</v>
      </c>
      <c r="M1101" s="83">
        <f t="shared" si="710"/>
        <v>0</v>
      </c>
      <c r="N1101" s="197"/>
      <c r="O1101" s="172"/>
      <c r="P1101" s="172"/>
      <c r="Q1101" s="37" t="s">
        <v>81</v>
      </c>
      <c r="R1101" s="117">
        <v>0</v>
      </c>
      <c r="S1101" s="82">
        <f>IFERROR(R1101/O1093,"-")</f>
        <v>0</v>
      </c>
      <c r="T1101" s="117">
        <v>0</v>
      </c>
      <c r="U1101" s="82">
        <f>IFERROR(T1101/P1093,"-")</f>
        <v>0</v>
      </c>
      <c r="V1101" s="120" t="str">
        <f t="shared" si="719"/>
        <v>-</v>
      </c>
      <c r="W1101" s="83">
        <f t="shared" si="711"/>
        <v>0</v>
      </c>
      <c r="X1101" s="197"/>
      <c r="Y1101" s="172"/>
      <c r="Z1101" s="172"/>
      <c r="AA1101" s="37" t="s">
        <v>81</v>
      </c>
      <c r="AB1101" s="117">
        <v>1532005</v>
      </c>
      <c r="AC1101" s="82">
        <f>IFERROR(AB1101/Y1093,"-")</f>
        <v>1.3153785999710532E-3</v>
      </c>
      <c r="AD1101" s="117">
        <v>17</v>
      </c>
      <c r="AE1101" s="82">
        <f>IFERROR(AD1101/Z1093,"-")</f>
        <v>9.7421203438395419E-3</v>
      </c>
      <c r="AF1101" s="120">
        <f t="shared" si="720"/>
        <v>90117.941176470587</v>
      </c>
      <c r="AG1101" s="83">
        <f t="shared" si="712"/>
        <v>9.1250670960815895E-3</v>
      </c>
      <c r="AH1101" s="197"/>
      <c r="AI1101" s="172"/>
      <c r="AJ1101" s="172"/>
      <c r="AK1101" s="37" t="s">
        <v>81</v>
      </c>
      <c r="AL1101" s="117">
        <v>442435</v>
      </c>
      <c r="AM1101" s="82">
        <f>IFERROR(AL1101/AI1093,"-")</f>
        <v>4.153121823861751E-4</v>
      </c>
      <c r="AN1101" s="117">
        <v>26</v>
      </c>
      <c r="AO1101" s="82">
        <f>IFERROR(AN1101/AJ1093,"-")</f>
        <v>2.1630615640599003E-2</v>
      </c>
      <c r="AP1101" s="120">
        <f t="shared" si="721"/>
        <v>17016.73076923077</v>
      </c>
      <c r="AQ1101" s="83">
        <f t="shared" si="713"/>
        <v>2.1052631578947368E-2</v>
      </c>
      <c r="AR1101" s="197"/>
      <c r="AS1101" s="172"/>
      <c r="AT1101" s="172"/>
      <c r="AU1101" s="37" t="s">
        <v>81</v>
      </c>
      <c r="AV1101" s="117">
        <v>177325</v>
      </c>
      <c r="AW1101" s="82">
        <f>IFERROR(AV1101/AS1093,"-")</f>
        <v>1.8557115295093085E-4</v>
      </c>
      <c r="AX1101" s="117">
        <v>16</v>
      </c>
      <c r="AY1101" s="82">
        <f>IFERROR(AX1101/AT1093,"-")</f>
        <v>2.0151133501259445E-2</v>
      </c>
      <c r="AZ1101" s="120">
        <f t="shared" si="722"/>
        <v>11082.8125</v>
      </c>
      <c r="BA1101" s="83">
        <f t="shared" si="714"/>
        <v>1.9753086419753086E-2</v>
      </c>
      <c r="BB1101" s="197"/>
      <c r="BC1101" s="172"/>
      <c r="BD1101" s="172"/>
      <c r="BE1101" s="37" t="s">
        <v>81</v>
      </c>
      <c r="BF1101" s="117">
        <v>28949</v>
      </c>
      <c r="BG1101" s="82">
        <f>IFERROR(BF1101/BC1093,"-")</f>
        <v>6.4531510130738225E-5</v>
      </c>
      <c r="BH1101" s="117">
        <v>5</v>
      </c>
      <c r="BI1101" s="82">
        <f>IFERROR(BH1101/BD1093,"-")</f>
        <v>1.2987012987012988E-2</v>
      </c>
      <c r="BJ1101" s="120">
        <f t="shared" si="723"/>
        <v>5789.8</v>
      </c>
      <c r="BK1101" s="83">
        <f t="shared" si="715"/>
        <v>1.2406947890818859E-2</v>
      </c>
      <c r="BL1101" s="197"/>
      <c r="BM1101" s="172"/>
      <c r="BN1101" s="172"/>
      <c r="BO1101" s="37" t="s">
        <v>81</v>
      </c>
      <c r="BP1101" s="117">
        <v>13190</v>
      </c>
      <c r="BQ1101" s="82">
        <f>IFERROR(BP1101/BM1093,"-")</f>
        <v>6.5527817378195765E-5</v>
      </c>
      <c r="BR1101" s="117">
        <v>1</v>
      </c>
      <c r="BS1101" s="82">
        <f>IFERROR(BR1101/BN1093,"-")</f>
        <v>6.41025641025641E-3</v>
      </c>
      <c r="BT1101" s="120">
        <f t="shared" si="724"/>
        <v>13190</v>
      </c>
      <c r="BU1101" s="83">
        <f t="shared" si="716"/>
        <v>5.9523809523809521E-3</v>
      </c>
      <c r="BV1101" s="197"/>
      <c r="BW1101" s="172"/>
      <c r="BX1101" s="172"/>
      <c r="BY1101" s="37" t="s">
        <v>81</v>
      </c>
      <c r="BZ1101" s="117">
        <f t="shared" si="692"/>
        <v>2193904</v>
      </c>
      <c r="CA1101" s="82">
        <f>IFERROR(BZ1101/BW1093,"-")</f>
        <v>5.6379506891736484E-4</v>
      </c>
      <c r="CB1101" s="117">
        <f t="shared" si="693"/>
        <v>65</v>
      </c>
      <c r="CC1101" s="82">
        <f>IFERROR(CB1101/BX1093,"-")</f>
        <v>1.5074211502782932E-2</v>
      </c>
      <c r="CD1101" s="120">
        <f t="shared" si="725"/>
        <v>33752.369230769233</v>
      </c>
      <c r="CE1101" s="83">
        <f t="shared" si="717"/>
        <v>1.4409221902017291E-2</v>
      </c>
    </row>
    <row r="1102" spans="2:83" s="31" customFormat="1" ht="13.15" customHeight="1">
      <c r="B1102" s="216"/>
      <c r="C1102" s="175"/>
      <c r="D1102" s="197"/>
      <c r="E1102" s="172"/>
      <c r="F1102" s="172"/>
      <c r="G1102" s="37" t="s">
        <v>83</v>
      </c>
      <c r="H1102" s="117">
        <v>0</v>
      </c>
      <c r="I1102" s="82">
        <f>IFERROR(H1102/E1093,"-")</f>
        <v>0</v>
      </c>
      <c r="J1102" s="117">
        <v>0</v>
      </c>
      <c r="K1102" s="82">
        <f>IFERROR(J1102/F1093,"-")</f>
        <v>0</v>
      </c>
      <c r="L1102" s="120" t="str">
        <f t="shared" si="718"/>
        <v>-</v>
      </c>
      <c r="M1102" s="83">
        <f t="shared" si="710"/>
        <v>0</v>
      </c>
      <c r="N1102" s="197"/>
      <c r="O1102" s="172"/>
      <c r="P1102" s="172"/>
      <c r="Q1102" s="37" t="s">
        <v>83</v>
      </c>
      <c r="R1102" s="117">
        <v>23243</v>
      </c>
      <c r="S1102" s="82">
        <f>IFERROR(R1102/O1093,"-")</f>
        <v>5.3812072397993091E-4</v>
      </c>
      <c r="T1102" s="117">
        <v>2</v>
      </c>
      <c r="U1102" s="82">
        <f>IFERROR(T1102/P1093,"-")</f>
        <v>9.0909090909090912E-2</v>
      </c>
      <c r="V1102" s="120">
        <f t="shared" si="719"/>
        <v>11621.5</v>
      </c>
      <c r="W1102" s="83">
        <f t="shared" si="711"/>
        <v>8.3333333333333329E-2</v>
      </c>
      <c r="X1102" s="197"/>
      <c r="Y1102" s="172"/>
      <c r="Z1102" s="172"/>
      <c r="AA1102" s="37" t="s">
        <v>83</v>
      </c>
      <c r="AB1102" s="117">
        <v>800789</v>
      </c>
      <c r="AC1102" s="82">
        <f>IFERROR(AB1102/Y1093,"-")</f>
        <v>6.8755696860794816E-4</v>
      </c>
      <c r="AD1102" s="117">
        <v>39</v>
      </c>
      <c r="AE1102" s="82">
        <f>IFERROR(AD1102/Z1093,"-")</f>
        <v>2.2349570200573064E-2</v>
      </c>
      <c r="AF1102" s="120">
        <f t="shared" si="720"/>
        <v>20533.051282051281</v>
      </c>
      <c r="AG1102" s="83">
        <f t="shared" si="712"/>
        <v>2.0933977455716585E-2</v>
      </c>
      <c r="AH1102" s="197"/>
      <c r="AI1102" s="172"/>
      <c r="AJ1102" s="172"/>
      <c r="AK1102" s="37" t="s">
        <v>83</v>
      </c>
      <c r="AL1102" s="117">
        <v>1015204</v>
      </c>
      <c r="AM1102" s="82">
        <f>IFERROR(AL1102/AI1093,"-")</f>
        <v>9.5296843334540557E-4</v>
      </c>
      <c r="AN1102" s="117">
        <v>50</v>
      </c>
      <c r="AO1102" s="82">
        <f>IFERROR(AN1102/AJ1093,"-")</f>
        <v>4.1597337770382693E-2</v>
      </c>
      <c r="AP1102" s="120">
        <f t="shared" si="721"/>
        <v>20304.080000000002</v>
      </c>
      <c r="AQ1102" s="83">
        <f t="shared" si="713"/>
        <v>4.048582995951417E-2</v>
      </c>
      <c r="AR1102" s="197"/>
      <c r="AS1102" s="172"/>
      <c r="AT1102" s="172"/>
      <c r="AU1102" s="37" t="s">
        <v>83</v>
      </c>
      <c r="AV1102" s="117">
        <v>733047</v>
      </c>
      <c r="AW1102" s="82">
        <f>IFERROR(AV1102/AS1093,"-")</f>
        <v>7.6713591967980275E-4</v>
      </c>
      <c r="AX1102" s="117">
        <v>41</v>
      </c>
      <c r="AY1102" s="82">
        <f>IFERROR(AX1102/AT1093,"-")</f>
        <v>5.163727959697733E-2</v>
      </c>
      <c r="AZ1102" s="120">
        <f t="shared" si="722"/>
        <v>17879.195121951219</v>
      </c>
      <c r="BA1102" s="83">
        <f t="shared" si="714"/>
        <v>5.0617283950617285E-2</v>
      </c>
      <c r="BB1102" s="197"/>
      <c r="BC1102" s="172"/>
      <c r="BD1102" s="172"/>
      <c r="BE1102" s="37" t="s">
        <v>83</v>
      </c>
      <c r="BF1102" s="117">
        <v>606204</v>
      </c>
      <c r="BG1102" s="82">
        <f>IFERROR(BF1102/BC1093,"-")</f>
        <v>1.3513164381254632E-3</v>
      </c>
      <c r="BH1102" s="117">
        <v>25</v>
      </c>
      <c r="BI1102" s="82">
        <f>IFERROR(BH1102/BD1093,"-")</f>
        <v>6.4935064935064929E-2</v>
      </c>
      <c r="BJ1102" s="120">
        <f t="shared" si="723"/>
        <v>24248.16</v>
      </c>
      <c r="BK1102" s="83">
        <f t="shared" si="715"/>
        <v>6.2034739454094295E-2</v>
      </c>
      <c r="BL1102" s="197"/>
      <c r="BM1102" s="172"/>
      <c r="BN1102" s="172"/>
      <c r="BO1102" s="37" t="s">
        <v>83</v>
      </c>
      <c r="BP1102" s="117">
        <v>67527</v>
      </c>
      <c r="BQ1102" s="82">
        <f>IFERROR(BP1102/BM1093,"-")</f>
        <v>3.3547361062148787E-4</v>
      </c>
      <c r="BR1102" s="117">
        <v>9</v>
      </c>
      <c r="BS1102" s="82">
        <f>IFERROR(BR1102/BN1093,"-")</f>
        <v>5.7692307692307696E-2</v>
      </c>
      <c r="BT1102" s="120">
        <f t="shared" si="724"/>
        <v>7503</v>
      </c>
      <c r="BU1102" s="83">
        <f t="shared" si="716"/>
        <v>5.3571428571428568E-2</v>
      </c>
      <c r="BV1102" s="197"/>
      <c r="BW1102" s="172"/>
      <c r="BX1102" s="172"/>
      <c r="BY1102" s="37" t="s">
        <v>83</v>
      </c>
      <c r="BZ1102" s="117">
        <f t="shared" si="692"/>
        <v>3246014</v>
      </c>
      <c r="CA1102" s="82">
        <f>IFERROR(BZ1102/BW1093,"-")</f>
        <v>8.3416899136732107E-4</v>
      </c>
      <c r="CB1102" s="117">
        <f t="shared" si="693"/>
        <v>166</v>
      </c>
      <c r="CC1102" s="82">
        <f>IFERROR(CB1102/BX1093,"-")</f>
        <v>3.8497217068645638E-2</v>
      </c>
      <c r="CD1102" s="120">
        <f t="shared" si="725"/>
        <v>19554.301204819276</v>
      </c>
      <c r="CE1102" s="83">
        <f t="shared" si="717"/>
        <v>3.6798935934382618E-2</v>
      </c>
    </row>
    <row r="1103" spans="2:83" s="31" customFormat="1" ht="13.15" customHeight="1">
      <c r="B1103" s="216"/>
      <c r="C1103" s="175"/>
      <c r="D1103" s="197"/>
      <c r="E1103" s="172"/>
      <c r="F1103" s="172"/>
      <c r="G1103" s="37" t="s">
        <v>85</v>
      </c>
      <c r="H1103" s="117">
        <v>0</v>
      </c>
      <c r="I1103" s="82">
        <f>IFERROR(H1103/E1093,"-")</f>
        <v>0</v>
      </c>
      <c r="J1103" s="117">
        <v>0</v>
      </c>
      <c r="K1103" s="82">
        <f>IFERROR(J1103/F1093,"-")</f>
        <v>0</v>
      </c>
      <c r="L1103" s="120" t="str">
        <f t="shared" si="718"/>
        <v>-</v>
      </c>
      <c r="M1103" s="83">
        <f t="shared" si="710"/>
        <v>0</v>
      </c>
      <c r="N1103" s="197"/>
      <c r="O1103" s="172"/>
      <c r="P1103" s="172"/>
      <c r="Q1103" s="37" t="s">
        <v>85</v>
      </c>
      <c r="R1103" s="117">
        <v>104452</v>
      </c>
      <c r="S1103" s="82">
        <f>IFERROR(R1103/O1093,"-")</f>
        <v>2.4182672572882909E-3</v>
      </c>
      <c r="T1103" s="117">
        <v>3</v>
      </c>
      <c r="U1103" s="82">
        <f>IFERROR(T1103/P1093,"-")</f>
        <v>0.13636363636363635</v>
      </c>
      <c r="V1103" s="120">
        <f t="shared" si="719"/>
        <v>34817.333333333336</v>
      </c>
      <c r="W1103" s="83">
        <f t="shared" si="711"/>
        <v>0.125</v>
      </c>
      <c r="X1103" s="197"/>
      <c r="Y1103" s="172"/>
      <c r="Z1103" s="172"/>
      <c r="AA1103" s="37" t="s">
        <v>85</v>
      </c>
      <c r="AB1103" s="117">
        <v>1235411</v>
      </c>
      <c r="AC1103" s="82">
        <f>IFERROR(AB1103/Y1093,"-")</f>
        <v>1.0607231644601935E-3</v>
      </c>
      <c r="AD1103" s="117">
        <v>24</v>
      </c>
      <c r="AE1103" s="82">
        <f>IFERROR(AD1103/Z1093,"-")</f>
        <v>1.3753581661891117E-2</v>
      </c>
      <c r="AF1103" s="120">
        <f t="shared" si="720"/>
        <v>51475.458333333336</v>
      </c>
      <c r="AG1103" s="83">
        <f t="shared" si="712"/>
        <v>1.2882447665056361E-2</v>
      </c>
      <c r="AH1103" s="197"/>
      <c r="AI1103" s="172"/>
      <c r="AJ1103" s="172"/>
      <c r="AK1103" s="37" t="s">
        <v>85</v>
      </c>
      <c r="AL1103" s="117">
        <v>2390597</v>
      </c>
      <c r="AM1103" s="82">
        <f>IFERROR(AL1103/AI1093,"-")</f>
        <v>2.2440450174055918E-3</v>
      </c>
      <c r="AN1103" s="117">
        <v>31</v>
      </c>
      <c r="AO1103" s="82">
        <f>IFERROR(AN1103/AJ1093,"-")</f>
        <v>2.5790349417637273E-2</v>
      </c>
      <c r="AP1103" s="120">
        <f t="shared" si="721"/>
        <v>77116.032258064515</v>
      </c>
      <c r="AQ1103" s="83">
        <f t="shared" si="713"/>
        <v>2.5101214574898785E-2</v>
      </c>
      <c r="AR1103" s="197"/>
      <c r="AS1103" s="172"/>
      <c r="AT1103" s="172"/>
      <c r="AU1103" s="37" t="s">
        <v>85</v>
      </c>
      <c r="AV1103" s="117">
        <v>2817184</v>
      </c>
      <c r="AW1103" s="82">
        <f>IFERROR(AV1103/AS1093,"-")</f>
        <v>2.948191642210152E-3</v>
      </c>
      <c r="AX1103" s="117">
        <v>39</v>
      </c>
      <c r="AY1103" s="82">
        <f>IFERROR(AX1103/AT1093,"-")</f>
        <v>4.9118387909319897E-2</v>
      </c>
      <c r="AZ1103" s="120">
        <f t="shared" si="722"/>
        <v>72235.487179487172</v>
      </c>
      <c r="BA1103" s="83">
        <f t="shared" si="714"/>
        <v>4.8148148148148148E-2</v>
      </c>
      <c r="BB1103" s="197"/>
      <c r="BC1103" s="172"/>
      <c r="BD1103" s="172"/>
      <c r="BE1103" s="37" t="s">
        <v>85</v>
      </c>
      <c r="BF1103" s="117">
        <v>660273</v>
      </c>
      <c r="BG1103" s="82">
        <f>IFERROR(BF1103/BC1093,"-")</f>
        <v>1.4718440633028056E-3</v>
      </c>
      <c r="BH1103" s="117">
        <v>23</v>
      </c>
      <c r="BI1103" s="82">
        <f>IFERROR(BH1103/BD1093,"-")</f>
        <v>5.9740259740259739E-2</v>
      </c>
      <c r="BJ1103" s="120">
        <f t="shared" si="723"/>
        <v>28707.521739130436</v>
      </c>
      <c r="BK1103" s="83">
        <f t="shared" si="715"/>
        <v>5.7071960297766747E-2</v>
      </c>
      <c r="BL1103" s="197"/>
      <c r="BM1103" s="172"/>
      <c r="BN1103" s="172"/>
      <c r="BO1103" s="37" t="s">
        <v>85</v>
      </c>
      <c r="BP1103" s="117">
        <v>476003</v>
      </c>
      <c r="BQ1103" s="82">
        <f>IFERROR(BP1103/BM1093,"-")</f>
        <v>2.3647792005665894E-3</v>
      </c>
      <c r="BR1103" s="117">
        <v>21</v>
      </c>
      <c r="BS1103" s="82">
        <f>IFERROR(BR1103/BN1093,"-")</f>
        <v>0.13461538461538461</v>
      </c>
      <c r="BT1103" s="120">
        <f t="shared" si="724"/>
        <v>22666.809523809523</v>
      </c>
      <c r="BU1103" s="83">
        <f t="shared" si="716"/>
        <v>0.125</v>
      </c>
      <c r="BV1103" s="197"/>
      <c r="BW1103" s="172"/>
      <c r="BX1103" s="172"/>
      <c r="BY1103" s="37" t="s">
        <v>85</v>
      </c>
      <c r="BZ1103" s="117">
        <f t="shared" si="692"/>
        <v>7683920</v>
      </c>
      <c r="CA1103" s="82">
        <f>IFERROR(BZ1103/BW1093,"-")</f>
        <v>1.9746334415523732E-3</v>
      </c>
      <c r="CB1103" s="117">
        <f t="shared" si="693"/>
        <v>141</v>
      </c>
      <c r="CC1103" s="82">
        <f>IFERROR(CB1103/BX1093,"-")</f>
        <v>3.2699443413729129E-2</v>
      </c>
      <c r="CD1103" s="120">
        <f t="shared" si="725"/>
        <v>54495.886524822694</v>
      </c>
      <c r="CE1103" s="83">
        <f t="shared" si="717"/>
        <v>3.1256927510529817E-2</v>
      </c>
    </row>
    <row r="1104" spans="2:83" s="31" customFormat="1" ht="13.15" customHeight="1">
      <c r="B1104" s="216"/>
      <c r="C1104" s="175"/>
      <c r="D1104" s="197"/>
      <c r="E1104" s="172"/>
      <c r="F1104" s="172"/>
      <c r="G1104" s="37" t="s">
        <v>87</v>
      </c>
      <c r="H1104" s="117">
        <v>11840</v>
      </c>
      <c r="I1104" s="82">
        <f>IFERROR(H1104/E1093,"-")</f>
        <v>9.3429403590561421E-4</v>
      </c>
      <c r="J1104" s="117">
        <v>1</v>
      </c>
      <c r="K1104" s="82">
        <f>IFERROR(J1104/F1093,"-")</f>
        <v>0.125</v>
      </c>
      <c r="L1104" s="120">
        <f t="shared" si="718"/>
        <v>11840</v>
      </c>
      <c r="M1104" s="83">
        <f t="shared" si="710"/>
        <v>0.125</v>
      </c>
      <c r="N1104" s="197"/>
      <c r="O1104" s="172"/>
      <c r="P1104" s="172"/>
      <c r="Q1104" s="37" t="s">
        <v>87</v>
      </c>
      <c r="R1104" s="117">
        <v>555117</v>
      </c>
      <c r="S1104" s="82">
        <f>IFERROR(R1104/O1093,"-")</f>
        <v>1.2852039837093635E-2</v>
      </c>
      <c r="T1104" s="117">
        <v>3</v>
      </c>
      <c r="U1104" s="82">
        <f>IFERROR(T1104/P1093,"-")</f>
        <v>0.13636363636363635</v>
      </c>
      <c r="V1104" s="120">
        <f t="shared" si="719"/>
        <v>185039</v>
      </c>
      <c r="W1104" s="83">
        <f t="shared" si="711"/>
        <v>0.125</v>
      </c>
      <c r="X1104" s="197"/>
      <c r="Y1104" s="172"/>
      <c r="Z1104" s="172"/>
      <c r="AA1104" s="37" t="s">
        <v>87</v>
      </c>
      <c r="AB1104" s="117">
        <v>4236373</v>
      </c>
      <c r="AC1104" s="82">
        <f>IFERROR(AB1104/Y1093,"-")</f>
        <v>3.6373473883539354E-3</v>
      </c>
      <c r="AD1104" s="117">
        <v>25</v>
      </c>
      <c r="AE1104" s="82">
        <f>IFERROR(AD1104/Z1093,"-")</f>
        <v>1.4326647564469915E-2</v>
      </c>
      <c r="AF1104" s="120">
        <f t="shared" si="720"/>
        <v>169454.92</v>
      </c>
      <c r="AG1104" s="83">
        <f t="shared" si="712"/>
        <v>1.3419216317767043E-2</v>
      </c>
      <c r="AH1104" s="197"/>
      <c r="AI1104" s="172"/>
      <c r="AJ1104" s="172"/>
      <c r="AK1104" s="37" t="s">
        <v>87</v>
      </c>
      <c r="AL1104" s="117">
        <v>5281069</v>
      </c>
      <c r="AM1104" s="82">
        <f>IFERROR(AL1104/AI1093,"-")</f>
        <v>4.9573209436911082E-3</v>
      </c>
      <c r="AN1104" s="117">
        <v>25</v>
      </c>
      <c r="AO1104" s="82">
        <f>IFERROR(AN1104/AJ1093,"-")</f>
        <v>2.0798668885191347E-2</v>
      </c>
      <c r="AP1104" s="120">
        <f t="shared" si="721"/>
        <v>211242.76</v>
      </c>
      <c r="AQ1104" s="83">
        <f t="shared" si="713"/>
        <v>2.0242914979757085E-2</v>
      </c>
      <c r="AR1104" s="197"/>
      <c r="AS1104" s="172"/>
      <c r="AT1104" s="172"/>
      <c r="AU1104" s="37" t="s">
        <v>87</v>
      </c>
      <c r="AV1104" s="117">
        <v>17818705</v>
      </c>
      <c r="AW1104" s="82">
        <f>IFERROR(AV1104/AS1093,"-")</f>
        <v>1.8647329090328586E-2</v>
      </c>
      <c r="AX1104" s="117">
        <v>41</v>
      </c>
      <c r="AY1104" s="82">
        <f>IFERROR(AX1104/AT1093,"-")</f>
        <v>5.163727959697733E-2</v>
      </c>
      <c r="AZ1104" s="120">
        <f t="shared" si="722"/>
        <v>434602.56097560975</v>
      </c>
      <c r="BA1104" s="83">
        <f t="shared" si="714"/>
        <v>5.0617283950617285E-2</v>
      </c>
      <c r="BB1104" s="197"/>
      <c r="BC1104" s="172"/>
      <c r="BD1104" s="172"/>
      <c r="BE1104" s="37" t="s">
        <v>87</v>
      </c>
      <c r="BF1104" s="117">
        <v>10909282</v>
      </c>
      <c r="BG1104" s="82">
        <f>IFERROR(BF1104/BC1093,"-")</f>
        <v>2.4318368230407963E-2</v>
      </c>
      <c r="BH1104" s="117">
        <v>32</v>
      </c>
      <c r="BI1104" s="82">
        <f>IFERROR(BH1104/BD1093,"-")</f>
        <v>8.3116883116883117E-2</v>
      </c>
      <c r="BJ1104" s="120">
        <f t="shared" si="723"/>
        <v>340915.0625</v>
      </c>
      <c r="BK1104" s="83">
        <f t="shared" si="715"/>
        <v>7.9404466501240695E-2</v>
      </c>
      <c r="BL1104" s="197"/>
      <c r="BM1104" s="172"/>
      <c r="BN1104" s="172"/>
      <c r="BO1104" s="37" t="s">
        <v>87</v>
      </c>
      <c r="BP1104" s="117">
        <v>9152011</v>
      </c>
      <c r="BQ1104" s="82">
        <f>IFERROR(BP1104/BM1093,"-")</f>
        <v>4.546711944285358E-2</v>
      </c>
      <c r="BR1104" s="117">
        <v>22</v>
      </c>
      <c r="BS1104" s="82">
        <f>IFERROR(BR1104/BN1093,"-")</f>
        <v>0.14102564102564102</v>
      </c>
      <c r="BT1104" s="120">
        <f t="shared" si="724"/>
        <v>416000.5</v>
      </c>
      <c r="BU1104" s="83">
        <f t="shared" si="716"/>
        <v>0.13095238095238096</v>
      </c>
      <c r="BV1104" s="197"/>
      <c r="BW1104" s="172"/>
      <c r="BX1104" s="172"/>
      <c r="BY1104" s="37" t="s">
        <v>87</v>
      </c>
      <c r="BZ1104" s="117">
        <f t="shared" si="692"/>
        <v>47964397</v>
      </c>
      <c r="CA1104" s="82">
        <f>IFERROR(BZ1104/BW1093,"-")</f>
        <v>1.2326013586827339E-2</v>
      </c>
      <c r="CB1104" s="117">
        <f t="shared" si="693"/>
        <v>149</v>
      </c>
      <c r="CC1104" s="82">
        <f>IFERROR(CB1104/BX1093,"-")</f>
        <v>3.455473098330241E-2</v>
      </c>
      <c r="CD1104" s="120">
        <f t="shared" si="725"/>
        <v>321908.7046979866</v>
      </c>
      <c r="CE1104" s="83">
        <f t="shared" si="717"/>
        <v>3.3030370206162715E-2</v>
      </c>
    </row>
    <row r="1105" spans="2:83" s="31" customFormat="1" ht="13.15" customHeight="1">
      <c r="B1105" s="216"/>
      <c r="C1105" s="175"/>
      <c r="D1105" s="197"/>
      <c r="E1105" s="172"/>
      <c r="F1105" s="172"/>
      <c r="G1105" s="37" t="s">
        <v>89</v>
      </c>
      <c r="H1105" s="117">
        <v>17376</v>
      </c>
      <c r="I1105" s="82">
        <f>IFERROR(H1105/E1093,"-")</f>
        <v>1.3711396256668878E-3</v>
      </c>
      <c r="J1105" s="117">
        <v>1</v>
      </c>
      <c r="K1105" s="82">
        <f>IFERROR(J1105/F1093,"-")</f>
        <v>0.125</v>
      </c>
      <c r="L1105" s="120">
        <f t="shared" si="718"/>
        <v>17376</v>
      </c>
      <c r="M1105" s="83">
        <f t="shared" si="710"/>
        <v>0.125</v>
      </c>
      <c r="N1105" s="197"/>
      <c r="O1105" s="172"/>
      <c r="P1105" s="172"/>
      <c r="Q1105" s="37" t="s">
        <v>89</v>
      </c>
      <c r="R1105" s="117">
        <v>496388</v>
      </c>
      <c r="S1105" s="82">
        <f>IFERROR(R1105/O1093,"-")</f>
        <v>1.1492349091552294E-2</v>
      </c>
      <c r="T1105" s="117">
        <v>2</v>
      </c>
      <c r="U1105" s="82">
        <f>IFERROR(T1105/P1093,"-")</f>
        <v>9.0909090909090912E-2</v>
      </c>
      <c r="V1105" s="120">
        <f t="shared" si="719"/>
        <v>248194</v>
      </c>
      <c r="W1105" s="83">
        <f t="shared" si="711"/>
        <v>8.3333333333333329E-2</v>
      </c>
      <c r="X1105" s="197"/>
      <c r="Y1105" s="172"/>
      <c r="Z1105" s="172"/>
      <c r="AA1105" s="37" t="s">
        <v>89</v>
      </c>
      <c r="AB1105" s="117">
        <v>11542838</v>
      </c>
      <c r="AC1105" s="82">
        <f>IFERROR(AB1105/Y1093,"-")</f>
        <v>9.9106739783046873E-3</v>
      </c>
      <c r="AD1105" s="117">
        <v>186</v>
      </c>
      <c r="AE1105" s="82">
        <f>IFERROR(AD1105/Z1093,"-")</f>
        <v>0.10659025787965616</v>
      </c>
      <c r="AF1105" s="120">
        <f t="shared" si="720"/>
        <v>62058.268817204298</v>
      </c>
      <c r="AG1105" s="83">
        <f t="shared" si="712"/>
        <v>9.9838969404186795E-2</v>
      </c>
      <c r="AH1105" s="197"/>
      <c r="AI1105" s="172"/>
      <c r="AJ1105" s="172"/>
      <c r="AK1105" s="37" t="s">
        <v>89</v>
      </c>
      <c r="AL1105" s="117">
        <v>5954320</v>
      </c>
      <c r="AM1105" s="82">
        <f>IFERROR(AL1105/AI1093,"-")</f>
        <v>5.5892992955477077E-3</v>
      </c>
      <c r="AN1105" s="117">
        <v>139</v>
      </c>
      <c r="AO1105" s="82">
        <f>IFERROR(AN1105/AJ1093,"-")</f>
        <v>0.11564059900166389</v>
      </c>
      <c r="AP1105" s="120">
        <f t="shared" si="721"/>
        <v>42836.834532374101</v>
      </c>
      <c r="AQ1105" s="83">
        <f t="shared" si="713"/>
        <v>0.11255060728744939</v>
      </c>
      <c r="AR1105" s="197"/>
      <c r="AS1105" s="172"/>
      <c r="AT1105" s="172"/>
      <c r="AU1105" s="37" t="s">
        <v>89</v>
      </c>
      <c r="AV1105" s="117">
        <v>5161393</v>
      </c>
      <c r="AW1105" s="82">
        <f>IFERROR(AV1105/AS1093,"-")</f>
        <v>5.4014135053876439E-3</v>
      </c>
      <c r="AX1105" s="117">
        <v>124</v>
      </c>
      <c r="AY1105" s="82">
        <f>IFERROR(AX1105/AT1093,"-")</f>
        <v>0.15617128463476071</v>
      </c>
      <c r="AZ1105" s="120">
        <f t="shared" si="722"/>
        <v>41624.137096774197</v>
      </c>
      <c r="BA1105" s="83">
        <f t="shared" si="714"/>
        <v>0.15308641975308643</v>
      </c>
      <c r="BB1105" s="197"/>
      <c r="BC1105" s="172"/>
      <c r="BD1105" s="172"/>
      <c r="BE1105" s="37" t="s">
        <v>89</v>
      </c>
      <c r="BF1105" s="117">
        <v>2566421</v>
      </c>
      <c r="BG1105" s="82">
        <f>IFERROR(BF1105/BC1093,"-")</f>
        <v>5.7209237887747184E-3</v>
      </c>
      <c r="BH1105" s="117">
        <v>55</v>
      </c>
      <c r="BI1105" s="82">
        <f>IFERROR(BH1105/BD1093,"-")</f>
        <v>0.14285714285714285</v>
      </c>
      <c r="BJ1105" s="120">
        <f t="shared" si="723"/>
        <v>46662.2</v>
      </c>
      <c r="BK1105" s="83">
        <f t="shared" si="715"/>
        <v>0.13647642679900746</v>
      </c>
      <c r="BL1105" s="197"/>
      <c r="BM1105" s="172"/>
      <c r="BN1105" s="172"/>
      <c r="BO1105" s="37" t="s">
        <v>89</v>
      </c>
      <c r="BP1105" s="117">
        <v>1523105</v>
      </c>
      <c r="BQ1105" s="82">
        <f>IFERROR(BP1105/BM1093,"-")</f>
        <v>7.5667737898269033E-3</v>
      </c>
      <c r="BR1105" s="117">
        <v>26</v>
      </c>
      <c r="BS1105" s="82">
        <f>IFERROR(BR1105/BN1093,"-")</f>
        <v>0.16666666666666666</v>
      </c>
      <c r="BT1105" s="120">
        <f t="shared" si="724"/>
        <v>58580.961538461539</v>
      </c>
      <c r="BU1105" s="83">
        <f t="shared" si="716"/>
        <v>0.15476190476190477</v>
      </c>
      <c r="BV1105" s="197"/>
      <c r="BW1105" s="172"/>
      <c r="BX1105" s="172"/>
      <c r="BY1105" s="37" t="s">
        <v>89</v>
      </c>
      <c r="BZ1105" s="117">
        <f t="shared" si="692"/>
        <v>27261841</v>
      </c>
      <c r="CA1105" s="82">
        <f>IFERROR(BZ1105/BW1093,"-")</f>
        <v>7.0058177228398515E-3</v>
      </c>
      <c r="CB1105" s="117">
        <f t="shared" si="693"/>
        <v>533</v>
      </c>
      <c r="CC1105" s="82">
        <f>IFERROR(CB1105/BX1093,"-")</f>
        <v>0.12360853432282004</v>
      </c>
      <c r="CD1105" s="120">
        <f t="shared" si="725"/>
        <v>51147.919324577859</v>
      </c>
      <c r="CE1105" s="83">
        <f t="shared" si="717"/>
        <v>0.11815561959654179</v>
      </c>
    </row>
    <row r="1106" spans="2:83" s="31" customFormat="1" ht="13.15" customHeight="1">
      <c r="B1106" s="216"/>
      <c r="C1106" s="175"/>
      <c r="D1106" s="197"/>
      <c r="E1106" s="172"/>
      <c r="F1106" s="172"/>
      <c r="G1106" s="37" t="s">
        <v>91</v>
      </c>
      <c r="H1106" s="117">
        <v>502175</v>
      </c>
      <c r="I1106" s="82">
        <f>IFERROR(H1106/E1093,"-")</f>
        <v>3.96266138075086E-2</v>
      </c>
      <c r="J1106" s="117">
        <v>1</v>
      </c>
      <c r="K1106" s="82">
        <f>IFERROR(J1106/F1093,"-")</f>
        <v>0.125</v>
      </c>
      <c r="L1106" s="120">
        <f t="shared" si="718"/>
        <v>502175</v>
      </c>
      <c r="M1106" s="83">
        <f t="shared" si="710"/>
        <v>0.125</v>
      </c>
      <c r="N1106" s="197"/>
      <c r="O1106" s="172"/>
      <c r="P1106" s="172"/>
      <c r="Q1106" s="37" t="s">
        <v>91</v>
      </c>
      <c r="R1106" s="117">
        <v>549916</v>
      </c>
      <c r="S1106" s="82">
        <f>IFERROR(R1106/O1093,"-")</f>
        <v>1.2731626556302875E-2</v>
      </c>
      <c r="T1106" s="117">
        <v>2</v>
      </c>
      <c r="U1106" s="82">
        <f>IFERROR(T1106/P1093,"-")</f>
        <v>9.0909090909090912E-2</v>
      </c>
      <c r="V1106" s="120">
        <f t="shared" si="719"/>
        <v>274958</v>
      </c>
      <c r="W1106" s="83">
        <f t="shared" si="711"/>
        <v>8.3333333333333329E-2</v>
      </c>
      <c r="X1106" s="197"/>
      <c r="Y1106" s="172"/>
      <c r="Z1106" s="172"/>
      <c r="AA1106" s="37" t="s">
        <v>91</v>
      </c>
      <c r="AB1106" s="117">
        <v>32026894</v>
      </c>
      <c r="AC1106" s="82">
        <f>IFERROR(AB1106/Y1093,"-")</f>
        <v>2.7498272519437809E-2</v>
      </c>
      <c r="AD1106" s="117">
        <v>99</v>
      </c>
      <c r="AE1106" s="82">
        <f>IFERROR(AD1106/Z1093,"-")</f>
        <v>5.6733524355300859E-2</v>
      </c>
      <c r="AF1106" s="120">
        <f t="shared" si="720"/>
        <v>323503.97979797982</v>
      </c>
      <c r="AG1106" s="83">
        <f t="shared" si="712"/>
        <v>5.3140096618357488E-2</v>
      </c>
      <c r="AH1106" s="197"/>
      <c r="AI1106" s="172"/>
      <c r="AJ1106" s="172"/>
      <c r="AK1106" s="37" t="s">
        <v>91</v>
      </c>
      <c r="AL1106" s="117">
        <v>28914141</v>
      </c>
      <c r="AM1106" s="82">
        <f>IFERROR(AL1106/AI1093,"-")</f>
        <v>2.7141602722505192E-2</v>
      </c>
      <c r="AN1106" s="117">
        <v>158</v>
      </c>
      <c r="AO1106" s="82">
        <f>IFERROR(AN1106/AJ1093,"-")</f>
        <v>0.13144758735440931</v>
      </c>
      <c r="AP1106" s="120">
        <f t="shared" si="721"/>
        <v>183000.89240506329</v>
      </c>
      <c r="AQ1106" s="83">
        <f t="shared" si="713"/>
        <v>0.12793522267206478</v>
      </c>
      <c r="AR1106" s="197"/>
      <c r="AS1106" s="172"/>
      <c r="AT1106" s="172"/>
      <c r="AU1106" s="37" t="s">
        <v>91</v>
      </c>
      <c r="AV1106" s="117">
        <v>55312361</v>
      </c>
      <c r="AW1106" s="82">
        <f>IFERROR(AV1106/AS1093,"-")</f>
        <v>5.7884554367450179E-2</v>
      </c>
      <c r="AX1106" s="117">
        <v>192</v>
      </c>
      <c r="AY1106" s="82">
        <f>IFERROR(AX1106/AT1093,"-")</f>
        <v>0.24181360201511334</v>
      </c>
      <c r="AZ1106" s="120">
        <f t="shared" si="722"/>
        <v>288085.21354166669</v>
      </c>
      <c r="BA1106" s="83">
        <f t="shared" si="714"/>
        <v>0.23703703703703705</v>
      </c>
      <c r="BB1106" s="197"/>
      <c r="BC1106" s="172"/>
      <c r="BD1106" s="172"/>
      <c r="BE1106" s="37" t="s">
        <v>91</v>
      </c>
      <c r="BF1106" s="117">
        <v>27724680</v>
      </c>
      <c r="BG1106" s="82">
        <f>IFERROR(BF1106/BC1093,"-")</f>
        <v>6.1802323682734306E-2</v>
      </c>
      <c r="BH1106" s="117">
        <v>116</v>
      </c>
      <c r="BI1106" s="82">
        <f>IFERROR(BH1106/BD1093,"-")</f>
        <v>0.30129870129870129</v>
      </c>
      <c r="BJ1106" s="120">
        <f t="shared" si="723"/>
        <v>239005.86206896551</v>
      </c>
      <c r="BK1106" s="83">
        <f t="shared" si="715"/>
        <v>0.28784119106699751</v>
      </c>
      <c r="BL1106" s="197"/>
      <c r="BM1106" s="172"/>
      <c r="BN1106" s="172"/>
      <c r="BO1106" s="37" t="s">
        <v>91</v>
      </c>
      <c r="BP1106" s="117">
        <v>6526545</v>
      </c>
      <c r="BQ1106" s="82">
        <f>IFERROR(BP1106/BM1093,"-")</f>
        <v>3.2423824781696489E-2</v>
      </c>
      <c r="BR1106" s="117">
        <v>54</v>
      </c>
      <c r="BS1106" s="82">
        <f>IFERROR(BR1106/BN1093,"-")</f>
        <v>0.34615384615384615</v>
      </c>
      <c r="BT1106" s="120">
        <f t="shared" si="724"/>
        <v>120861.94444444444</v>
      </c>
      <c r="BU1106" s="83">
        <f t="shared" si="716"/>
        <v>0.32142857142857145</v>
      </c>
      <c r="BV1106" s="197"/>
      <c r="BW1106" s="172"/>
      <c r="BX1106" s="172"/>
      <c r="BY1106" s="37" t="s">
        <v>91</v>
      </c>
      <c r="BZ1106" s="117">
        <f t="shared" si="692"/>
        <v>151556712</v>
      </c>
      <c r="CA1106" s="82">
        <f>IFERROR(BZ1106/BW1093,"-")</f>
        <v>3.8947432014768746E-2</v>
      </c>
      <c r="CB1106" s="117">
        <f t="shared" si="693"/>
        <v>622</v>
      </c>
      <c r="CC1106" s="82">
        <f>IFERROR(CB1106/BX1093,"-")</f>
        <v>0.14424860853432281</v>
      </c>
      <c r="CD1106" s="120">
        <f t="shared" si="725"/>
        <v>243660.30868167203</v>
      </c>
      <c r="CE1106" s="83">
        <f t="shared" si="717"/>
        <v>0.13788516958545777</v>
      </c>
    </row>
    <row r="1107" spans="2:83" s="31" customFormat="1" ht="13.15" customHeight="1">
      <c r="B1107" s="216"/>
      <c r="C1107" s="175"/>
      <c r="D1107" s="197"/>
      <c r="E1107" s="172"/>
      <c r="F1107" s="172"/>
      <c r="G1107" s="37" t="s">
        <v>95</v>
      </c>
      <c r="H1107" s="117">
        <v>515519</v>
      </c>
      <c r="I1107" s="82">
        <f>IFERROR(H1107/E1093,"-")</f>
        <v>4.0679588437164384E-2</v>
      </c>
      <c r="J1107" s="117">
        <v>2</v>
      </c>
      <c r="K1107" s="82">
        <f>IFERROR(J1107/F1093,"-")</f>
        <v>0.25</v>
      </c>
      <c r="L1107" s="120">
        <f t="shared" si="718"/>
        <v>257759.5</v>
      </c>
      <c r="M1107" s="83">
        <f t="shared" si="710"/>
        <v>0.25</v>
      </c>
      <c r="N1107" s="197"/>
      <c r="O1107" s="172"/>
      <c r="P1107" s="172"/>
      <c r="Q1107" s="37" t="s">
        <v>95</v>
      </c>
      <c r="R1107" s="117">
        <v>64656</v>
      </c>
      <c r="S1107" s="82">
        <f>IFERROR(R1107/O1093,"-")</f>
        <v>1.4969123404743974E-3</v>
      </c>
      <c r="T1107" s="117">
        <v>2</v>
      </c>
      <c r="U1107" s="82">
        <f>IFERROR(T1107/P1093,"-")</f>
        <v>9.0909090909090912E-2</v>
      </c>
      <c r="V1107" s="120">
        <f t="shared" si="719"/>
        <v>32328</v>
      </c>
      <c r="W1107" s="83">
        <f t="shared" si="711"/>
        <v>8.3333333333333329E-2</v>
      </c>
      <c r="X1107" s="197"/>
      <c r="Y1107" s="172"/>
      <c r="Z1107" s="172"/>
      <c r="AA1107" s="37" t="s">
        <v>95</v>
      </c>
      <c r="AB1107" s="117">
        <v>4284559</v>
      </c>
      <c r="AC1107" s="82">
        <f>IFERROR(AB1107/Y1093,"-")</f>
        <v>3.678719859865585E-3</v>
      </c>
      <c r="AD1107" s="117">
        <v>100</v>
      </c>
      <c r="AE1107" s="82">
        <f>IFERROR(AD1107/Z1093,"-")</f>
        <v>5.730659025787966E-2</v>
      </c>
      <c r="AF1107" s="120">
        <f t="shared" si="720"/>
        <v>42845.59</v>
      </c>
      <c r="AG1107" s="83">
        <f t="shared" si="712"/>
        <v>5.3676865271068172E-2</v>
      </c>
      <c r="AH1107" s="197"/>
      <c r="AI1107" s="172"/>
      <c r="AJ1107" s="172"/>
      <c r="AK1107" s="37" t="s">
        <v>95</v>
      </c>
      <c r="AL1107" s="117">
        <v>8481855</v>
      </c>
      <c r="AM1107" s="82">
        <f>IFERROR(AL1107/AI1093,"-")</f>
        <v>7.9618875331587489E-3</v>
      </c>
      <c r="AN1107" s="117">
        <v>90</v>
      </c>
      <c r="AO1107" s="82">
        <f>IFERROR(AN1107/AJ1093,"-")</f>
        <v>7.4875207986688855E-2</v>
      </c>
      <c r="AP1107" s="120">
        <f t="shared" si="721"/>
        <v>94242.833333333328</v>
      </c>
      <c r="AQ1107" s="83">
        <f t="shared" si="713"/>
        <v>7.28744939271255E-2</v>
      </c>
      <c r="AR1107" s="197"/>
      <c r="AS1107" s="172"/>
      <c r="AT1107" s="172"/>
      <c r="AU1107" s="37" t="s">
        <v>95</v>
      </c>
      <c r="AV1107" s="117">
        <v>3693443</v>
      </c>
      <c r="AW1107" s="82">
        <f>IFERROR(AV1107/AS1093,"-")</f>
        <v>3.8651993563713237E-3</v>
      </c>
      <c r="AX1107" s="117">
        <v>66</v>
      </c>
      <c r="AY1107" s="82">
        <f>IFERROR(AX1107/AT1093,"-")</f>
        <v>8.3123425692695208E-2</v>
      </c>
      <c r="AZ1107" s="120">
        <f t="shared" si="722"/>
        <v>55961.257575757576</v>
      </c>
      <c r="BA1107" s="83">
        <f t="shared" si="714"/>
        <v>8.1481481481481488E-2</v>
      </c>
      <c r="BB1107" s="197"/>
      <c r="BC1107" s="172"/>
      <c r="BD1107" s="172"/>
      <c r="BE1107" s="37" t="s">
        <v>95</v>
      </c>
      <c r="BF1107" s="117">
        <v>432417</v>
      </c>
      <c r="BG1107" s="82">
        <f>IFERROR(BF1107/BC1093,"-")</f>
        <v>9.6392006688325778E-4</v>
      </c>
      <c r="BH1107" s="117">
        <v>26</v>
      </c>
      <c r="BI1107" s="82">
        <f>IFERROR(BH1107/BD1093,"-")</f>
        <v>6.7532467532467527E-2</v>
      </c>
      <c r="BJ1107" s="120">
        <f t="shared" si="723"/>
        <v>16631.423076923078</v>
      </c>
      <c r="BK1107" s="83">
        <f t="shared" si="715"/>
        <v>6.4516129032258063E-2</v>
      </c>
      <c r="BL1107" s="197"/>
      <c r="BM1107" s="172"/>
      <c r="BN1107" s="172"/>
      <c r="BO1107" s="37" t="s">
        <v>95</v>
      </c>
      <c r="BP1107" s="117">
        <v>388178</v>
      </c>
      <c r="BQ1107" s="82">
        <f>IFERROR(BP1107/BM1093,"-")</f>
        <v>1.9284652838690883E-3</v>
      </c>
      <c r="BR1107" s="117">
        <v>12</v>
      </c>
      <c r="BS1107" s="82">
        <f>IFERROR(BR1107/BN1093,"-")</f>
        <v>7.6923076923076927E-2</v>
      </c>
      <c r="BT1107" s="120">
        <f t="shared" si="724"/>
        <v>32348.166666666668</v>
      </c>
      <c r="BU1107" s="83">
        <f t="shared" si="716"/>
        <v>7.1428571428571425E-2</v>
      </c>
      <c r="BV1107" s="197"/>
      <c r="BW1107" s="172"/>
      <c r="BX1107" s="172"/>
      <c r="BY1107" s="37" t="s">
        <v>95</v>
      </c>
      <c r="BZ1107" s="117">
        <f t="shared" si="692"/>
        <v>17860627</v>
      </c>
      <c r="CA1107" s="82">
        <f>IFERROR(BZ1107/BW1093,"-")</f>
        <v>4.5898696708572238E-3</v>
      </c>
      <c r="CB1107" s="117">
        <f t="shared" si="693"/>
        <v>298</v>
      </c>
      <c r="CC1107" s="82">
        <f>IFERROR(CB1107/BX1093,"-")</f>
        <v>6.9109461966604821E-2</v>
      </c>
      <c r="CD1107" s="120">
        <f t="shared" si="725"/>
        <v>59934.989932885903</v>
      </c>
      <c r="CE1107" s="83">
        <f t="shared" si="717"/>
        <v>6.606074041232543E-2</v>
      </c>
    </row>
    <row r="1108" spans="2:83" s="31" customFormat="1" ht="13.15" customHeight="1">
      <c r="B1108" s="216"/>
      <c r="C1108" s="175"/>
      <c r="D1108" s="197"/>
      <c r="E1108" s="172"/>
      <c r="F1108" s="172"/>
      <c r="G1108" s="38" t="s">
        <v>93</v>
      </c>
      <c r="H1108" s="118">
        <v>6092</v>
      </c>
      <c r="I1108" s="84">
        <f>IFERROR(H1108/E1093,"-")</f>
        <v>4.8071953266359813E-4</v>
      </c>
      <c r="J1108" s="118">
        <v>2</v>
      </c>
      <c r="K1108" s="84">
        <f>IFERROR(J1108/F1093,"-")</f>
        <v>0.25</v>
      </c>
      <c r="L1108" s="121">
        <f t="shared" si="718"/>
        <v>3046</v>
      </c>
      <c r="M1108" s="87">
        <f t="shared" si="710"/>
        <v>0.25</v>
      </c>
      <c r="N1108" s="197"/>
      <c r="O1108" s="172"/>
      <c r="P1108" s="172"/>
      <c r="Q1108" s="38" t="s">
        <v>93</v>
      </c>
      <c r="R1108" s="118">
        <v>181621</v>
      </c>
      <c r="S1108" s="84">
        <f>IFERROR(R1108/O1093,"-")</f>
        <v>4.204879921264856E-3</v>
      </c>
      <c r="T1108" s="118">
        <v>3</v>
      </c>
      <c r="U1108" s="84">
        <f>IFERROR(T1108/P1093,"-")</f>
        <v>0.13636363636363635</v>
      </c>
      <c r="V1108" s="121">
        <f t="shared" si="719"/>
        <v>60540.333333333336</v>
      </c>
      <c r="W1108" s="87">
        <f t="shared" si="711"/>
        <v>0.125</v>
      </c>
      <c r="X1108" s="197"/>
      <c r="Y1108" s="172"/>
      <c r="Z1108" s="172"/>
      <c r="AA1108" s="38" t="s">
        <v>93</v>
      </c>
      <c r="AB1108" s="118">
        <v>1772633</v>
      </c>
      <c r="AC1108" s="84">
        <f>IFERROR(AB1108/Y1093,"-")</f>
        <v>1.5219816605053429E-3</v>
      </c>
      <c r="AD1108" s="118">
        <v>93</v>
      </c>
      <c r="AE1108" s="84">
        <f>IFERROR(AD1108/Z1093,"-")</f>
        <v>5.3295128939828081E-2</v>
      </c>
      <c r="AF1108" s="121">
        <f t="shared" si="720"/>
        <v>19060.569892473119</v>
      </c>
      <c r="AG1108" s="87">
        <f t="shared" si="712"/>
        <v>4.9919484702093397E-2</v>
      </c>
      <c r="AH1108" s="197"/>
      <c r="AI1108" s="172"/>
      <c r="AJ1108" s="172"/>
      <c r="AK1108" s="38" t="s">
        <v>93</v>
      </c>
      <c r="AL1108" s="118">
        <v>2582861</v>
      </c>
      <c r="AM1108" s="84">
        <f>IFERROR(AL1108/AI1093,"-")</f>
        <v>2.4245225597209503E-3</v>
      </c>
      <c r="AN1108" s="118">
        <v>91</v>
      </c>
      <c r="AO1108" s="84">
        <f>IFERROR(AN1108/AJ1093,"-")</f>
        <v>7.5707154742096508E-2</v>
      </c>
      <c r="AP1108" s="121">
        <f t="shared" si="721"/>
        <v>28383.087912087911</v>
      </c>
      <c r="AQ1108" s="87">
        <f t="shared" si="713"/>
        <v>7.3684210526315783E-2</v>
      </c>
      <c r="AR1108" s="197"/>
      <c r="AS1108" s="172"/>
      <c r="AT1108" s="172"/>
      <c r="AU1108" s="38" t="s">
        <v>93</v>
      </c>
      <c r="AV1108" s="118">
        <v>2984127</v>
      </c>
      <c r="AW1108" s="84">
        <f>IFERROR(AV1108/AS1093,"-")</f>
        <v>3.1228980005188352E-3</v>
      </c>
      <c r="AX1108" s="118">
        <v>97</v>
      </c>
      <c r="AY1108" s="84">
        <f>IFERROR(AX1108/AT1093,"-")</f>
        <v>0.12216624685138538</v>
      </c>
      <c r="AZ1108" s="121">
        <f t="shared" si="722"/>
        <v>30764.195876288661</v>
      </c>
      <c r="BA1108" s="87">
        <f t="shared" si="714"/>
        <v>0.11975308641975309</v>
      </c>
      <c r="BB1108" s="197"/>
      <c r="BC1108" s="172"/>
      <c r="BD1108" s="172"/>
      <c r="BE1108" s="38" t="s">
        <v>93</v>
      </c>
      <c r="BF1108" s="118">
        <v>1796745</v>
      </c>
      <c r="BG1108" s="84">
        <f>IFERROR(BF1108/BC1093,"-")</f>
        <v>4.0052046070625322E-3</v>
      </c>
      <c r="BH1108" s="118">
        <v>54</v>
      </c>
      <c r="BI1108" s="84">
        <f>IFERROR(BH1108/BD1093,"-")</f>
        <v>0.14025974025974025</v>
      </c>
      <c r="BJ1108" s="121">
        <f t="shared" si="723"/>
        <v>33273.055555555555</v>
      </c>
      <c r="BK1108" s="87">
        <f t="shared" si="715"/>
        <v>0.13399503722084366</v>
      </c>
      <c r="BL1108" s="197"/>
      <c r="BM1108" s="172"/>
      <c r="BN1108" s="172"/>
      <c r="BO1108" s="38" t="s">
        <v>93</v>
      </c>
      <c r="BP1108" s="118">
        <v>493599</v>
      </c>
      <c r="BQ1108" s="84">
        <f>IFERROR(BP1108/BM1093,"-")</f>
        <v>2.4521959916649016E-3</v>
      </c>
      <c r="BR1108" s="118">
        <v>27</v>
      </c>
      <c r="BS1108" s="84">
        <f>IFERROR(BR1108/BN1093,"-")</f>
        <v>0.17307692307692307</v>
      </c>
      <c r="BT1108" s="121">
        <f t="shared" si="724"/>
        <v>18281.444444444445</v>
      </c>
      <c r="BU1108" s="87">
        <f t="shared" si="716"/>
        <v>0.16071428571428573</v>
      </c>
      <c r="BV1108" s="197"/>
      <c r="BW1108" s="172"/>
      <c r="BX1108" s="172"/>
      <c r="BY1108" s="38" t="s">
        <v>93</v>
      </c>
      <c r="BZ1108" s="118">
        <f t="shared" si="692"/>
        <v>9817678</v>
      </c>
      <c r="CA1108" s="84">
        <f>IFERROR(BZ1108/BW1093,"-")</f>
        <v>2.5229720373446131E-3</v>
      </c>
      <c r="CB1108" s="118">
        <f t="shared" si="693"/>
        <v>367</v>
      </c>
      <c r="CC1108" s="84">
        <f>IFERROR(CB1108/BX1093,"-")</f>
        <v>8.5111317254174396E-2</v>
      </c>
      <c r="CD1108" s="121">
        <f t="shared" si="725"/>
        <v>26751.166212534059</v>
      </c>
      <c r="CE1108" s="87">
        <f t="shared" si="717"/>
        <v>8.135668366215916E-2</v>
      </c>
    </row>
    <row r="1109" spans="2:83" s="31" customFormat="1" ht="13.15" customHeight="1">
      <c r="B1109" s="216"/>
      <c r="C1109" s="176"/>
      <c r="D1109" s="198"/>
      <c r="E1109" s="173"/>
      <c r="F1109" s="173"/>
      <c r="G1109" s="39" t="s">
        <v>100</v>
      </c>
      <c r="H1109" s="114">
        <f>SUM(H1093:H1108)</f>
        <v>1235504</v>
      </c>
      <c r="I1109" s="84">
        <f>IFERROR(H1109/E1093,"-")</f>
        <v>9.7493582646750843E-2</v>
      </c>
      <c r="J1109" s="118">
        <v>7</v>
      </c>
      <c r="K1109" s="84">
        <f>IFERROR(J1109/F1093,"-")</f>
        <v>0.875</v>
      </c>
      <c r="L1109" s="121">
        <f t="shared" si="718"/>
        <v>176500.57142857142</v>
      </c>
      <c r="M1109" s="88">
        <f t="shared" si="710"/>
        <v>0.875</v>
      </c>
      <c r="N1109" s="198"/>
      <c r="O1109" s="173"/>
      <c r="P1109" s="173"/>
      <c r="Q1109" s="39" t="s">
        <v>100</v>
      </c>
      <c r="R1109" s="114">
        <f>SUM(R1093:R1108)</f>
        <v>8166709</v>
      </c>
      <c r="S1109" s="84">
        <f>IFERROR(R1109/O1093,"-")</f>
        <v>0.18907522091009843</v>
      </c>
      <c r="T1109" s="118">
        <v>16</v>
      </c>
      <c r="U1109" s="84">
        <f>IFERROR(T1109/P1093,"-")</f>
        <v>0.72727272727272729</v>
      </c>
      <c r="V1109" s="121">
        <f t="shared" si="719"/>
        <v>510419.3125</v>
      </c>
      <c r="W1109" s="88">
        <f t="shared" si="711"/>
        <v>0.66666666666666663</v>
      </c>
      <c r="X1109" s="198"/>
      <c r="Y1109" s="173"/>
      <c r="Z1109" s="173"/>
      <c r="AA1109" s="39" t="s">
        <v>100</v>
      </c>
      <c r="AB1109" s="114">
        <f>SUM(AB1093:AB1108)</f>
        <v>223997077</v>
      </c>
      <c r="AC1109" s="84">
        <f>IFERROR(AB1109/Y1093,"-")</f>
        <v>0.19232375974090699</v>
      </c>
      <c r="AD1109" s="118">
        <v>1209</v>
      </c>
      <c r="AE1109" s="84">
        <f>IFERROR(AD1109/Z1093,"-")</f>
        <v>0.69283667621776501</v>
      </c>
      <c r="AF1109" s="121">
        <f t="shared" si="720"/>
        <v>185274.67080231596</v>
      </c>
      <c r="AG1109" s="88">
        <f t="shared" si="712"/>
        <v>0.64895330112721417</v>
      </c>
      <c r="AH1109" s="198"/>
      <c r="AI1109" s="173"/>
      <c r="AJ1109" s="173"/>
      <c r="AK1109" s="39" t="s">
        <v>100</v>
      </c>
      <c r="AL1109" s="114">
        <f>SUM(AL1093:AL1108)</f>
        <v>237884100</v>
      </c>
      <c r="AM1109" s="84">
        <f>IFERROR(AL1109/AI1093,"-")</f>
        <v>0.22330097014470177</v>
      </c>
      <c r="AN1109" s="118">
        <v>982</v>
      </c>
      <c r="AO1109" s="84">
        <f>IFERROR(AN1109/AJ1093,"-")</f>
        <v>0.81697171381031619</v>
      </c>
      <c r="AP1109" s="121">
        <f t="shared" si="721"/>
        <v>242244.50101832993</v>
      </c>
      <c r="AQ1109" s="88">
        <f t="shared" si="713"/>
        <v>0.79514170040485832</v>
      </c>
      <c r="AR1109" s="198"/>
      <c r="AS1109" s="173"/>
      <c r="AT1109" s="173"/>
      <c r="AU1109" s="39" t="s">
        <v>100</v>
      </c>
      <c r="AV1109" s="114">
        <f>SUM(AV1093:AV1108)</f>
        <v>258254243</v>
      </c>
      <c r="AW1109" s="84">
        <f>IFERROR(AV1109/AS1093,"-")</f>
        <v>0.27026385240648454</v>
      </c>
      <c r="AX1109" s="118">
        <v>677</v>
      </c>
      <c r="AY1109" s="84">
        <f>IFERROR(AX1109/AT1093,"-")</f>
        <v>0.85264483627204035</v>
      </c>
      <c r="AZ1109" s="121">
        <f t="shared" si="722"/>
        <v>381468.60118168389</v>
      </c>
      <c r="BA1109" s="88">
        <f t="shared" si="714"/>
        <v>0.83580246913580247</v>
      </c>
      <c r="BB1109" s="198"/>
      <c r="BC1109" s="173"/>
      <c r="BD1109" s="173"/>
      <c r="BE1109" s="39" t="s">
        <v>100</v>
      </c>
      <c r="BF1109" s="114">
        <f>SUM(BF1093:BF1108)</f>
        <v>151956773</v>
      </c>
      <c r="BG1109" s="84">
        <f>IFERROR(BF1109/BC1093,"-")</f>
        <v>0.33873363626666858</v>
      </c>
      <c r="BH1109" s="118">
        <v>338</v>
      </c>
      <c r="BI1109" s="84">
        <f>IFERROR(BH1109/BD1093,"-")</f>
        <v>0.87792207792207788</v>
      </c>
      <c r="BJ1109" s="121">
        <f t="shared" si="723"/>
        <v>449576.25147928996</v>
      </c>
      <c r="BK1109" s="88">
        <f t="shared" si="715"/>
        <v>0.83870967741935487</v>
      </c>
      <c r="BL1109" s="198"/>
      <c r="BM1109" s="173"/>
      <c r="BN1109" s="173"/>
      <c r="BO1109" s="39" t="s">
        <v>100</v>
      </c>
      <c r="BP1109" s="114">
        <f>SUM(BP1093:BP1108)</f>
        <v>74995477</v>
      </c>
      <c r="BQ1109" s="84">
        <f>IFERROR(BP1109/BM1093,"-")</f>
        <v>0.37257694625069604</v>
      </c>
      <c r="BR1109" s="118">
        <v>140</v>
      </c>
      <c r="BS1109" s="84">
        <f>IFERROR(BR1109/BN1093,"-")</f>
        <v>0.89743589743589747</v>
      </c>
      <c r="BT1109" s="121">
        <f t="shared" si="724"/>
        <v>535681.97857142857</v>
      </c>
      <c r="BU1109" s="88">
        <f t="shared" si="716"/>
        <v>0.83333333333333337</v>
      </c>
      <c r="BV1109" s="198"/>
      <c r="BW1109" s="173"/>
      <c r="BX1109" s="173"/>
      <c r="BY1109" s="39" t="s">
        <v>100</v>
      </c>
      <c r="BZ1109" s="114">
        <f t="shared" si="692"/>
        <v>956489883</v>
      </c>
      <c r="CA1109" s="84">
        <f>IFERROR(BZ1109/BW1093,"-")</f>
        <v>0.24580121988234088</v>
      </c>
      <c r="CB1109" s="114">
        <f t="shared" si="693"/>
        <v>3369</v>
      </c>
      <c r="CC1109" s="84">
        <f>IFERROR(CB1109/BX1093,"-")</f>
        <v>0.78130797773654914</v>
      </c>
      <c r="CD1109" s="121">
        <f t="shared" si="725"/>
        <v>283909.13713268033</v>
      </c>
      <c r="CE1109" s="88">
        <f t="shared" si="717"/>
        <v>0.74684105519840394</v>
      </c>
    </row>
    <row r="1110" spans="2:83" s="31" customFormat="1" ht="13.15" customHeight="1">
      <c r="B1110" s="216">
        <v>66</v>
      </c>
      <c r="C1110" s="174" t="s">
        <v>5</v>
      </c>
      <c r="D1110" s="196">
        <f>CI70</f>
        <v>7</v>
      </c>
      <c r="E1110" s="171">
        <v>3484340</v>
      </c>
      <c r="F1110" s="171">
        <v>7</v>
      </c>
      <c r="G1110" s="35" t="s">
        <v>66</v>
      </c>
      <c r="H1110" s="124">
        <v>0</v>
      </c>
      <c r="I1110" s="80">
        <f>IFERROR(H1110/E1110,"-")</f>
        <v>0</v>
      </c>
      <c r="J1110" s="124">
        <v>0</v>
      </c>
      <c r="K1110" s="80">
        <f>IFERROR(J1110/F1110,"-")</f>
        <v>0</v>
      </c>
      <c r="L1110" s="119" t="str">
        <f t="shared" si="718"/>
        <v>-</v>
      </c>
      <c r="M1110" s="81">
        <f t="shared" ref="M1110:M1126" si="726">IFERROR(J1110/$CI$70,"-")</f>
        <v>0</v>
      </c>
      <c r="N1110" s="196">
        <f>CJ70</f>
        <v>12</v>
      </c>
      <c r="O1110" s="171">
        <v>19100660</v>
      </c>
      <c r="P1110" s="171">
        <v>12</v>
      </c>
      <c r="Q1110" s="35" t="s">
        <v>66</v>
      </c>
      <c r="R1110" s="124">
        <v>23887</v>
      </c>
      <c r="S1110" s="80">
        <f>IFERROR(R1110/O1110,"-")</f>
        <v>1.2505850583173566E-3</v>
      </c>
      <c r="T1110" s="124">
        <v>2</v>
      </c>
      <c r="U1110" s="80">
        <f>IFERROR(T1110/P1110,"-")</f>
        <v>0.16666666666666666</v>
      </c>
      <c r="V1110" s="119">
        <f t="shared" si="719"/>
        <v>11943.5</v>
      </c>
      <c r="W1110" s="81">
        <f t="shared" ref="W1110:W1126" si="727">IFERROR(T1110/$CJ$70,"-")</f>
        <v>0.16666666666666666</v>
      </c>
      <c r="X1110" s="196">
        <f>CK70</f>
        <v>1962</v>
      </c>
      <c r="Y1110" s="171">
        <v>1160247290</v>
      </c>
      <c r="Z1110" s="171">
        <v>1829</v>
      </c>
      <c r="AA1110" s="35" t="s">
        <v>66</v>
      </c>
      <c r="AB1110" s="124">
        <v>17454997</v>
      </c>
      <c r="AC1110" s="80">
        <f>IFERROR(AB1110/Y1110,"-")</f>
        <v>1.5044204067910384E-2</v>
      </c>
      <c r="AD1110" s="124">
        <v>247</v>
      </c>
      <c r="AE1110" s="80">
        <f>IFERROR(AD1110/Z1110,"-")</f>
        <v>0.13504647348277748</v>
      </c>
      <c r="AF1110" s="119">
        <f t="shared" si="720"/>
        <v>70668.004048582996</v>
      </c>
      <c r="AG1110" s="81">
        <f t="shared" ref="AG1110:AG1126" si="728">IFERROR(AD1110/$CK$70,"-")</f>
        <v>0.12589194699286443</v>
      </c>
      <c r="AH1110" s="196">
        <f>CL70</f>
        <v>1244</v>
      </c>
      <c r="AI1110" s="171">
        <v>976998580</v>
      </c>
      <c r="AJ1110" s="171">
        <v>1201</v>
      </c>
      <c r="AK1110" s="35" t="s">
        <v>66</v>
      </c>
      <c r="AL1110" s="124">
        <v>45132354</v>
      </c>
      <c r="AM1110" s="80">
        <f>IFERROR(AL1110/AI1110,"-")</f>
        <v>4.6194902350830437E-2</v>
      </c>
      <c r="AN1110" s="124">
        <v>228</v>
      </c>
      <c r="AO1110" s="80">
        <f>IFERROR(AN1110/AJ1110,"-")</f>
        <v>0.18984179850124897</v>
      </c>
      <c r="AP1110" s="119">
        <f t="shared" si="721"/>
        <v>197948.92105263157</v>
      </c>
      <c r="AQ1110" s="81">
        <f t="shared" ref="AQ1110:AQ1126" si="729">IFERROR(AN1110/$CL$70,"-")</f>
        <v>0.18327974276527331</v>
      </c>
      <c r="AR1110" s="196">
        <f>CM70</f>
        <v>742</v>
      </c>
      <c r="AS1110" s="171">
        <v>715508660</v>
      </c>
      <c r="AT1110" s="171">
        <v>719</v>
      </c>
      <c r="AU1110" s="35" t="s">
        <v>66</v>
      </c>
      <c r="AV1110" s="124">
        <v>37261866</v>
      </c>
      <c r="AW1110" s="80">
        <f>IFERROR(AV1110/AS1110,"-")</f>
        <v>5.2077449349110606E-2</v>
      </c>
      <c r="AX1110" s="124">
        <v>176</v>
      </c>
      <c r="AY1110" s="80">
        <f>IFERROR(AX1110/AT1110,"-")</f>
        <v>0.24478442280945759</v>
      </c>
      <c r="AZ1110" s="119">
        <f t="shared" si="722"/>
        <v>211715.14772727274</v>
      </c>
      <c r="BA1110" s="81">
        <f t="shared" ref="BA1110:BA1126" si="730">IFERROR(AX1110/$CM$70,"-")</f>
        <v>0.23719676549865229</v>
      </c>
      <c r="BB1110" s="196">
        <f>CN70</f>
        <v>430</v>
      </c>
      <c r="BC1110" s="171">
        <v>416091170</v>
      </c>
      <c r="BD1110" s="171">
        <v>412</v>
      </c>
      <c r="BE1110" s="35" t="s">
        <v>66</v>
      </c>
      <c r="BF1110" s="124">
        <v>13460033</v>
      </c>
      <c r="BG1110" s="80">
        <f>IFERROR(BF1110/BC1110,"-")</f>
        <v>3.2348759047205931E-2</v>
      </c>
      <c r="BH1110" s="124">
        <v>79</v>
      </c>
      <c r="BI1110" s="80">
        <f>IFERROR(BH1110/BD1110,"-")</f>
        <v>0.19174757281553398</v>
      </c>
      <c r="BJ1110" s="119">
        <f t="shared" si="723"/>
        <v>170380.16455696203</v>
      </c>
      <c r="BK1110" s="81">
        <f t="shared" ref="BK1110:BK1126" si="731">IFERROR(BH1110/$CN$70,"-")</f>
        <v>0.18372093023255814</v>
      </c>
      <c r="BL1110" s="196">
        <f>CO70</f>
        <v>172</v>
      </c>
      <c r="BM1110" s="171">
        <v>169978980</v>
      </c>
      <c r="BN1110" s="171">
        <v>163</v>
      </c>
      <c r="BO1110" s="35" t="s">
        <v>66</v>
      </c>
      <c r="BP1110" s="124">
        <v>2154344</v>
      </c>
      <c r="BQ1110" s="80">
        <f>IFERROR(BP1110/BM1110,"-")</f>
        <v>1.267417888964859E-2</v>
      </c>
      <c r="BR1110" s="124">
        <v>32</v>
      </c>
      <c r="BS1110" s="80">
        <f>IFERROR(BR1110/BN1110,"-")</f>
        <v>0.19631901840490798</v>
      </c>
      <c r="BT1110" s="119">
        <f t="shared" si="724"/>
        <v>67323.25</v>
      </c>
      <c r="BU1110" s="81">
        <f t="shared" ref="BU1110:BU1126" si="732">IFERROR(BR1110/$CO$70,"-")</f>
        <v>0.18604651162790697</v>
      </c>
      <c r="BV1110" s="196">
        <f>CP70</f>
        <v>4569</v>
      </c>
      <c r="BW1110" s="171">
        <f>SUM(E1110,O1110,Y1110,AI1110,AS1110,BC1110,BM1110)</f>
        <v>3461409680</v>
      </c>
      <c r="BX1110" s="171">
        <f>SUM(F1110,P1110,Z1110,AJ1110,AT1110,BD1110,BN1110)</f>
        <v>4343</v>
      </c>
      <c r="BY1110" s="35" t="s">
        <v>66</v>
      </c>
      <c r="BZ1110" s="124">
        <f t="shared" ref="BZ1110:BZ1173" si="733">SUM(H1110,R1110,AB1110,AL1110,AV1110,BF1110,BP1110)</f>
        <v>115487481</v>
      </c>
      <c r="CA1110" s="80">
        <f>IFERROR(BZ1110/BW1110,"-")</f>
        <v>3.3364291336932993E-2</v>
      </c>
      <c r="CB1110" s="124">
        <f t="shared" ref="CB1110:CB1173" si="734">SUM(J1110,T1110,AD1110,AN1110,AX1110,BH1110,BR1110)</f>
        <v>764</v>
      </c>
      <c r="CC1110" s="80">
        <f>IFERROR(CB1110/BX1110,"-")</f>
        <v>0.17591526594519918</v>
      </c>
      <c r="CD1110" s="119">
        <f t="shared" si="725"/>
        <v>151161.62434554973</v>
      </c>
      <c r="CE1110" s="81">
        <f t="shared" ref="CE1110:CE1126" si="735">IFERROR(CB1110/$CP$70,"-")</f>
        <v>0.16721383234843509</v>
      </c>
    </row>
    <row r="1111" spans="2:83" s="31" customFormat="1" ht="13.15" customHeight="1">
      <c r="B1111" s="216"/>
      <c r="C1111" s="175"/>
      <c r="D1111" s="197"/>
      <c r="E1111" s="172"/>
      <c r="F1111" s="172"/>
      <c r="G1111" s="36" t="s">
        <v>68</v>
      </c>
      <c r="H1111" s="117">
        <v>49867</v>
      </c>
      <c r="I1111" s="82">
        <f>IFERROR(H1111/E1110,"-")</f>
        <v>1.4311749140439796E-2</v>
      </c>
      <c r="J1111" s="117">
        <v>1</v>
      </c>
      <c r="K1111" s="82">
        <f>IFERROR(J1111/F1110,"-")</f>
        <v>0.14285714285714285</v>
      </c>
      <c r="L1111" s="120">
        <f t="shared" si="718"/>
        <v>49867</v>
      </c>
      <c r="M1111" s="83">
        <f t="shared" si="726"/>
        <v>0.14285714285714285</v>
      </c>
      <c r="N1111" s="197"/>
      <c r="O1111" s="172"/>
      <c r="P1111" s="172"/>
      <c r="Q1111" s="36" t="s">
        <v>68</v>
      </c>
      <c r="R1111" s="117">
        <v>135254</v>
      </c>
      <c r="S1111" s="82">
        <f>IFERROR(R1111/O1110,"-")</f>
        <v>7.0811165687468388E-3</v>
      </c>
      <c r="T1111" s="117">
        <v>3</v>
      </c>
      <c r="U1111" s="82">
        <f>IFERROR(T1111/P1110,"-")</f>
        <v>0.25</v>
      </c>
      <c r="V1111" s="120">
        <f t="shared" si="719"/>
        <v>45084.666666666664</v>
      </c>
      <c r="W1111" s="83">
        <f t="shared" si="727"/>
        <v>0.25</v>
      </c>
      <c r="X1111" s="197"/>
      <c r="Y1111" s="172"/>
      <c r="Z1111" s="172"/>
      <c r="AA1111" s="36" t="s">
        <v>68</v>
      </c>
      <c r="AB1111" s="117">
        <v>32535251</v>
      </c>
      <c r="AC1111" s="82">
        <f>IFERROR(AB1111/Y1110,"-")</f>
        <v>2.8041652223984078E-2</v>
      </c>
      <c r="AD1111" s="117">
        <v>338</v>
      </c>
      <c r="AE1111" s="82">
        <f>IFERROR(AD1111/Z1110,"-")</f>
        <v>0.18480043739748497</v>
      </c>
      <c r="AF1111" s="120">
        <f t="shared" si="720"/>
        <v>96258.139053254432</v>
      </c>
      <c r="AG1111" s="83">
        <f t="shared" si="728"/>
        <v>0.17227319062181448</v>
      </c>
      <c r="AH1111" s="197"/>
      <c r="AI1111" s="172"/>
      <c r="AJ1111" s="172"/>
      <c r="AK1111" s="36" t="s">
        <v>68</v>
      </c>
      <c r="AL1111" s="117">
        <v>23461928</v>
      </c>
      <c r="AM1111" s="82">
        <f>IFERROR(AL1111/AI1110,"-")</f>
        <v>2.4014290788426734E-2</v>
      </c>
      <c r="AN1111" s="117">
        <v>299</v>
      </c>
      <c r="AO1111" s="82">
        <f>IFERROR(AN1111/AJ1110,"-")</f>
        <v>0.24895920066611157</v>
      </c>
      <c r="AP1111" s="120">
        <f t="shared" si="721"/>
        <v>78467.986622073586</v>
      </c>
      <c r="AQ1111" s="83">
        <f t="shared" si="729"/>
        <v>0.24035369774919615</v>
      </c>
      <c r="AR1111" s="197"/>
      <c r="AS1111" s="172"/>
      <c r="AT1111" s="172"/>
      <c r="AU1111" s="36" t="s">
        <v>68</v>
      </c>
      <c r="AV1111" s="117">
        <v>24592123</v>
      </c>
      <c r="AW1111" s="82">
        <f>IFERROR(AV1111/AS1110,"-")</f>
        <v>3.4370126281909712E-2</v>
      </c>
      <c r="AX1111" s="117">
        <v>211</v>
      </c>
      <c r="AY1111" s="82">
        <f>IFERROR(AX1111/AT1110,"-")</f>
        <v>0.29346314325452016</v>
      </c>
      <c r="AZ1111" s="120">
        <f t="shared" si="722"/>
        <v>116550.34597156398</v>
      </c>
      <c r="BA1111" s="83">
        <f t="shared" si="730"/>
        <v>0.28436657681940702</v>
      </c>
      <c r="BB1111" s="197"/>
      <c r="BC1111" s="172"/>
      <c r="BD1111" s="172"/>
      <c r="BE1111" s="36" t="s">
        <v>68</v>
      </c>
      <c r="BF1111" s="117">
        <v>7486507</v>
      </c>
      <c r="BG1111" s="82">
        <f>IFERROR(BF1111/BC1110,"-")</f>
        <v>1.7992467852658348E-2</v>
      </c>
      <c r="BH1111" s="117">
        <v>124</v>
      </c>
      <c r="BI1111" s="82">
        <f>IFERROR(BH1111/BD1110,"-")</f>
        <v>0.30097087378640774</v>
      </c>
      <c r="BJ1111" s="120">
        <f t="shared" si="723"/>
        <v>60375.056451612902</v>
      </c>
      <c r="BK1111" s="83">
        <f t="shared" si="731"/>
        <v>0.28837209302325584</v>
      </c>
      <c r="BL1111" s="197"/>
      <c r="BM1111" s="172"/>
      <c r="BN1111" s="172"/>
      <c r="BO1111" s="36" t="s">
        <v>68</v>
      </c>
      <c r="BP1111" s="117">
        <v>1557278</v>
      </c>
      <c r="BQ1111" s="82">
        <f>IFERROR(BP1111/BM1110,"-")</f>
        <v>9.1615916273882804E-3</v>
      </c>
      <c r="BR1111" s="117">
        <v>40</v>
      </c>
      <c r="BS1111" s="82">
        <f>IFERROR(BR1111/BN1110,"-")</f>
        <v>0.24539877300613497</v>
      </c>
      <c r="BT1111" s="120">
        <f t="shared" si="724"/>
        <v>38931.949999999997</v>
      </c>
      <c r="BU1111" s="83">
        <f t="shared" si="732"/>
        <v>0.23255813953488372</v>
      </c>
      <c r="BV1111" s="197"/>
      <c r="BW1111" s="172"/>
      <c r="BX1111" s="172"/>
      <c r="BY1111" s="36" t="s">
        <v>68</v>
      </c>
      <c r="BZ1111" s="117">
        <f t="shared" si="733"/>
        <v>89818208</v>
      </c>
      <c r="CA1111" s="82">
        <f>IFERROR(BZ1111/BW1110,"-")</f>
        <v>2.5948447685626163E-2</v>
      </c>
      <c r="CB1111" s="117">
        <f t="shared" si="734"/>
        <v>1016</v>
      </c>
      <c r="CC1111" s="82">
        <f>IFERROR(CB1111/BX1110,"-")</f>
        <v>0.23393967303707114</v>
      </c>
      <c r="CD1111" s="120">
        <f t="shared" si="725"/>
        <v>88403.748031496056</v>
      </c>
      <c r="CE1111" s="83">
        <f t="shared" si="735"/>
        <v>0.22236813307069381</v>
      </c>
    </row>
    <row r="1112" spans="2:83" s="31" customFormat="1" ht="13.15" customHeight="1">
      <c r="B1112" s="216"/>
      <c r="C1112" s="175"/>
      <c r="D1112" s="197"/>
      <c r="E1112" s="172"/>
      <c r="F1112" s="172"/>
      <c r="G1112" s="37" t="s">
        <v>70</v>
      </c>
      <c r="H1112" s="117">
        <v>519</v>
      </c>
      <c r="I1112" s="82">
        <f>IFERROR(H1112/E1110,"-")</f>
        <v>1.4895216884689783E-4</v>
      </c>
      <c r="J1112" s="117">
        <v>1</v>
      </c>
      <c r="K1112" s="82">
        <f>IFERROR(J1112/F1110,"-")</f>
        <v>0.14285714285714285</v>
      </c>
      <c r="L1112" s="120">
        <f t="shared" si="718"/>
        <v>519</v>
      </c>
      <c r="M1112" s="83">
        <f t="shared" si="726"/>
        <v>0.14285714285714285</v>
      </c>
      <c r="N1112" s="197"/>
      <c r="O1112" s="172"/>
      <c r="P1112" s="172"/>
      <c r="Q1112" s="37" t="s">
        <v>70</v>
      </c>
      <c r="R1112" s="117">
        <v>1534755</v>
      </c>
      <c r="S1112" s="82">
        <f>IFERROR(R1112/O1110,"-")</f>
        <v>8.0350888398620784E-2</v>
      </c>
      <c r="T1112" s="117">
        <v>2</v>
      </c>
      <c r="U1112" s="82">
        <f>IFERROR(T1112/P1110,"-")</f>
        <v>0.16666666666666666</v>
      </c>
      <c r="V1112" s="120">
        <f t="shared" si="719"/>
        <v>767377.5</v>
      </c>
      <c r="W1112" s="83">
        <f t="shared" si="727"/>
        <v>0.16666666666666666</v>
      </c>
      <c r="X1112" s="197"/>
      <c r="Y1112" s="172"/>
      <c r="Z1112" s="172"/>
      <c r="AA1112" s="37" t="s">
        <v>70</v>
      </c>
      <c r="AB1112" s="117">
        <v>15146200</v>
      </c>
      <c r="AC1112" s="82">
        <f>IFERROR(AB1112/Y1110,"-")</f>
        <v>1.3054286039314947E-2</v>
      </c>
      <c r="AD1112" s="117">
        <v>351</v>
      </c>
      <c r="AE1112" s="82">
        <f>IFERROR(AD1112/Z1110,"-")</f>
        <v>0.19190814652815746</v>
      </c>
      <c r="AF1112" s="120">
        <f t="shared" si="720"/>
        <v>43151.566951566951</v>
      </c>
      <c r="AG1112" s="83">
        <f t="shared" si="728"/>
        <v>0.17889908256880735</v>
      </c>
      <c r="AH1112" s="197"/>
      <c r="AI1112" s="172"/>
      <c r="AJ1112" s="172"/>
      <c r="AK1112" s="37" t="s">
        <v>70</v>
      </c>
      <c r="AL1112" s="117">
        <v>9153497</v>
      </c>
      <c r="AM1112" s="82">
        <f>IFERROR(AL1112/AI1110,"-")</f>
        <v>9.36899724050776E-3</v>
      </c>
      <c r="AN1112" s="117">
        <v>268</v>
      </c>
      <c r="AO1112" s="82">
        <f>IFERROR(AN1112/AJ1110,"-")</f>
        <v>0.22314737718567859</v>
      </c>
      <c r="AP1112" s="120">
        <f t="shared" si="721"/>
        <v>34154.839552238809</v>
      </c>
      <c r="AQ1112" s="83">
        <f t="shared" si="729"/>
        <v>0.21543408360128619</v>
      </c>
      <c r="AR1112" s="197"/>
      <c r="AS1112" s="172"/>
      <c r="AT1112" s="172"/>
      <c r="AU1112" s="37" t="s">
        <v>70</v>
      </c>
      <c r="AV1112" s="117">
        <v>7249819</v>
      </c>
      <c r="AW1112" s="82">
        <f>IFERROR(AV1112/AS1110,"-")</f>
        <v>1.0132398677047459E-2</v>
      </c>
      <c r="AX1112" s="117">
        <v>174</v>
      </c>
      <c r="AY1112" s="82">
        <f>IFERROR(AX1112/AT1110,"-")</f>
        <v>0.24200278164116829</v>
      </c>
      <c r="AZ1112" s="120">
        <f t="shared" si="722"/>
        <v>41665.626436781611</v>
      </c>
      <c r="BA1112" s="83">
        <f t="shared" si="730"/>
        <v>0.23450134770889489</v>
      </c>
      <c r="BB1112" s="197"/>
      <c r="BC1112" s="172"/>
      <c r="BD1112" s="172"/>
      <c r="BE1112" s="37" t="s">
        <v>70</v>
      </c>
      <c r="BF1112" s="117">
        <v>4482762</v>
      </c>
      <c r="BG1112" s="82">
        <f>IFERROR(BF1112/BC1110,"-")</f>
        <v>1.0773509084559521E-2</v>
      </c>
      <c r="BH1112" s="117">
        <v>94</v>
      </c>
      <c r="BI1112" s="82">
        <f>IFERROR(BH1112/BD1110,"-")</f>
        <v>0.22815533980582525</v>
      </c>
      <c r="BJ1112" s="120">
        <f t="shared" si="723"/>
        <v>47688.957446808512</v>
      </c>
      <c r="BK1112" s="83">
        <f t="shared" si="731"/>
        <v>0.21860465116279071</v>
      </c>
      <c r="BL1112" s="197"/>
      <c r="BM1112" s="172"/>
      <c r="BN1112" s="172"/>
      <c r="BO1112" s="37" t="s">
        <v>70</v>
      </c>
      <c r="BP1112" s="117">
        <v>1266202</v>
      </c>
      <c r="BQ1112" s="82">
        <f>IFERROR(BP1112/BM1110,"-")</f>
        <v>7.4491681265530596E-3</v>
      </c>
      <c r="BR1112" s="117">
        <v>34</v>
      </c>
      <c r="BS1112" s="82">
        <f>IFERROR(BR1112/BN1110,"-")</f>
        <v>0.20858895705521471</v>
      </c>
      <c r="BT1112" s="120">
        <f t="shared" si="724"/>
        <v>37241.23529411765</v>
      </c>
      <c r="BU1112" s="83">
        <f t="shared" si="732"/>
        <v>0.19767441860465115</v>
      </c>
      <c r="BV1112" s="197"/>
      <c r="BW1112" s="172"/>
      <c r="BX1112" s="172"/>
      <c r="BY1112" s="37" t="s">
        <v>70</v>
      </c>
      <c r="BZ1112" s="117">
        <f t="shared" si="733"/>
        <v>38833754</v>
      </c>
      <c r="CA1112" s="82">
        <f>IFERROR(BZ1112/BW1110,"-")</f>
        <v>1.1219057433270944E-2</v>
      </c>
      <c r="CB1112" s="117">
        <f t="shared" si="734"/>
        <v>924</v>
      </c>
      <c r="CC1112" s="82">
        <f>IFERROR(CB1112/BX1110,"-")</f>
        <v>0.21275615933686393</v>
      </c>
      <c r="CD1112" s="120">
        <f t="shared" si="725"/>
        <v>42027.872294372297</v>
      </c>
      <c r="CE1112" s="83">
        <f t="shared" si="735"/>
        <v>0.20223243598161522</v>
      </c>
    </row>
    <row r="1113" spans="2:83" s="31" customFormat="1" ht="13.15" customHeight="1">
      <c r="B1113" s="216"/>
      <c r="C1113" s="175"/>
      <c r="D1113" s="197"/>
      <c r="E1113" s="172"/>
      <c r="F1113" s="172"/>
      <c r="G1113" s="37" t="s">
        <v>72</v>
      </c>
      <c r="H1113" s="117">
        <v>958</v>
      </c>
      <c r="I1113" s="82">
        <f>IFERROR(H1113/E1110,"-")</f>
        <v>2.749444658098808E-4</v>
      </c>
      <c r="J1113" s="117">
        <v>1</v>
      </c>
      <c r="K1113" s="82">
        <f>IFERROR(J1113/F1110,"-")</f>
        <v>0.14285714285714285</v>
      </c>
      <c r="L1113" s="120">
        <f t="shared" si="718"/>
        <v>958</v>
      </c>
      <c r="M1113" s="83">
        <f t="shared" si="726"/>
        <v>0.14285714285714285</v>
      </c>
      <c r="N1113" s="197"/>
      <c r="O1113" s="172"/>
      <c r="P1113" s="172"/>
      <c r="Q1113" s="37" t="s">
        <v>72</v>
      </c>
      <c r="R1113" s="117">
        <v>0</v>
      </c>
      <c r="S1113" s="82">
        <f>IFERROR(R1113/O1110,"-")</f>
        <v>0</v>
      </c>
      <c r="T1113" s="117">
        <v>0</v>
      </c>
      <c r="U1113" s="82">
        <f>IFERROR(T1113/P1110,"-")</f>
        <v>0</v>
      </c>
      <c r="V1113" s="120" t="str">
        <f t="shared" si="719"/>
        <v>-</v>
      </c>
      <c r="W1113" s="83">
        <f t="shared" si="727"/>
        <v>0</v>
      </c>
      <c r="X1113" s="197"/>
      <c r="Y1113" s="172"/>
      <c r="Z1113" s="172"/>
      <c r="AA1113" s="37" t="s">
        <v>72</v>
      </c>
      <c r="AB1113" s="117">
        <v>4975394</v>
      </c>
      <c r="AC1113" s="82">
        <f>IFERROR(AB1113/Y1110,"-")</f>
        <v>4.2882185917452135E-3</v>
      </c>
      <c r="AD1113" s="117">
        <v>44</v>
      </c>
      <c r="AE1113" s="82">
        <f>IFERROR(AD1113/Z1110,"-")</f>
        <v>2.4056861673045379E-2</v>
      </c>
      <c r="AF1113" s="120">
        <f t="shared" si="720"/>
        <v>113077.13636363637</v>
      </c>
      <c r="AG1113" s="83">
        <f t="shared" si="728"/>
        <v>2.2426095820591234E-2</v>
      </c>
      <c r="AH1113" s="197"/>
      <c r="AI1113" s="172"/>
      <c r="AJ1113" s="172"/>
      <c r="AK1113" s="37" t="s">
        <v>72</v>
      </c>
      <c r="AL1113" s="117">
        <v>2414562</v>
      </c>
      <c r="AM1113" s="82">
        <f>IFERROR(AL1113/AI1110,"-")</f>
        <v>2.4714078908896673E-3</v>
      </c>
      <c r="AN1113" s="117">
        <v>28</v>
      </c>
      <c r="AO1113" s="82">
        <f>IFERROR(AN1113/AJ1110,"-")</f>
        <v>2.331390507910075E-2</v>
      </c>
      <c r="AP1113" s="120">
        <f t="shared" si="721"/>
        <v>86234.357142857145</v>
      </c>
      <c r="AQ1113" s="83">
        <f t="shared" si="729"/>
        <v>2.2508038585209004E-2</v>
      </c>
      <c r="AR1113" s="197"/>
      <c r="AS1113" s="172"/>
      <c r="AT1113" s="172"/>
      <c r="AU1113" s="37" t="s">
        <v>72</v>
      </c>
      <c r="AV1113" s="117">
        <v>683434</v>
      </c>
      <c r="AW1113" s="82">
        <f>IFERROR(AV1113/AS1110,"-")</f>
        <v>9.5517222670652227E-4</v>
      </c>
      <c r="AX1113" s="117">
        <v>22</v>
      </c>
      <c r="AY1113" s="82">
        <f>IFERROR(AX1113/AT1110,"-")</f>
        <v>3.0598052851182198E-2</v>
      </c>
      <c r="AZ1113" s="120">
        <f t="shared" si="722"/>
        <v>31065.18181818182</v>
      </c>
      <c r="BA1113" s="83">
        <f t="shared" si="730"/>
        <v>2.9649595687331536E-2</v>
      </c>
      <c r="BB1113" s="197"/>
      <c r="BC1113" s="172"/>
      <c r="BD1113" s="172"/>
      <c r="BE1113" s="37" t="s">
        <v>72</v>
      </c>
      <c r="BF1113" s="117">
        <v>743230</v>
      </c>
      <c r="BG1113" s="82">
        <f>IFERROR(BF1113/BC1110,"-")</f>
        <v>1.7862191115471161E-3</v>
      </c>
      <c r="BH1113" s="117">
        <v>11</v>
      </c>
      <c r="BI1113" s="82">
        <f>IFERROR(BH1113/BD1110,"-")</f>
        <v>2.6699029126213591E-2</v>
      </c>
      <c r="BJ1113" s="120">
        <f t="shared" si="723"/>
        <v>67566.363636363632</v>
      </c>
      <c r="BK1113" s="83">
        <f t="shared" si="731"/>
        <v>2.5581395348837209E-2</v>
      </c>
      <c r="BL1113" s="197"/>
      <c r="BM1113" s="172"/>
      <c r="BN1113" s="172"/>
      <c r="BO1113" s="37" t="s">
        <v>72</v>
      </c>
      <c r="BP1113" s="117">
        <v>340307</v>
      </c>
      <c r="BQ1113" s="82">
        <f>IFERROR(BP1113/BM1110,"-")</f>
        <v>2.0020534303712141E-3</v>
      </c>
      <c r="BR1113" s="117">
        <v>5</v>
      </c>
      <c r="BS1113" s="82">
        <f>IFERROR(BR1113/BN1110,"-")</f>
        <v>3.0674846625766871E-2</v>
      </c>
      <c r="BT1113" s="120">
        <f t="shared" si="724"/>
        <v>68061.399999999994</v>
      </c>
      <c r="BU1113" s="83">
        <f t="shared" si="732"/>
        <v>2.9069767441860465E-2</v>
      </c>
      <c r="BV1113" s="197"/>
      <c r="BW1113" s="172"/>
      <c r="BX1113" s="172"/>
      <c r="BY1113" s="37" t="s">
        <v>72</v>
      </c>
      <c r="BZ1113" s="117">
        <f t="shared" si="733"/>
        <v>9157885</v>
      </c>
      <c r="CA1113" s="82">
        <f>IFERROR(BZ1113/BW1110,"-")</f>
        <v>2.6457096520282452E-3</v>
      </c>
      <c r="CB1113" s="117">
        <f t="shared" si="734"/>
        <v>111</v>
      </c>
      <c r="CC1113" s="82">
        <f>IFERROR(CB1113/BX1110,"-")</f>
        <v>2.5558369790467418E-2</v>
      </c>
      <c r="CD1113" s="120">
        <f t="shared" si="725"/>
        <v>82503.468468468462</v>
      </c>
      <c r="CE1113" s="83">
        <f t="shared" si="735"/>
        <v>2.4294156270518712E-2</v>
      </c>
    </row>
    <row r="1114" spans="2:83" s="31" customFormat="1" ht="13.15" customHeight="1">
      <c r="B1114" s="216"/>
      <c r="C1114" s="175"/>
      <c r="D1114" s="197"/>
      <c r="E1114" s="172"/>
      <c r="F1114" s="172"/>
      <c r="G1114" s="37" t="s">
        <v>74</v>
      </c>
      <c r="H1114" s="117">
        <v>0</v>
      </c>
      <c r="I1114" s="82">
        <f>IFERROR(H1114/E1110,"-")</f>
        <v>0</v>
      </c>
      <c r="J1114" s="117">
        <v>0</v>
      </c>
      <c r="K1114" s="82">
        <f>IFERROR(J1114/F1110,"-")</f>
        <v>0</v>
      </c>
      <c r="L1114" s="120" t="str">
        <f t="shared" si="718"/>
        <v>-</v>
      </c>
      <c r="M1114" s="83">
        <f t="shared" si="726"/>
        <v>0</v>
      </c>
      <c r="N1114" s="197"/>
      <c r="O1114" s="172"/>
      <c r="P1114" s="172"/>
      <c r="Q1114" s="37" t="s">
        <v>74</v>
      </c>
      <c r="R1114" s="117">
        <v>583162</v>
      </c>
      <c r="S1114" s="82">
        <f>IFERROR(R1114/O1110,"-")</f>
        <v>3.0530986887364102E-2</v>
      </c>
      <c r="T1114" s="117">
        <v>1</v>
      </c>
      <c r="U1114" s="82">
        <f>IFERROR(T1114/P1110,"-")</f>
        <v>8.3333333333333329E-2</v>
      </c>
      <c r="V1114" s="120">
        <f t="shared" si="719"/>
        <v>583162</v>
      </c>
      <c r="W1114" s="83">
        <f t="shared" si="727"/>
        <v>8.3333333333333329E-2</v>
      </c>
      <c r="X1114" s="197"/>
      <c r="Y1114" s="172"/>
      <c r="Z1114" s="172"/>
      <c r="AA1114" s="37" t="s">
        <v>74</v>
      </c>
      <c r="AB1114" s="117">
        <v>17493771</v>
      </c>
      <c r="AC1114" s="82">
        <f>IFERROR(AB1114/Y1110,"-")</f>
        <v>1.5077622805738249E-2</v>
      </c>
      <c r="AD1114" s="117">
        <v>373</v>
      </c>
      <c r="AE1114" s="82">
        <f>IFERROR(AD1114/Z1110,"-")</f>
        <v>0.20393657736468015</v>
      </c>
      <c r="AF1114" s="120">
        <f t="shared" si="720"/>
        <v>46900.190348525466</v>
      </c>
      <c r="AG1114" s="83">
        <f t="shared" si="728"/>
        <v>0.19011213047910297</v>
      </c>
      <c r="AH1114" s="197"/>
      <c r="AI1114" s="172"/>
      <c r="AJ1114" s="172"/>
      <c r="AK1114" s="37" t="s">
        <v>74</v>
      </c>
      <c r="AL1114" s="117">
        <v>12703435</v>
      </c>
      <c r="AM1114" s="82">
        <f>IFERROR(AL1114/AI1110,"-")</f>
        <v>1.3002511221664211E-2</v>
      </c>
      <c r="AN1114" s="117">
        <v>309</v>
      </c>
      <c r="AO1114" s="82">
        <f>IFERROR(AN1114/AJ1110,"-")</f>
        <v>0.25728559533721901</v>
      </c>
      <c r="AP1114" s="120">
        <f t="shared" si="721"/>
        <v>41111.440129449838</v>
      </c>
      <c r="AQ1114" s="83">
        <f t="shared" si="729"/>
        <v>0.24839228295819935</v>
      </c>
      <c r="AR1114" s="197"/>
      <c r="AS1114" s="172"/>
      <c r="AT1114" s="172"/>
      <c r="AU1114" s="37" t="s">
        <v>74</v>
      </c>
      <c r="AV1114" s="117">
        <v>6523506</v>
      </c>
      <c r="AW1114" s="82">
        <f>IFERROR(AV1114/AS1110,"-")</f>
        <v>9.117298454500886E-3</v>
      </c>
      <c r="AX1114" s="117">
        <v>188</v>
      </c>
      <c r="AY1114" s="82">
        <f>IFERROR(AX1114/AT1110,"-")</f>
        <v>0.26147426981919331</v>
      </c>
      <c r="AZ1114" s="120">
        <f t="shared" si="722"/>
        <v>34699.5</v>
      </c>
      <c r="BA1114" s="83">
        <f t="shared" si="730"/>
        <v>0.25336927223719674</v>
      </c>
      <c r="BB1114" s="197"/>
      <c r="BC1114" s="172"/>
      <c r="BD1114" s="172"/>
      <c r="BE1114" s="37" t="s">
        <v>74</v>
      </c>
      <c r="BF1114" s="117">
        <v>3907324</v>
      </c>
      <c r="BG1114" s="82">
        <f>IFERROR(BF1114/BC1110,"-")</f>
        <v>9.3905477494271271E-3</v>
      </c>
      <c r="BH1114" s="117">
        <v>73</v>
      </c>
      <c r="BI1114" s="82">
        <f>IFERROR(BH1114/BD1110,"-")</f>
        <v>0.17718446601941748</v>
      </c>
      <c r="BJ1114" s="120">
        <f t="shared" si="723"/>
        <v>53524.986301369863</v>
      </c>
      <c r="BK1114" s="83">
        <f t="shared" si="731"/>
        <v>0.16976744186046511</v>
      </c>
      <c r="BL1114" s="197"/>
      <c r="BM1114" s="172"/>
      <c r="BN1114" s="172"/>
      <c r="BO1114" s="37" t="s">
        <v>74</v>
      </c>
      <c r="BP1114" s="117">
        <v>1312123</v>
      </c>
      <c r="BQ1114" s="82">
        <f>IFERROR(BP1114/BM1110,"-")</f>
        <v>7.7193250600750751E-3</v>
      </c>
      <c r="BR1114" s="117">
        <v>25</v>
      </c>
      <c r="BS1114" s="82">
        <f>IFERROR(BR1114/BN1110,"-")</f>
        <v>0.15337423312883436</v>
      </c>
      <c r="BT1114" s="120">
        <f t="shared" si="724"/>
        <v>52484.92</v>
      </c>
      <c r="BU1114" s="83">
        <f t="shared" si="732"/>
        <v>0.14534883720930233</v>
      </c>
      <c r="BV1114" s="197"/>
      <c r="BW1114" s="172"/>
      <c r="BX1114" s="172"/>
      <c r="BY1114" s="37" t="s">
        <v>74</v>
      </c>
      <c r="BZ1114" s="117">
        <f t="shared" si="733"/>
        <v>42523321</v>
      </c>
      <c r="CA1114" s="82">
        <f>IFERROR(BZ1114/BW1110,"-")</f>
        <v>1.2284972000193864E-2</v>
      </c>
      <c r="CB1114" s="117">
        <f t="shared" si="734"/>
        <v>969</v>
      </c>
      <c r="CC1114" s="82">
        <f>IFERROR(CB1114/BX1110,"-")</f>
        <v>0.22311766060326962</v>
      </c>
      <c r="CD1114" s="120">
        <f t="shared" si="725"/>
        <v>43883.716202270385</v>
      </c>
      <c r="CE1114" s="83">
        <f t="shared" si="735"/>
        <v>0.21208141825344715</v>
      </c>
    </row>
    <row r="1115" spans="2:83" s="31" customFormat="1" ht="13.15" customHeight="1">
      <c r="B1115" s="216"/>
      <c r="C1115" s="175"/>
      <c r="D1115" s="197"/>
      <c r="E1115" s="172"/>
      <c r="F1115" s="172"/>
      <c r="G1115" s="37" t="s">
        <v>76</v>
      </c>
      <c r="H1115" s="117">
        <v>66479</v>
      </c>
      <c r="I1115" s="82">
        <f>IFERROR(H1115/E1110,"-")</f>
        <v>1.9079366537134722E-2</v>
      </c>
      <c r="J1115" s="117">
        <v>2</v>
      </c>
      <c r="K1115" s="82">
        <f>IFERROR(J1115/F1110,"-")</f>
        <v>0.2857142857142857</v>
      </c>
      <c r="L1115" s="120">
        <f t="shared" si="718"/>
        <v>33239.5</v>
      </c>
      <c r="M1115" s="83">
        <f t="shared" si="726"/>
        <v>0.2857142857142857</v>
      </c>
      <c r="N1115" s="197"/>
      <c r="O1115" s="172"/>
      <c r="P1115" s="172"/>
      <c r="Q1115" s="37" t="s">
        <v>76</v>
      </c>
      <c r="R1115" s="117">
        <v>660511</v>
      </c>
      <c r="S1115" s="82">
        <f>IFERROR(R1115/O1110,"-")</f>
        <v>3.4580532819284776E-2</v>
      </c>
      <c r="T1115" s="117">
        <v>2</v>
      </c>
      <c r="U1115" s="82">
        <f>IFERROR(T1115/P1110,"-")</f>
        <v>0.16666666666666666</v>
      </c>
      <c r="V1115" s="120">
        <f t="shared" si="719"/>
        <v>330255.5</v>
      </c>
      <c r="W1115" s="83">
        <f t="shared" si="727"/>
        <v>0.16666666666666666</v>
      </c>
      <c r="X1115" s="197"/>
      <c r="Y1115" s="172"/>
      <c r="Z1115" s="172"/>
      <c r="AA1115" s="37" t="s">
        <v>76</v>
      </c>
      <c r="AB1115" s="117">
        <v>24264171</v>
      </c>
      <c r="AC1115" s="82">
        <f>IFERROR(AB1115/Y1110,"-")</f>
        <v>2.0912930552934108E-2</v>
      </c>
      <c r="AD1115" s="117">
        <v>370</v>
      </c>
      <c r="AE1115" s="82">
        <f>IFERROR(AD1115/Z1110,"-")</f>
        <v>0.20229633679606343</v>
      </c>
      <c r="AF1115" s="120">
        <f t="shared" si="720"/>
        <v>65578.840540540536</v>
      </c>
      <c r="AG1115" s="83">
        <f t="shared" si="728"/>
        <v>0.18858307849133538</v>
      </c>
      <c r="AH1115" s="197"/>
      <c r="AI1115" s="172"/>
      <c r="AJ1115" s="172"/>
      <c r="AK1115" s="37" t="s">
        <v>76</v>
      </c>
      <c r="AL1115" s="117">
        <v>19993082</v>
      </c>
      <c r="AM1115" s="82">
        <f>IFERROR(AL1115/AI1110,"-")</f>
        <v>2.0463777951447996E-2</v>
      </c>
      <c r="AN1115" s="117">
        <v>328</v>
      </c>
      <c r="AO1115" s="82">
        <f>IFERROR(AN1115/AJ1110,"-")</f>
        <v>0.27310574521232306</v>
      </c>
      <c r="AP1115" s="120">
        <f t="shared" si="721"/>
        <v>60954.518292682929</v>
      </c>
      <c r="AQ1115" s="83">
        <f t="shared" si="729"/>
        <v>0.26366559485530544</v>
      </c>
      <c r="AR1115" s="197"/>
      <c r="AS1115" s="172"/>
      <c r="AT1115" s="172"/>
      <c r="AU1115" s="37" t="s">
        <v>76</v>
      </c>
      <c r="AV1115" s="117">
        <v>16166240</v>
      </c>
      <c r="AW1115" s="82">
        <f>IFERROR(AV1115/AS1110,"-")</f>
        <v>2.2594052181003653E-2</v>
      </c>
      <c r="AX1115" s="117">
        <v>241</v>
      </c>
      <c r="AY1115" s="82">
        <f>IFERROR(AX1115/AT1110,"-")</f>
        <v>0.33518776077885953</v>
      </c>
      <c r="AZ1115" s="120">
        <f t="shared" si="722"/>
        <v>67079.834024896263</v>
      </c>
      <c r="BA1115" s="83">
        <f t="shared" si="730"/>
        <v>0.32479784366576819</v>
      </c>
      <c r="BB1115" s="197"/>
      <c r="BC1115" s="172"/>
      <c r="BD1115" s="172"/>
      <c r="BE1115" s="37" t="s">
        <v>76</v>
      </c>
      <c r="BF1115" s="117">
        <v>14540171</v>
      </c>
      <c r="BG1115" s="82">
        <f>IFERROR(BF1115/BC1110,"-")</f>
        <v>3.4944675706528448E-2</v>
      </c>
      <c r="BH1115" s="117">
        <v>118</v>
      </c>
      <c r="BI1115" s="82">
        <f>IFERROR(BH1115/BD1110,"-")</f>
        <v>0.28640776699029125</v>
      </c>
      <c r="BJ1115" s="120">
        <f t="shared" si="723"/>
        <v>123221.78813559322</v>
      </c>
      <c r="BK1115" s="83">
        <f t="shared" si="731"/>
        <v>0.2744186046511628</v>
      </c>
      <c r="BL1115" s="197"/>
      <c r="BM1115" s="172"/>
      <c r="BN1115" s="172"/>
      <c r="BO1115" s="37" t="s">
        <v>76</v>
      </c>
      <c r="BP1115" s="117">
        <v>5466830</v>
      </c>
      <c r="BQ1115" s="82">
        <f>IFERROR(BP1115/BM1110,"-")</f>
        <v>3.2161800241418084E-2</v>
      </c>
      <c r="BR1115" s="117">
        <v>46</v>
      </c>
      <c r="BS1115" s="82">
        <f>IFERROR(BR1115/BN1110,"-")</f>
        <v>0.2822085889570552</v>
      </c>
      <c r="BT1115" s="120">
        <f t="shared" si="724"/>
        <v>118844.13043478261</v>
      </c>
      <c r="BU1115" s="83">
        <f t="shared" si="732"/>
        <v>0.26744186046511625</v>
      </c>
      <c r="BV1115" s="197"/>
      <c r="BW1115" s="172"/>
      <c r="BX1115" s="172"/>
      <c r="BY1115" s="37" t="s">
        <v>76</v>
      </c>
      <c r="BZ1115" s="117">
        <f t="shared" si="733"/>
        <v>81157484</v>
      </c>
      <c r="CA1115" s="82">
        <f>IFERROR(BZ1115/BW1110,"-")</f>
        <v>2.3446367666019815E-2</v>
      </c>
      <c r="CB1115" s="117">
        <f t="shared" si="734"/>
        <v>1107</v>
      </c>
      <c r="CC1115" s="82">
        <f>IFERROR(CB1115/BX1110,"-")</f>
        <v>0.25489293115358047</v>
      </c>
      <c r="CD1115" s="120">
        <f t="shared" si="725"/>
        <v>73312.993676603437</v>
      </c>
      <c r="CE1115" s="83">
        <f t="shared" si="735"/>
        <v>0.242284963887065</v>
      </c>
    </row>
    <row r="1116" spans="2:83" s="31" customFormat="1" ht="13.15" customHeight="1">
      <c r="B1116" s="216"/>
      <c r="C1116" s="175"/>
      <c r="D1116" s="197"/>
      <c r="E1116" s="172"/>
      <c r="F1116" s="172"/>
      <c r="G1116" s="37" t="s">
        <v>77</v>
      </c>
      <c r="H1116" s="117">
        <v>7970</v>
      </c>
      <c r="I1116" s="82">
        <f>IFERROR(H1116/E1110,"-")</f>
        <v>2.2873772364350206E-3</v>
      </c>
      <c r="J1116" s="117">
        <v>1</v>
      </c>
      <c r="K1116" s="82">
        <f>IFERROR(J1116/F1110,"-")</f>
        <v>0.14285714285714285</v>
      </c>
      <c r="L1116" s="120">
        <f t="shared" si="718"/>
        <v>7970</v>
      </c>
      <c r="M1116" s="83">
        <f t="shared" si="726"/>
        <v>0.14285714285714285</v>
      </c>
      <c r="N1116" s="197"/>
      <c r="O1116" s="172"/>
      <c r="P1116" s="172"/>
      <c r="Q1116" s="37" t="s">
        <v>77</v>
      </c>
      <c r="R1116" s="117">
        <v>2013305</v>
      </c>
      <c r="S1116" s="82">
        <f>IFERROR(R1116/O1110,"-")</f>
        <v>0.10540499647656154</v>
      </c>
      <c r="T1116" s="117">
        <v>2</v>
      </c>
      <c r="U1116" s="82">
        <f>IFERROR(T1116/P1110,"-")</f>
        <v>0.16666666666666666</v>
      </c>
      <c r="V1116" s="120">
        <f t="shared" si="719"/>
        <v>1006652.5</v>
      </c>
      <c r="W1116" s="83">
        <f t="shared" si="727"/>
        <v>0.16666666666666666</v>
      </c>
      <c r="X1116" s="197"/>
      <c r="Y1116" s="172"/>
      <c r="Z1116" s="172"/>
      <c r="AA1116" s="37" t="s">
        <v>77</v>
      </c>
      <c r="AB1116" s="117">
        <v>23376773</v>
      </c>
      <c r="AC1116" s="82">
        <f>IFERROR(AB1116/Y1110,"-")</f>
        <v>2.0148095325437047E-2</v>
      </c>
      <c r="AD1116" s="117">
        <v>118</v>
      </c>
      <c r="AE1116" s="82">
        <f>IFERROR(AD1116/Z1110,"-")</f>
        <v>6.4516129032258063E-2</v>
      </c>
      <c r="AF1116" s="120">
        <f t="shared" si="720"/>
        <v>198108.24576271186</v>
      </c>
      <c r="AG1116" s="83">
        <f t="shared" si="728"/>
        <v>6.0142711518858305E-2</v>
      </c>
      <c r="AH1116" s="197"/>
      <c r="AI1116" s="172"/>
      <c r="AJ1116" s="172"/>
      <c r="AK1116" s="37" t="s">
        <v>77</v>
      </c>
      <c r="AL1116" s="117">
        <v>21826969</v>
      </c>
      <c r="AM1116" s="82">
        <f>IFERROR(AL1116/AI1110,"-")</f>
        <v>2.234084004502852E-2</v>
      </c>
      <c r="AN1116" s="117">
        <v>121</v>
      </c>
      <c r="AO1116" s="82">
        <f>IFERROR(AN1116/AJ1110,"-")</f>
        <v>0.10074937552039967</v>
      </c>
      <c r="AP1116" s="120">
        <f t="shared" si="721"/>
        <v>180388.17355371901</v>
      </c>
      <c r="AQ1116" s="83">
        <f t="shared" si="729"/>
        <v>9.7266881028938906E-2</v>
      </c>
      <c r="AR1116" s="197"/>
      <c r="AS1116" s="172"/>
      <c r="AT1116" s="172"/>
      <c r="AU1116" s="37" t="s">
        <v>77</v>
      </c>
      <c r="AV1116" s="117">
        <v>50103992</v>
      </c>
      <c r="AW1116" s="82">
        <f>IFERROR(AV1116/AS1110,"-")</f>
        <v>7.0025696125047596E-2</v>
      </c>
      <c r="AX1116" s="117">
        <v>112</v>
      </c>
      <c r="AY1116" s="82">
        <f>IFERROR(AX1116/AT1110,"-")</f>
        <v>0.15577190542420027</v>
      </c>
      <c r="AZ1116" s="120">
        <f t="shared" si="722"/>
        <v>447357.07142857142</v>
      </c>
      <c r="BA1116" s="83">
        <f t="shared" si="730"/>
        <v>0.15094339622641509</v>
      </c>
      <c r="BB1116" s="197"/>
      <c r="BC1116" s="172"/>
      <c r="BD1116" s="172"/>
      <c r="BE1116" s="37" t="s">
        <v>77</v>
      </c>
      <c r="BF1116" s="117">
        <v>45881543</v>
      </c>
      <c r="BG1116" s="82">
        <f>IFERROR(BF1116/BC1110,"-")</f>
        <v>0.11026800448565155</v>
      </c>
      <c r="BH1116" s="117">
        <v>77</v>
      </c>
      <c r="BI1116" s="82">
        <f>IFERROR(BH1116/BD1110,"-")</f>
        <v>0.18689320388349515</v>
      </c>
      <c r="BJ1116" s="120">
        <f t="shared" si="723"/>
        <v>595864.19480519486</v>
      </c>
      <c r="BK1116" s="83">
        <f t="shared" si="731"/>
        <v>0.17906976744186046</v>
      </c>
      <c r="BL1116" s="197"/>
      <c r="BM1116" s="172"/>
      <c r="BN1116" s="172"/>
      <c r="BO1116" s="37" t="s">
        <v>77</v>
      </c>
      <c r="BP1116" s="117">
        <v>12924021</v>
      </c>
      <c r="BQ1116" s="82">
        <f>IFERROR(BP1116/BM1110,"-")</f>
        <v>7.6033054204702258E-2</v>
      </c>
      <c r="BR1116" s="117">
        <v>29</v>
      </c>
      <c r="BS1116" s="82">
        <f>IFERROR(BR1116/BN1110,"-")</f>
        <v>0.17791411042944785</v>
      </c>
      <c r="BT1116" s="120">
        <f t="shared" si="724"/>
        <v>445655.89655172412</v>
      </c>
      <c r="BU1116" s="83">
        <f t="shared" si="732"/>
        <v>0.16860465116279069</v>
      </c>
      <c r="BV1116" s="197"/>
      <c r="BW1116" s="172"/>
      <c r="BX1116" s="172"/>
      <c r="BY1116" s="37" t="s">
        <v>77</v>
      </c>
      <c r="BZ1116" s="117">
        <f t="shared" si="733"/>
        <v>156134573</v>
      </c>
      <c r="CA1116" s="82">
        <f>IFERROR(BZ1116/BW1110,"-")</f>
        <v>4.5107221460130659E-2</v>
      </c>
      <c r="CB1116" s="117">
        <f t="shared" si="734"/>
        <v>460</v>
      </c>
      <c r="CC1116" s="82">
        <f>IFERROR(CB1116/BX1110,"-")</f>
        <v>0.10591756850103615</v>
      </c>
      <c r="CD1116" s="120">
        <f t="shared" si="725"/>
        <v>339422.98478260869</v>
      </c>
      <c r="CE1116" s="83">
        <f t="shared" si="735"/>
        <v>0.10067848544539286</v>
      </c>
    </row>
    <row r="1117" spans="2:83" s="31" customFormat="1" ht="13.15" customHeight="1">
      <c r="B1117" s="216"/>
      <c r="C1117" s="175"/>
      <c r="D1117" s="197"/>
      <c r="E1117" s="172"/>
      <c r="F1117" s="172"/>
      <c r="G1117" s="37" t="s">
        <v>79</v>
      </c>
      <c r="H1117" s="117">
        <v>0</v>
      </c>
      <c r="I1117" s="82">
        <f>IFERROR(H1117/E1110,"-")</f>
        <v>0</v>
      </c>
      <c r="J1117" s="117">
        <v>0</v>
      </c>
      <c r="K1117" s="82">
        <f>IFERROR(J1117/F1110,"-")</f>
        <v>0</v>
      </c>
      <c r="L1117" s="120" t="str">
        <f t="shared" si="718"/>
        <v>-</v>
      </c>
      <c r="M1117" s="83">
        <f t="shared" si="726"/>
        <v>0</v>
      </c>
      <c r="N1117" s="197"/>
      <c r="O1117" s="172"/>
      <c r="P1117" s="172"/>
      <c r="Q1117" s="37" t="s">
        <v>79</v>
      </c>
      <c r="R1117" s="117">
        <v>0</v>
      </c>
      <c r="S1117" s="82">
        <f>IFERROR(R1117/O1110,"-")</f>
        <v>0</v>
      </c>
      <c r="T1117" s="117">
        <v>0</v>
      </c>
      <c r="U1117" s="82">
        <f>IFERROR(T1117/P1110,"-")</f>
        <v>0</v>
      </c>
      <c r="V1117" s="120" t="str">
        <f t="shared" si="719"/>
        <v>-</v>
      </c>
      <c r="W1117" s="83">
        <f t="shared" si="727"/>
        <v>0</v>
      </c>
      <c r="X1117" s="197"/>
      <c r="Y1117" s="172"/>
      <c r="Z1117" s="172"/>
      <c r="AA1117" s="37" t="s">
        <v>79</v>
      </c>
      <c r="AB1117" s="117">
        <v>3966</v>
      </c>
      <c r="AC1117" s="82">
        <f>IFERROR(AB1117/Y1110,"-")</f>
        <v>3.4182368139812679E-6</v>
      </c>
      <c r="AD1117" s="117">
        <v>3</v>
      </c>
      <c r="AE1117" s="82">
        <f>IFERROR(AD1117/Z1110,"-")</f>
        <v>1.6402405686167304E-3</v>
      </c>
      <c r="AF1117" s="120">
        <f t="shared" si="720"/>
        <v>1322</v>
      </c>
      <c r="AG1117" s="83">
        <f t="shared" si="728"/>
        <v>1.5290519877675841E-3</v>
      </c>
      <c r="AH1117" s="197"/>
      <c r="AI1117" s="172"/>
      <c r="AJ1117" s="172"/>
      <c r="AK1117" s="37" t="s">
        <v>79</v>
      </c>
      <c r="AL1117" s="117">
        <v>1042</v>
      </c>
      <c r="AM1117" s="82">
        <f>IFERROR(AL1117/AI1110,"-")</f>
        <v>1.0665317446008979E-6</v>
      </c>
      <c r="AN1117" s="117">
        <v>1</v>
      </c>
      <c r="AO1117" s="82">
        <f>IFERROR(AN1117/AJ1110,"-")</f>
        <v>8.3263946711074107E-4</v>
      </c>
      <c r="AP1117" s="120">
        <f t="shared" si="721"/>
        <v>1042</v>
      </c>
      <c r="AQ1117" s="83">
        <f t="shared" si="729"/>
        <v>8.0385852090032153E-4</v>
      </c>
      <c r="AR1117" s="197"/>
      <c r="AS1117" s="172"/>
      <c r="AT1117" s="172"/>
      <c r="AU1117" s="37" t="s">
        <v>79</v>
      </c>
      <c r="AV1117" s="117">
        <v>0</v>
      </c>
      <c r="AW1117" s="82">
        <f>IFERROR(AV1117/AS1110,"-")</f>
        <v>0</v>
      </c>
      <c r="AX1117" s="117">
        <v>0</v>
      </c>
      <c r="AY1117" s="82">
        <f>IFERROR(AX1117/AT1110,"-")</f>
        <v>0</v>
      </c>
      <c r="AZ1117" s="120" t="str">
        <f t="shared" si="722"/>
        <v>-</v>
      </c>
      <c r="BA1117" s="83">
        <f t="shared" si="730"/>
        <v>0</v>
      </c>
      <c r="BB1117" s="197"/>
      <c r="BC1117" s="172"/>
      <c r="BD1117" s="172"/>
      <c r="BE1117" s="37" t="s">
        <v>79</v>
      </c>
      <c r="BF1117" s="117">
        <v>1323</v>
      </c>
      <c r="BG1117" s="82">
        <f>IFERROR(BF1117/BC1110,"-")</f>
        <v>3.1795916265178132E-6</v>
      </c>
      <c r="BH1117" s="117">
        <v>2</v>
      </c>
      <c r="BI1117" s="82">
        <f>IFERROR(BH1117/BD1110,"-")</f>
        <v>4.8543689320388345E-3</v>
      </c>
      <c r="BJ1117" s="120">
        <f t="shared" si="723"/>
        <v>661.5</v>
      </c>
      <c r="BK1117" s="83">
        <f t="shared" si="731"/>
        <v>4.6511627906976744E-3</v>
      </c>
      <c r="BL1117" s="197"/>
      <c r="BM1117" s="172"/>
      <c r="BN1117" s="172"/>
      <c r="BO1117" s="37" t="s">
        <v>79</v>
      </c>
      <c r="BP1117" s="117">
        <v>0</v>
      </c>
      <c r="BQ1117" s="82">
        <f>IFERROR(BP1117/BM1110,"-")</f>
        <v>0</v>
      </c>
      <c r="BR1117" s="117">
        <v>0</v>
      </c>
      <c r="BS1117" s="82">
        <f>IFERROR(BR1117/BN1110,"-")</f>
        <v>0</v>
      </c>
      <c r="BT1117" s="120" t="str">
        <f t="shared" si="724"/>
        <v>-</v>
      </c>
      <c r="BU1117" s="83">
        <f t="shared" si="732"/>
        <v>0</v>
      </c>
      <c r="BV1117" s="197"/>
      <c r="BW1117" s="172"/>
      <c r="BX1117" s="172"/>
      <c r="BY1117" s="37" t="s">
        <v>79</v>
      </c>
      <c r="BZ1117" s="117">
        <f t="shared" si="733"/>
        <v>6331</v>
      </c>
      <c r="CA1117" s="82">
        <f>IFERROR(BZ1117/BW1110,"-")</f>
        <v>1.8290236017367352E-6</v>
      </c>
      <c r="CB1117" s="117">
        <f t="shared" si="734"/>
        <v>6</v>
      </c>
      <c r="CC1117" s="82">
        <f>IFERROR(CB1117/BX1110,"-")</f>
        <v>1.381533502187428E-3</v>
      </c>
      <c r="CD1117" s="120">
        <f t="shared" si="725"/>
        <v>1055.1666666666667</v>
      </c>
      <c r="CE1117" s="83">
        <f t="shared" si="735"/>
        <v>1.3131976362442547E-3</v>
      </c>
    </row>
    <row r="1118" spans="2:83" s="31" customFormat="1" ht="13.15" customHeight="1">
      <c r="B1118" s="216"/>
      <c r="C1118" s="175"/>
      <c r="D1118" s="197"/>
      <c r="E1118" s="172"/>
      <c r="F1118" s="172"/>
      <c r="G1118" s="37" t="s">
        <v>81</v>
      </c>
      <c r="H1118" s="117">
        <v>0</v>
      </c>
      <c r="I1118" s="82">
        <f>IFERROR(H1118/E1110,"-")</f>
        <v>0</v>
      </c>
      <c r="J1118" s="117">
        <v>0</v>
      </c>
      <c r="K1118" s="82">
        <f>IFERROR(J1118/F1110,"-")</f>
        <v>0</v>
      </c>
      <c r="L1118" s="120" t="str">
        <f t="shared" si="718"/>
        <v>-</v>
      </c>
      <c r="M1118" s="83">
        <f t="shared" si="726"/>
        <v>0</v>
      </c>
      <c r="N1118" s="197"/>
      <c r="O1118" s="172"/>
      <c r="P1118" s="172"/>
      <c r="Q1118" s="37" t="s">
        <v>81</v>
      </c>
      <c r="R1118" s="117">
        <v>0</v>
      </c>
      <c r="S1118" s="82">
        <f>IFERROR(R1118/O1110,"-")</f>
        <v>0</v>
      </c>
      <c r="T1118" s="117">
        <v>0</v>
      </c>
      <c r="U1118" s="82">
        <f>IFERROR(T1118/P1110,"-")</f>
        <v>0</v>
      </c>
      <c r="V1118" s="120" t="str">
        <f t="shared" si="719"/>
        <v>-</v>
      </c>
      <c r="W1118" s="83">
        <f t="shared" si="727"/>
        <v>0</v>
      </c>
      <c r="X1118" s="197"/>
      <c r="Y1118" s="172"/>
      <c r="Z1118" s="172"/>
      <c r="AA1118" s="37" t="s">
        <v>81</v>
      </c>
      <c r="AB1118" s="117">
        <v>211169</v>
      </c>
      <c r="AC1118" s="82">
        <f>IFERROR(AB1118/Y1110,"-")</f>
        <v>1.8200344169732989E-4</v>
      </c>
      <c r="AD1118" s="117">
        <v>25</v>
      </c>
      <c r="AE1118" s="82">
        <f>IFERROR(AD1118/Z1110,"-")</f>
        <v>1.3668671405139421E-2</v>
      </c>
      <c r="AF1118" s="120">
        <f t="shared" si="720"/>
        <v>8446.76</v>
      </c>
      <c r="AG1118" s="83">
        <f t="shared" si="728"/>
        <v>1.27420998980632E-2</v>
      </c>
      <c r="AH1118" s="197"/>
      <c r="AI1118" s="172"/>
      <c r="AJ1118" s="172"/>
      <c r="AK1118" s="37" t="s">
        <v>81</v>
      </c>
      <c r="AL1118" s="117">
        <v>425657</v>
      </c>
      <c r="AM1118" s="82">
        <f>IFERROR(AL1118/AI1110,"-")</f>
        <v>4.3567821766946681E-4</v>
      </c>
      <c r="AN1118" s="117">
        <v>33</v>
      </c>
      <c r="AO1118" s="82">
        <f>IFERROR(AN1118/AJ1110,"-")</f>
        <v>2.7477102414654453E-2</v>
      </c>
      <c r="AP1118" s="120">
        <f t="shared" si="721"/>
        <v>12898.69696969697</v>
      </c>
      <c r="AQ1118" s="83">
        <f t="shared" si="729"/>
        <v>2.652733118971061E-2</v>
      </c>
      <c r="AR1118" s="197"/>
      <c r="AS1118" s="172"/>
      <c r="AT1118" s="172"/>
      <c r="AU1118" s="37" t="s">
        <v>81</v>
      </c>
      <c r="AV1118" s="117">
        <v>264424</v>
      </c>
      <c r="AW1118" s="82">
        <f>IFERROR(AV1118/AS1110,"-")</f>
        <v>3.6956086597190872E-4</v>
      </c>
      <c r="AX1118" s="117">
        <v>14</v>
      </c>
      <c r="AY1118" s="82">
        <f>IFERROR(AX1118/AT1110,"-")</f>
        <v>1.9471488178025034E-2</v>
      </c>
      <c r="AZ1118" s="120">
        <f t="shared" si="722"/>
        <v>18887.428571428572</v>
      </c>
      <c r="BA1118" s="83">
        <f t="shared" si="730"/>
        <v>1.8867924528301886E-2</v>
      </c>
      <c r="BB1118" s="197"/>
      <c r="BC1118" s="172"/>
      <c r="BD1118" s="172"/>
      <c r="BE1118" s="37" t="s">
        <v>81</v>
      </c>
      <c r="BF1118" s="117">
        <v>76930</v>
      </c>
      <c r="BG1118" s="82">
        <f>IFERROR(BF1118/BC1110,"-")</f>
        <v>1.8488736494936915E-4</v>
      </c>
      <c r="BH1118" s="117">
        <v>10</v>
      </c>
      <c r="BI1118" s="82">
        <f>IFERROR(BH1118/BD1110,"-")</f>
        <v>2.4271844660194174E-2</v>
      </c>
      <c r="BJ1118" s="120">
        <f t="shared" si="723"/>
        <v>7693</v>
      </c>
      <c r="BK1118" s="83">
        <f t="shared" si="731"/>
        <v>2.3255813953488372E-2</v>
      </c>
      <c r="BL1118" s="197"/>
      <c r="BM1118" s="172"/>
      <c r="BN1118" s="172"/>
      <c r="BO1118" s="37" t="s">
        <v>81</v>
      </c>
      <c r="BP1118" s="117">
        <v>9399</v>
      </c>
      <c r="BQ1118" s="82">
        <f>IFERROR(BP1118/BM1110,"-")</f>
        <v>5.5295072367183282E-5</v>
      </c>
      <c r="BR1118" s="117">
        <v>2</v>
      </c>
      <c r="BS1118" s="82">
        <f>IFERROR(BR1118/BN1110,"-")</f>
        <v>1.2269938650306749E-2</v>
      </c>
      <c r="BT1118" s="120">
        <f t="shared" si="724"/>
        <v>4699.5</v>
      </c>
      <c r="BU1118" s="83">
        <f t="shared" si="732"/>
        <v>1.1627906976744186E-2</v>
      </c>
      <c r="BV1118" s="197"/>
      <c r="BW1118" s="172"/>
      <c r="BX1118" s="172"/>
      <c r="BY1118" s="37" t="s">
        <v>81</v>
      </c>
      <c r="BZ1118" s="117">
        <f t="shared" si="733"/>
        <v>987579</v>
      </c>
      <c r="CA1118" s="82">
        <f>IFERROR(BZ1118/BW1110,"-")</f>
        <v>2.8531121459162269E-4</v>
      </c>
      <c r="CB1118" s="117">
        <f t="shared" si="734"/>
        <v>84</v>
      </c>
      <c r="CC1118" s="82">
        <f>IFERROR(CB1118/BX1110,"-")</f>
        <v>1.9341469030623993E-2</v>
      </c>
      <c r="CD1118" s="120">
        <f t="shared" si="725"/>
        <v>11756.892857142857</v>
      </c>
      <c r="CE1118" s="83">
        <f t="shared" si="735"/>
        <v>1.8384766907419567E-2</v>
      </c>
    </row>
    <row r="1119" spans="2:83" s="31" customFormat="1" ht="13.15" customHeight="1">
      <c r="B1119" s="216"/>
      <c r="C1119" s="175"/>
      <c r="D1119" s="197"/>
      <c r="E1119" s="172"/>
      <c r="F1119" s="172"/>
      <c r="G1119" s="37" t="s">
        <v>83</v>
      </c>
      <c r="H1119" s="117">
        <v>0</v>
      </c>
      <c r="I1119" s="82">
        <f>IFERROR(H1119/E1110,"-")</f>
        <v>0</v>
      </c>
      <c r="J1119" s="117">
        <v>0</v>
      </c>
      <c r="K1119" s="82">
        <f>IFERROR(J1119/F1110,"-")</f>
        <v>0</v>
      </c>
      <c r="L1119" s="120" t="str">
        <f t="shared" si="718"/>
        <v>-</v>
      </c>
      <c r="M1119" s="83">
        <f t="shared" si="726"/>
        <v>0</v>
      </c>
      <c r="N1119" s="197"/>
      <c r="O1119" s="172"/>
      <c r="P1119" s="172"/>
      <c r="Q1119" s="37" t="s">
        <v>83</v>
      </c>
      <c r="R1119" s="117">
        <v>0</v>
      </c>
      <c r="S1119" s="82">
        <f>IFERROR(R1119/O1110,"-")</f>
        <v>0</v>
      </c>
      <c r="T1119" s="117">
        <v>0</v>
      </c>
      <c r="U1119" s="82">
        <f>IFERROR(T1119/P1110,"-")</f>
        <v>0</v>
      </c>
      <c r="V1119" s="120" t="str">
        <f t="shared" si="719"/>
        <v>-</v>
      </c>
      <c r="W1119" s="83">
        <f t="shared" si="727"/>
        <v>0</v>
      </c>
      <c r="X1119" s="197"/>
      <c r="Y1119" s="172"/>
      <c r="Z1119" s="172"/>
      <c r="AA1119" s="37" t="s">
        <v>83</v>
      </c>
      <c r="AB1119" s="117">
        <v>617558</v>
      </c>
      <c r="AC1119" s="82">
        <f>IFERROR(AB1119/Y1110,"-")</f>
        <v>5.3226411759169025E-4</v>
      </c>
      <c r="AD1119" s="117">
        <v>45</v>
      </c>
      <c r="AE1119" s="82">
        <f>IFERROR(AD1119/Z1110,"-")</f>
        <v>2.4603608529250958E-2</v>
      </c>
      <c r="AF1119" s="120">
        <f t="shared" si="720"/>
        <v>13723.511111111111</v>
      </c>
      <c r="AG1119" s="83">
        <f t="shared" si="728"/>
        <v>2.2935779816513763E-2</v>
      </c>
      <c r="AH1119" s="197"/>
      <c r="AI1119" s="172"/>
      <c r="AJ1119" s="172"/>
      <c r="AK1119" s="37" t="s">
        <v>83</v>
      </c>
      <c r="AL1119" s="117">
        <v>427876</v>
      </c>
      <c r="AM1119" s="82">
        <f>IFERROR(AL1119/AI1110,"-")</f>
        <v>4.3794945945571385E-4</v>
      </c>
      <c r="AN1119" s="117">
        <v>37</v>
      </c>
      <c r="AO1119" s="82">
        <f>IFERROR(AN1119/AJ1110,"-")</f>
        <v>3.0807660283097418E-2</v>
      </c>
      <c r="AP1119" s="120">
        <f t="shared" si="721"/>
        <v>11564.216216216217</v>
      </c>
      <c r="AQ1119" s="83">
        <f t="shared" si="729"/>
        <v>2.9742765273311898E-2</v>
      </c>
      <c r="AR1119" s="197"/>
      <c r="AS1119" s="172"/>
      <c r="AT1119" s="172"/>
      <c r="AU1119" s="37" t="s">
        <v>83</v>
      </c>
      <c r="AV1119" s="117">
        <v>1437069</v>
      </c>
      <c r="AW1119" s="82">
        <f>IFERROR(AV1119/AS1110,"-")</f>
        <v>2.0084578710759418E-3</v>
      </c>
      <c r="AX1119" s="117">
        <v>40</v>
      </c>
      <c r="AY1119" s="82">
        <f>IFERROR(AX1119/AT1110,"-")</f>
        <v>5.5632823365785816E-2</v>
      </c>
      <c r="AZ1119" s="120">
        <f t="shared" si="722"/>
        <v>35926.724999999999</v>
      </c>
      <c r="BA1119" s="83">
        <f t="shared" si="730"/>
        <v>5.3908355795148251E-2</v>
      </c>
      <c r="BB1119" s="197"/>
      <c r="BC1119" s="172"/>
      <c r="BD1119" s="172"/>
      <c r="BE1119" s="37" t="s">
        <v>83</v>
      </c>
      <c r="BF1119" s="117">
        <v>196930</v>
      </c>
      <c r="BG1119" s="82">
        <f>IFERROR(BF1119/BC1110,"-")</f>
        <v>4.7328569842037264E-4</v>
      </c>
      <c r="BH1119" s="117">
        <v>21</v>
      </c>
      <c r="BI1119" s="82">
        <f>IFERROR(BH1119/BD1110,"-")</f>
        <v>5.0970873786407765E-2</v>
      </c>
      <c r="BJ1119" s="120">
        <f t="shared" si="723"/>
        <v>9377.6190476190477</v>
      </c>
      <c r="BK1119" s="83">
        <f t="shared" si="731"/>
        <v>4.8837209302325581E-2</v>
      </c>
      <c r="BL1119" s="197"/>
      <c r="BM1119" s="172"/>
      <c r="BN1119" s="172"/>
      <c r="BO1119" s="37" t="s">
        <v>83</v>
      </c>
      <c r="BP1119" s="117">
        <v>11085</v>
      </c>
      <c r="BQ1119" s="82">
        <f>IFERROR(BP1119/BM1110,"-")</f>
        <v>6.5213945865541734E-5</v>
      </c>
      <c r="BR1119" s="117">
        <v>5</v>
      </c>
      <c r="BS1119" s="82">
        <f>IFERROR(BR1119/BN1110,"-")</f>
        <v>3.0674846625766871E-2</v>
      </c>
      <c r="BT1119" s="120">
        <f t="shared" si="724"/>
        <v>2217</v>
      </c>
      <c r="BU1119" s="83">
        <f t="shared" si="732"/>
        <v>2.9069767441860465E-2</v>
      </c>
      <c r="BV1119" s="197"/>
      <c r="BW1119" s="172"/>
      <c r="BX1119" s="172"/>
      <c r="BY1119" s="37" t="s">
        <v>83</v>
      </c>
      <c r="BZ1119" s="117">
        <f t="shared" si="733"/>
        <v>2690518</v>
      </c>
      <c r="CA1119" s="82">
        <f>IFERROR(BZ1119/BW1110,"-")</f>
        <v>7.7728967349510617E-4</v>
      </c>
      <c r="CB1119" s="117">
        <f t="shared" si="734"/>
        <v>148</v>
      </c>
      <c r="CC1119" s="82">
        <f>IFERROR(CB1119/BX1110,"-")</f>
        <v>3.4077826387289893E-2</v>
      </c>
      <c r="CD1119" s="120">
        <f t="shared" si="725"/>
        <v>18179.175675675677</v>
      </c>
      <c r="CE1119" s="83">
        <f t="shared" si="735"/>
        <v>3.2392208360691614E-2</v>
      </c>
    </row>
    <row r="1120" spans="2:83" s="31" customFormat="1" ht="13.15" customHeight="1">
      <c r="B1120" s="216"/>
      <c r="C1120" s="175"/>
      <c r="D1120" s="197"/>
      <c r="E1120" s="172"/>
      <c r="F1120" s="172"/>
      <c r="G1120" s="37" t="s">
        <v>85</v>
      </c>
      <c r="H1120" s="117">
        <v>31315</v>
      </c>
      <c r="I1120" s="82">
        <f>IFERROR(H1120/E1110,"-")</f>
        <v>8.9873548505599345E-3</v>
      </c>
      <c r="J1120" s="117">
        <v>1</v>
      </c>
      <c r="K1120" s="82">
        <f>IFERROR(J1120/F1110,"-")</f>
        <v>0.14285714285714285</v>
      </c>
      <c r="L1120" s="120">
        <f t="shared" si="718"/>
        <v>31315</v>
      </c>
      <c r="M1120" s="83">
        <f t="shared" si="726"/>
        <v>0.14285714285714285</v>
      </c>
      <c r="N1120" s="197"/>
      <c r="O1120" s="172"/>
      <c r="P1120" s="172"/>
      <c r="Q1120" s="37" t="s">
        <v>85</v>
      </c>
      <c r="R1120" s="117">
        <v>368</v>
      </c>
      <c r="S1120" s="82">
        <f>IFERROR(R1120/O1110,"-")</f>
        <v>1.926634995858782E-5</v>
      </c>
      <c r="T1120" s="117">
        <v>1</v>
      </c>
      <c r="U1120" s="82">
        <f>IFERROR(T1120/P1110,"-")</f>
        <v>8.3333333333333329E-2</v>
      </c>
      <c r="V1120" s="120">
        <f t="shared" si="719"/>
        <v>368</v>
      </c>
      <c r="W1120" s="83">
        <f t="shared" si="727"/>
        <v>8.3333333333333329E-2</v>
      </c>
      <c r="X1120" s="197"/>
      <c r="Y1120" s="172"/>
      <c r="Z1120" s="172"/>
      <c r="AA1120" s="37" t="s">
        <v>85</v>
      </c>
      <c r="AB1120" s="117">
        <v>544217</v>
      </c>
      <c r="AC1120" s="82">
        <f>IFERROR(AB1120/Y1110,"-")</f>
        <v>4.6905259308987481E-4</v>
      </c>
      <c r="AD1120" s="117">
        <v>13</v>
      </c>
      <c r="AE1120" s="82">
        <f>IFERROR(AD1120/Z1110,"-")</f>
        <v>7.1077091306724982E-3</v>
      </c>
      <c r="AF1120" s="120">
        <f t="shared" si="720"/>
        <v>41862.846153846156</v>
      </c>
      <c r="AG1120" s="83">
        <f t="shared" si="728"/>
        <v>6.6258919469928644E-3</v>
      </c>
      <c r="AH1120" s="197"/>
      <c r="AI1120" s="172"/>
      <c r="AJ1120" s="172"/>
      <c r="AK1120" s="37" t="s">
        <v>85</v>
      </c>
      <c r="AL1120" s="117">
        <v>3001531</v>
      </c>
      <c r="AM1120" s="82">
        <f>IFERROR(AL1120/AI1110,"-")</f>
        <v>3.0721958674699403E-3</v>
      </c>
      <c r="AN1120" s="117">
        <v>26</v>
      </c>
      <c r="AO1120" s="82">
        <f>IFERROR(AN1120/AJ1110,"-")</f>
        <v>2.1648626144879269E-2</v>
      </c>
      <c r="AP1120" s="120">
        <f t="shared" si="721"/>
        <v>115443.5</v>
      </c>
      <c r="AQ1120" s="83">
        <f t="shared" si="729"/>
        <v>2.0900321543408359E-2</v>
      </c>
      <c r="AR1120" s="197"/>
      <c r="AS1120" s="172"/>
      <c r="AT1120" s="172"/>
      <c r="AU1120" s="37" t="s">
        <v>85</v>
      </c>
      <c r="AV1120" s="117">
        <v>1268393</v>
      </c>
      <c r="AW1120" s="82">
        <f>IFERROR(AV1120/AS1110,"-")</f>
        <v>1.7727150919459173E-3</v>
      </c>
      <c r="AX1120" s="117">
        <v>20</v>
      </c>
      <c r="AY1120" s="82">
        <f>IFERROR(AX1120/AT1110,"-")</f>
        <v>2.7816411682892908E-2</v>
      </c>
      <c r="AZ1120" s="120">
        <f t="shared" si="722"/>
        <v>63419.65</v>
      </c>
      <c r="BA1120" s="83">
        <f t="shared" si="730"/>
        <v>2.6954177897574125E-2</v>
      </c>
      <c r="BB1120" s="197"/>
      <c r="BC1120" s="172"/>
      <c r="BD1120" s="172"/>
      <c r="BE1120" s="37" t="s">
        <v>85</v>
      </c>
      <c r="BF1120" s="117">
        <v>6900566</v>
      </c>
      <c r="BG1120" s="82">
        <f>IFERROR(BF1120/BC1110,"-")</f>
        <v>1.6584264453388904E-2</v>
      </c>
      <c r="BH1120" s="117">
        <v>15</v>
      </c>
      <c r="BI1120" s="82">
        <f>IFERROR(BH1120/BD1110,"-")</f>
        <v>3.640776699029126E-2</v>
      </c>
      <c r="BJ1120" s="120">
        <f t="shared" si="723"/>
        <v>460037.73333333334</v>
      </c>
      <c r="BK1120" s="83">
        <f t="shared" si="731"/>
        <v>3.4883720930232558E-2</v>
      </c>
      <c r="BL1120" s="197"/>
      <c r="BM1120" s="172"/>
      <c r="BN1120" s="172"/>
      <c r="BO1120" s="37" t="s">
        <v>85</v>
      </c>
      <c r="BP1120" s="117">
        <v>1559097</v>
      </c>
      <c r="BQ1120" s="82">
        <f>IFERROR(BP1120/BM1110,"-")</f>
        <v>9.172292950575419E-3</v>
      </c>
      <c r="BR1120" s="117">
        <v>8</v>
      </c>
      <c r="BS1120" s="82">
        <f>IFERROR(BR1120/BN1110,"-")</f>
        <v>4.9079754601226995E-2</v>
      </c>
      <c r="BT1120" s="120">
        <f t="shared" si="724"/>
        <v>194887.125</v>
      </c>
      <c r="BU1120" s="83">
        <f t="shared" si="732"/>
        <v>4.6511627906976744E-2</v>
      </c>
      <c r="BV1120" s="197"/>
      <c r="BW1120" s="172"/>
      <c r="BX1120" s="172"/>
      <c r="BY1120" s="37" t="s">
        <v>85</v>
      </c>
      <c r="BZ1120" s="117">
        <f t="shared" si="733"/>
        <v>13305487</v>
      </c>
      <c r="CA1120" s="82">
        <f>IFERROR(BZ1120/BW1110,"-")</f>
        <v>3.843950364176482E-3</v>
      </c>
      <c r="CB1120" s="117">
        <f t="shared" si="734"/>
        <v>84</v>
      </c>
      <c r="CC1120" s="82">
        <f>IFERROR(CB1120/BX1110,"-")</f>
        <v>1.9341469030623993E-2</v>
      </c>
      <c r="CD1120" s="120">
        <f t="shared" si="725"/>
        <v>158398.65476190476</v>
      </c>
      <c r="CE1120" s="83">
        <f t="shared" si="735"/>
        <v>1.8384766907419567E-2</v>
      </c>
    </row>
    <row r="1121" spans="2:83" s="31" customFormat="1" ht="13.15" customHeight="1">
      <c r="B1121" s="216"/>
      <c r="C1121" s="175"/>
      <c r="D1121" s="197"/>
      <c r="E1121" s="172"/>
      <c r="F1121" s="172"/>
      <c r="G1121" s="37" t="s">
        <v>87</v>
      </c>
      <c r="H1121" s="117">
        <v>1719180</v>
      </c>
      <c r="I1121" s="82">
        <f>IFERROR(H1121/E1110,"-")</f>
        <v>0.49340190681735996</v>
      </c>
      <c r="J1121" s="117">
        <v>1</v>
      </c>
      <c r="K1121" s="82">
        <f>IFERROR(J1121/F1110,"-")</f>
        <v>0.14285714285714285</v>
      </c>
      <c r="L1121" s="120">
        <f t="shared" si="718"/>
        <v>1719180</v>
      </c>
      <c r="M1121" s="83">
        <f t="shared" si="726"/>
        <v>0.14285714285714285</v>
      </c>
      <c r="N1121" s="197"/>
      <c r="O1121" s="172"/>
      <c r="P1121" s="172"/>
      <c r="Q1121" s="37" t="s">
        <v>87</v>
      </c>
      <c r="R1121" s="117">
        <v>0</v>
      </c>
      <c r="S1121" s="82">
        <f>IFERROR(R1121/O1110,"-")</f>
        <v>0</v>
      </c>
      <c r="T1121" s="117">
        <v>0</v>
      </c>
      <c r="U1121" s="82">
        <f>IFERROR(T1121/P1110,"-")</f>
        <v>0</v>
      </c>
      <c r="V1121" s="120" t="str">
        <f t="shared" si="719"/>
        <v>-</v>
      </c>
      <c r="W1121" s="83">
        <f t="shared" si="727"/>
        <v>0</v>
      </c>
      <c r="X1121" s="197"/>
      <c r="Y1121" s="172"/>
      <c r="Z1121" s="172"/>
      <c r="AA1121" s="37" t="s">
        <v>87</v>
      </c>
      <c r="AB1121" s="117">
        <v>1695782</v>
      </c>
      <c r="AC1121" s="82">
        <f>IFERROR(AB1121/Y1110,"-")</f>
        <v>1.4615694555942466E-3</v>
      </c>
      <c r="AD1121" s="117">
        <v>8</v>
      </c>
      <c r="AE1121" s="82">
        <f>IFERROR(AD1121/Z1110,"-")</f>
        <v>4.3739748496446143E-3</v>
      </c>
      <c r="AF1121" s="120">
        <f t="shared" si="720"/>
        <v>211972.75</v>
      </c>
      <c r="AG1121" s="83">
        <f t="shared" si="728"/>
        <v>4.0774719673802246E-3</v>
      </c>
      <c r="AH1121" s="197"/>
      <c r="AI1121" s="172"/>
      <c r="AJ1121" s="172"/>
      <c r="AK1121" s="37" t="s">
        <v>87</v>
      </c>
      <c r="AL1121" s="117">
        <v>10646377</v>
      </c>
      <c r="AM1121" s="82">
        <f>IFERROR(AL1121/AI1110,"-")</f>
        <v>1.0897024026380878E-2</v>
      </c>
      <c r="AN1121" s="117">
        <v>19</v>
      </c>
      <c r="AO1121" s="82">
        <f>IFERROR(AN1121/AJ1110,"-")</f>
        <v>1.5820149875104082E-2</v>
      </c>
      <c r="AP1121" s="120">
        <f t="shared" si="721"/>
        <v>560335.63157894742</v>
      </c>
      <c r="AQ1121" s="83">
        <f t="shared" si="729"/>
        <v>1.5273311897106109E-2</v>
      </c>
      <c r="AR1121" s="197"/>
      <c r="AS1121" s="172"/>
      <c r="AT1121" s="172"/>
      <c r="AU1121" s="37" t="s">
        <v>87</v>
      </c>
      <c r="AV1121" s="117">
        <v>9557244</v>
      </c>
      <c r="AW1121" s="82">
        <f>IFERROR(AV1121/AS1110,"-")</f>
        <v>1.3357272293531709E-2</v>
      </c>
      <c r="AX1121" s="117">
        <v>21</v>
      </c>
      <c r="AY1121" s="82">
        <f>IFERROR(AX1121/AT1110,"-")</f>
        <v>2.9207232267037551E-2</v>
      </c>
      <c r="AZ1121" s="120">
        <f t="shared" si="722"/>
        <v>455106.85714285716</v>
      </c>
      <c r="BA1121" s="83">
        <f t="shared" si="730"/>
        <v>2.8301886792452831E-2</v>
      </c>
      <c r="BB1121" s="197"/>
      <c r="BC1121" s="172"/>
      <c r="BD1121" s="172"/>
      <c r="BE1121" s="37" t="s">
        <v>87</v>
      </c>
      <c r="BF1121" s="117">
        <v>4426549</v>
      </c>
      <c r="BG1121" s="82">
        <f>IFERROR(BF1121/BC1110,"-")</f>
        <v>1.0638411288564475E-2</v>
      </c>
      <c r="BH1121" s="117">
        <v>22</v>
      </c>
      <c r="BI1121" s="82">
        <f>IFERROR(BH1121/BD1110,"-")</f>
        <v>5.3398058252427182E-2</v>
      </c>
      <c r="BJ1121" s="120">
        <f t="shared" si="723"/>
        <v>201206.77272727274</v>
      </c>
      <c r="BK1121" s="83">
        <f t="shared" si="731"/>
        <v>5.1162790697674418E-2</v>
      </c>
      <c r="BL1121" s="197"/>
      <c r="BM1121" s="172"/>
      <c r="BN1121" s="172"/>
      <c r="BO1121" s="37" t="s">
        <v>87</v>
      </c>
      <c r="BP1121" s="117">
        <v>7146203</v>
      </c>
      <c r="BQ1121" s="82">
        <f>IFERROR(BP1121/BM1110,"-")</f>
        <v>4.204168656618601E-2</v>
      </c>
      <c r="BR1121" s="117">
        <v>12</v>
      </c>
      <c r="BS1121" s="82">
        <f>IFERROR(BR1121/BN1110,"-")</f>
        <v>7.3619631901840496E-2</v>
      </c>
      <c r="BT1121" s="120">
        <f t="shared" si="724"/>
        <v>595516.91666666663</v>
      </c>
      <c r="BU1121" s="83">
        <f t="shared" si="732"/>
        <v>6.9767441860465115E-2</v>
      </c>
      <c r="BV1121" s="197"/>
      <c r="BW1121" s="172"/>
      <c r="BX1121" s="172"/>
      <c r="BY1121" s="37" t="s">
        <v>87</v>
      </c>
      <c r="BZ1121" s="117">
        <f t="shared" si="733"/>
        <v>35191335</v>
      </c>
      <c r="CA1121" s="82">
        <f>IFERROR(BZ1121/BW1110,"-")</f>
        <v>1.016676390643248E-2</v>
      </c>
      <c r="CB1121" s="117">
        <f t="shared" si="734"/>
        <v>83</v>
      </c>
      <c r="CC1121" s="82">
        <f>IFERROR(CB1121/BX1110,"-")</f>
        <v>1.9111213446926088E-2</v>
      </c>
      <c r="CD1121" s="120">
        <f t="shared" si="725"/>
        <v>423991.98795180721</v>
      </c>
      <c r="CE1121" s="83">
        <f t="shared" si="735"/>
        <v>1.8165900634712191E-2</v>
      </c>
    </row>
    <row r="1122" spans="2:83" s="31" customFormat="1" ht="13.15" customHeight="1">
      <c r="B1122" s="216"/>
      <c r="C1122" s="175"/>
      <c r="D1122" s="197"/>
      <c r="E1122" s="172"/>
      <c r="F1122" s="172"/>
      <c r="G1122" s="37" t="s">
        <v>89</v>
      </c>
      <c r="H1122" s="117">
        <v>0</v>
      </c>
      <c r="I1122" s="82">
        <f>IFERROR(H1122/E1110,"-")</f>
        <v>0</v>
      </c>
      <c r="J1122" s="117">
        <v>0</v>
      </c>
      <c r="K1122" s="82">
        <f>IFERROR(J1122/F1110,"-")</f>
        <v>0</v>
      </c>
      <c r="L1122" s="120" t="str">
        <f t="shared" si="718"/>
        <v>-</v>
      </c>
      <c r="M1122" s="83">
        <f t="shared" si="726"/>
        <v>0</v>
      </c>
      <c r="N1122" s="197"/>
      <c r="O1122" s="172"/>
      <c r="P1122" s="172"/>
      <c r="Q1122" s="37" t="s">
        <v>89</v>
      </c>
      <c r="R1122" s="117">
        <v>42039</v>
      </c>
      <c r="S1122" s="82">
        <f>IFERROR(R1122/O1110,"-")</f>
        <v>2.2009187117094384E-3</v>
      </c>
      <c r="T1122" s="117">
        <v>1</v>
      </c>
      <c r="U1122" s="82">
        <f>IFERROR(T1122/P1110,"-")</f>
        <v>8.3333333333333329E-2</v>
      </c>
      <c r="V1122" s="120">
        <f t="shared" si="719"/>
        <v>42039</v>
      </c>
      <c r="W1122" s="83">
        <f t="shared" si="727"/>
        <v>8.3333333333333329E-2</v>
      </c>
      <c r="X1122" s="197"/>
      <c r="Y1122" s="172"/>
      <c r="Z1122" s="172"/>
      <c r="AA1122" s="37" t="s">
        <v>89</v>
      </c>
      <c r="AB1122" s="117">
        <v>10511725</v>
      </c>
      <c r="AC1122" s="82">
        <f>IFERROR(AB1122/Y1110,"-")</f>
        <v>9.0599004975913371E-3</v>
      </c>
      <c r="AD1122" s="117">
        <v>155</v>
      </c>
      <c r="AE1122" s="82">
        <f>IFERROR(AD1122/Z1110,"-")</f>
        <v>8.4745762711864403E-2</v>
      </c>
      <c r="AF1122" s="120">
        <f t="shared" si="720"/>
        <v>67817.580645161288</v>
      </c>
      <c r="AG1122" s="83">
        <f t="shared" si="728"/>
        <v>7.9001019367991851E-2</v>
      </c>
      <c r="AH1122" s="197"/>
      <c r="AI1122" s="172"/>
      <c r="AJ1122" s="172"/>
      <c r="AK1122" s="37" t="s">
        <v>89</v>
      </c>
      <c r="AL1122" s="117">
        <v>7795901</v>
      </c>
      <c r="AM1122" s="82">
        <f>IFERROR(AL1122/AI1110,"-")</f>
        <v>7.9794394378751299E-3</v>
      </c>
      <c r="AN1122" s="117">
        <v>113</v>
      </c>
      <c r="AO1122" s="82">
        <f>IFERROR(AN1122/AJ1110,"-")</f>
        <v>9.4088259783513734E-2</v>
      </c>
      <c r="AP1122" s="120">
        <f t="shared" si="721"/>
        <v>68990.274336283182</v>
      </c>
      <c r="AQ1122" s="83">
        <f t="shared" si="729"/>
        <v>9.0836012861736329E-2</v>
      </c>
      <c r="AR1122" s="197"/>
      <c r="AS1122" s="172"/>
      <c r="AT1122" s="172"/>
      <c r="AU1122" s="37" t="s">
        <v>89</v>
      </c>
      <c r="AV1122" s="117">
        <v>4373690</v>
      </c>
      <c r="AW1122" s="82">
        <f>IFERROR(AV1122/AS1110,"-")</f>
        <v>6.1127002991130811E-3</v>
      </c>
      <c r="AX1122" s="117">
        <v>78</v>
      </c>
      <c r="AY1122" s="82">
        <f>IFERROR(AX1122/AT1110,"-")</f>
        <v>0.10848400556328233</v>
      </c>
      <c r="AZ1122" s="120">
        <f t="shared" si="722"/>
        <v>56072.948717948719</v>
      </c>
      <c r="BA1122" s="83">
        <f t="shared" si="730"/>
        <v>0.10512129380053908</v>
      </c>
      <c r="BB1122" s="197"/>
      <c r="BC1122" s="172"/>
      <c r="BD1122" s="172"/>
      <c r="BE1122" s="37" t="s">
        <v>89</v>
      </c>
      <c r="BF1122" s="117">
        <v>4430644</v>
      </c>
      <c r="BG1122" s="82">
        <f>IFERROR(BF1122/BC1110,"-")</f>
        <v>1.0648252881694173E-2</v>
      </c>
      <c r="BH1122" s="117">
        <v>58</v>
      </c>
      <c r="BI1122" s="82">
        <f>IFERROR(BH1122/BD1110,"-")</f>
        <v>0.14077669902912621</v>
      </c>
      <c r="BJ1122" s="120">
        <f t="shared" si="723"/>
        <v>76390.413793103449</v>
      </c>
      <c r="BK1122" s="83">
        <f t="shared" si="731"/>
        <v>0.13488372093023257</v>
      </c>
      <c r="BL1122" s="197"/>
      <c r="BM1122" s="172"/>
      <c r="BN1122" s="172"/>
      <c r="BO1122" s="37" t="s">
        <v>89</v>
      </c>
      <c r="BP1122" s="117">
        <v>3218632</v>
      </c>
      <c r="BQ1122" s="82">
        <f>IFERROR(BP1122/BM1110,"-")</f>
        <v>1.8935470727027542E-2</v>
      </c>
      <c r="BR1122" s="117">
        <v>24</v>
      </c>
      <c r="BS1122" s="82">
        <f>IFERROR(BR1122/BN1110,"-")</f>
        <v>0.14723926380368099</v>
      </c>
      <c r="BT1122" s="120">
        <f t="shared" si="724"/>
        <v>134109.66666666666</v>
      </c>
      <c r="BU1122" s="83">
        <f t="shared" si="732"/>
        <v>0.13953488372093023</v>
      </c>
      <c r="BV1122" s="197"/>
      <c r="BW1122" s="172"/>
      <c r="BX1122" s="172"/>
      <c r="BY1122" s="37" t="s">
        <v>89</v>
      </c>
      <c r="BZ1122" s="117">
        <f t="shared" si="733"/>
        <v>30372631</v>
      </c>
      <c r="CA1122" s="82">
        <f>IFERROR(BZ1122/BW1110,"-")</f>
        <v>8.7746420701059567E-3</v>
      </c>
      <c r="CB1122" s="117">
        <f t="shared" si="734"/>
        <v>429</v>
      </c>
      <c r="CC1122" s="82">
        <f>IFERROR(CB1122/BX1110,"-")</f>
        <v>9.8779645406401106E-2</v>
      </c>
      <c r="CD1122" s="120">
        <f t="shared" si="725"/>
        <v>70798.673659673659</v>
      </c>
      <c r="CE1122" s="83">
        <f t="shared" si="735"/>
        <v>9.3893630991464222E-2</v>
      </c>
    </row>
    <row r="1123" spans="2:83" s="31" customFormat="1" ht="13.15" customHeight="1">
      <c r="B1123" s="216"/>
      <c r="C1123" s="175"/>
      <c r="D1123" s="197"/>
      <c r="E1123" s="172"/>
      <c r="F1123" s="172"/>
      <c r="G1123" s="37" t="s">
        <v>91</v>
      </c>
      <c r="H1123" s="117">
        <v>0</v>
      </c>
      <c r="I1123" s="82">
        <f>IFERROR(H1123/E1110,"-")</f>
        <v>0</v>
      </c>
      <c r="J1123" s="117">
        <v>0</v>
      </c>
      <c r="K1123" s="82">
        <f>IFERROR(J1123/F1110,"-")</f>
        <v>0</v>
      </c>
      <c r="L1123" s="120" t="str">
        <f t="shared" si="718"/>
        <v>-</v>
      </c>
      <c r="M1123" s="83">
        <f t="shared" si="726"/>
        <v>0</v>
      </c>
      <c r="N1123" s="197"/>
      <c r="O1123" s="172"/>
      <c r="P1123" s="172"/>
      <c r="Q1123" s="37" t="s">
        <v>91</v>
      </c>
      <c r="R1123" s="117">
        <v>18996</v>
      </c>
      <c r="S1123" s="82">
        <f>IFERROR(R1123/O1110,"-")</f>
        <v>9.945206081884081E-4</v>
      </c>
      <c r="T1123" s="117">
        <v>1</v>
      </c>
      <c r="U1123" s="82">
        <f>IFERROR(T1123/P1110,"-")</f>
        <v>8.3333333333333329E-2</v>
      </c>
      <c r="V1123" s="120">
        <f t="shared" si="719"/>
        <v>18996</v>
      </c>
      <c r="W1123" s="83">
        <f t="shared" si="727"/>
        <v>8.3333333333333329E-2</v>
      </c>
      <c r="X1123" s="197"/>
      <c r="Y1123" s="172"/>
      <c r="Z1123" s="172"/>
      <c r="AA1123" s="37" t="s">
        <v>91</v>
      </c>
      <c r="AB1123" s="117">
        <v>11115591</v>
      </c>
      <c r="AC1123" s="82">
        <f>IFERROR(AB1123/Y1110,"-")</f>
        <v>9.5803636826421717E-3</v>
      </c>
      <c r="AD1123" s="117">
        <v>127</v>
      </c>
      <c r="AE1123" s="82">
        <f>IFERROR(AD1123/Z1110,"-")</f>
        <v>6.9436850738108249E-2</v>
      </c>
      <c r="AF1123" s="120">
        <f t="shared" si="720"/>
        <v>87524.33858267717</v>
      </c>
      <c r="AG1123" s="83">
        <f t="shared" si="728"/>
        <v>6.4729867482161058E-2</v>
      </c>
      <c r="AH1123" s="197"/>
      <c r="AI1123" s="172"/>
      <c r="AJ1123" s="172"/>
      <c r="AK1123" s="37" t="s">
        <v>91</v>
      </c>
      <c r="AL1123" s="117">
        <v>26528953</v>
      </c>
      <c r="AM1123" s="82">
        <f>IFERROR(AL1123/AI1110,"-")</f>
        <v>2.7153522577279487E-2</v>
      </c>
      <c r="AN1123" s="117">
        <v>181</v>
      </c>
      <c r="AO1123" s="82">
        <f>IFERROR(AN1123/AJ1110,"-")</f>
        <v>0.15070774354704414</v>
      </c>
      <c r="AP1123" s="120">
        <f t="shared" si="721"/>
        <v>146568.80110497237</v>
      </c>
      <c r="AQ1123" s="83">
        <f t="shared" si="729"/>
        <v>0.14549839228295819</v>
      </c>
      <c r="AR1123" s="197"/>
      <c r="AS1123" s="172"/>
      <c r="AT1123" s="172"/>
      <c r="AU1123" s="37" t="s">
        <v>91</v>
      </c>
      <c r="AV1123" s="117">
        <v>24548850</v>
      </c>
      <c r="AW1123" s="82">
        <f>IFERROR(AV1123/AS1110,"-")</f>
        <v>3.4309647628863078E-2</v>
      </c>
      <c r="AX1123" s="117">
        <v>189</v>
      </c>
      <c r="AY1123" s="82">
        <f>IFERROR(AX1123/AT1110,"-")</f>
        <v>0.26286509040333794</v>
      </c>
      <c r="AZ1123" s="120">
        <f t="shared" si="722"/>
        <v>129888.09523809524</v>
      </c>
      <c r="BA1123" s="83">
        <f t="shared" si="730"/>
        <v>0.25471698113207547</v>
      </c>
      <c r="BB1123" s="197"/>
      <c r="BC1123" s="172"/>
      <c r="BD1123" s="172"/>
      <c r="BE1123" s="37" t="s">
        <v>91</v>
      </c>
      <c r="BF1123" s="117">
        <v>19577047</v>
      </c>
      <c r="BG1123" s="82">
        <f>IFERROR(BF1123/BC1110,"-")</f>
        <v>4.7049897742362567E-2</v>
      </c>
      <c r="BH1123" s="117">
        <v>125</v>
      </c>
      <c r="BI1123" s="82">
        <f>IFERROR(BH1123/BD1110,"-")</f>
        <v>0.30339805825242716</v>
      </c>
      <c r="BJ1123" s="120">
        <f t="shared" si="723"/>
        <v>156616.37599999999</v>
      </c>
      <c r="BK1123" s="83">
        <f t="shared" si="731"/>
        <v>0.29069767441860467</v>
      </c>
      <c r="BL1123" s="197"/>
      <c r="BM1123" s="172"/>
      <c r="BN1123" s="172"/>
      <c r="BO1123" s="37" t="s">
        <v>91</v>
      </c>
      <c r="BP1123" s="117">
        <v>5343985</v>
      </c>
      <c r="BQ1123" s="82">
        <f>IFERROR(BP1123/BM1110,"-")</f>
        <v>3.1439093233763378E-2</v>
      </c>
      <c r="BR1123" s="117">
        <v>61</v>
      </c>
      <c r="BS1123" s="82">
        <f>IFERROR(BR1123/BN1110,"-")</f>
        <v>0.37423312883435583</v>
      </c>
      <c r="BT1123" s="120">
        <f t="shared" si="724"/>
        <v>87606.311475409835</v>
      </c>
      <c r="BU1123" s="83">
        <f t="shared" si="732"/>
        <v>0.35465116279069769</v>
      </c>
      <c r="BV1123" s="197"/>
      <c r="BW1123" s="172"/>
      <c r="BX1123" s="172"/>
      <c r="BY1123" s="37" t="s">
        <v>91</v>
      </c>
      <c r="BZ1123" s="117">
        <f t="shared" si="733"/>
        <v>87133422</v>
      </c>
      <c r="CA1123" s="82">
        <f>IFERROR(BZ1123/BW1110,"-")</f>
        <v>2.5172813984850242E-2</v>
      </c>
      <c r="CB1123" s="117">
        <f t="shared" si="734"/>
        <v>684</v>
      </c>
      <c r="CC1123" s="82">
        <f>IFERROR(CB1123/BX1110,"-")</f>
        <v>0.15749481924936679</v>
      </c>
      <c r="CD1123" s="120">
        <f t="shared" si="725"/>
        <v>127388.04385964913</v>
      </c>
      <c r="CE1123" s="83">
        <f t="shared" si="735"/>
        <v>0.14970453053184504</v>
      </c>
    </row>
    <row r="1124" spans="2:83" s="31" customFormat="1" ht="13.15" customHeight="1">
      <c r="B1124" s="216"/>
      <c r="C1124" s="175"/>
      <c r="D1124" s="197"/>
      <c r="E1124" s="172"/>
      <c r="F1124" s="172"/>
      <c r="G1124" s="37" t="s">
        <v>95</v>
      </c>
      <c r="H1124" s="117">
        <v>0</v>
      </c>
      <c r="I1124" s="82">
        <f>IFERROR(H1124/E1110,"-")</f>
        <v>0</v>
      </c>
      <c r="J1124" s="117">
        <v>0</v>
      </c>
      <c r="K1124" s="82">
        <f>IFERROR(J1124/F1110,"-")</f>
        <v>0</v>
      </c>
      <c r="L1124" s="120" t="str">
        <f t="shared" si="718"/>
        <v>-</v>
      </c>
      <c r="M1124" s="83">
        <f t="shared" si="726"/>
        <v>0</v>
      </c>
      <c r="N1124" s="197"/>
      <c r="O1124" s="172"/>
      <c r="P1124" s="172"/>
      <c r="Q1124" s="37" t="s">
        <v>95</v>
      </c>
      <c r="R1124" s="117">
        <v>238400</v>
      </c>
      <c r="S1124" s="82">
        <f>IFERROR(R1124/O1110,"-")</f>
        <v>1.2481244103606891E-2</v>
      </c>
      <c r="T1124" s="117">
        <v>2</v>
      </c>
      <c r="U1124" s="82">
        <f>IFERROR(T1124/P1110,"-")</f>
        <v>0.16666666666666666</v>
      </c>
      <c r="V1124" s="120">
        <f t="shared" si="719"/>
        <v>119200</v>
      </c>
      <c r="W1124" s="83">
        <f t="shared" si="727"/>
        <v>0.16666666666666666</v>
      </c>
      <c r="X1124" s="197"/>
      <c r="Y1124" s="172"/>
      <c r="Z1124" s="172"/>
      <c r="AA1124" s="37" t="s">
        <v>95</v>
      </c>
      <c r="AB1124" s="117">
        <v>3275120</v>
      </c>
      <c r="AC1124" s="82">
        <f>IFERROR(AB1124/Y1110,"-")</f>
        <v>2.8227775477070926E-3</v>
      </c>
      <c r="AD1124" s="117">
        <v>96</v>
      </c>
      <c r="AE1124" s="82">
        <f>IFERROR(AD1124/Z1110,"-")</f>
        <v>5.2487698195735372E-2</v>
      </c>
      <c r="AF1124" s="120">
        <f t="shared" si="720"/>
        <v>34115.833333333336</v>
      </c>
      <c r="AG1124" s="83">
        <f t="shared" si="728"/>
        <v>4.8929663608562692E-2</v>
      </c>
      <c r="AH1124" s="197"/>
      <c r="AI1124" s="172"/>
      <c r="AJ1124" s="172"/>
      <c r="AK1124" s="37" t="s">
        <v>95</v>
      </c>
      <c r="AL1124" s="117">
        <v>3644361</v>
      </c>
      <c r="AM1124" s="82">
        <f>IFERROR(AL1124/AI1110,"-")</f>
        <v>3.7301599762816443E-3</v>
      </c>
      <c r="AN1124" s="117">
        <v>66</v>
      </c>
      <c r="AO1124" s="82">
        <f>IFERROR(AN1124/AJ1110,"-")</f>
        <v>5.4954204829308906E-2</v>
      </c>
      <c r="AP1124" s="120">
        <f t="shared" si="721"/>
        <v>55217.590909090912</v>
      </c>
      <c r="AQ1124" s="83">
        <f t="shared" si="729"/>
        <v>5.3054662379421219E-2</v>
      </c>
      <c r="AR1124" s="197"/>
      <c r="AS1124" s="172"/>
      <c r="AT1124" s="172"/>
      <c r="AU1124" s="37" t="s">
        <v>95</v>
      </c>
      <c r="AV1124" s="117">
        <v>3970336</v>
      </c>
      <c r="AW1124" s="82">
        <f>IFERROR(AV1124/AS1110,"-")</f>
        <v>5.5489698755008783E-3</v>
      </c>
      <c r="AX1124" s="117">
        <v>58</v>
      </c>
      <c r="AY1124" s="82">
        <f>IFERROR(AX1124/AT1110,"-")</f>
        <v>8.0667593880389424E-2</v>
      </c>
      <c r="AZ1124" s="120">
        <f t="shared" si="722"/>
        <v>68454.068965517246</v>
      </c>
      <c r="BA1124" s="83">
        <f t="shared" si="730"/>
        <v>7.8167115902964962E-2</v>
      </c>
      <c r="BB1124" s="197"/>
      <c r="BC1124" s="172"/>
      <c r="BD1124" s="172"/>
      <c r="BE1124" s="37" t="s">
        <v>95</v>
      </c>
      <c r="BF1124" s="117">
        <v>2752945</v>
      </c>
      <c r="BG1124" s="82">
        <f>IFERROR(BF1124/BC1110,"-")</f>
        <v>6.6162062511444302E-3</v>
      </c>
      <c r="BH1124" s="117">
        <v>29</v>
      </c>
      <c r="BI1124" s="82">
        <f>IFERROR(BH1124/BD1110,"-")</f>
        <v>7.0388349514563103E-2</v>
      </c>
      <c r="BJ1124" s="120">
        <f t="shared" si="723"/>
        <v>94929.137931034478</v>
      </c>
      <c r="BK1124" s="83">
        <f t="shared" si="731"/>
        <v>6.7441860465116285E-2</v>
      </c>
      <c r="BL1124" s="197"/>
      <c r="BM1124" s="172"/>
      <c r="BN1124" s="172"/>
      <c r="BO1124" s="37" t="s">
        <v>95</v>
      </c>
      <c r="BP1124" s="117">
        <v>144975</v>
      </c>
      <c r="BQ1124" s="82">
        <f>IFERROR(BP1124/BM1110,"-")</f>
        <v>8.5289957617112422E-4</v>
      </c>
      <c r="BR1124" s="117">
        <v>14</v>
      </c>
      <c r="BS1124" s="82">
        <f>IFERROR(BR1124/BN1110,"-")</f>
        <v>8.5889570552147243E-2</v>
      </c>
      <c r="BT1124" s="120">
        <f t="shared" si="724"/>
        <v>10355.357142857143</v>
      </c>
      <c r="BU1124" s="83">
        <f t="shared" si="732"/>
        <v>8.1395348837209308E-2</v>
      </c>
      <c r="BV1124" s="197"/>
      <c r="BW1124" s="172"/>
      <c r="BX1124" s="172"/>
      <c r="BY1124" s="37" t="s">
        <v>95</v>
      </c>
      <c r="BZ1124" s="117">
        <f t="shared" si="733"/>
        <v>14026137</v>
      </c>
      <c r="CA1124" s="82">
        <f>IFERROR(BZ1124/BW1110,"-")</f>
        <v>4.052145887567981E-3</v>
      </c>
      <c r="CB1124" s="117">
        <f t="shared" si="734"/>
        <v>265</v>
      </c>
      <c r="CC1124" s="82">
        <f>IFERROR(CB1124/BX1110,"-")</f>
        <v>6.1017729679944739E-2</v>
      </c>
      <c r="CD1124" s="120">
        <f t="shared" si="725"/>
        <v>52928.818867924529</v>
      </c>
      <c r="CE1124" s="83">
        <f t="shared" si="735"/>
        <v>5.7999562267454584E-2</v>
      </c>
    </row>
    <row r="1125" spans="2:83" s="31" customFormat="1" ht="13.15" customHeight="1">
      <c r="B1125" s="216"/>
      <c r="C1125" s="175"/>
      <c r="D1125" s="197"/>
      <c r="E1125" s="172"/>
      <c r="F1125" s="172"/>
      <c r="G1125" s="38" t="s">
        <v>93</v>
      </c>
      <c r="H1125" s="118">
        <v>0</v>
      </c>
      <c r="I1125" s="84">
        <f>IFERROR(H1125/E1110,"-")</f>
        <v>0</v>
      </c>
      <c r="J1125" s="118">
        <v>0</v>
      </c>
      <c r="K1125" s="84">
        <f>IFERROR(J1125/F1110,"-")</f>
        <v>0</v>
      </c>
      <c r="L1125" s="121" t="str">
        <f t="shared" si="718"/>
        <v>-</v>
      </c>
      <c r="M1125" s="87">
        <f t="shared" si="726"/>
        <v>0</v>
      </c>
      <c r="N1125" s="197"/>
      <c r="O1125" s="172"/>
      <c r="P1125" s="172"/>
      <c r="Q1125" s="38" t="s">
        <v>93</v>
      </c>
      <c r="R1125" s="118">
        <v>42080</v>
      </c>
      <c r="S1125" s="84">
        <f>IFERROR(R1125/O1110,"-")</f>
        <v>2.2030652343950417E-3</v>
      </c>
      <c r="T1125" s="118">
        <v>1</v>
      </c>
      <c r="U1125" s="84">
        <f>IFERROR(T1125/P1110,"-")</f>
        <v>8.3333333333333329E-2</v>
      </c>
      <c r="V1125" s="121">
        <f t="shared" si="719"/>
        <v>42080</v>
      </c>
      <c r="W1125" s="87">
        <f t="shared" si="727"/>
        <v>8.3333333333333329E-2</v>
      </c>
      <c r="X1125" s="197"/>
      <c r="Y1125" s="172"/>
      <c r="Z1125" s="172"/>
      <c r="AA1125" s="38" t="s">
        <v>93</v>
      </c>
      <c r="AB1125" s="118">
        <v>1689970</v>
      </c>
      <c r="AC1125" s="84">
        <f>IFERROR(AB1125/Y1110,"-")</f>
        <v>1.4565601786495014E-3</v>
      </c>
      <c r="AD1125" s="118">
        <v>105</v>
      </c>
      <c r="AE1125" s="84">
        <f>IFERROR(AD1125/Z1110,"-")</f>
        <v>5.7408419901585565E-2</v>
      </c>
      <c r="AF1125" s="121">
        <f t="shared" si="720"/>
        <v>16094.952380952382</v>
      </c>
      <c r="AG1125" s="87">
        <f t="shared" si="728"/>
        <v>5.3516819571865444E-2</v>
      </c>
      <c r="AH1125" s="197"/>
      <c r="AI1125" s="172"/>
      <c r="AJ1125" s="172"/>
      <c r="AK1125" s="38" t="s">
        <v>93</v>
      </c>
      <c r="AL1125" s="118">
        <v>2150621</v>
      </c>
      <c r="AM1125" s="84">
        <f>IFERROR(AL1125/AI1110,"-")</f>
        <v>2.2012529434792013E-3</v>
      </c>
      <c r="AN1125" s="118">
        <v>116</v>
      </c>
      <c r="AO1125" s="84">
        <f>IFERROR(AN1125/AJ1110,"-")</f>
        <v>9.6586178184845967E-2</v>
      </c>
      <c r="AP1125" s="121">
        <f t="shared" si="721"/>
        <v>18539.836206896551</v>
      </c>
      <c r="AQ1125" s="87">
        <f t="shared" si="729"/>
        <v>9.3247588424437297E-2</v>
      </c>
      <c r="AR1125" s="197"/>
      <c r="AS1125" s="172"/>
      <c r="AT1125" s="172"/>
      <c r="AU1125" s="38" t="s">
        <v>93</v>
      </c>
      <c r="AV1125" s="118">
        <v>1252700</v>
      </c>
      <c r="AW1125" s="84">
        <f>IFERROR(AV1125/AS1110,"-")</f>
        <v>1.7507824433599449E-3</v>
      </c>
      <c r="AX1125" s="118">
        <v>90</v>
      </c>
      <c r="AY1125" s="84">
        <f>IFERROR(AX1125/AT1110,"-")</f>
        <v>0.12517385257301808</v>
      </c>
      <c r="AZ1125" s="121">
        <f t="shared" si="722"/>
        <v>13918.888888888889</v>
      </c>
      <c r="BA1125" s="87">
        <f t="shared" si="730"/>
        <v>0.12129380053908356</v>
      </c>
      <c r="BB1125" s="197"/>
      <c r="BC1125" s="172"/>
      <c r="BD1125" s="172"/>
      <c r="BE1125" s="38" t="s">
        <v>93</v>
      </c>
      <c r="BF1125" s="118">
        <v>1083679</v>
      </c>
      <c r="BG1125" s="84">
        <f>IFERROR(BF1125/BC1110,"-")</f>
        <v>2.6044268134793633E-3</v>
      </c>
      <c r="BH1125" s="118">
        <v>54</v>
      </c>
      <c r="BI1125" s="84">
        <f>IFERROR(BH1125/BD1110,"-")</f>
        <v>0.13106796116504854</v>
      </c>
      <c r="BJ1125" s="121">
        <f t="shared" si="723"/>
        <v>20068.129629629631</v>
      </c>
      <c r="BK1125" s="87">
        <f t="shared" si="731"/>
        <v>0.12558139534883722</v>
      </c>
      <c r="BL1125" s="197"/>
      <c r="BM1125" s="172"/>
      <c r="BN1125" s="172"/>
      <c r="BO1125" s="38" t="s">
        <v>93</v>
      </c>
      <c r="BP1125" s="118">
        <v>929356</v>
      </c>
      <c r="BQ1125" s="84">
        <f>IFERROR(BP1125/BM1110,"-")</f>
        <v>5.4674760373312039E-3</v>
      </c>
      <c r="BR1125" s="118">
        <v>29</v>
      </c>
      <c r="BS1125" s="84">
        <f>IFERROR(BR1125/BN1110,"-")</f>
        <v>0.17791411042944785</v>
      </c>
      <c r="BT1125" s="121">
        <f t="shared" si="724"/>
        <v>32046.758620689656</v>
      </c>
      <c r="BU1125" s="87">
        <f t="shared" si="732"/>
        <v>0.16860465116279069</v>
      </c>
      <c r="BV1125" s="197"/>
      <c r="BW1125" s="172"/>
      <c r="BX1125" s="172"/>
      <c r="BY1125" s="38" t="s">
        <v>93</v>
      </c>
      <c r="BZ1125" s="118">
        <f t="shared" si="733"/>
        <v>7148406</v>
      </c>
      <c r="CA1125" s="84">
        <f>IFERROR(BZ1125/BW1110,"-")</f>
        <v>2.0651718984041208E-3</v>
      </c>
      <c r="CB1125" s="118">
        <f t="shared" si="734"/>
        <v>395</v>
      </c>
      <c r="CC1125" s="84">
        <f>IFERROR(CB1125/BX1110,"-")</f>
        <v>9.0950955560672342E-2</v>
      </c>
      <c r="CD1125" s="121">
        <f t="shared" si="725"/>
        <v>18097.230379746834</v>
      </c>
      <c r="CE1125" s="87">
        <f t="shared" si="735"/>
        <v>8.6452177719413437E-2</v>
      </c>
    </row>
    <row r="1126" spans="2:83" s="31" customFormat="1" ht="13.15" customHeight="1">
      <c r="B1126" s="216"/>
      <c r="C1126" s="176"/>
      <c r="D1126" s="198"/>
      <c r="E1126" s="173"/>
      <c r="F1126" s="173"/>
      <c r="G1126" s="39" t="s">
        <v>100</v>
      </c>
      <c r="H1126" s="114">
        <f>SUM(H1110:H1125)</f>
        <v>1876288</v>
      </c>
      <c r="I1126" s="84">
        <f>IFERROR(H1126/E1110,"-")</f>
        <v>0.53849165121658626</v>
      </c>
      <c r="J1126" s="118">
        <v>4</v>
      </c>
      <c r="K1126" s="84">
        <f>IFERROR(J1126/F1110,"-")</f>
        <v>0.5714285714285714</v>
      </c>
      <c r="L1126" s="121">
        <f t="shared" si="718"/>
        <v>469072</v>
      </c>
      <c r="M1126" s="88">
        <f t="shared" si="726"/>
        <v>0.5714285714285714</v>
      </c>
      <c r="N1126" s="198"/>
      <c r="O1126" s="173"/>
      <c r="P1126" s="173"/>
      <c r="Q1126" s="39" t="s">
        <v>100</v>
      </c>
      <c r="R1126" s="114">
        <f>SUM(R1110:R1125)</f>
        <v>5292757</v>
      </c>
      <c r="S1126" s="84">
        <f>IFERROR(R1126/O1110,"-")</f>
        <v>0.27709812121675376</v>
      </c>
      <c r="T1126" s="118">
        <v>8</v>
      </c>
      <c r="U1126" s="84">
        <f>IFERROR(T1126/P1110,"-")</f>
        <v>0.66666666666666663</v>
      </c>
      <c r="V1126" s="121">
        <f t="shared" si="719"/>
        <v>661594.625</v>
      </c>
      <c r="W1126" s="88">
        <f t="shared" si="727"/>
        <v>0.66666666666666663</v>
      </c>
      <c r="X1126" s="198"/>
      <c r="Y1126" s="173"/>
      <c r="Z1126" s="173"/>
      <c r="AA1126" s="39" t="s">
        <v>100</v>
      </c>
      <c r="AB1126" s="114">
        <f>SUM(AB1110:AB1125)</f>
        <v>164911655</v>
      </c>
      <c r="AC1126" s="84">
        <f>IFERROR(AB1126/Y1110,"-")</f>
        <v>0.14213491935844125</v>
      </c>
      <c r="AD1126" s="118">
        <v>1193</v>
      </c>
      <c r="AE1126" s="84">
        <f>IFERROR(AD1126/Z1110,"-")</f>
        <v>0.65226899945325312</v>
      </c>
      <c r="AF1126" s="121">
        <f t="shared" si="720"/>
        <v>138232.73679798827</v>
      </c>
      <c r="AG1126" s="88">
        <f t="shared" si="728"/>
        <v>0.60805300713557597</v>
      </c>
      <c r="AH1126" s="198"/>
      <c r="AI1126" s="173"/>
      <c r="AJ1126" s="173"/>
      <c r="AK1126" s="39" t="s">
        <v>100</v>
      </c>
      <c r="AL1126" s="114">
        <f>SUM(AL1110:AL1125)</f>
        <v>189308146</v>
      </c>
      <c r="AM1126" s="84">
        <f>IFERROR(AL1126/AI1110,"-")</f>
        <v>0.19376501652643138</v>
      </c>
      <c r="AN1126" s="118">
        <v>921</v>
      </c>
      <c r="AO1126" s="84">
        <f>IFERROR(AN1126/AJ1110,"-")</f>
        <v>0.7668609492089925</v>
      </c>
      <c r="AP1126" s="121">
        <f t="shared" si="721"/>
        <v>205546.30401737243</v>
      </c>
      <c r="AQ1126" s="88">
        <f t="shared" si="729"/>
        <v>0.74035369774919613</v>
      </c>
      <c r="AR1126" s="198"/>
      <c r="AS1126" s="173"/>
      <c r="AT1126" s="173"/>
      <c r="AU1126" s="39" t="s">
        <v>100</v>
      </c>
      <c r="AV1126" s="114">
        <f>SUM(AV1110:AV1125)</f>
        <v>189253686</v>
      </c>
      <c r="AW1126" s="84">
        <f>IFERROR(AV1126/AS1110,"-")</f>
        <v>0.26450229966468891</v>
      </c>
      <c r="AX1126" s="118">
        <v>603</v>
      </c>
      <c r="AY1126" s="84">
        <f>IFERROR(AX1126/AT1110,"-")</f>
        <v>0.83866481223922118</v>
      </c>
      <c r="AZ1126" s="121">
        <f t="shared" si="722"/>
        <v>313853.54228855722</v>
      </c>
      <c r="BA1126" s="88">
        <f t="shared" si="730"/>
        <v>0.81266846361185985</v>
      </c>
      <c r="BB1126" s="198"/>
      <c r="BC1126" s="173"/>
      <c r="BD1126" s="173"/>
      <c r="BE1126" s="39" t="s">
        <v>100</v>
      </c>
      <c r="BF1126" s="114">
        <f>SUM(BF1110:BF1125)</f>
        <v>129948183</v>
      </c>
      <c r="BG1126" s="84">
        <f>IFERROR(BF1126/BC1110,"-")</f>
        <v>0.3123069951232082</v>
      </c>
      <c r="BH1126" s="118">
        <v>347</v>
      </c>
      <c r="BI1126" s="84">
        <f>IFERROR(BH1126/BD1110,"-")</f>
        <v>0.84223300970873782</v>
      </c>
      <c r="BJ1126" s="121">
        <f t="shared" si="723"/>
        <v>374490.4409221902</v>
      </c>
      <c r="BK1126" s="88">
        <f t="shared" si="731"/>
        <v>0.80697674418604648</v>
      </c>
      <c r="BL1126" s="198"/>
      <c r="BM1126" s="173"/>
      <c r="BN1126" s="173"/>
      <c r="BO1126" s="39" t="s">
        <v>100</v>
      </c>
      <c r="BP1126" s="114">
        <f>SUM(BP1110:BP1125)</f>
        <v>43383837</v>
      </c>
      <c r="BQ1126" s="84">
        <f>IFERROR(BP1126/BM1110,"-")</f>
        <v>0.25523059968944395</v>
      </c>
      <c r="BR1126" s="118">
        <v>141</v>
      </c>
      <c r="BS1126" s="84">
        <f>IFERROR(BR1126/BN1110,"-")</f>
        <v>0.86503067484662577</v>
      </c>
      <c r="BT1126" s="121">
        <f t="shared" si="724"/>
        <v>307686.78723404254</v>
      </c>
      <c r="BU1126" s="88">
        <f t="shared" si="732"/>
        <v>0.81976744186046513</v>
      </c>
      <c r="BV1126" s="198"/>
      <c r="BW1126" s="173"/>
      <c r="BX1126" s="173"/>
      <c r="BY1126" s="39" t="s">
        <v>100</v>
      </c>
      <c r="BZ1126" s="114">
        <f t="shared" si="733"/>
        <v>723974552</v>
      </c>
      <c r="CA1126" s="84">
        <f>IFERROR(BZ1126/BW1110,"-")</f>
        <v>0.2091559852574284</v>
      </c>
      <c r="CB1126" s="114">
        <f t="shared" si="734"/>
        <v>3217</v>
      </c>
      <c r="CC1126" s="84">
        <f>IFERROR(CB1126/BX1110,"-")</f>
        <v>0.7407322127561593</v>
      </c>
      <c r="CD1126" s="121">
        <f t="shared" si="725"/>
        <v>225046.48803232826</v>
      </c>
      <c r="CE1126" s="88">
        <f t="shared" si="735"/>
        <v>0.70409279929962798</v>
      </c>
    </row>
    <row r="1127" spans="2:83" s="31" customFormat="1" ht="13.15" customHeight="1">
      <c r="B1127" s="216">
        <v>67</v>
      </c>
      <c r="C1127" s="174" t="s">
        <v>6</v>
      </c>
      <c r="D1127" s="196">
        <f>CI71</f>
        <v>27</v>
      </c>
      <c r="E1127" s="171">
        <v>37422310</v>
      </c>
      <c r="F1127" s="171">
        <v>27</v>
      </c>
      <c r="G1127" s="35" t="s">
        <v>66</v>
      </c>
      <c r="H1127" s="124">
        <v>118915</v>
      </c>
      <c r="I1127" s="80">
        <f>IFERROR(H1127/E1127,"-")</f>
        <v>3.1776499099066841E-3</v>
      </c>
      <c r="J1127" s="124">
        <v>3</v>
      </c>
      <c r="K1127" s="80">
        <f>IFERROR(J1127/F1127,"-")</f>
        <v>0.1111111111111111</v>
      </c>
      <c r="L1127" s="119">
        <f t="shared" si="718"/>
        <v>39638.333333333336</v>
      </c>
      <c r="M1127" s="81">
        <f t="shared" ref="M1127:M1143" si="736">IFERROR(J1127/$CI$71,"-")</f>
        <v>0.1111111111111111</v>
      </c>
      <c r="N1127" s="196">
        <f>CJ71</f>
        <v>35</v>
      </c>
      <c r="O1127" s="171">
        <v>66590640</v>
      </c>
      <c r="P1127" s="171">
        <v>34</v>
      </c>
      <c r="Q1127" s="35" t="s">
        <v>66</v>
      </c>
      <c r="R1127" s="124">
        <v>2775275</v>
      </c>
      <c r="S1127" s="80">
        <f>IFERROR(R1127/O1127,"-")</f>
        <v>4.1676653055144085E-2</v>
      </c>
      <c r="T1127" s="124">
        <v>4</v>
      </c>
      <c r="U1127" s="80">
        <f>IFERROR(T1127/P1127,"-")</f>
        <v>0.11764705882352941</v>
      </c>
      <c r="V1127" s="119">
        <f t="shared" si="719"/>
        <v>693818.75</v>
      </c>
      <c r="W1127" s="81">
        <f t="shared" ref="W1127:W1143" si="737">IFERROR(T1127/$CJ$71,"-")</f>
        <v>0.11428571428571428</v>
      </c>
      <c r="X1127" s="196">
        <f>CK71</f>
        <v>742</v>
      </c>
      <c r="Y1127" s="171">
        <v>498423440</v>
      </c>
      <c r="Z1127" s="171">
        <v>694</v>
      </c>
      <c r="AA1127" s="35" t="s">
        <v>66</v>
      </c>
      <c r="AB1127" s="124">
        <v>13639886</v>
      </c>
      <c r="AC1127" s="80">
        <f>IFERROR(AB1127/Y1127,"-")</f>
        <v>2.7366060472597355E-2</v>
      </c>
      <c r="AD1127" s="124">
        <v>107</v>
      </c>
      <c r="AE1127" s="80">
        <f>IFERROR(AD1127/Z1127,"-")</f>
        <v>0.15417867435158503</v>
      </c>
      <c r="AF1127" s="119">
        <f t="shared" si="720"/>
        <v>127475.57009345795</v>
      </c>
      <c r="AG1127" s="81">
        <f t="shared" ref="AG1127:AG1143" si="738">IFERROR(AD1127/$CK$71,"-")</f>
        <v>0.14420485175202155</v>
      </c>
      <c r="AH1127" s="196">
        <f>CL71</f>
        <v>534</v>
      </c>
      <c r="AI1127" s="171">
        <v>478788980</v>
      </c>
      <c r="AJ1127" s="171">
        <v>510</v>
      </c>
      <c r="AK1127" s="35" t="s">
        <v>66</v>
      </c>
      <c r="AL1127" s="124">
        <v>16351608</v>
      </c>
      <c r="AM1127" s="80">
        <f>IFERROR(AL1127/AI1127,"-")</f>
        <v>3.4152014108595398E-2</v>
      </c>
      <c r="AN1127" s="124">
        <v>106</v>
      </c>
      <c r="AO1127" s="80">
        <f>IFERROR(AN1127/AJ1127,"-")</f>
        <v>0.20784313725490197</v>
      </c>
      <c r="AP1127" s="119">
        <f t="shared" si="721"/>
        <v>154260.45283018867</v>
      </c>
      <c r="AQ1127" s="81">
        <f t="shared" ref="AQ1127:AQ1143" si="739">IFERROR(AN1127/$CL$71,"-")</f>
        <v>0.19850187265917604</v>
      </c>
      <c r="AR1127" s="196">
        <f>CM71</f>
        <v>394</v>
      </c>
      <c r="AS1127" s="171">
        <v>359372970</v>
      </c>
      <c r="AT1127" s="171">
        <v>372</v>
      </c>
      <c r="AU1127" s="35" t="s">
        <v>66</v>
      </c>
      <c r="AV1127" s="124">
        <v>18801389</v>
      </c>
      <c r="AW1127" s="80">
        <f>IFERROR(AV1127/AS1127,"-")</f>
        <v>5.2317204045702156E-2</v>
      </c>
      <c r="AX1127" s="124">
        <v>102</v>
      </c>
      <c r="AY1127" s="80">
        <f>IFERROR(AX1127/AT1127,"-")</f>
        <v>0.27419354838709675</v>
      </c>
      <c r="AZ1127" s="119">
        <f t="shared" si="722"/>
        <v>184327.34313725491</v>
      </c>
      <c r="BA1127" s="81">
        <f t="shared" ref="BA1127:BA1143" si="740">IFERROR(AX1127/$CM$71,"-")</f>
        <v>0.25888324873096447</v>
      </c>
      <c r="BB1127" s="196">
        <f>CN71</f>
        <v>256</v>
      </c>
      <c r="BC1127" s="171">
        <v>295056160</v>
      </c>
      <c r="BD1127" s="171">
        <v>240</v>
      </c>
      <c r="BE1127" s="35" t="s">
        <v>66</v>
      </c>
      <c r="BF1127" s="124">
        <v>23894633</v>
      </c>
      <c r="BG1127" s="80">
        <f>IFERROR(BF1127/BC1127,"-")</f>
        <v>8.0983338900635055E-2</v>
      </c>
      <c r="BH1127" s="124">
        <v>67</v>
      </c>
      <c r="BI1127" s="80">
        <f>IFERROR(BH1127/BD1127,"-")</f>
        <v>0.27916666666666667</v>
      </c>
      <c r="BJ1127" s="119">
        <f t="shared" si="723"/>
        <v>356636.3134328358</v>
      </c>
      <c r="BK1127" s="81">
        <f t="shared" ref="BK1127:BK1143" si="741">IFERROR(BH1127/$CN$71,"-")</f>
        <v>0.26171875</v>
      </c>
      <c r="BL1127" s="196">
        <f>CO71</f>
        <v>94</v>
      </c>
      <c r="BM1127" s="171">
        <v>106336860</v>
      </c>
      <c r="BN1127" s="171">
        <v>85</v>
      </c>
      <c r="BO1127" s="35" t="s">
        <v>66</v>
      </c>
      <c r="BP1127" s="124">
        <v>1138868</v>
      </c>
      <c r="BQ1127" s="80">
        <f>IFERROR(BP1127/BM1127,"-")</f>
        <v>1.0710002157295222E-2</v>
      </c>
      <c r="BR1127" s="124">
        <v>19</v>
      </c>
      <c r="BS1127" s="80">
        <f>IFERROR(BR1127/BN1127,"-")</f>
        <v>0.22352941176470589</v>
      </c>
      <c r="BT1127" s="119">
        <f t="shared" si="724"/>
        <v>59940.42105263158</v>
      </c>
      <c r="BU1127" s="81">
        <f t="shared" ref="BU1127:BU1143" si="742">IFERROR(BR1127/$CO$71,"-")</f>
        <v>0.20212765957446807</v>
      </c>
      <c r="BV1127" s="196">
        <f>CP71</f>
        <v>2082</v>
      </c>
      <c r="BW1127" s="171">
        <f>SUM(E1127,O1127,Y1127,AI1127,AS1127,BC1127,BM1127)</f>
        <v>1841991360</v>
      </c>
      <c r="BX1127" s="171">
        <f>SUM(F1127,P1127,Z1127,AJ1127,AT1127,BD1127,BN1127)</f>
        <v>1962</v>
      </c>
      <c r="BY1127" s="35" t="s">
        <v>66</v>
      </c>
      <c r="BZ1127" s="124">
        <f t="shared" si="733"/>
        <v>76720574</v>
      </c>
      <c r="CA1127" s="80">
        <f>IFERROR(BZ1127/BW1127,"-")</f>
        <v>4.1650887005246322E-2</v>
      </c>
      <c r="CB1127" s="124">
        <f t="shared" si="734"/>
        <v>408</v>
      </c>
      <c r="CC1127" s="80">
        <f>IFERROR(CB1127/BX1127,"-")</f>
        <v>0.20795107033639143</v>
      </c>
      <c r="CD1127" s="119">
        <f t="shared" si="725"/>
        <v>188040.62254901961</v>
      </c>
      <c r="CE1127" s="81">
        <f t="shared" ref="CE1127:CE1143" si="743">IFERROR(CB1127/$CP$71,"-")</f>
        <v>0.19596541786743515</v>
      </c>
    </row>
    <row r="1128" spans="2:83" s="31" customFormat="1" ht="13.15" customHeight="1">
      <c r="B1128" s="216"/>
      <c r="C1128" s="175"/>
      <c r="D1128" s="197"/>
      <c r="E1128" s="172"/>
      <c r="F1128" s="172"/>
      <c r="G1128" s="36" t="s">
        <v>68</v>
      </c>
      <c r="H1128" s="117">
        <v>1119903</v>
      </c>
      <c r="I1128" s="82">
        <f>IFERROR(H1128/E1127,"-")</f>
        <v>2.9926078855100072E-2</v>
      </c>
      <c r="J1128" s="117">
        <v>5</v>
      </c>
      <c r="K1128" s="82">
        <f>IFERROR(J1128/F1127,"-")</f>
        <v>0.18518518518518517</v>
      </c>
      <c r="L1128" s="120">
        <f t="shared" si="718"/>
        <v>223980.6</v>
      </c>
      <c r="M1128" s="83">
        <f t="shared" si="736"/>
        <v>0.18518518518518517</v>
      </c>
      <c r="N1128" s="197"/>
      <c r="O1128" s="172"/>
      <c r="P1128" s="172"/>
      <c r="Q1128" s="36" t="s">
        <v>68</v>
      </c>
      <c r="R1128" s="117">
        <v>592660</v>
      </c>
      <c r="S1128" s="82">
        <f>IFERROR(R1128/O1127,"-")</f>
        <v>8.9000496165827503E-3</v>
      </c>
      <c r="T1128" s="117">
        <v>8</v>
      </c>
      <c r="U1128" s="82">
        <f>IFERROR(T1128/P1127,"-")</f>
        <v>0.23529411764705882</v>
      </c>
      <c r="V1128" s="120">
        <f t="shared" si="719"/>
        <v>74082.5</v>
      </c>
      <c r="W1128" s="83">
        <f t="shared" si="737"/>
        <v>0.22857142857142856</v>
      </c>
      <c r="X1128" s="197"/>
      <c r="Y1128" s="172"/>
      <c r="Z1128" s="172"/>
      <c r="AA1128" s="36" t="s">
        <v>68</v>
      </c>
      <c r="AB1128" s="117">
        <v>7180704</v>
      </c>
      <c r="AC1128" s="82">
        <f>IFERROR(AB1128/Y1127,"-")</f>
        <v>1.4406834477929047E-2</v>
      </c>
      <c r="AD1128" s="117">
        <v>141</v>
      </c>
      <c r="AE1128" s="82">
        <f>IFERROR(AD1128/Z1127,"-")</f>
        <v>0.20317002881844382</v>
      </c>
      <c r="AF1128" s="120">
        <f t="shared" si="720"/>
        <v>50926.978723404252</v>
      </c>
      <c r="AG1128" s="83">
        <f t="shared" si="738"/>
        <v>0.19002695417789758</v>
      </c>
      <c r="AH1128" s="197"/>
      <c r="AI1128" s="172"/>
      <c r="AJ1128" s="172"/>
      <c r="AK1128" s="36" t="s">
        <v>68</v>
      </c>
      <c r="AL1128" s="117">
        <v>12171288</v>
      </c>
      <c r="AM1128" s="82">
        <f>IFERROR(AL1128/AI1127,"-")</f>
        <v>2.542098608869402E-2</v>
      </c>
      <c r="AN1128" s="117">
        <v>122</v>
      </c>
      <c r="AO1128" s="82">
        <f>IFERROR(AN1128/AJ1127,"-")</f>
        <v>0.23921568627450981</v>
      </c>
      <c r="AP1128" s="120">
        <f t="shared" si="721"/>
        <v>99764.655737704918</v>
      </c>
      <c r="AQ1128" s="83">
        <f t="shared" si="739"/>
        <v>0.22846441947565543</v>
      </c>
      <c r="AR1128" s="197"/>
      <c r="AS1128" s="172"/>
      <c r="AT1128" s="172"/>
      <c r="AU1128" s="36" t="s">
        <v>68</v>
      </c>
      <c r="AV1128" s="117">
        <v>9615376</v>
      </c>
      <c r="AW1128" s="82">
        <f>IFERROR(AV1128/AS1127,"-")</f>
        <v>2.6755980005953146E-2</v>
      </c>
      <c r="AX1128" s="117">
        <v>85</v>
      </c>
      <c r="AY1128" s="82">
        <f>IFERROR(AX1128/AT1127,"-")</f>
        <v>0.22849462365591397</v>
      </c>
      <c r="AZ1128" s="120">
        <f t="shared" si="722"/>
        <v>113122.07058823529</v>
      </c>
      <c r="BA1128" s="83">
        <f t="shared" si="740"/>
        <v>0.21573604060913706</v>
      </c>
      <c r="BB1128" s="197"/>
      <c r="BC1128" s="172"/>
      <c r="BD1128" s="172"/>
      <c r="BE1128" s="36" t="s">
        <v>68</v>
      </c>
      <c r="BF1128" s="117">
        <v>2407027</v>
      </c>
      <c r="BG1128" s="82">
        <f>IFERROR(BF1128/BC1127,"-")</f>
        <v>8.157860523908397E-3</v>
      </c>
      <c r="BH1128" s="117">
        <v>60</v>
      </c>
      <c r="BI1128" s="82">
        <f>IFERROR(BH1128/BD1127,"-")</f>
        <v>0.25</v>
      </c>
      <c r="BJ1128" s="120">
        <f t="shared" si="723"/>
        <v>40117.116666666669</v>
      </c>
      <c r="BK1128" s="83">
        <f t="shared" si="741"/>
        <v>0.234375</v>
      </c>
      <c r="BL1128" s="197"/>
      <c r="BM1128" s="172"/>
      <c r="BN1128" s="172"/>
      <c r="BO1128" s="36" t="s">
        <v>68</v>
      </c>
      <c r="BP1128" s="117">
        <v>767513</v>
      </c>
      <c r="BQ1128" s="82">
        <f>IFERROR(BP1128/BM1127,"-")</f>
        <v>7.2177512106338295E-3</v>
      </c>
      <c r="BR1128" s="117">
        <v>14</v>
      </c>
      <c r="BS1128" s="82">
        <f>IFERROR(BR1128/BN1127,"-")</f>
        <v>0.16470588235294117</v>
      </c>
      <c r="BT1128" s="120">
        <f t="shared" si="724"/>
        <v>54822.357142857145</v>
      </c>
      <c r="BU1128" s="83">
        <f t="shared" si="742"/>
        <v>0.14893617021276595</v>
      </c>
      <c r="BV1128" s="197"/>
      <c r="BW1128" s="172"/>
      <c r="BX1128" s="172"/>
      <c r="BY1128" s="36" t="s">
        <v>68</v>
      </c>
      <c r="BZ1128" s="117">
        <f t="shared" si="733"/>
        <v>33854471</v>
      </c>
      <c r="CA1128" s="82">
        <f>IFERROR(BZ1128/BW1127,"-")</f>
        <v>1.8379277848512818E-2</v>
      </c>
      <c r="CB1128" s="117">
        <f t="shared" si="734"/>
        <v>435</v>
      </c>
      <c r="CC1128" s="82">
        <f>IFERROR(CB1128/BX1127,"-")</f>
        <v>0.22171253822629969</v>
      </c>
      <c r="CD1128" s="120">
        <f t="shared" si="725"/>
        <v>77826.370114942532</v>
      </c>
      <c r="CE1128" s="83">
        <f t="shared" si="743"/>
        <v>0.20893371757925072</v>
      </c>
    </row>
    <row r="1129" spans="2:83" s="31" customFormat="1" ht="13.15" customHeight="1">
      <c r="B1129" s="216"/>
      <c r="C1129" s="175"/>
      <c r="D1129" s="197"/>
      <c r="E1129" s="172"/>
      <c r="F1129" s="172"/>
      <c r="G1129" s="37" t="s">
        <v>70</v>
      </c>
      <c r="H1129" s="117">
        <v>131642</v>
      </c>
      <c r="I1129" s="82">
        <f>IFERROR(H1129/E1127,"-")</f>
        <v>3.5177411549420653E-3</v>
      </c>
      <c r="J1129" s="117">
        <v>6</v>
      </c>
      <c r="K1129" s="82">
        <f>IFERROR(J1129/F1127,"-")</f>
        <v>0.22222222222222221</v>
      </c>
      <c r="L1129" s="120">
        <f t="shared" si="718"/>
        <v>21940.333333333332</v>
      </c>
      <c r="M1129" s="83">
        <f t="shared" si="736"/>
        <v>0.22222222222222221</v>
      </c>
      <c r="N1129" s="197"/>
      <c r="O1129" s="172"/>
      <c r="P1129" s="172"/>
      <c r="Q1129" s="37" t="s">
        <v>70</v>
      </c>
      <c r="R1129" s="117">
        <v>2306943</v>
      </c>
      <c r="S1129" s="82">
        <f>IFERROR(R1129/O1127,"-")</f>
        <v>3.46436526214495E-2</v>
      </c>
      <c r="T1129" s="117">
        <v>4</v>
      </c>
      <c r="U1129" s="82">
        <f>IFERROR(T1129/P1127,"-")</f>
        <v>0.11764705882352941</v>
      </c>
      <c r="V1129" s="120">
        <f t="shared" si="719"/>
        <v>576735.75</v>
      </c>
      <c r="W1129" s="83">
        <f t="shared" si="737"/>
        <v>0.11428571428571428</v>
      </c>
      <c r="X1129" s="197"/>
      <c r="Y1129" s="172"/>
      <c r="Z1129" s="172"/>
      <c r="AA1129" s="37" t="s">
        <v>70</v>
      </c>
      <c r="AB1129" s="117">
        <v>4632138</v>
      </c>
      <c r="AC1129" s="82">
        <f>IFERROR(AB1129/Y1127,"-")</f>
        <v>9.2935797722514812E-3</v>
      </c>
      <c r="AD1129" s="117">
        <v>164</v>
      </c>
      <c r="AE1129" s="82">
        <f>IFERROR(AD1129/Z1127,"-")</f>
        <v>0.23631123919308358</v>
      </c>
      <c r="AF1129" s="120">
        <f t="shared" si="720"/>
        <v>28244.743902439026</v>
      </c>
      <c r="AG1129" s="83">
        <f t="shared" si="738"/>
        <v>0.22102425876010781</v>
      </c>
      <c r="AH1129" s="197"/>
      <c r="AI1129" s="172"/>
      <c r="AJ1129" s="172"/>
      <c r="AK1129" s="37" t="s">
        <v>70</v>
      </c>
      <c r="AL1129" s="117">
        <v>4083867</v>
      </c>
      <c r="AM1129" s="82">
        <f>IFERROR(AL1129/AI1127,"-")</f>
        <v>8.5295760148865578E-3</v>
      </c>
      <c r="AN1129" s="117">
        <v>146</v>
      </c>
      <c r="AO1129" s="82">
        <f>IFERROR(AN1129/AJ1127,"-")</f>
        <v>0.28627450980392155</v>
      </c>
      <c r="AP1129" s="120">
        <f t="shared" si="721"/>
        <v>27971.691780821919</v>
      </c>
      <c r="AQ1129" s="83">
        <f t="shared" si="739"/>
        <v>0.27340823970037453</v>
      </c>
      <c r="AR1129" s="197"/>
      <c r="AS1129" s="172"/>
      <c r="AT1129" s="172"/>
      <c r="AU1129" s="37" t="s">
        <v>70</v>
      </c>
      <c r="AV1129" s="117">
        <v>5243060</v>
      </c>
      <c r="AW1129" s="82">
        <f>IFERROR(AV1129/AS1127,"-")</f>
        <v>1.4589466759283538E-2</v>
      </c>
      <c r="AX1129" s="117">
        <v>133</v>
      </c>
      <c r="AY1129" s="82">
        <f>IFERROR(AX1129/AT1127,"-")</f>
        <v>0.35752688172043012</v>
      </c>
      <c r="AZ1129" s="120">
        <f t="shared" si="722"/>
        <v>39421.503759398496</v>
      </c>
      <c r="BA1129" s="83">
        <f t="shared" si="740"/>
        <v>0.33756345177664976</v>
      </c>
      <c r="BB1129" s="197"/>
      <c r="BC1129" s="172"/>
      <c r="BD1129" s="172"/>
      <c r="BE1129" s="37" t="s">
        <v>70</v>
      </c>
      <c r="BF1129" s="117">
        <v>1748030</v>
      </c>
      <c r="BG1129" s="82">
        <f>IFERROR(BF1129/BC1127,"-")</f>
        <v>5.9243975790913839E-3</v>
      </c>
      <c r="BH1129" s="117">
        <v>67</v>
      </c>
      <c r="BI1129" s="82">
        <f>IFERROR(BH1129/BD1127,"-")</f>
        <v>0.27916666666666667</v>
      </c>
      <c r="BJ1129" s="120">
        <f t="shared" si="723"/>
        <v>26090</v>
      </c>
      <c r="BK1129" s="83">
        <f t="shared" si="741"/>
        <v>0.26171875</v>
      </c>
      <c r="BL1129" s="197"/>
      <c r="BM1129" s="172"/>
      <c r="BN1129" s="172"/>
      <c r="BO1129" s="37" t="s">
        <v>70</v>
      </c>
      <c r="BP1129" s="117">
        <v>2762841</v>
      </c>
      <c r="BQ1129" s="82">
        <f>IFERROR(BP1129/BM1127,"-")</f>
        <v>2.598196899927269E-2</v>
      </c>
      <c r="BR1129" s="117">
        <v>18</v>
      </c>
      <c r="BS1129" s="82">
        <f>IFERROR(BR1129/BN1127,"-")</f>
        <v>0.21176470588235294</v>
      </c>
      <c r="BT1129" s="120">
        <f t="shared" si="724"/>
        <v>153491.16666666666</v>
      </c>
      <c r="BU1129" s="83">
        <f t="shared" si="742"/>
        <v>0.19148936170212766</v>
      </c>
      <c r="BV1129" s="197"/>
      <c r="BW1129" s="172"/>
      <c r="BX1129" s="172"/>
      <c r="BY1129" s="37" t="s">
        <v>70</v>
      </c>
      <c r="BZ1129" s="117">
        <f t="shared" si="733"/>
        <v>20908521</v>
      </c>
      <c r="CA1129" s="82">
        <f>IFERROR(BZ1129/BW1127,"-")</f>
        <v>1.1351041842020366E-2</v>
      </c>
      <c r="CB1129" s="117">
        <f t="shared" si="734"/>
        <v>538</v>
      </c>
      <c r="CC1129" s="82">
        <f>IFERROR(CB1129/BX1127,"-")</f>
        <v>0.27420998980632011</v>
      </c>
      <c r="CD1129" s="120">
        <f t="shared" si="725"/>
        <v>38863.421933085505</v>
      </c>
      <c r="CE1129" s="83">
        <f t="shared" si="743"/>
        <v>0.25840537944284342</v>
      </c>
    </row>
    <row r="1130" spans="2:83" s="31" customFormat="1" ht="13.15" customHeight="1">
      <c r="B1130" s="216"/>
      <c r="C1130" s="175"/>
      <c r="D1130" s="197"/>
      <c r="E1130" s="172"/>
      <c r="F1130" s="172"/>
      <c r="G1130" s="37" t="s">
        <v>72</v>
      </c>
      <c r="H1130" s="117">
        <v>8444</v>
      </c>
      <c r="I1130" s="82">
        <f>IFERROR(H1130/E1127,"-")</f>
        <v>2.2564080090192186E-4</v>
      </c>
      <c r="J1130" s="117">
        <v>2</v>
      </c>
      <c r="K1130" s="82">
        <f>IFERROR(J1130/F1127,"-")</f>
        <v>7.407407407407407E-2</v>
      </c>
      <c r="L1130" s="120">
        <f t="shared" si="718"/>
        <v>4222</v>
      </c>
      <c r="M1130" s="83">
        <f t="shared" si="736"/>
        <v>7.407407407407407E-2</v>
      </c>
      <c r="N1130" s="197"/>
      <c r="O1130" s="172"/>
      <c r="P1130" s="172"/>
      <c r="Q1130" s="37" t="s">
        <v>72</v>
      </c>
      <c r="R1130" s="117">
        <v>480</v>
      </c>
      <c r="S1130" s="82">
        <f>IFERROR(R1130/O1127,"-")</f>
        <v>7.2082202543780925E-6</v>
      </c>
      <c r="T1130" s="117">
        <v>1</v>
      </c>
      <c r="U1130" s="82">
        <f>IFERROR(T1130/P1127,"-")</f>
        <v>2.9411764705882353E-2</v>
      </c>
      <c r="V1130" s="120">
        <f t="shared" si="719"/>
        <v>480</v>
      </c>
      <c r="W1130" s="83">
        <f t="shared" si="737"/>
        <v>2.8571428571428571E-2</v>
      </c>
      <c r="X1130" s="197"/>
      <c r="Y1130" s="172"/>
      <c r="Z1130" s="172"/>
      <c r="AA1130" s="37" t="s">
        <v>72</v>
      </c>
      <c r="AB1130" s="117">
        <v>337842</v>
      </c>
      <c r="AC1130" s="82">
        <f>IFERROR(AB1130/Y1127,"-")</f>
        <v>6.778212517453031E-4</v>
      </c>
      <c r="AD1130" s="117">
        <v>19</v>
      </c>
      <c r="AE1130" s="82">
        <f>IFERROR(AD1130/Z1127,"-")</f>
        <v>2.7377521613832854E-2</v>
      </c>
      <c r="AF1130" s="120">
        <f t="shared" si="720"/>
        <v>17781.157894736843</v>
      </c>
      <c r="AG1130" s="83">
        <f t="shared" si="738"/>
        <v>2.5606469002695417E-2</v>
      </c>
      <c r="AH1130" s="197"/>
      <c r="AI1130" s="172"/>
      <c r="AJ1130" s="172"/>
      <c r="AK1130" s="37" t="s">
        <v>72</v>
      </c>
      <c r="AL1130" s="117">
        <v>467695</v>
      </c>
      <c r="AM1130" s="82">
        <f>IFERROR(AL1130/AI1127,"-")</f>
        <v>9.7682908240703456E-4</v>
      </c>
      <c r="AN1130" s="117">
        <v>21</v>
      </c>
      <c r="AO1130" s="82">
        <f>IFERROR(AN1130/AJ1127,"-")</f>
        <v>4.1176470588235294E-2</v>
      </c>
      <c r="AP1130" s="120">
        <f t="shared" si="721"/>
        <v>22271.190476190477</v>
      </c>
      <c r="AQ1130" s="83">
        <f t="shared" si="739"/>
        <v>3.9325842696629212E-2</v>
      </c>
      <c r="AR1130" s="197"/>
      <c r="AS1130" s="172"/>
      <c r="AT1130" s="172"/>
      <c r="AU1130" s="37" t="s">
        <v>72</v>
      </c>
      <c r="AV1130" s="117">
        <v>187424</v>
      </c>
      <c r="AW1130" s="82">
        <f>IFERROR(AV1130/AS1127,"-")</f>
        <v>5.2153059814153519E-4</v>
      </c>
      <c r="AX1130" s="117">
        <v>13</v>
      </c>
      <c r="AY1130" s="82">
        <f>IFERROR(AX1130/AT1127,"-")</f>
        <v>3.4946236559139782E-2</v>
      </c>
      <c r="AZ1130" s="120">
        <f t="shared" si="722"/>
        <v>14417.23076923077</v>
      </c>
      <c r="BA1130" s="83">
        <f t="shared" si="740"/>
        <v>3.2994923857868022E-2</v>
      </c>
      <c r="BB1130" s="197"/>
      <c r="BC1130" s="172"/>
      <c r="BD1130" s="172"/>
      <c r="BE1130" s="37" t="s">
        <v>72</v>
      </c>
      <c r="BF1130" s="117">
        <v>238963</v>
      </c>
      <c r="BG1130" s="82">
        <f>IFERROR(BF1130/BC1127,"-")</f>
        <v>8.0988988672529329E-4</v>
      </c>
      <c r="BH1130" s="117">
        <v>8</v>
      </c>
      <c r="BI1130" s="82">
        <f>IFERROR(BH1130/BD1127,"-")</f>
        <v>3.3333333333333333E-2</v>
      </c>
      <c r="BJ1130" s="120">
        <f t="shared" si="723"/>
        <v>29870.375</v>
      </c>
      <c r="BK1130" s="83">
        <f t="shared" si="741"/>
        <v>3.125E-2</v>
      </c>
      <c r="BL1130" s="197"/>
      <c r="BM1130" s="172"/>
      <c r="BN1130" s="172"/>
      <c r="BO1130" s="37" t="s">
        <v>72</v>
      </c>
      <c r="BP1130" s="117">
        <v>0</v>
      </c>
      <c r="BQ1130" s="82">
        <f>IFERROR(BP1130/BM1127,"-")</f>
        <v>0</v>
      </c>
      <c r="BR1130" s="117">
        <v>0</v>
      </c>
      <c r="BS1130" s="82">
        <f>IFERROR(BR1130/BN1127,"-")</f>
        <v>0</v>
      </c>
      <c r="BT1130" s="120" t="str">
        <f t="shared" si="724"/>
        <v>-</v>
      </c>
      <c r="BU1130" s="83">
        <f t="shared" si="742"/>
        <v>0</v>
      </c>
      <c r="BV1130" s="197"/>
      <c r="BW1130" s="172"/>
      <c r="BX1130" s="172"/>
      <c r="BY1130" s="37" t="s">
        <v>72</v>
      </c>
      <c r="BZ1130" s="117">
        <f t="shared" si="733"/>
        <v>1240848</v>
      </c>
      <c r="CA1130" s="82">
        <f>IFERROR(BZ1130/BW1127,"-")</f>
        <v>6.7364485357846631E-4</v>
      </c>
      <c r="CB1130" s="117">
        <f t="shared" si="734"/>
        <v>64</v>
      </c>
      <c r="CC1130" s="82">
        <f>IFERROR(CB1130/BX1127,"-")</f>
        <v>3.2619775739041797E-2</v>
      </c>
      <c r="CD1130" s="120">
        <f t="shared" si="725"/>
        <v>19388.25</v>
      </c>
      <c r="CE1130" s="83">
        <f t="shared" si="743"/>
        <v>3.073967339097022E-2</v>
      </c>
    </row>
    <row r="1131" spans="2:83" s="31" customFormat="1" ht="13.15" customHeight="1">
      <c r="B1131" s="216"/>
      <c r="C1131" s="175"/>
      <c r="D1131" s="197"/>
      <c r="E1131" s="172"/>
      <c r="F1131" s="172"/>
      <c r="G1131" s="37" t="s">
        <v>74</v>
      </c>
      <c r="H1131" s="117">
        <v>209082</v>
      </c>
      <c r="I1131" s="82">
        <f>IFERROR(H1131/E1127,"-")</f>
        <v>5.587094970887687E-3</v>
      </c>
      <c r="J1131" s="117">
        <v>6</v>
      </c>
      <c r="K1131" s="82">
        <f>IFERROR(J1131/F1127,"-")</f>
        <v>0.22222222222222221</v>
      </c>
      <c r="L1131" s="120">
        <f t="shared" si="718"/>
        <v>34847</v>
      </c>
      <c r="M1131" s="83">
        <f t="shared" si="736"/>
        <v>0.22222222222222221</v>
      </c>
      <c r="N1131" s="197"/>
      <c r="O1131" s="172"/>
      <c r="P1131" s="172"/>
      <c r="Q1131" s="37" t="s">
        <v>74</v>
      </c>
      <c r="R1131" s="117">
        <v>107580</v>
      </c>
      <c r="S1131" s="82">
        <f>IFERROR(R1131/O1127,"-")</f>
        <v>1.61554236451249E-3</v>
      </c>
      <c r="T1131" s="117">
        <v>4</v>
      </c>
      <c r="U1131" s="82">
        <f>IFERROR(T1131/P1127,"-")</f>
        <v>0.11764705882352941</v>
      </c>
      <c r="V1131" s="120">
        <f t="shared" si="719"/>
        <v>26895</v>
      </c>
      <c r="W1131" s="83">
        <f t="shared" si="737"/>
        <v>0.11428571428571428</v>
      </c>
      <c r="X1131" s="197"/>
      <c r="Y1131" s="172"/>
      <c r="Z1131" s="172"/>
      <c r="AA1131" s="37" t="s">
        <v>74</v>
      </c>
      <c r="AB1131" s="117">
        <v>5358260</v>
      </c>
      <c r="AC1131" s="82">
        <f>IFERROR(AB1131/Y1127,"-")</f>
        <v>1.0750417355973468E-2</v>
      </c>
      <c r="AD1131" s="117">
        <v>154</v>
      </c>
      <c r="AE1131" s="82">
        <f>IFERROR(AD1131/Z1127,"-")</f>
        <v>0.22190201729106629</v>
      </c>
      <c r="AF1131" s="120">
        <f t="shared" si="720"/>
        <v>34793.896103896106</v>
      </c>
      <c r="AG1131" s="83">
        <f t="shared" si="738"/>
        <v>0.20754716981132076</v>
      </c>
      <c r="AH1131" s="197"/>
      <c r="AI1131" s="172"/>
      <c r="AJ1131" s="172"/>
      <c r="AK1131" s="37" t="s">
        <v>74</v>
      </c>
      <c r="AL1131" s="117">
        <v>5161643</v>
      </c>
      <c r="AM1131" s="82">
        <f>IFERROR(AL1131/AI1127,"-")</f>
        <v>1.0780621976721352E-2</v>
      </c>
      <c r="AN1131" s="117">
        <v>132</v>
      </c>
      <c r="AO1131" s="82">
        <f>IFERROR(AN1131/AJ1127,"-")</f>
        <v>0.25882352941176473</v>
      </c>
      <c r="AP1131" s="120">
        <f t="shared" si="721"/>
        <v>39103.356060606064</v>
      </c>
      <c r="AQ1131" s="83">
        <f t="shared" si="739"/>
        <v>0.24719101123595505</v>
      </c>
      <c r="AR1131" s="197"/>
      <c r="AS1131" s="172"/>
      <c r="AT1131" s="172"/>
      <c r="AU1131" s="37" t="s">
        <v>74</v>
      </c>
      <c r="AV1131" s="117">
        <v>4659305</v>
      </c>
      <c r="AW1131" s="82">
        <f>IFERROR(AV1131/AS1127,"-")</f>
        <v>1.2965095844576179E-2</v>
      </c>
      <c r="AX1131" s="117">
        <v>107</v>
      </c>
      <c r="AY1131" s="82">
        <f>IFERROR(AX1131/AT1127,"-")</f>
        <v>0.28763440860215056</v>
      </c>
      <c r="AZ1131" s="120">
        <f t="shared" si="722"/>
        <v>43544.906542056073</v>
      </c>
      <c r="BA1131" s="83">
        <f t="shared" si="740"/>
        <v>0.27157360406091369</v>
      </c>
      <c r="BB1131" s="197"/>
      <c r="BC1131" s="172"/>
      <c r="BD1131" s="172"/>
      <c r="BE1131" s="37" t="s">
        <v>74</v>
      </c>
      <c r="BF1131" s="117">
        <v>4057763</v>
      </c>
      <c r="BG1131" s="82">
        <f>IFERROR(BF1131/BC1127,"-")</f>
        <v>1.3752510708469872E-2</v>
      </c>
      <c r="BH1131" s="117">
        <v>57</v>
      </c>
      <c r="BI1131" s="82">
        <f>IFERROR(BH1131/BD1127,"-")</f>
        <v>0.23749999999999999</v>
      </c>
      <c r="BJ1131" s="120">
        <f t="shared" si="723"/>
        <v>71188.824561403511</v>
      </c>
      <c r="BK1131" s="83">
        <f t="shared" si="741"/>
        <v>0.22265625</v>
      </c>
      <c r="BL1131" s="197"/>
      <c r="BM1131" s="172"/>
      <c r="BN1131" s="172"/>
      <c r="BO1131" s="37" t="s">
        <v>74</v>
      </c>
      <c r="BP1131" s="117">
        <v>247070</v>
      </c>
      <c r="BQ1131" s="82">
        <f>IFERROR(BP1131/BM1127,"-")</f>
        <v>2.3234652593653793E-3</v>
      </c>
      <c r="BR1131" s="117">
        <v>10</v>
      </c>
      <c r="BS1131" s="82">
        <f>IFERROR(BR1131/BN1127,"-")</f>
        <v>0.11764705882352941</v>
      </c>
      <c r="BT1131" s="120">
        <f t="shared" si="724"/>
        <v>24707</v>
      </c>
      <c r="BU1131" s="83">
        <f t="shared" si="742"/>
        <v>0.10638297872340426</v>
      </c>
      <c r="BV1131" s="197"/>
      <c r="BW1131" s="172"/>
      <c r="BX1131" s="172"/>
      <c r="BY1131" s="37" t="s">
        <v>74</v>
      </c>
      <c r="BZ1131" s="117">
        <f t="shared" si="733"/>
        <v>19800703</v>
      </c>
      <c r="CA1131" s="82">
        <f>IFERROR(BZ1131/BW1127,"-")</f>
        <v>1.0749617739792222E-2</v>
      </c>
      <c r="CB1131" s="117">
        <f t="shared" si="734"/>
        <v>470</v>
      </c>
      <c r="CC1131" s="82">
        <f>IFERROR(CB1131/BX1127,"-")</f>
        <v>0.23955147808358818</v>
      </c>
      <c r="CD1131" s="120">
        <f t="shared" si="725"/>
        <v>42129.155319148937</v>
      </c>
      <c r="CE1131" s="83">
        <f t="shared" si="743"/>
        <v>0.22574447646493756</v>
      </c>
    </row>
    <row r="1132" spans="2:83" s="31" customFormat="1" ht="13.15" customHeight="1">
      <c r="B1132" s="216"/>
      <c r="C1132" s="175"/>
      <c r="D1132" s="197"/>
      <c r="E1132" s="172"/>
      <c r="F1132" s="172"/>
      <c r="G1132" s="37" t="s">
        <v>76</v>
      </c>
      <c r="H1132" s="117">
        <v>191983</v>
      </c>
      <c r="I1132" s="82">
        <f>IFERROR(H1132/E1127,"-")</f>
        <v>5.1301750212640537E-3</v>
      </c>
      <c r="J1132" s="117">
        <v>6</v>
      </c>
      <c r="K1132" s="82">
        <f>IFERROR(J1132/F1127,"-")</f>
        <v>0.22222222222222221</v>
      </c>
      <c r="L1132" s="120">
        <f t="shared" si="718"/>
        <v>31997.166666666668</v>
      </c>
      <c r="M1132" s="83">
        <f t="shared" si="736"/>
        <v>0.22222222222222221</v>
      </c>
      <c r="N1132" s="197"/>
      <c r="O1132" s="172"/>
      <c r="P1132" s="172"/>
      <c r="Q1132" s="37" t="s">
        <v>76</v>
      </c>
      <c r="R1132" s="117">
        <v>427580</v>
      </c>
      <c r="S1132" s="82">
        <f>IFERROR(R1132/O1127,"-")</f>
        <v>6.421022534097885E-3</v>
      </c>
      <c r="T1132" s="117">
        <v>6</v>
      </c>
      <c r="U1132" s="82">
        <f>IFERROR(T1132/P1127,"-")</f>
        <v>0.17647058823529413</v>
      </c>
      <c r="V1132" s="120">
        <f t="shared" si="719"/>
        <v>71263.333333333328</v>
      </c>
      <c r="W1132" s="83">
        <f t="shared" si="737"/>
        <v>0.17142857142857143</v>
      </c>
      <c r="X1132" s="197"/>
      <c r="Y1132" s="172"/>
      <c r="Z1132" s="172"/>
      <c r="AA1132" s="37" t="s">
        <v>76</v>
      </c>
      <c r="AB1132" s="117">
        <v>8140045</v>
      </c>
      <c r="AC1132" s="82">
        <f>IFERROR(AB1132/Y1127,"-")</f>
        <v>1.6331585448710037E-2</v>
      </c>
      <c r="AD1132" s="117">
        <v>126</v>
      </c>
      <c r="AE1132" s="82">
        <f>IFERROR(AD1132/Z1127,"-")</f>
        <v>0.18155619596541786</v>
      </c>
      <c r="AF1132" s="120">
        <f t="shared" si="720"/>
        <v>64603.531746031746</v>
      </c>
      <c r="AG1132" s="83">
        <f t="shared" si="738"/>
        <v>0.16981132075471697</v>
      </c>
      <c r="AH1132" s="197"/>
      <c r="AI1132" s="172"/>
      <c r="AJ1132" s="172"/>
      <c r="AK1132" s="37" t="s">
        <v>76</v>
      </c>
      <c r="AL1132" s="117">
        <v>7118143</v>
      </c>
      <c r="AM1132" s="82">
        <f>IFERROR(AL1132/AI1127,"-")</f>
        <v>1.4866973337606892E-2</v>
      </c>
      <c r="AN1132" s="117">
        <v>127</v>
      </c>
      <c r="AO1132" s="82">
        <f>IFERROR(AN1132/AJ1127,"-")</f>
        <v>0.24901960784313726</v>
      </c>
      <c r="AP1132" s="120">
        <f t="shared" si="721"/>
        <v>56048.370078740154</v>
      </c>
      <c r="AQ1132" s="83">
        <f t="shared" si="739"/>
        <v>0.23782771535580524</v>
      </c>
      <c r="AR1132" s="197"/>
      <c r="AS1132" s="172"/>
      <c r="AT1132" s="172"/>
      <c r="AU1132" s="37" t="s">
        <v>76</v>
      </c>
      <c r="AV1132" s="117">
        <v>11262902</v>
      </c>
      <c r="AW1132" s="82">
        <f>IFERROR(AV1132/AS1127,"-")</f>
        <v>3.1340426076006775E-2</v>
      </c>
      <c r="AX1132" s="117">
        <v>107</v>
      </c>
      <c r="AY1132" s="82">
        <f>IFERROR(AX1132/AT1127,"-")</f>
        <v>0.28763440860215056</v>
      </c>
      <c r="AZ1132" s="120">
        <f t="shared" si="722"/>
        <v>105260.76635514019</v>
      </c>
      <c r="BA1132" s="83">
        <f t="shared" si="740"/>
        <v>0.27157360406091369</v>
      </c>
      <c r="BB1132" s="197"/>
      <c r="BC1132" s="172"/>
      <c r="BD1132" s="172"/>
      <c r="BE1132" s="37" t="s">
        <v>76</v>
      </c>
      <c r="BF1132" s="117">
        <v>5796110</v>
      </c>
      <c r="BG1132" s="82">
        <f>IFERROR(BF1132/BC1127,"-")</f>
        <v>1.9644090806306164E-2</v>
      </c>
      <c r="BH1132" s="117">
        <v>61</v>
      </c>
      <c r="BI1132" s="82">
        <f>IFERROR(BH1132/BD1127,"-")</f>
        <v>0.25416666666666665</v>
      </c>
      <c r="BJ1132" s="120">
        <f t="shared" si="723"/>
        <v>95018.196721311469</v>
      </c>
      <c r="BK1132" s="83">
        <f t="shared" si="741"/>
        <v>0.23828125</v>
      </c>
      <c r="BL1132" s="197"/>
      <c r="BM1132" s="172"/>
      <c r="BN1132" s="172"/>
      <c r="BO1132" s="37" t="s">
        <v>76</v>
      </c>
      <c r="BP1132" s="117">
        <v>1014778</v>
      </c>
      <c r="BQ1132" s="82">
        <f>IFERROR(BP1132/BM1127,"-")</f>
        <v>9.5430502649786718E-3</v>
      </c>
      <c r="BR1132" s="117">
        <v>13</v>
      </c>
      <c r="BS1132" s="82">
        <f>IFERROR(BR1132/BN1127,"-")</f>
        <v>0.15294117647058825</v>
      </c>
      <c r="BT1132" s="120">
        <f t="shared" si="724"/>
        <v>78059.846153846156</v>
      </c>
      <c r="BU1132" s="83">
        <f t="shared" si="742"/>
        <v>0.13829787234042554</v>
      </c>
      <c r="BV1132" s="197"/>
      <c r="BW1132" s="172"/>
      <c r="BX1132" s="172"/>
      <c r="BY1132" s="37" t="s">
        <v>76</v>
      </c>
      <c r="BZ1132" s="117">
        <f t="shared" si="733"/>
        <v>33951541</v>
      </c>
      <c r="CA1132" s="82">
        <f>IFERROR(BZ1132/BW1127,"-")</f>
        <v>1.8431976249877743E-2</v>
      </c>
      <c r="CB1132" s="117">
        <f t="shared" si="734"/>
        <v>446</v>
      </c>
      <c r="CC1132" s="82">
        <f>IFERROR(CB1132/BX1127,"-")</f>
        <v>0.22731906218144751</v>
      </c>
      <c r="CD1132" s="120">
        <f t="shared" si="725"/>
        <v>76124.531390134536</v>
      </c>
      <c r="CE1132" s="83">
        <f t="shared" si="743"/>
        <v>0.21421709894332372</v>
      </c>
    </row>
    <row r="1133" spans="2:83" s="31" customFormat="1" ht="13.15" customHeight="1">
      <c r="B1133" s="216"/>
      <c r="C1133" s="175"/>
      <c r="D1133" s="197"/>
      <c r="E1133" s="172"/>
      <c r="F1133" s="172"/>
      <c r="G1133" s="37" t="s">
        <v>77</v>
      </c>
      <c r="H1133" s="117">
        <v>53684</v>
      </c>
      <c r="I1133" s="82">
        <f>IFERROR(H1133/E1127,"-")</f>
        <v>1.4345453287089975E-3</v>
      </c>
      <c r="J1133" s="117">
        <v>2</v>
      </c>
      <c r="K1133" s="82">
        <f>IFERROR(J1133/F1127,"-")</f>
        <v>7.407407407407407E-2</v>
      </c>
      <c r="L1133" s="120">
        <f t="shared" si="718"/>
        <v>26842</v>
      </c>
      <c r="M1133" s="83">
        <f t="shared" si="736"/>
        <v>7.407407407407407E-2</v>
      </c>
      <c r="N1133" s="197"/>
      <c r="O1133" s="172"/>
      <c r="P1133" s="172"/>
      <c r="Q1133" s="37" t="s">
        <v>77</v>
      </c>
      <c r="R1133" s="117">
        <v>6610</v>
      </c>
      <c r="S1133" s="82">
        <f>IFERROR(R1133/O1127,"-")</f>
        <v>9.9263199752998323E-5</v>
      </c>
      <c r="T1133" s="117">
        <v>2</v>
      </c>
      <c r="U1133" s="82">
        <f>IFERROR(T1133/P1127,"-")</f>
        <v>5.8823529411764705E-2</v>
      </c>
      <c r="V1133" s="120">
        <f t="shared" si="719"/>
        <v>3305</v>
      </c>
      <c r="W1133" s="83">
        <f t="shared" si="737"/>
        <v>5.7142857142857141E-2</v>
      </c>
      <c r="X1133" s="197"/>
      <c r="Y1133" s="172"/>
      <c r="Z1133" s="172"/>
      <c r="AA1133" s="37" t="s">
        <v>77</v>
      </c>
      <c r="AB1133" s="117">
        <v>10658813</v>
      </c>
      <c r="AC1133" s="82">
        <f>IFERROR(AB1133/Y1127,"-")</f>
        <v>2.13850556466606E-2</v>
      </c>
      <c r="AD1133" s="117">
        <v>54</v>
      </c>
      <c r="AE1133" s="82">
        <f>IFERROR(AD1133/Z1127,"-")</f>
        <v>7.7809798270893377E-2</v>
      </c>
      <c r="AF1133" s="120">
        <f t="shared" si="720"/>
        <v>197385.42592592593</v>
      </c>
      <c r="AG1133" s="83">
        <f t="shared" si="738"/>
        <v>7.277628032345014E-2</v>
      </c>
      <c r="AH1133" s="197"/>
      <c r="AI1133" s="172"/>
      <c r="AJ1133" s="172"/>
      <c r="AK1133" s="37" t="s">
        <v>77</v>
      </c>
      <c r="AL1133" s="117">
        <v>9642111</v>
      </c>
      <c r="AM1133" s="82">
        <f>IFERROR(AL1133/AI1127,"-")</f>
        <v>2.0138539947180907E-2</v>
      </c>
      <c r="AN1133" s="117">
        <v>71</v>
      </c>
      <c r="AO1133" s="82">
        <f>IFERROR(AN1133/AJ1127,"-")</f>
        <v>0.13921568627450981</v>
      </c>
      <c r="AP1133" s="120">
        <f t="shared" si="721"/>
        <v>135804.38028169013</v>
      </c>
      <c r="AQ1133" s="83">
        <f t="shared" si="739"/>
        <v>0.13295880149812733</v>
      </c>
      <c r="AR1133" s="197"/>
      <c r="AS1133" s="172"/>
      <c r="AT1133" s="172"/>
      <c r="AU1133" s="37" t="s">
        <v>77</v>
      </c>
      <c r="AV1133" s="117">
        <v>20795400</v>
      </c>
      <c r="AW1133" s="82">
        <f>IFERROR(AV1133/AS1127,"-")</f>
        <v>5.7865787735788807E-2</v>
      </c>
      <c r="AX1133" s="117">
        <v>70</v>
      </c>
      <c r="AY1133" s="82">
        <f>IFERROR(AX1133/AT1127,"-")</f>
        <v>0.18817204301075269</v>
      </c>
      <c r="AZ1133" s="120">
        <f t="shared" si="722"/>
        <v>297077.14285714284</v>
      </c>
      <c r="BA1133" s="83">
        <f t="shared" si="740"/>
        <v>0.17766497461928935</v>
      </c>
      <c r="BB1133" s="197"/>
      <c r="BC1133" s="172"/>
      <c r="BD1133" s="172"/>
      <c r="BE1133" s="37" t="s">
        <v>77</v>
      </c>
      <c r="BF1133" s="117">
        <v>20007203</v>
      </c>
      <c r="BG1133" s="82">
        <f>IFERROR(BF1133/BC1127,"-")</f>
        <v>6.7808118291785541E-2</v>
      </c>
      <c r="BH1133" s="117">
        <v>49</v>
      </c>
      <c r="BI1133" s="82">
        <f>IFERROR(BH1133/BD1127,"-")</f>
        <v>0.20416666666666666</v>
      </c>
      <c r="BJ1133" s="120">
        <f t="shared" si="723"/>
        <v>408310.26530612243</v>
      </c>
      <c r="BK1133" s="83">
        <f t="shared" si="741"/>
        <v>0.19140625</v>
      </c>
      <c r="BL1133" s="197"/>
      <c r="BM1133" s="172"/>
      <c r="BN1133" s="172"/>
      <c r="BO1133" s="37" t="s">
        <v>77</v>
      </c>
      <c r="BP1133" s="117">
        <v>10004413</v>
      </c>
      <c r="BQ1133" s="82">
        <f>IFERROR(BP1133/BM1127,"-")</f>
        <v>9.4082268368654104E-2</v>
      </c>
      <c r="BR1133" s="117">
        <v>14</v>
      </c>
      <c r="BS1133" s="82">
        <f>IFERROR(BR1133/BN1127,"-")</f>
        <v>0.16470588235294117</v>
      </c>
      <c r="BT1133" s="120">
        <f t="shared" si="724"/>
        <v>714600.92857142852</v>
      </c>
      <c r="BU1133" s="83">
        <f t="shared" si="742"/>
        <v>0.14893617021276595</v>
      </c>
      <c r="BV1133" s="197"/>
      <c r="BW1133" s="172"/>
      <c r="BX1133" s="172"/>
      <c r="BY1133" s="37" t="s">
        <v>77</v>
      </c>
      <c r="BZ1133" s="117">
        <f t="shared" si="733"/>
        <v>71168234</v>
      </c>
      <c r="CA1133" s="82">
        <f>IFERROR(BZ1133/BW1127,"-")</f>
        <v>3.8636573192178274E-2</v>
      </c>
      <c r="CB1133" s="117">
        <f t="shared" si="734"/>
        <v>262</v>
      </c>
      <c r="CC1133" s="82">
        <f>IFERROR(CB1133/BX1127,"-")</f>
        <v>0.13353720693170235</v>
      </c>
      <c r="CD1133" s="120">
        <f t="shared" si="725"/>
        <v>271634.48091603053</v>
      </c>
      <c r="CE1133" s="83">
        <f t="shared" si="743"/>
        <v>0.12584053794428435</v>
      </c>
    </row>
    <row r="1134" spans="2:83" s="31" customFormat="1" ht="13.15" customHeight="1">
      <c r="B1134" s="216"/>
      <c r="C1134" s="175"/>
      <c r="D1134" s="197"/>
      <c r="E1134" s="172"/>
      <c r="F1134" s="172"/>
      <c r="G1134" s="37" t="s">
        <v>79</v>
      </c>
      <c r="H1134" s="117">
        <v>0</v>
      </c>
      <c r="I1134" s="82">
        <f>IFERROR(H1134/E1127,"-")</f>
        <v>0</v>
      </c>
      <c r="J1134" s="117">
        <v>0</v>
      </c>
      <c r="K1134" s="82">
        <f>IFERROR(J1134/F1127,"-")</f>
        <v>0</v>
      </c>
      <c r="L1134" s="120" t="str">
        <f t="shared" si="718"/>
        <v>-</v>
      </c>
      <c r="M1134" s="83">
        <f t="shared" si="736"/>
        <v>0</v>
      </c>
      <c r="N1134" s="197"/>
      <c r="O1134" s="172"/>
      <c r="P1134" s="172"/>
      <c r="Q1134" s="37" t="s">
        <v>79</v>
      </c>
      <c r="R1134" s="117">
        <v>0</v>
      </c>
      <c r="S1134" s="82">
        <f>IFERROR(R1134/O1127,"-")</f>
        <v>0</v>
      </c>
      <c r="T1134" s="117">
        <v>0</v>
      </c>
      <c r="U1134" s="82">
        <f>IFERROR(T1134/P1127,"-")</f>
        <v>0</v>
      </c>
      <c r="V1134" s="120" t="str">
        <f t="shared" si="719"/>
        <v>-</v>
      </c>
      <c r="W1134" s="83">
        <f t="shared" si="737"/>
        <v>0</v>
      </c>
      <c r="X1134" s="197"/>
      <c r="Y1134" s="172"/>
      <c r="Z1134" s="172"/>
      <c r="AA1134" s="37" t="s">
        <v>79</v>
      </c>
      <c r="AB1134" s="117">
        <v>3827</v>
      </c>
      <c r="AC1134" s="82">
        <f>IFERROR(AB1134/Y1127,"-")</f>
        <v>7.678210318519531E-6</v>
      </c>
      <c r="AD1134" s="117">
        <v>1</v>
      </c>
      <c r="AE1134" s="82">
        <f>IFERROR(AD1134/Z1127,"-")</f>
        <v>1.440922190201729E-3</v>
      </c>
      <c r="AF1134" s="120">
        <f t="shared" si="720"/>
        <v>3827</v>
      </c>
      <c r="AG1134" s="83">
        <f t="shared" si="738"/>
        <v>1.3477088948787063E-3</v>
      </c>
      <c r="AH1134" s="197"/>
      <c r="AI1134" s="172"/>
      <c r="AJ1134" s="172"/>
      <c r="AK1134" s="37" t="s">
        <v>79</v>
      </c>
      <c r="AL1134" s="117">
        <v>0</v>
      </c>
      <c r="AM1134" s="82">
        <f>IFERROR(AL1134/AI1127,"-")</f>
        <v>0</v>
      </c>
      <c r="AN1134" s="117">
        <v>0</v>
      </c>
      <c r="AO1134" s="82">
        <f>IFERROR(AN1134/AJ1127,"-")</f>
        <v>0</v>
      </c>
      <c r="AP1134" s="120" t="str">
        <f t="shared" si="721"/>
        <v>-</v>
      </c>
      <c r="AQ1134" s="83">
        <f t="shared" si="739"/>
        <v>0</v>
      </c>
      <c r="AR1134" s="197"/>
      <c r="AS1134" s="172"/>
      <c r="AT1134" s="172"/>
      <c r="AU1134" s="37" t="s">
        <v>79</v>
      </c>
      <c r="AV1134" s="117">
        <v>801</v>
      </c>
      <c r="AW1134" s="82">
        <f>IFERROR(AV1134/AS1127,"-")</f>
        <v>2.2288821554943324E-6</v>
      </c>
      <c r="AX1134" s="117">
        <v>2</v>
      </c>
      <c r="AY1134" s="82">
        <f>IFERROR(AX1134/AT1127,"-")</f>
        <v>5.3763440860215058E-3</v>
      </c>
      <c r="AZ1134" s="120">
        <f t="shared" si="722"/>
        <v>400.5</v>
      </c>
      <c r="BA1134" s="83">
        <f t="shared" si="740"/>
        <v>5.076142131979695E-3</v>
      </c>
      <c r="BB1134" s="197"/>
      <c r="BC1134" s="172"/>
      <c r="BD1134" s="172"/>
      <c r="BE1134" s="37" t="s">
        <v>79</v>
      </c>
      <c r="BF1134" s="117">
        <v>1313</v>
      </c>
      <c r="BG1134" s="82">
        <f>IFERROR(BF1134/BC1127,"-")</f>
        <v>4.4500002982483066E-6</v>
      </c>
      <c r="BH1134" s="117">
        <v>2</v>
      </c>
      <c r="BI1134" s="82">
        <f>IFERROR(BH1134/BD1127,"-")</f>
        <v>8.3333333333333332E-3</v>
      </c>
      <c r="BJ1134" s="120">
        <f t="shared" si="723"/>
        <v>656.5</v>
      </c>
      <c r="BK1134" s="83">
        <f t="shared" si="741"/>
        <v>7.8125E-3</v>
      </c>
      <c r="BL1134" s="197"/>
      <c r="BM1134" s="172"/>
      <c r="BN1134" s="172"/>
      <c r="BO1134" s="37" t="s">
        <v>79</v>
      </c>
      <c r="BP1134" s="117">
        <v>1097</v>
      </c>
      <c r="BQ1134" s="82">
        <f>IFERROR(BP1134/BM1127,"-")</f>
        <v>1.0316272269089006E-5</v>
      </c>
      <c r="BR1134" s="117">
        <v>2</v>
      </c>
      <c r="BS1134" s="82">
        <f>IFERROR(BR1134/BN1127,"-")</f>
        <v>2.3529411764705882E-2</v>
      </c>
      <c r="BT1134" s="120">
        <f t="shared" si="724"/>
        <v>548.5</v>
      </c>
      <c r="BU1134" s="83">
        <f t="shared" si="742"/>
        <v>2.1276595744680851E-2</v>
      </c>
      <c r="BV1134" s="197"/>
      <c r="BW1134" s="172"/>
      <c r="BX1134" s="172"/>
      <c r="BY1134" s="37" t="s">
        <v>79</v>
      </c>
      <c r="BZ1134" s="117">
        <f t="shared" si="733"/>
        <v>7038</v>
      </c>
      <c r="CA1134" s="82">
        <f>IFERROR(BZ1134/BW1127,"-")</f>
        <v>3.8208648275092884E-6</v>
      </c>
      <c r="CB1134" s="117">
        <f t="shared" si="734"/>
        <v>7</v>
      </c>
      <c r="CC1134" s="82">
        <f>IFERROR(CB1134/BX1127,"-")</f>
        <v>3.5677879714576962E-3</v>
      </c>
      <c r="CD1134" s="120">
        <f t="shared" si="725"/>
        <v>1005.4285714285714</v>
      </c>
      <c r="CE1134" s="83">
        <f t="shared" si="743"/>
        <v>3.3621517771373678E-3</v>
      </c>
    </row>
    <row r="1135" spans="2:83" s="31" customFormat="1" ht="13.15" customHeight="1">
      <c r="B1135" s="216"/>
      <c r="C1135" s="175"/>
      <c r="D1135" s="197"/>
      <c r="E1135" s="172"/>
      <c r="F1135" s="172"/>
      <c r="G1135" s="37" t="s">
        <v>81</v>
      </c>
      <c r="H1135" s="117">
        <v>57266</v>
      </c>
      <c r="I1135" s="82">
        <f>IFERROR(H1135/E1127,"-")</f>
        <v>1.5302636315075151E-3</v>
      </c>
      <c r="J1135" s="117">
        <v>3</v>
      </c>
      <c r="K1135" s="82">
        <f>IFERROR(J1135/F1127,"-")</f>
        <v>0.1111111111111111</v>
      </c>
      <c r="L1135" s="120">
        <f t="shared" si="718"/>
        <v>19088.666666666668</v>
      </c>
      <c r="M1135" s="83">
        <f t="shared" si="736"/>
        <v>0.1111111111111111</v>
      </c>
      <c r="N1135" s="197"/>
      <c r="O1135" s="172"/>
      <c r="P1135" s="172"/>
      <c r="Q1135" s="37" t="s">
        <v>81</v>
      </c>
      <c r="R1135" s="117">
        <v>4265</v>
      </c>
      <c r="S1135" s="82">
        <f>IFERROR(R1135/O1127,"-")</f>
        <v>6.4048040385255342E-5</v>
      </c>
      <c r="T1135" s="117">
        <v>1</v>
      </c>
      <c r="U1135" s="82">
        <f>IFERROR(T1135/P1127,"-")</f>
        <v>2.9411764705882353E-2</v>
      </c>
      <c r="V1135" s="120">
        <f t="shared" si="719"/>
        <v>4265</v>
      </c>
      <c r="W1135" s="83">
        <f t="shared" si="737"/>
        <v>2.8571428571428571E-2</v>
      </c>
      <c r="X1135" s="197"/>
      <c r="Y1135" s="172"/>
      <c r="Z1135" s="172"/>
      <c r="AA1135" s="37" t="s">
        <v>81</v>
      </c>
      <c r="AB1135" s="117">
        <v>146441</v>
      </c>
      <c r="AC1135" s="82">
        <f>IFERROR(AB1135/Y1127,"-")</f>
        <v>2.9380841318377805E-4</v>
      </c>
      <c r="AD1135" s="117">
        <v>7</v>
      </c>
      <c r="AE1135" s="82">
        <f>IFERROR(AD1135/Z1127,"-")</f>
        <v>1.0086455331412104E-2</v>
      </c>
      <c r="AF1135" s="120">
        <f t="shared" si="720"/>
        <v>20920.142857142859</v>
      </c>
      <c r="AG1135" s="83">
        <f t="shared" si="738"/>
        <v>9.433962264150943E-3</v>
      </c>
      <c r="AH1135" s="197"/>
      <c r="AI1135" s="172"/>
      <c r="AJ1135" s="172"/>
      <c r="AK1135" s="37" t="s">
        <v>81</v>
      </c>
      <c r="AL1135" s="117">
        <v>76808</v>
      </c>
      <c r="AM1135" s="82">
        <f>IFERROR(AL1135/AI1127,"-")</f>
        <v>1.6042140318267141E-4</v>
      </c>
      <c r="AN1135" s="117">
        <v>5</v>
      </c>
      <c r="AO1135" s="82">
        <f>IFERROR(AN1135/AJ1127,"-")</f>
        <v>9.8039215686274508E-3</v>
      </c>
      <c r="AP1135" s="120">
        <f t="shared" si="721"/>
        <v>15361.6</v>
      </c>
      <c r="AQ1135" s="83">
        <f t="shared" si="739"/>
        <v>9.3632958801498131E-3</v>
      </c>
      <c r="AR1135" s="197"/>
      <c r="AS1135" s="172"/>
      <c r="AT1135" s="172"/>
      <c r="AU1135" s="37" t="s">
        <v>81</v>
      </c>
      <c r="AV1135" s="117">
        <v>32617</v>
      </c>
      <c r="AW1135" s="82">
        <f>IFERROR(AV1135/AS1127,"-")</f>
        <v>9.0760860506565084E-5</v>
      </c>
      <c r="AX1135" s="117">
        <v>2</v>
      </c>
      <c r="AY1135" s="82">
        <f>IFERROR(AX1135/AT1127,"-")</f>
        <v>5.3763440860215058E-3</v>
      </c>
      <c r="AZ1135" s="120">
        <f t="shared" si="722"/>
        <v>16308.5</v>
      </c>
      <c r="BA1135" s="83">
        <f t="shared" si="740"/>
        <v>5.076142131979695E-3</v>
      </c>
      <c r="BB1135" s="197"/>
      <c r="BC1135" s="172"/>
      <c r="BD1135" s="172"/>
      <c r="BE1135" s="37" t="s">
        <v>81</v>
      </c>
      <c r="BF1135" s="117">
        <v>14306</v>
      </c>
      <c r="BG1135" s="82">
        <f>IFERROR(BF1135/BC1127,"-")</f>
        <v>4.8485684894699366E-5</v>
      </c>
      <c r="BH1135" s="117">
        <v>1</v>
      </c>
      <c r="BI1135" s="82">
        <f>IFERROR(BH1135/BD1127,"-")</f>
        <v>4.1666666666666666E-3</v>
      </c>
      <c r="BJ1135" s="120">
        <f t="shared" si="723"/>
        <v>14306</v>
      </c>
      <c r="BK1135" s="83">
        <f t="shared" si="741"/>
        <v>3.90625E-3</v>
      </c>
      <c r="BL1135" s="197"/>
      <c r="BM1135" s="172"/>
      <c r="BN1135" s="172"/>
      <c r="BO1135" s="37" t="s">
        <v>81</v>
      </c>
      <c r="BP1135" s="117">
        <v>5497</v>
      </c>
      <c r="BQ1135" s="82">
        <f>IFERROR(BP1135/BM1127,"-")</f>
        <v>5.1694210267258219E-5</v>
      </c>
      <c r="BR1135" s="117">
        <v>1</v>
      </c>
      <c r="BS1135" s="82">
        <f>IFERROR(BR1135/BN1127,"-")</f>
        <v>1.1764705882352941E-2</v>
      </c>
      <c r="BT1135" s="120">
        <f t="shared" si="724"/>
        <v>5497</v>
      </c>
      <c r="BU1135" s="83">
        <f t="shared" si="742"/>
        <v>1.0638297872340425E-2</v>
      </c>
      <c r="BV1135" s="197"/>
      <c r="BW1135" s="172"/>
      <c r="BX1135" s="172"/>
      <c r="BY1135" s="37" t="s">
        <v>81</v>
      </c>
      <c r="BZ1135" s="117">
        <f t="shared" si="733"/>
        <v>337200</v>
      </c>
      <c r="CA1135" s="82">
        <f>IFERROR(BZ1135/BW1127,"-")</f>
        <v>1.830627479164723E-4</v>
      </c>
      <c r="CB1135" s="117">
        <f t="shared" si="734"/>
        <v>20</v>
      </c>
      <c r="CC1135" s="82">
        <f>IFERROR(CB1135/BX1127,"-")</f>
        <v>1.0193679918450561E-2</v>
      </c>
      <c r="CD1135" s="120">
        <f t="shared" si="725"/>
        <v>16860</v>
      </c>
      <c r="CE1135" s="83">
        <f t="shared" si="743"/>
        <v>9.6061479346781949E-3</v>
      </c>
    </row>
    <row r="1136" spans="2:83" s="31" customFormat="1" ht="13.15" customHeight="1">
      <c r="B1136" s="216"/>
      <c r="C1136" s="175"/>
      <c r="D1136" s="197"/>
      <c r="E1136" s="172"/>
      <c r="F1136" s="172"/>
      <c r="G1136" s="37" t="s">
        <v>83</v>
      </c>
      <c r="H1136" s="117">
        <v>0</v>
      </c>
      <c r="I1136" s="82">
        <f>IFERROR(H1136/E1127,"-")</f>
        <v>0</v>
      </c>
      <c r="J1136" s="117">
        <v>0</v>
      </c>
      <c r="K1136" s="82">
        <f>IFERROR(J1136/F1127,"-")</f>
        <v>0</v>
      </c>
      <c r="L1136" s="120" t="str">
        <f t="shared" si="718"/>
        <v>-</v>
      </c>
      <c r="M1136" s="83">
        <f t="shared" si="736"/>
        <v>0</v>
      </c>
      <c r="N1136" s="197"/>
      <c r="O1136" s="172"/>
      <c r="P1136" s="172"/>
      <c r="Q1136" s="37" t="s">
        <v>83</v>
      </c>
      <c r="R1136" s="117">
        <v>521</v>
      </c>
      <c r="S1136" s="82">
        <f>IFERROR(R1136/O1127,"-")</f>
        <v>7.8239224011062213E-6</v>
      </c>
      <c r="T1136" s="117">
        <v>1</v>
      </c>
      <c r="U1136" s="82">
        <f>IFERROR(T1136/P1127,"-")</f>
        <v>2.9411764705882353E-2</v>
      </c>
      <c r="V1136" s="120">
        <f t="shared" si="719"/>
        <v>521</v>
      </c>
      <c r="W1136" s="83">
        <f t="shared" si="737"/>
        <v>2.8571428571428571E-2</v>
      </c>
      <c r="X1136" s="197"/>
      <c r="Y1136" s="172"/>
      <c r="Z1136" s="172"/>
      <c r="AA1136" s="37" t="s">
        <v>83</v>
      </c>
      <c r="AB1136" s="117">
        <v>867542</v>
      </c>
      <c r="AC1136" s="82">
        <f>IFERROR(AB1136/Y1127,"-")</f>
        <v>1.7405722331196945E-3</v>
      </c>
      <c r="AD1136" s="117">
        <v>21</v>
      </c>
      <c r="AE1136" s="82">
        <f>IFERROR(AD1136/Z1127,"-")</f>
        <v>3.0259365994236311E-2</v>
      </c>
      <c r="AF1136" s="120">
        <f t="shared" si="720"/>
        <v>41311.523809523809</v>
      </c>
      <c r="AG1136" s="83">
        <f t="shared" si="738"/>
        <v>2.8301886792452831E-2</v>
      </c>
      <c r="AH1136" s="197"/>
      <c r="AI1136" s="172"/>
      <c r="AJ1136" s="172"/>
      <c r="AK1136" s="37" t="s">
        <v>83</v>
      </c>
      <c r="AL1136" s="117">
        <v>79305</v>
      </c>
      <c r="AM1136" s="82">
        <f>IFERROR(AL1136/AI1127,"-")</f>
        <v>1.6563664435217368E-4</v>
      </c>
      <c r="AN1136" s="117">
        <v>19</v>
      </c>
      <c r="AO1136" s="82">
        <f>IFERROR(AN1136/AJ1127,"-")</f>
        <v>3.7254901960784313E-2</v>
      </c>
      <c r="AP1136" s="120">
        <f t="shared" si="721"/>
        <v>4173.9473684210525</v>
      </c>
      <c r="AQ1136" s="83">
        <f t="shared" si="739"/>
        <v>3.5580524344569285E-2</v>
      </c>
      <c r="AR1136" s="197"/>
      <c r="AS1136" s="172"/>
      <c r="AT1136" s="172"/>
      <c r="AU1136" s="37" t="s">
        <v>83</v>
      </c>
      <c r="AV1136" s="117">
        <v>1836418</v>
      </c>
      <c r="AW1136" s="82">
        <f>IFERROR(AV1136/AS1127,"-")</f>
        <v>5.1100615608346946E-3</v>
      </c>
      <c r="AX1136" s="117">
        <v>17</v>
      </c>
      <c r="AY1136" s="82">
        <f>IFERROR(AX1136/AT1127,"-")</f>
        <v>4.5698924731182797E-2</v>
      </c>
      <c r="AZ1136" s="120">
        <f t="shared" si="722"/>
        <v>108024.58823529411</v>
      </c>
      <c r="BA1136" s="83">
        <f t="shared" si="740"/>
        <v>4.3147208121827409E-2</v>
      </c>
      <c r="BB1136" s="197"/>
      <c r="BC1136" s="172"/>
      <c r="BD1136" s="172"/>
      <c r="BE1136" s="37" t="s">
        <v>83</v>
      </c>
      <c r="BF1136" s="117">
        <v>3299431</v>
      </c>
      <c r="BG1136" s="82">
        <f>IFERROR(BF1136/BC1127,"-")</f>
        <v>1.1182383041926662E-2</v>
      </c>
      <c r="BH1136" s="117">
        <v>16</v>
      </c>
      <c r="BI1136" s="82">
        <f>IFERROR(BH1136/BD1127,"-")</f>
        <v>6.6666666666666666E-2</v>
      </c>
      <c r="BJ1136" s="120">
        <f t="shared" si="723"/>
        <v>206214.4375</v>
      </c>
      <c r="BK1136" s="83">
        <f t="shared" si="741"/>
        <v>6.25E-2</v>
      </c>
      <c r="BL1136" s="197"/>
      <c r="BM1136" s="172"/>
      <c r="BN1136" s="172"/>
      <c r="BO1136" s="37" t="s">
        <v>83</v>
      </c>
      <c r="BP1136" s="117">
        <v>1253229</v>
      </c>
      <c r="BQ1136" s="82">
        <f>IFERROR(BP1136/BM1127,"-")</f>
        <v>1.1785461786251729E-2</v>
      </c>
      <c r="BR1136" s="117">
        <v>5</v>
      </c>
      <c r="BS1136" s="82">
        <f>IFERROR(BR1136/BN1127,"-")</f>
        <v>5.8823529411764705E-2</v>
      </c>
      <c r="BT1136" s="120">
        <f t="shared" si="724"/>
        <v>250645.8</v>
      </c>
      <c r="BU1136" s="83">
        <f t="shared" si="742"/>
        <v>5.3191489361702128E-2</v>
      </c>
      <c r="BV1136" s="197"/>
      <c r="BW1136" s="172"/>
      <c r="BX1136" s="172"/>
      <c r="BY1136" s="37" t="s">
        <v>83</v>
      </c>
      <c r="BZ1136" s="117">
        <f t="shared" si="733"/>
        <v>7336446</v>
      </c>
      <c r="CA1136" s="82">
        <f>IFERROR(BZ1136/BW1127,"-")</f>
        <v>3.9828883887924422E-3</v>
      </c>
      <c r="CB1136" s="117">
        <f t="shared" si="734"/>
        <v>79</v>
      </c>
      <c r="CC1136" s="82">
        <f>IFERROR(CB1136/BX1127,"-")</f>
        <v>4.0265035677879715E-2</v>
      </c>
      <c r="CD1136" s="120">
        <f t="shared" si="725"/>
        <v>92866.405063291139</v>
      </c>
      <c r="CE1136" s="83">
        <f t="shared" si="743"/>
        <v>3.7944284341978864E-2</v>
      </c>
    </row>
    <row r="1137" spans="2:83" s="31" customFormat="1" ht="13.15" customHeight="1">
      <c r="B1137" s="216"/>
      <c r="C1137" s="175"/>
      <c r="D1137" s="197"/>
      <c r="E1137" s="172"/>
      <c r="F1137" s="172"/>
      <c r="G1137" s="37" t="s">
        <v>85</v>
      </c>
      <c r="H1137" s="117">
        <v>0</v>
      </c>
      <c r="I1137" s="82">
        <f>IFERROR(H1137/E1127,"-")</f>
        <v>0</v>
      </c>
      <c r="J1137" s="117">
        <v>0</v>
      </c>
      <c r="K1137" s="82">
        <f>IFERROR(J1137/F1127,"-")</f>
        <v>0</v>
      </c>
      <c r="L1137" s="120" t="str">
        <f t="shared" si="718"/>
        <v>-</v>
      </c>
      <c r="M1137" s="83">
        <f t="shared" si="736"/>
        <v>0</v>
      </c>
      <c r="N1137" s="197"/>
      <c r="O1137" s="172"/>
      <c r="P1137" s="172"/>
      <c r="Q1137" s="37" t="s">
        <v>85</v>
      </c>
      <c r="R1137" s="117">
        <v>238497</v>
      </c>
      <c r="S1137" s="82">
        <f>IFERROR(R1137/O1127,"-")</f>
        <v>3.5815393875175249E-3</v>
      </c>
      <c r="T1137" s="117">
        <v>1</v>
      </c>
      <c r="U1137" s="82">
        <f>IFERROR(T1137/P1127,"-")</f>
        <v>2.9411764705882353E-2</v>
      </c>
      <c r="V1137" s="120">
        <f t="shared" si="719"/>
        <v>238497</v>
      </c>
      <c r="W1137" s="83">
        <f t="shared" si="737"/>
        <v>2.8571428571428571E-2</v>
      </c>
      <c r="X1137" s="197"/>
      <c r="Y1137" s="172"/>
      <c r="Z1137" s="172"/>
      <c r="AA1137" s="37" t="s">
        <v>85</v>
      </c>
      <c r="AB1137" s="117">
        <v>433167</v>
      </c>
      <c r="AC1137" s="82">
        <f>IFERROR(AB1137/Y1127,"-")</f>
        <v>8.6907429554276177E-4</v>
      </c>
      <c r="AD1137" s="117">
        <v>6</v>
      </c>
      <c r="AE1137" s="82">
        <f>IFERROR(AD1137/Z1127,"-")</f>
        <v>8.6455331412103754E-3</v>
      </c>
      <c r="AF1137" s="120">
        <f t="shared" si="720"/>
        <v>72194.5</v>
      </c>
      <c r="AG1137" s="83">
        <f t="shared" si="738"/>
        <v>8.0862533692722376E-3</v>
      </c>
      <c r="AH1137" s="197"/>
      <c r="AI1137" s="172"/>
      <c r="AJ1137" s="172"/>
      <c r="AK1137" s="37" t="s">
        <v>85</v>
      </c>
      <c r="AL1137" s="117">
        <v>269121</v>
      </c>
      <c r="AM1137" s="82">
        <f>IFERROR(AL1137/AI1127,"-")</f>
        <v>5.6208687175715697E-4</v>
      </c>
      <c r="AN1137" s="117">
        <v>7</v>
      </c>
      <c r="AO1137" s="82">
        <f>IFERROR(AN1137/AJ1127,"-")</f>
        <v>1.3725490196078431E-2</v>
      </c>
      <c r="AP1137" s="120">
        <f t="shared" si="721"/>
        <v>38445.857142857145</v>
      </c>
      <c r="AQ1137" s="83">
        <f t="shared" si="739"/>
        <v>1.3108614232209739E-2</v>
      </c>
      <c r="AR1137" s="197"/>
      <c r="AS1137" s="172"/>
      <c r="AT1137" s="172"/>
      <c r="AU1137" s="37" t="s">
        <v>85</v>
      </c>
      <c r="AV1137" s="117">
        <v>6496185</v>
      </c>
      <c r="AW1137" s="82">
        <f>IFERROR(AV1137/AS1127,"-")</f>
        <v>1.8076442977890073E-2</v>
      </c>
      <c r="AX1137" s="117">
        <v>14</v>
      </c>
      <c r="AY1137" s="82">
        <f>IFERROR(AX1137/AT1127,"-")</f>
        <v>3.7634408602150539E-2</v>
      </c>
      <c r="AZ1137" s="120">
        <f t="shared" si="722"/>
        <v>464013.21428571426</v>
      </c>
      <c r="BA1137" s="83">
        <f t="shared" si="740"/>
        <v>3.553299492385787E-2</v>
      </c>
      <c r="BB1137" s="197"/>
      <c r="BC1137" s="172"/>
      <c r="BD1137" s="172"/>
      <c r="BE1137" s="37" t="s">
        <v>85</v>
      </c>
      <c r="BF1137" s="117">
        <v>2328431</v>
      </c>
      <c r="BG1137" s="82">
        <f>IFERROR(BF1137/BC1127,"-")</f>
        <v>7.8914841161086078E-3</v>
      </c>
      <c r="BH1137" s="117">
        <v>16</v>
      </c>
      <c r="BI1137" s="82">
        <f>IFERROR(BH1137/BD1127,"-")</f>
        <v>6.6666666666666666E-2</v>
      </c>
      <c r="BJ1137" s="120">
        <f t="shared" si="723"/>
        <v>145526.9375</v>
      </c>
      <c r="BK1137" s="83">
        <f t="shared" si="741"/>
        <v>6.25E-2</v>
      </c>
      <c r="BL1137" s="197"/>
      <c r="BM1137" s="172"/>
      <c r="BN1137" s="172"/>
      <c r="BO1137" s="37" t="s">
        <v>85</v>
      </c>
      <c r="BP1137" s="117">
        <v>3752377</v>
      </c>
      <c r="BQ1137" s="82">
        <f>IFERROR(BP1137/BM1127,"-")</f>
        <v>3.5287641557217315E-2</v>
      </c>
      <c r="BR1137" s="117">
        <v>5</v>
      </c>
      <c r="BS1137" s="82">
        <f>IFERROR(BR1137/BN1127,"-")</f>
        <v>5.8823529411764705E-2</v>
      </c>
      <c r="BT1137" s="120">
        <f t="shared" si="724"/>
        <v>750475.4</v>
      </c>
      <c r="BU1137" s="83">
        <f t="shared" si="742"/>
        <v>5.3191489361702128E-2</v>
      </c>
      <c r="BV1137" s="197"/>
      <c r="BW1137" s="172"/>
      <c r="BX1137" s="172"/>
      <c r="BY1137" s="37" t="s">
        <v>85</v>
      </c>
      <c r="BZ1137" s="117">
        <f t="shared" si="733"/>
        <v>13517778</v>
      </c>
      <c r="CA1137" s="82">
        <f>IFERROR(BZ1137/BW1127,"-")</f>
        <v>7.3386761162658222E-3</v>
      </c>
      <c r="CB1137" s="117">
        <f t="shared" si="734"/>
        <v>49</v>
      </c>
      <c r="CC1137" s="82">
        <f>IFERROR(CB1137/BX1127,"-")</f>
        <v>2.4974515800203875E-2</v>
      </c>
      <c r="CD1137" s="120">
        <f t="shared" si="725"/>
        <v>275873.02040816325</v>
      </c>
      <c r="CE1137" s="83">
        <f t="shared" si="743"/>
        <v>2.3535062439961577E-2</v>
      </c>
    </row>
    <row r="1138" spans="2:83" s="31" customFormat="1" ht="13.15" customHeight="1">
      <c r="B1138" s="216"/>
      <c r="C1138" s="175"/>
      <c r="D1138" s="197"/>
      <c r="E1138" s="172"/>
      <c r="F1138" s="172"/>
      <c r="G1138" s="37" t="s">
        <v>87</v>
      </c>
      <c r="H1138" s="117">
        <v>0</v>
      </c>
      <c r="I1138" s="82">
        <f>IFERROR(H1138/E1127,"-")</f>
        <v>0</v>
      </c>
      <c r="J1138" s="117">
        <v>0</v>
      </c>
      <c r="K1138" s="82">
        <f>IFERROR(J1138/F1127,"-")</f>
        <v>0</v>
      </c>
      <c r="L1138" s="120" t="str">
        <f t="shared" si="718"/>
        <v>-</v>
      </c>
      <c r="M1138" s="83">
        <f t="shared" si="736"/>
        <v>0</v>
      </c>
      <c r="N1138" s="197"/>
      <c r="O1138" s="172"/>
      <c r="P1138" s="172"/>
      <c r="Q1138" s="37" t="s">
        <v>87</v>
      </c>
      <c r="R1138" s="117">
        <v>0</v>
      </c>
      <c r="S1138" s="82">
        <f>IFERROR(R1138/O1127,"-")</f>
        <v>0</v>
      </c>
      <c r="T1138" s="117">
        <v>0</v>
      </c>
      <c r="U1138" s="82">
        <f>IFERROR(T1138/P1127,"-")</f>
        <v>0</v>
      </c>
      <c r="V1138" s="120" t="str">
        <f t="shared" si="719"/>
        <v>-</v>
      </c>
      <c r="W1138" s="83">
        <f t="shared" si="737"/>
        <v>0</v>
      </c>
      <c r="X1138" s="197"/>
      <c r="Y1138" s="172"/>
      <c r="Z1138" s="172"/>
      <c r="AA1138" s="37" t="s">
        <v>87</v>
      </c>
      <c r="AB1138" s="117">
        <v>2624371</v>
      </c>
      <c r="AC1138" s="82">
        <f>IFERROR(AB1138/Y1127,"-")</f>
        <v>5.2653442623003446E-3</v>
      </c>
      <c r="AD1138" s="117">
        <v>7</v>
      </c>
      <c r="AE1138" s="82">
        <f>IFERROR(AD1138/Z1127,"-")</f>
        <v>1.0086455331412104E-2</v>
      </c>
      <c r="AF1138" s="120">
        <f t="shared" si="720"/>
        <v>374910.14285714284</v>
      </c>
      <c r="AG1138" s="83">
        <f t="shared" si="738"/>
        <v>9.433962264150943E-3</v>
      </c>
      <c r="AH1138" s="197"/>
      <c r="AI1138" s="172"/>
      <c r="AJ1138" s="172"/>
      <c r="AK1138" s="37" t="s">
        <v>87</v>
      </c>
      <c r="AL1138" s="117">
        <v>5031749</v>
      </c>
      <c r="AM1138" s="82">
        <f>IFERROR(AL1138/AI1127,"-")</f>
        <v>1.0509325005767676E-2</v>
      </c>
      <c r="AN1138" s="117">
        <v>10</v>
      </c>
      <c r="AO1138" s="82">
        <f>IFERROR(AN1138/AJ1127,"-")</f>
        <v>1.9607843137254902E-2</v>
      </c>
      <c r="AP1138" s="120">
        <f t="shared" si="721"/>
        <v>503174.9</v>
      </c>
      <c r="AQ1138" s="83">
        <f t="shared" si="739"/>
        <v>1.8726591760299626E-2</v>
      </c>
      <c r="AR1138" s="197"/>
      <c r="AS1138" s="172"/>
      <c r="AT1138" s="172"/>
      <c r="AU1138" s="37" t="s">
        <v>87</v>
      </c>
      <c r="AV1138" s="117">
        <v>2716189</v>
      </c>
      <c r="AW1138" s="82">
        <f>IFERROR(AV1138/AS1127,"-")</f>
        <v>7.5581338240324532E-3</v>
      </c>
      <c r="AX1138" s="117">
        <v>12</v>
      </c>
      <c r="AY1138" s="82">
        <f>IFERROR(AX1138/AT1127,"-")</f>
        <v>3.2258064516129031E-2</v>
      </c>
      <c r="AZ1138" s="120">
        <f t="shared" si="722"/>
        <v>226349.08333333334</v>
      </c>
      <c r="BA1138" s="83">
        <f t="shared" si="740"/>
        <v>3.0456852791878174E-2</v>
      </c>
      <c r="BB1138" s="197"/>
      <c r="BC1138" s="172"/>
      <c r="BD1138" s="172"/>
      <c r="BE1138" s="37" t="s">
        <v>87</v>
      </c>
      <c r="BF1138" s="117">
        <v>7782284</v>
      </c>
      <c r="BG1138" s="82">
        <f>IFERROR(BF1138/BC1127,"-")</f>
        <v>2.6375602529362545E-2</v>
      </c>
      <c r="BH1138" s="117">
        <v>13</v>
      </c>
      <c r="BI1138" s="82">
        <f>IFERROR(BH1138/BD1127,"-")</f>
        <v>5.4166666666666669E-2</v>
      </c>
      <c r="BJ1138" s="120">
        <f t="shared" si="723"/>
        <v>598637.23076923075</v>
      </c>
      <c r="BK1138" s="83">
        <f t="shared" si="741"/>
        <v>5.078125E-2</v>
      </c>
      <c r="BL1138" s="197"/>
      <c r="BM1138" s="172"/>
      <c r="BN1138" s="172"/>
      <c r="BO1138" s="37" t="s">
        <v>87</v>
      </c>
      <c r="BP1138" s="117">
        <v>4442568</v>
      </c>
      <c r="BQ1138" s="82">
        <f>IFERROR(BP1138/BM1127,"-")</f>
        <v>4.1778250740147863E-2</v>
      </c>
      <c r="BR1138" s="117">
        <v>6</v>
      </c>
      <c r="BS1138" s="82">
        <f>IFERROR(BR1138/BN1127,"-")</f>
        <v>7.0588235294117646E-2</v>
      </c>
      <c r="BT1138" s="120">
        <f t="shared" si="724"/>
        <v>740428</v>
      </c>
      <c r="BU1138" s="83">
        <f t="shared" si="742"/>
        <v>6.3829787234042548E-2</v>
      </c>
      <c r="BV1138" s="197"/>
      <c r="BW1138" s="172"/>
      <c r="BX1138" s="172"/>
      <c r="BY1138" s="37" t="s">
        <v>87</v>
      </c>
      <c r="BZ1138" s="117">
        <f t="shared" si="733"/>
        <v>22597161</v>
      </c>
      <c r="CA1138" s="82">
        <f>IFERROR(BZ1138/BW1127,"-")</f>
        <v>1.2267788813081078E-2</v>
      </c>
      <c r="CB1138" s="117">
        <f t="shared" si="734"/>
        <v>48</v>
      </c>
      <c r="CC1138" s="82">
        <f>IFERROR(CB1138/BX1127,"-")</f>
        <v>2.4464831804281346E-2</v>
      </c>
      <c r="CD1138" s="120">
        <f t="shared" si="725"/>
        <v>470774.1875</v>
      </c>
      <c r="CE1138" s="83">
        <f t="shared" si="743"/>
        <v>2.3054755043227664E-2</v>
      </c>
    </row>
    <row r="1139" spans="2:83" s="31" customFormat="1" ht="13.15" customHeight="1">
      <c r="B1139" s="216"/>
      <c r="C1139" s="175"/>
      <c r="D1139" s="197"/>
      <c r="E1139" s="172"/>
      <c r="F1139" s="172"/>
      <c r="G1139" s="37" t="s">
        <v>89</v>
      </c>
      <c r="H1139" s="117">
        <v>41834</v>
      </c>
      <c r="I1139" s="82">
        <f>IFERROR(H1139/E1127,"-")</f>
        <v>1.1178893018629797E-3</v>
      </c>
      <c r="J1139" s="117">
        <v>2</v>
      </c>
      <c r="K1139" s="82">
        <f>IFERROR(J1139/F1127,"-")</f>
        <v>7.407407407407407E-2</v>
      </c>
      <c r="L1139" s="120">
        <f t="shared" si="718"/>
        <v>20917</v>
      </c>
      <c r="M1139" s="83">
        <f t="shared" si="736"/>
        <v>7.407407407407407E-2</v>
      </c>
      <c r="N1139" s="197"/>
      <c r="O1139" s="172"/>
      <c r="P1139" s="172"/>
      <c r="Q1139" s="37" t="s">
        <v>89</v>
      </c>
      <c r="R1139" s="117">
        <v>25714</v>
      </c>
      <c r="S1139" s="82">
        <f>IFERROR(R1139/O1127,"-")</f>
        <v>3.861503658772464E-4</v>
      </c>
      <c r="T1139" s="117">
        <v>4</v>
      </c>
      <c r="U1139" s="82">
        <f>IFERROR(T1139/P1127,"-")</f>
        <v>0.11764705882352941</v>
      </c>
      <c r="V1139" s="120">
        <f t="shared" si="719"/>
        <v>6428.5</v>
      </c>
      <c r="W1139" s="83">
        <f t="shared" si="737"/>
        <v>0.11428571428571428</v>
      </c>
      <c r="X1139" s="197"/>
      <c r="Y1139" s="172"/>
      <c r="Z1139" s="172"/>
      <c r="AA1139" s="37" t="s">
        <v>89</v>
      </c>
      <c r="AB1139" s="117">
        <v>4256420</v>
      </c>
      <c r="AC1139" s="82">
        <f>IFERROR(AB1139/Y1127,"-")</f>
        <v>8.5397669098387502E-3</v>
      </c>
      <c r="AD1139" s="117">
        <v>73</v>
      </c>
      <c r="AE1139" s="82">
        <f>IFERROR(AD1139/Z1127,"-")</f>
        <v>0.10518731988472622</v>
      </c>
      <c r="AF1139" s="120">
        <f t="shared" si="720"/>
        <v>58307.123287671231</v>
      </c>
      <c r="AG1139" s="83">
        <f t="shared" si="738"/>
        <v>9.8382749326145547E-2</v>
      </c>
      <c r="AH1139" s="197"/>
      <c r="AI1139" s="172"/>
      <c r="AJ1139" s="172"/>
      <c r="AK1139" s="37" t="s">
        <v>89</v>
      </c>
      <c r="AL1139" s="117">
        <v>6826512</v>
      </c>
      <c r="AM1139" s="82">
        <f>IFERROR(AL1139/AI1127,"-")</f>
        <v>1.4257872017020943E-2</v>
      </c>
      <c r="AN1139" s="117">
        <v>67</v>
      </c>
      <c r="AO1139" s="82">
        <f>IFERROR(AN1139/AJ1127,"-")</f>
        <v>0.13137254901960785</v>
      </c>
      <c r="AP1139" s="120">
        <f t="shared" si="721"/>
        <v>101888.23880597015</v>
      </c>
      <c r="AQ1139" s="83">
        <f t="shared" si="739"/>
        <v>0.12546816479400749</v>
      </c>
      <c r="AR1139" s="197"/>
      <c r="AS1139" s="172"/>
      <c r="AT1139" s="172"/>
      <c r="AU1139" s="37" t="s">
        <v>89</v>
      </c>
      <c r="AV1139" s="117">
        <v>3790504</v>
      </c>
      <c r="AW1139" s="82">
        <f>IFERROR(AV1139/AS1127,"-")</f>
        <v>1.0547548971198363E-2</v>
      </c>
      <c r="AX1139" s="117">
        <v>48</v>
      </c>
      <c r="AY1139" s="82">
        <f>IFERROR(AX1139/AT1127,"-")</f>
        <v>0.12903225806451613</v>
      </c>
      <c r="AZ1139" s="120">
        <f t="shared" si="722"/>
        <v>78968.833333333328</v>
      </c>
      <c r="BA1139" s="83">
        <f t="shared" si="740"/>
        <v>0.12182741116751269</v>
      </c>
      <c r="BB1139" s="197"/>
      <c r="BC1139" s="172"/>
      <c r="BD1139" s="172"/>
      <c r="BE1139" s="37" t="s">
        <v>89</v>
      </c>
      <c r="BF1139" s="117">
        <v>6489042</v>
      </c>
      <c r="BG1139" s="82">
        <f>IFERROR(BF1139/BC1127,"-")</f>
        <v>2.1992565754261832E-2</v>
      </c>
      <c r="BH1139" s="117">
        <v>37</v>
      </c>
      <c r="BI1139" s="82">
        <f>IFERROR(BH1139/BD1127,"-")</f>
        <v>0.15416666666666667</v>
      </c>
      <c r="BJ1139" s="120">
        <f t="shared" si="723"/>
        <v>175379.51351351352</v>
      </c>
      <c r="BK1139" s="83">
        <f t="shared" si="741"/>
        <v>0.14453125</v>
      </c>
      <c r="BL1139" s="197"/>
      <c r="BM1139" s="172"/>
      <c r="BN1139" s="172"/>
      <c r="BO1139" s="37" t="s">
        <v>89</v>
      </c>
      <c r="BP1139" s="117">
        <v>107715</v>
      </c>
      <c r="BQ1139" s="82">
        <f>IFERROR(BP1139/BM1127,"-")</f>
        <v>1.0129601344256356E-3</v>
      </c>
      <c r="BR1139" s="117">
        <v>5</v>
      </c>
      <c r="BS1139" s="82">
        <f>IFERROR(BR1139/BN1127,"-")</f>
        <v>5.8823529411764705E-2</v>
      </c>
      <c r="BT1139" s="120">
        <f t="shared" si="724"/>
        <v>21543</v>
      </c>
      <c r="BU1139" s="83">
        <f t="shared" si="742"/>
        <v>5.3191489361702128E-2</v>
      </c>
      <c r="BV1139" s="197"/>
      <c r="BW1139" s="172"/>
      <c r="BX1139" s="172"/>
      <c r="BY1139" s="37" t="s">
        <v>89</v>
      </c>
      <c r="BZ1139" s="117">
        <f t="shared" si="733"/>
        <v>21537741</v>
      </c>
      <c r="CA1139" s="82">
        <f>IFERROR(BZ1139/BW1127,"-")</f>
        <v>1.1692639535507919E-2</v>
      </c>
      <c r="CB1139" s="117">
        <f t="shared" si="734"/>
        <v>236</v>
      </c>
      <c r="CC1139" s="82">
        <f>IFERROR(CB1139/BX1127,"-")</f>
        <v>0.12028542303771661</v>
      </c>
      <c r="CD1139" s="120">
        <f t="shared" si="725"/>
        <v>91261.614406779656</v>
      </c>
      <c r="CE1139" s="83">
        <f t="shared" si="743"/>
        <v>0.11335254562920269</v>
      </c>
    </row>
    <row r="1140" spans="2:83" s="31" customFormat="1" ht="13.15" customHeight="1">
      <c r="B1140" s="216"/>
      <c r="C1140" s="175"/>
      <c r="D1140" s="197"/>
      <c r="E1140" s="172"/>
      <c r="F1140" s="172"/>
      <c r="G1140" s="37" t="s">
        <v>91</v>
      </c>
      <c r="H1140" s="117">
        <v>131774</v>
      </c>
      <c r="I1140" s="82">
        <f>IFERROR(H1140/E1127,"-")</f>
        <v>3.5212684625828819E-3</v>
      </c>
      <c r="J1140" s="117">
        <v>1</v>
      </c>
      <c r="K1140" s="82">
        <f>IFERROR(J1140/F1127,"-")</f>
        <v>3.7037037037037035E-2</v>
      </c>
      <c r="L1140" s="120">
        <f t="shared" si="718"/>
        <v>131774</v>
      </c>
      <c r="M1140" s="83">
        <f t="shared" si="736"/>
        <v>3.7037037037037035E-2</v>
      </c>
      <c r="N1140" s="197"/>
      <c r="O1140" s="172"/>
      <c r="P1140" s="172"/>
      <c r="Q1140" s="37" t="s">
        <v>91</v>
      </c>
      <c r="R1140" s="117">
        <v>0</v>
      </c>
      <c r="S1140" s="82">
        <f>IFERROR(R1140/O1127,"-")</f>
        <v>0</v>
      </c>
      <c r="T1140" s="117">
        <v>0</v>
      </c>
      <c r="U1140" s="82">
        <f>IFERROR(T1140/P1127,"-")</f>
        <v>0</v>
      </c>
      <c r="V1140" s="120" t="str">
        <f t="shared" si="719"/>
        <v>-</v>
      </c>
      <c r="W1140" s="83">
        <f t="shared" si="737"/>
        <v>0</v>
      </c>
      <c r="X1140" s="197"/>
      <c r="Y1140" s="172"/>
      <c r="Z1140" s="172"/>
      <c r="AA1140" s="37" t="s">
        <v>91</v>
      </c>
      <c r="AB1140" s="117">
        <v>8822535</v>
      </c>
      <c r="AC1140" s="82">
        <f>IFERROR(AB1140/Y1127,"-")</f>
        <v>1.7700883008230913E-2</v>
      </c>
      <c r="AD1140" s="117">
        <v>51</v>
      </c>
      <c r="AE1140" s="82">
        <f>IFERROR(AD1140/Z1127,"-")</f>
        <v>7.3487031700288183E-2</v>
      </c>
      <c r="AF1140" s="120">
        <f t="shared" si="720"/>
        <v>172990.88235294117</v>
      </c>
      <c r="AG1140" s="83">
        <f t="shared" si="738"/>
        <v>6.8733153638814021E-2</v>
      </c>
      <c r="AH1140" s="197"/>
      <c r="AI1140" s="172"/>
      <c r="AJ1140" s="172"/>
      <c r="AK1140" s="37" t="s">
        <v>91</v>
      </c>
      <c r="AL1140" s="117">
        <v>9876843</v>
      </c>
      <c r="AM1140" s="82">
        <f>IFERROR(AL1140/AI1127,"-")</f>
        <v>2.0628801857553197E-2</v>
      </c>
      <c r="AN1140" s="117">
        <v>66</v>
      </c>
      <c r="AO1140" s="82">
        <f>IFERROR(AN1140/AJ1127,"-")</f>
        <v>0.12941176470588237</v>
      </c>
      <c r="AP1140" s="120">
        <f t="shared" si="721"/>
        <v>149649.13636363635</v>
      </c>
      <c r="AQ1140" s="83">
        <f t="shared" si="739"/>
        <v>0.12359550561797752</v>
      </c>
      <c r="AR1140" s="197"/>
      <c r="AS1140" s="172"/>
      <c r="AT1140" s="172"/>
      <c r="AU1140" s="37" t="s">
        <v>91</v>
      </c>
      <c r="AV1140" s="117">
        <v>7623422</v>
      </c>
      <c r="AW1140" s="82">
        <f>IFERROR(AV1140/AS1127,"-")</f>
        <v>2.1213120174285786E-2</v>
      </c>
      <c r="AX1140" s="117">
        <v>90</v>
      </c>
      <c r="AY1140" s="82">
        <f>IFERROR(AX1140/AT1127,"-")</f>
        <v>0.24193548387096775</v>
      </c>
      <c r="AZ1140" s="120">
        <f t="shared" si="722"/>
        <v>84704.688888888893</v>
      </c>
      <c r="BA1140" s="83">
        <f t="shared" si="740"/>
        <v>0.22842639593908629</v>
      </c>
      <c r="BB1140" s="197"/>
      <c r="BC1140" s="172"/>
      <c r="BD1140" s="172"/>
      <c r="BE1140" s="37" t="s">
        <v>91</v>
      </c>
      <c r="BF1140" s="117">
        <v>12650164</v>
      </c>
      <c r="BG1140" s="82">
        <f>IFERROR(BF1140/BC1127,"-")</f>
        <v>4.2873749865110423E-2</v>
      </c>
      <c r="BH1140" s="117">
        <v>66</v>
      </c>
      <c r="BI1140" s="82">
        <f>IFERROR(BH1140/BD1127,"-")</f>
        <v>0.27500000000000002</v>
      </c>
      <c r="BJ1140" s="120">
        <f t="shared" si="723"/>
        <v>191669.15151515152</v>
      </c>
      <c r="BK1140" s="83">
        <f t="shared" si="741"/>
        <v>0.2578125</v>
      </c>
      <c r="BL1140" s="197"/>
      <c r="BM1140" s="172"/>
      <c r="BN1140" s="172"/>
      <c r="BO1140" s="37" t="s">
        <v>91</v>
      </c>
      <c r="BP1140" s="117">
        <v>3232047</v>
      </c>
      <c r="BQ1140" s="82">
        <f>IFERROR(BP1140/BM1127,"-")</f>
        <v>3.0394418266629277E-2</v>
      </c>
      <c r="BR1140" s="117">
        <v>28</v>
      </c>
      <c r="BS1140" s="82">
        <f>IFERROR(BR1140/BN1127,"-")</f>
        <v>0.32941176470588235</v>
      </c>
      <c r="BT1140" s="120">
        <f t="shared" si="724"/>
        <v>115430.25</v>
      </c>
      <c r="BU1140" s="83">
        <f t="shared" si="742"/>
        <v>0.2978723404255319</v>
      </c>
      <c r="BV1140" s="197"/>
      <c r="BW1140" s="172"/>
      <c r="BX1140" s="172"/>
      <c r="BY1140" s="37" t="s">
        <v>91</v>
      </c>
      <c r="BZ1140" s="117">
        <f t="shared" si="733"/>
        <v>42336785</v>
      </c>
      <c r="CA1140" s="82">
        <f>IFERROR(BZ1140/BW1127,"-")</f>
        <v>2.298424733110583E-2</v>
      </c>
      <c r="CB1140" s="117">
        <f t="shared" si="734"/>
        <v>302</v>
      </c>
      <c r="CC1140" s="82">
        <f>IFERROR(CB1140/BX1127,"-")</f>
        <v>0.15392456676860347</v>
      </c>
      <c r="CD1140" s="120">
        <f t="shared" si="725"/>
        <v>140188.0298013245</v>
      </c>
      <c r="CE1140" s="83">
        <f t="shared" si="743"/>
        <v>0.14505283381364073</v>
      </c>
    </row>
    <row r="1141" spans="2:83" s="31" customFormat="1" ht="13.15" customHeight="1">
      <c r="B1141" s="216"/>
      <c r="C1141" s="175"/>
      <c r="D1141" s="197"/>
      <c r="E1141" s="172"/>
      <c r="F1141" s="172"/>
      <c r="G1141" s="37" t="s">
        <v>95</v>
      </c>
      <c r="H1141" s="117">
        <v>122606</v>
      </c>
      <c r="I1141" s="82">
        <f>IFERROR(H1141/E1127,"-")</f>
        <v>3.2762809137116336E-3</v>
      </c>
      <c r="J1141" s="117">
        <v>3</v>
      </c>
      <c r="K1141" s="82">
        <f>IFERROR(J1141/F1127,"-")</f>
        <v>0.1111111111111111</v>
      </c>
      <c r="L1141" s="120">
        <f t="shared" si="718"/>
        <v>40868.666666666664</v>
      </c>
      <c r="M1141" s="83">
        <f t="shared" si="736"/>
        <v>0.1111111111111111</v>
      </c>
      <c r="N1141" s="197"/>
      <c r="O1141" s="172"/>
      <c r="P1141" s="172"/>
      <c r="Q1141" s="37" t="s">
        <v>95</v>
      </c>
      <c r="R1141" s="117">
        <v>2002238</v>
      </c>
      <c r="S1141" s="82">
        <f>IFERROR(R1141/O1127,"-")</f>
        <v>3.0067859386844756E-2</v>
      </c>
      <c r="T1141" s="117">
        <v>7</v>
      </c>
      <c r="U1141" s="82">
        <f>IFERROR(T1141/P1127,"-")</f>
        <v>0.20588235294117646</v>
      </c>
      <c r="V1141" s="120">
        <f t="shared" si="719"/>
        <v>286034</v>
      </c>
      <c r="W1141" s="83">
        <f t="shared" si="737"/>
        <v>0.2</v>
      </c>
      <c r="X1141" s="197"/>
      <c r="Y1141" s="172"/>
      <c r="Z1141" s="172"/>
      <c r="AA1141" s="37" t="s">
        <v>95</v>
      </c>
      <c r="AB1141" s="117">
        <v>758798</v>
      </c>
      <c r="AC1141" s="82">
        <f>IFERROR(AB1141/Y1127,"-")</f>
        <v>1.5223962982158304E-3</v>
      </c>
      <c r="AD1141" s="117">
        <v>30</v>
      </c>
      <c r="AE1141" s="82">
        <f>IFERROR(AD1141/Z1127,"-")</f>
        <v>4.3227665706051875E-2</v>
      </c>
      <c r="AF1141" s="120">
        <f t="shared" si="720"/>
        <v>25293.266666666666</v>
      </c>
      <c r="AG1141" s="83">
        <f t="shared" si="738"/>
        <v>4.0431266846361183E-2</v>
      </c>
      <c r="AH1141" s="197"/>
      <c r="AI1141" s="172"/>
      <c r="AJ1141" s="172"/>
      <c r="AK1141" s="37" t="s">
        <v>95</v>
      </c>
      <c r="AL1141" s="117">
        <v>1411571</v>
      </c>
      <c r="AM1141" s="82">
        <f>IFERROR(AL1141/AI1127,"-")</f>
        <v>2.9482111305068051E-3</v>
      </c>
      <c r="AN1141" s="117">
        <v>22</v>
      </c>
      <c r="AO1141" s="82">
        <f>IFERROR(AN1141/AJ1127,"-")</f>
        <v>4.3137254901960784E-2</v>
      </c>
      <c r="AP1141" s="120">
        <f t="shared" si="721"/>
        <v>64162.318181818184</v>
      </c>
      <c r="AQ1141" s="83">
        <f t="shared" si="739"/>
        <v>4.1198501872659173E-2</v>
      </c>
      <c r="AR1141" s="197"/>
      <c r="AS1141" s="172"/>
      <c r="AT1141" s="172"/>
      <c r="AU1141" s="37" t="s">
        <v>95</v>
      </c>
      <c r="AV1141" s="117">
        <v>2359248</v>
      </c>
      <c r="AW1141" s="82">
        <f>IFERROR(AV1141/AS1127,"-")</f>
        <v>6.5649010831282054E-3</v>
      </c>
      <c r="AX1141" s="117">
        <v>20</v>
      </c>
      <c r="AY1141" s="82">
        <f>IFERROR(AX1141/AT1127,"-")</f>
        <v>5.3763440860215055E-2</v>
      </c>
      <c r="AZ1141" s="120">
        <f t="shared" si="722"/>
        <v>117962.4</v>
      </c>
      <c r="BA1141" s="83">
        <f t="shared" si="740"/>
        <v>5.0761421319796954E-2</v>
      </c>
      <c r="BB1141" s="197"/>
      <c r="BC1141" s="172"/>
      <c r="BD1141" s="172"/>
      <c r="BE1141" s="37" t="s">
        <v>95</v>
      </c>
      <c r="BF1141" s="117">
        <v>509996</v>
      </c>
      <c r="BG1141" s="82">
        <f>IFERROR(BF1141/BC1127,"-")</f>
        <v>1.7284709460056689E-3</v>
      </c>
      <c r="BH1141" s="117">
        <v>12</v>
      </c>
      <c r="BI1141" s="82">
        <f>IFERROR(BH1141/BD1127,"-")</f>
        <v>0.05</v>
      </c>
      <c r="BJ1141" s="120">
        <f t="shared" si="723"/>
        <v>42499.666666666664</v>
      </c>
      <c r="BK1141" s="83">
        <f t="shared" si="741"/>
        <v>4.6875E-2</v>
      </c>
      <c r="BL1141" s="197"/>
      <c r="BM1141" s="172"/>
      <c r="BN1141" s="172"/>
      <c r="BO1141" s="37" t="s">
        <v>95</v>
      </c>
      <c r="BP1141" s="117">
        <v>35161</v>
      </c>
      <c r="BQ1141" s="82">
        <f>IFERROR(BP1141/BM1127,"-")</f>
        <v>3.3065674498946083E-4</v>
      </c>
      <c r="BR1141" s="117">
        <v>2</v>
      </c>
      <c r="BS1141" s="82">
        <f>IFERROR(BR1141/BN1127,"-")</f>
        <v>2.3529411764705882E-2</v>
      </c>
      <c r="BT1141" s="120">
        <f t="shared" si="724"/>
        <v>17580.5</v>
      </c>
      <c r="BU1141" s="83">
        <f t="shared" si="742"/>
        <v>2.1276595744680851E-2</v>
      </c>
      <c r="BV1141" s="197"/>
      <c r="BW1141" s="172"/>
      <c r="BX1141" s="172"/>
      <c r="BY1141" s="37" t="s">
        <v>95</v>
      </c>
      <c r="BZ1141" s="117">
        <f t="shared" si="733"/>
        <v>7199618</v>
      </c>
      <c r="CA1141" s="82">
        <f>IFERROR(BZ1141/BW1127,"-")</f>
        <v>3.9086057385198589E-3</v>
      </c>
      <c r="CB1141" s="117">
        <f t="shared" si="734"/>
        <v>96</v>
      </c>
      <c r="CC1141" s="82">
        <f>IFERROR(CB1141/BX1127,"-")</f>
        <v>4.8929663608562692E-2</v>
      </c>
      <c r="CD1141" s="120">
        <f t="shared" si="725"/>
        <v>74996.020833333328</v>
      </c>
      <c r="CE1141" s="83">
        <f t="shared" si="743"/>
        <v>4.6109510086455328E-2</v>
      </c>
    </row>
    <row r="1142" spans="2:83" s="31" customFormat="1" ht="13.15" customHeight="1">
      <c r="B1142" s="216"/>
      <c r="C1142" s="175"/>
      <c r="D1142" s="197"/>
      <c r="E1142" s="172"/>
      <c r="F1142" s="172"/>
      <c r="G1142" s="38" t="s">
        <v>93</v>
      </c>
      <c r="H1142" s="118">
        <v>22193</v>
      </c>
      <c r="I1142" s="84">
        <f>IFERROR(H1142/E1127,"-")</f>
        <v>5.9304195812604832E-4</v>
      </c>
      <c r="J1142" s="118">
        <v>3</v>
      </c>
      <c r="K1142" s="84">
        <f>IFERROR(J1142/F1127,"-")</f>
        <v>0.1111111111111111</v>
      </c>
      <c r="L1142" s="121">
        <f t="shared" si="718"/>
        <v>7397.666666666667</v>
      </c>
      <c r="M1142" s="87">
        <f t="shared" si="736"/>
        <v>0.1111111111111111</v>
      </c>
      <c r="N1142" s="197"/>
      <c r="O1142" s="172"/>
      <c r="P1142" s="172"/>
      <c r="Q1142" s="38" t="s">
        <v>93</v>
      </c>
      <c r="R1142" s="118">
        <v>84819</v>
      </c>
      <c r="S1142" s="84">
        <f>IFERROR(R1142/O1127,"-")</f>
        <v>1.2737375703251988E-3</v>
      </c>
      <c r="T1142" s="118">
        <v>6</v>
      </c>
      <c r="U1142" s="84">
        <f>IFERROR(T1142/P1127,"-")</f>
        <v>0.17647058823529413</v>
      </c>
      <c r="V1142" s="121">
        <f t="shared" si="719"/>
        <v>14136.5</v>
      </c>
      <c r="W1142" s="87">
        <f t="shared" si="737"/>
        <v>0.17142857142857143</v>
      </c>
      <c r="X1142" s="197"/>
      <c r="Y1142" s="172"/>
      <c r="Z1142" s="172"/>
      <c r="AA1142" s="38" t="s">
        <v>93</v>
      </c>
      <c r="AB1142" s="118">
        <v>694282</v>
      </c>
      <c r="AC1142" s="84">
        <f>IFERROR(AB1142/Y1127,"-")</f>
        <v>1.3929561579206628E-3</v>
      </c>
      <c r="AD1142" s="118">
        <v>60</v>
      </c>
      <c r="AE1142" s="84">
        <f>IFERROR(AD1142/Z1127,"-")</f>
        <v>8.645533141210375E-2</v>
      </c>
      <c r="AF1142" s="121">
        <f t="shared" si="720"/>
        <v>11571.366666666667</v>
      </c>
      <c r="AG1142" s="87">
        <f t="shared" si="738"/>
        <v>8.0862533692722366E-2</v>
      </c>
      <c r="AH1142" s="197"/>
      <c r="AI1142" s="172"/>
      <c r="AJ1142" s="172"/>
      <c r="AK1142" s="38" t="s">
        <v>93</v>
      </c>
      <c r="AL1142" s="118">
        <v>882328</v>
      </c>
      <c r="AM1142" s="84">
        <f>IFERROR(AL1142/AI1127,"-")</f>
        <v>1.8428327235100524E-3</v>
      </c>
      <c r="AN1142" s="118">
        <v>77</v>
      </c>
      <c r="AO1142" s="84">
        <f>IFERROR(AN1142/AJ1127,"-")</f>
        <v>0.15098039215686274</v>
      </c>
      <c r="AP1142" s="121">
        <f t="shared" si="721"/>
        <v>11458.805194805194</v>
      </c>
      <c r="AQ1142" s="87">
        <f t="shared" si="739"/>
        <v>0.14419475655430711</v>
      </c>
      <c r="AR1142" s="197"/>
      <c r="AS1142" s="172"/>
      <c r="AT1142" s="172"/>
      <c r="AU1142" s="38" t="s">
        <v>93</v>
      </c>
      <c r="AV1142" s="118">
        <v>1963263</v>
      </c>
      <c r="AW1142" s="84">
        <f>IFERROR(AV1142/AS1127,"-")</f>
        <v>5.4630235546095744E-3</v>
      </c>
      <c r="AX1142" s="118">
        <v>63</v>
      </c>
      <c r="AY1142" s="84">
        <f>IFERROR(AX1142/AT1127,"-")</f>
        <v>0.16935483870967741</v>
      </c>
      <c r="AZ1142" s="121">
        <f t="shared" si="722"/>
        <v>31162.904761904763</v>
      </c>
      <c r="BA1142" s="87">
        <f t="shared" si="740"/>
        <v>0.15989847715736041</v>
      </c>
      <c r="BB1142" s="197"/>
      <c r="BC1142" s="172"/>
      <c r="BD1142" s="172"/>
      <c r="BE1142" s="38" t="s">
        <v>93</v>
      </c>
      <c r="BF1142" s="118">
        <v>447291</v>
      </c>
      <c r="BG1142" s="84">
        <f>IFERROR(BF1142/BC1127,"-")</f>
        <v>1.5159520818002919E-3</v>
      </c>
      <c r="BH1142" s="118">
        <v>38</v>
      </c>
      <c r="BI1142" s="84">
        <f>IFERROR(BH1142/BD1127,"-")</f>
        <v>0.15833333333333333</v>
      </c>
      <c r="BJ1142" s="121">
        <f t="shared" si="723"/>
        <v>11770.815789473685</v>
      </c>
      <c r="BK1142" s="87">
        <f t="shared" si="741"/>
        <v>0.1484375</v>
      </c>
      <c r="BL1142" s="197"/>
      <c r="BM1142" s="172"/>
      <c r="BN1142" s="172"/>
      <c r="BO1142" s="38" t="s">
        <v>93</v>
      </c>
      <c r="BP1142" s="118">
        <v>67038</v>
      </c>
      <c r="BQ1142" s="84">
        <f>IFERROR(BP1142/BM1127,"-")</f>
        <v>6.3043050170937909E-4</v>
      </c>
      <c r="BR1142" s="118">
        <v>8</v>
      </c>
      <c r="BS1142" s="84">
        <f>IFERROR(BR1142/BN1127,"-")</f>
        <v>9.4117647058823528E-2</v>
      </c>
      <c r="BT1142" s="121">
        <f t="shared" si="724"/>
        <v>8379.75</v>
      </c>
      <c r="BU1142" s="87">
        <f t="shared" si="742"/>
        <v>8.5106382978723402E-2</v>
      </c>
      <c r="BV1142" s="197"/>
      <c r="BW1142" s="172"/>
      <c r="BX1142" s="172"/>
      <c r="BY1142" s="38" t="s">
        <v>93</v>
      </c>
      <c r="BZ1142" s="118">
        <f t="shared" si="733"/>
        <v>4161214</v>
      </c>
      <c r="CA1142" s="84">
        <f>IFERROR(BZ1142/BW1127,"-")</f>
        <v>2.2590844291473767E-3</v>
      </c>
      <c r="CB1142" s="118">
        <f t="shared" si="734"/>
        <v>255</v>
      </c>
      <c r="CC1142" s="84">
        <f>IFERROR(CB1142/BX1127,"-")</f>
        <v>0.12996941896024464</v>
      </c>
      <c r="CD1142" s="121">
        <f t="shared" si="725"/>
        <v>16318.486274509803</v>
      </c>
      <c r="CE1142" s="87">
        <f t="shared" si="743"/>
        <v>0.12247838616714697</v>
      </c>
    </row>
    <row r="1143" spans="2:83" s="31" customFormat="1" ht="13.15" customHeight="1">
      <c r="B1143" s="216"/>
      <c r="C1143" s="176"/>
      <c r="D1143" s="198"/>
      <c r="E1143" s="173"/>
      <c r="F1143" s="173"/>
      <c r="G1143" s="39" t="s">
        <v>100</v>
      </c>
      <c r="H1143" s="114">
        <f>SUM(H1127:H1142)</f>
        <v>2209326</v>
      </c>
      <c r="I1143" s="84">
        <f>IFERROR(H1143/E1127,"-")</f>
        <v>5.9037670309502542E-2</v>
      </c>
      <c r="J1143" s="118">
        <v>15</v>
      </c>
      <c r="K1143" s="84">
        <f>IFERROR(J1143/F1127,"-")</f>
        <v>0.55555555555555558</v>
      </c>
      <c r="L1143" s="121">
        <f t="shared" si="718"/>
        <v>147288.4</v>
      </c>
      <c r="M1143" s="88">
        <f t="shared" si="736"/>
        <v>0.55555555555555558</v>
      </c>
      <c r="N1143" s="198"/>
      <c r="O1143" s="173"/>
      <c r="P1143" s="173"/>
      <c r="Q1143" s="39" t="s">
        <v>100</v>
      </c>
      <c r="R1143" s="114">
        <f>SUM(R1127:R1142)</f>
        <v>8573182</v>
      </c>
      <c r="S1143" s="84">
        <f>IFERROR(R1143/O1127,"-")</f>
        <v>0.12874455028514517</v>
      </c>
      <c r="T1143" s="118">
        <v>24</v>
      </c>
      <c r="U1143" s="84">
        <f>IFERROR(T1143/P1127,"-")</f>
        <v>0.70588235294117652</v>
      </c>
      <c r="V1143" s="121">
        <f t="shared" si="719"/>
        <v>357215.91666666669</v>
      </c>
      <c r="W1143" s="88">
        <f t="shared" si="737"/>
        <v>0.68571428571428572</v>
      </c>
      <c r="X1143" s="198"/>
      <c r="Y1143" s="173"/>
      <c r="Z1143" s="173"/>
      <c r="AA1143" s="39" t="s">
        <v>100</v>
      </c>
      <c r="AB1143" s="114">
        <f>SUM(AB1127:AB1142)</f>
        <v>68555071</v>
      </c>
      <c r="AC1143" s="84">
        <f>IFERROR(AB1143/Y1127,"-")</f>
        <v>0.13754383421453856</v>
      </c>
      <c r="AD1143" s="118">
        <v>483</v>
      </c>
      <c r="AE1143" s="84">
        <f>IFERROR(AD1143/Z1127,"-")</f>
        <v>0.69596541786743515</v>
      </c>
      <c r="AF1143" s="121">
        <f t="shared" si="720"/>
        <v>141935.96480331264</v>
      </c>
      <c r="AG1143" s="88">
        <f t="shared" si="738"/>
        <v>0.65094339622641506</v>
      </c>
      <c r="AH1143" s="198"/>
      <c r="AI1143" s="173"/>
      <c r="AJ1143" s="173"/>
      <c r="AK1143" s="39" t="s">
        <v>100</v>
      </c>
      <c r="AL1143" s="114">
        <f>SUM(AL1127:AL1142)</f>
        <v>79450592</v>
      </c>
      <c r="AM1143" s="84">
        <f>IFERROR(AL1143/AI1127,"-")</f>
        <v>0.16594072820974284</v>
      </c>
      <c r="AN1143" s="118">
        <v>407</v>
      </c>
      <c r="AO1143" s="84">
        <f>IFERROR(AN1143/AJ1127,"-")</f>
        <v>0.79803921568627456</v>
      </c>
      <c r="AP1143" s="121">
        <f t="shared" si="721"/>
        <v>195210.29975429975</v>
      </c>
      <c r="AQ1143" s="88">
        <f t="shared" si="739"/>
        <v>0.76217228464419473</v>
      </c>
      <c r="AR1143" s="198"/>
      <c r="AS1143" s="173"/>
      <c r="AT1143" s="173"/>
      <c r="AU1143" s="39" t="s">
        <v>100</v>
      </c>
      <c r="AV1143" s="114">
        <f>SUM(AV1127:AV1142)</f>
        <v>97383503</v>
      </c>
      <c r="AW1143" s="84">
        <f>IFERROR(AV1143/AS1127,"-")</f>
        <v>0.27098171295409335</v>
      </c>
      <c r="AX1143" s="118">
        <v>314</v>
      </c>
      <c r="AY1143" s="84">
        <f>IFERROR(AX1143/AT1127,"-")</f>
        <v>0.84408602150537637</v>
      </c>
      <c r="AZ1143" s="121">
        <f t="shared" si="722"/>
        <v>310138.54458598729</v>
      </c>
      <c r="BA1143" s="88">
        <f t="shared" si="740"/>
        <v>0.79695431472081213</v>
      </c>
      <c r="BB1143" s="198"/>
      <c r="BC1143" s="173"/>
      <c r="BD1143" s="173"/>
      <c r="BE1143" s="39" t="s">
        <v>100</v>
      </c>
      <c r="BF1143" s="114">
        <f>SUM(BF1127:BF1142)</f>
        <v>91671987</v>
      </c>
      <c r="BG1143" s="84">
        <f>IFERROR(BF1143/BC1127,"-")</f>
        <v>0.31069335071669069</v>
      </c>
      <c r="BH1143" s="118">
        <v>201</v>
      </c>
      <c r="BI1143" s="84">
        <f>IFERROR(BH1143/BD1127,"-")</f>
        <v>0.83750000000000002</v>
      </c>
      <c r="BJ1143" s="121">
        <f t="shared" si="723"/>
        <v>456079.53731343284</v>
      </c>
      <c r="BK1143" s="88">
        <f t="shared" si="741"/>
        <v>0.78515625</v>
      </c>
      <c r="BL1143" s="198"/>
      <c r="BM1143" s="173"/>
      <c r="BN1143" s="173"/>
      <c r="BO1143" s="39" t="s">
        <v>100</v>
      </c>
      <c r="BP1143" s="114">
        <f>SUM(BP1127:BP1142)</f>
        <v>28832212</v>
      </c>
      <c r="BQ1143" s="84">
        <f>IFERROR(BP1143/BM1127,"-")</f>
        <v>0.2711403364741069</v>
      </c>
      <c r="BR1143" s="118">
        <v>69</v>
      </c>
      <c r="BS1143" s="84">
        <f>IFERROR(BR1143/BN1127,"-")</f>
        <v>0.81176470588235294</v>
      </c>
      <c r="BT1143" s="121">
        <f t="shared" si="724"/>
        <v>417858.14492753625</v>
      </c>
      <c r="BU1143" s="88">
        <f t="shared" si="742"/>
        <v>0.73404255319148937</v>
      </c>
      <c r="BV1143" s="198"/>
      <c r="BW1143" s="173"/>
      <c r="BX1143" s="173"/>
      <c r="BY1143" s="39" t="s">
        <v>100</v>
      </c>
      <c r="BZ1143" s="114">
        <f t="shared" si="733"/>
        <v>376675873</v>
      </c>
      <c r="CA1143" s="84">
        <f>IFERROR(BZ1143/BW1127,"-")</f>
        <v>0.20449383269637053</v>
      </c>
      <c r="CB1143" s="114">
        <f t="shared" si="734"/>
        <v>1513</v>
      </c>
      <c r="CC1143" s="84">
        <f>IFERROR(CB1143/BX1127,"-")</f>
        <v>0.77115188583078487</v>
      </c>
      <c r="CD1143" s="121">
        <f t="shared" si="725"/>
        <v>248959.59881031065</v>
      </c>
      <c r="CE1143" s="88">
        <f t="shared" si="743"/>
        <v>0.72670509125840543</v>
      </c>
    </row>
    <row r="1144" spans="2:83" s="31" customFormat="1" ht="13.15" customHeight="1">
      <c r="B1144" s="216">
        <v>68</v>
      </c>
      <c r="C1144" s="174" t="s">
        <v>52</v>
      </c>
      <c r="D1144" s="196">
        <f>CI72</f>
        <v>16</v>
      </c>
      <c r="E1144" s="171">
        <v>18218560</v>
      </c>
      <c r="F1144" s="171">
        <v>15</v>
      </c>
      <c r="G1144" s="35" t="s">
        <v>66</v>
      </c>
      <c r="H1144" s="124">
        <v>60145</v>
      </c>
      <c r="I1144" s="80">
        <f>IFERROR(H1144/E1144,"-")</f>
        <v>3.3013037254316477E-3</v>
      </c>
      <c r="J1144" s="124">
        <v>4</v>
      </c>
      <c r="K1144" s="80">
        <f>IFERROR(J1144/F1144,"-")</f>
        <v>0.26666666666666666</v>
      </c>
      <c r="L1144" s="119">
        <f t="shared" si="718"/>
        <v>15036.25</v>
      </c>
      <c r="M1144" s="81">
        <f t="shared" ref="M1144:M1160" si="744">IFERROR(J1144/$CI$72,"-")</f>
        <v>0.25</v>
      </c>
      <c r="N1144" s="196">
        <f>CJ72</f>
        <v>41</v>
      </c>
      <c r="O1144" s="171">
        <v>51777180</v>
      </c>
      <c r="P1144" s="171">
        <v>41</v>
      </c>
      <c r="Q1144" s="35" t="s">
        <v>66</v>
      </c>
      <c r="R1144" s="124">
        <v>534190</v>
      </c>
      <c r="S1144" s="80">
        <f>IFERROR(R1144/O1144,"-")</f>
        <v>1.0317093360434076E-2</v>
      </c>
      <c r="T1144" s="124">
        <v>13</v>
      </c>
      <c r="U1144" s="80">
        <f>IFERROR(T1144/P1144,"-")</f>
        <v>0.31707317073170732</v>
      </c>
      <c r="V1144" s="119">
        <f t="shared" si="719"/>
        <v>41091.538461538461</v>
      </c>
      <c r="W1144" s="81">
        <f t="shared" ref="W1144:W1160" si="745">IFERROR(T1144/$CJ$72,"-")</f>
        <v>0.31707317073170732</v>
      </c>
      <c r="X1144" s="196">
        <f>CK72</f>
        <v>1012</v>
      </c>
      <c r="Y1144" s="171">
        <v>683431910</v>
      </c>
      <c r="Z1144" s="171">
        <v>949</v>
      </c>
      <c r="AA1144" s="35" t="s">
        <v>66</v>
      </c>
      <c r="AB1144" s="124">
        <v>18220012</v>
      </c>
      <c r="AC1144" s="80">
        <f>IFERROR(AB1144/Y1144,"-")</f>
        <v>2.6659586322213137E-2</v>
      </c>
      <c r="AD1144" s="124">
        <v>159</v>
      </c>
      <c r="AE1144" s="80">
        <f>IFERROR(AD1144/Z1144,"-")</f>
        <v>0.16754478398314016</v>
      </c>
      <c r="AF1144" s="119">
        <f t="shared" si="720"/>
        <v>114591.27044025157</v>
      </c>
      <c r="AG1144" s="81">
        <f t="shared" ref="AG1144:AG1160" si="746">IFERROR(AD1144/$CK$72,"-")</f>
        <v>0.15711462450592886</v>
      </c>
      <c r="AH1144" s="196">
        <f>CL72</f>
        <v>846</v>
      </c>
      <c r="AI1144" s="171">
        <v>765072060</v>
      </c>
      <c r="AJ1144" s="171">
        <v>813</v>
      </c>
      <c r="AK1144" s="35" t="s">
        <v>66</v>
      </c>
      <c r="AL1144" s="124">
        <v>28803779</v>
      </c>
      <c r="AM1144" s="80">
        <f>IFERROR(AL1144/AI1144,"-")</f>
        <v>3.7648452356239488E-2</v>
      </c>
      <c r="AN1144" s="124">
        <v>199</v>
      </c>
      <c r="AO1144" s="80">
        <f>IFERROR(AN1144/AJ1144,"-")</f>
        <v>0.24477244772447723</v>
      </c>
      <c r="AP1144" s="119">
        <f t="shared" si="721"/>
        <v>144742.60804020101</v>
      </c>
      <c r="AQ1144" s="81">
        <f t="shared" ref="AQ1144:AQ1160" si="747">IFERROR(AN1144/$CL$72,"-")</f>
        <v>0.23522458628841608</v>
      </c>
      <c r="AR1144" s="196">
        <f>CM72</f>
        <v>515</v>
      </c>
      <c r="AS1144" s="171">
        <v>589437340</v>
      </c>
      <c r="AT1144" s="171">
        <v>490</v>
      </c>
      <c r="AU1144" s="35" t="s">
        <v>66</v>
      </c>
      <c r="AV1144" s="124">
        <v>32860600</v>
      </c>
      <c r="AW1144" s="80">
        <f>IFERROR(AV1144/AS1144,"-")</f>
        <v>5.5749097944829892E-2</v>
      </c>
      <c r="AX1144" s="124">
        <v>140</v>
      </c>
      <c r="AY1144" s="80">
        <f>IFERROR(AX1144/AT1144,"-")</f>
        <v>0.2857142857142857</v>
      </c>
      <c r="AZ1144" s="119">
        <f t="shared" si="722"/>
        <v>234718.57142857142</v>
      </c>
      <c r="BA1144" s="81">
        <f t="shared" ref="BA1144:BA1160" si="748">IFERROR(AX1144/$CM$72,"-")</f>
        <v>0.27184466019417475</v>
      </c>
      <c r="BB1144" s="196">
        <f>CN72</f>
        <v>285</v>
      </c>
      <c r="BC1144" s="171">
        <v>321714560</v>
      </c>
      <c r="BD1144" s="171">
        <v>262</v>
      </c>
      <c r="BE1144" s="35" t="s">
        <v>66</v>
      </c>
      <c r="BF1144" s="124">
        <v>12785113</v>
      </c>
      <c r="BG1144" s="80">
        <f>IFERROR(BF1144/BC1144,"-")</f>
        <v>3.9740548267383359E-2</v>
      </c>
      <c r="BH1144" s="124">
        <v>70</v>
      </c>
      <c r="BI1144" s="80">
        <f>IFERROR(BH1144/BD1144,"-")</f>
        <v>0.26717557251908397</v>
      </c>
      <c r="BJ1144" s="119">
        <f t="shared" si="723"/>
        <v>182644.47142857141</v>
      </c>
      <c r="BK1144" s="81">
        <f t="shared" ref="BK1144:BK1160" si="749">IFERROR(BH1144/$CN$72,"-")</f>
        <v>0.24561403508771928</v>
      </c>
      <c r="BL1144" s="196">
        <f>CO72</f>
        <v>109</v>
      </c>
      <c r="BM1144" s="171">
        <v>119188070</v>
      </c>
      <c r="BN1144" s="171">
        <v>92</v>
      </c>
      <c r="BO1144" s="35" t="s">
        <v>66</v>
      </c>
      <c r="BP1144" s="124">
        <v>4468915</v>
      </c>
      <c r="BQ1144" s="80">
        <f>IFERROR(BP1144/BM1144,"-")</f>
        <v>3.7494650261557218E-2</v>
      </c>
      <c r="BR1144" s="124">
        <v>18</v>
      </c>
      <c r="BS1144" s="80">
        <f>IFERROR(BR1144/BN1144,"-")</f>
        <v>0.19565217391304349</v>
      </c>
      <c r="BT1144" s="119">
        <f t="shared" si="724"/>
        <v>248273.05555555556</v>
      </c>
      <c r="BU1144" s="81">
        <f t="shared" ref="BU1144:BU1160" si="750">IFERROR(BR1144/$CO$72,"-")</f>
        <v>0.16513761467889909</v>
      </c>
      <c r="BV1144" s="196">
        <f>CP72</f>
        <v>2824</v>
      </c>
      <c r="BW1144" s="171">
        <f>SUM(E1144,O1144,Y1144,AI1144,AS1144,BC1144,BM1144)</f>
        <v>2548839680</v>
      </c>
      <c r="BX1144" s="171">
        <f>SUM(F1144,P1144,Z1144,AJ1144,AT1144,BD1144,BN1144)</f>
        <v>2662</v>
      </c>
      <c r="BY1144" s="35" t="s">
        <v>66</v>
      </c>
      <c r="BZ1144" s="124">
        <f t="shared" si="733"/>
        <v>97732754</v>
      </c>
      <c r="CA1144" s="80">
        <f>IFERROR(BZ1144/BW1144,"-")</f>
        <v>3.834401777674773E-2</v>
      </c>
      <c r="CB1144" s="124">
        <f t="shared" si="734"/>
        <v>603</v>
      </c>
      <c r="CC1144" s="80">
        <f>IFERROR(CB1144/BX1144,"-")</f>
        <v>0.22652141247182569</v>
      </c>
      <c r="CD1144" s="119">
        <f t="shared" si="725"/>
        <v>162077.53565505805</v>
      </c>
      <c r="CE1144" s="81">
        <f t="shared" ref="CE1144:CE1160" si="751">IFERROR(CB1144/$CP$72,"-")</f>
        <v>0.21352691218130312</v>
      </c>
    </row>
    <row r="1145" spans="2:83" s="31" customFormat="1" ht="13.15" customHeight="1">
      <c r="B1145" s="216"/>
      <c r="C1145" s="175"/>
      <c r="D1145" s="197"/>
      <c r="E1145" s="172"/>
      <c r="F1145" s="172"/>
      <c r="G1145" s="36" t="s">
        <v>68</v>
      </c>
      <c r="H1145" s="117">
        <v>1133130</v>
      </c>
      <c r="I1145" s="82">
        <f>IFERROR(H1145/E1144,"-")</f>
        <v>6.2196463386787977E-2</v>
      </c>
      <c r="J1145" s="117">
        <v>4</v>
      </c>
      <c r="K1145" s="82">
        <f>IFERROR(J1145/F1144,"-")</f>
        <v>0.26666666666666666</v>
      </c>
      <c r="L1145" s="120">
        <f t="shared" si="718"/>
        <v>283282.5</v>
      </c>
      <c r="M1145" s="83">
        <f t="shared" si="744"/>
        <v>0.25</v>
      </c>
      <c r="N1145" s="197"/>
      <c r="O1145" s="172"/>
      <c r="P1145" s="172"/>
      <c r="Q1145" s="36" t="s">
        <v>68</v>
      </c>
      <c r="R1145" s="117">
        <v>351989</v>
      </c>
      <c r="S1145" s="82">
        <f>IFERROR(R1145/O1144,"-")</f>
        <v>6.7981493005219674E-3</v>
      </c>
      <c r="T1145" s="117">
        <v>17</v>
      </c>
      <c r="U1145" s="82">
        <f>IFERROR(T1145/P1144,"-")</f>
        <v>0.41463414634146339</v>
      </c>
      <c r="V1145" s="120">
        <f t="shared" si="719"/>
        <v>20705.235294117647</v>
      </c>
      <c r="W1145" s="83">
        <f t="shared" si="745"/>
        <v>0.41463414634146339</v>
      </c>
      <c r="X1145" s="197"/>
      <c r="Y1145" s="172"/>
      <c r="Z1145" s="172"/>
      <c r="AA1145" s="36" t="s">
        <v>68</v>
      </c>
      <c r="AB1145" s="117">
        <v>10298899</v>
      </c>
      <c r="AC1145" s="82">
        <f>IFERROR(AB1145/Y1144,"-")</f>
        <v>1.5069385624677665E-2</v>
      </c>
      <c r="AD1145" s="117">
        <v>200</v>
      </c>
      <c r="AE1145" s="82">
        <f>IFERROR(AD1145/Z1144,"-")</f>
        <v>0.21074815595363541</v>
      </c>
      <c r="AF1145" s="120">
        <f t="shared" si="720"/>
        <v>51494.495000000003</v>
      </c>
      <c r="AG1145" s="83">
        <f t="shared" si="746"/>
        <v>0.19762845849802371</v>
      </c>
      <c r="AH1145" s="197"/>
      <c r="AI1145" s="172"/>
      <c r="AJ1145" s="172"/>
      <c r="AK1145" s="36" t="s">
        <v>68</v>
      </c>
      <c r="AL1145" s="117">
        <v>9610365</v>
      </c>
      <c r="AM1145" s="82">
        <f>IFERROR(AL1145/AI1144,"-")</f>
        <v>1.256138539420718E-2</v>
      </c>
      <c r="AN1145" s="117">
        <v>224</v>
      </c>
      <c r="AO1145" s="82">
        <f>IFERROR(AN1145/AJ1144,"-")</f>
        <v>0.27552275522755226</v>
      </c>
      <c r="AP1145" s="120">
        <f t="shared" si="721"/>
        <v>42903.415178571428</v>
      </c>
      <c r="AQ1145" s="83">
        <f t="shared" si="747"/>
        <v>0.26477541371158392</v>
      </c>
      <c r="AR1145" s="197"/>
      <c r="AS1145" s="172"/>
      <c r="AT1145" s="172"/>
      <c r="AU1145" s="36" t="s">
        <v>68</v>
      </c>
      <c r="AV1145" s="117">
        <v>10039132</v>
      </c>
      <c r="AW1145" s="82">
        <f>IFERROR(AV1145/AS1144,"-")</f>
        <v>1.7031720453950204E-2</v>
      </c>
      <c r="AX1145" s="117">
        <v>152</v>
      </c>
      <c r="AY1145" s="82">
        <f>IFERROR(AX1145/AT1144,"-")</f>
        <v>0.31020408163265306</v>
      </c>
      <c r="AZ1145" s="120">
        <f t="shared" si="722"/>
        <v>66046.921052631573</v>
      </c>
      <c r="BA1145" s="83">
        <f t="shared" si="748"/>
        <v>0.29514563106796116</v>
      </c>
      <c r="BB1145" s="197"/>
      <c r="BC1145" s="172"/>
      <c r="BD1145" s="172"/>
      <c r="BE1145" s="36" t="s">
        <v>68</v>
      </c>
      <c r="BF1145" s="117">
        <v>4491779</v>
      </c>
      <c r="BG1145" s="82">
        <f>IFERROR(BF1145/BC1144,"-")</f>
        <v>1.3962000973782474E-2</v>
      </c>
      <c r="BH1145" s="117">
        <v>90</v>
      </c>
      <c r="BI1145" s="82">
        <f>IFERROR(BH1145/BD1144,"-")</f>
        <v>0.34351145038167941</v>
      </c>
      <c r="BJ1145" s="120">
        <f t="shared" si="723"/>
        <v>49908.655555555553</v>
      </c>
      <c r="BK1145" s="83">
        <f t="shared" si="749"/>
        <v>0.31578947368421051</v>
      </c>
      <c r="BL1145" s="197"/>
      <c r="BM1145" s="172"/>
      <c r="BN1145" s="172"/>
      <c r="BO1145" s="36" t="s">
        <v>68</v>
      </c>
      <c r="BP1145" s="117">
        <v>855801</v>
      </c>
      <c r="BQ1145" s="82">
        <f>IFERROR(BP1145/BM1144,"-")</f>
        <v>7.1802572186964687E-3</v>
      </c>
      <c r="BR1145" s="117">
        <v>30</v>
      </c>
      <c r="BS1145" s="82">
        <f>IFERROR(BR1145/BN1144,"-")</f>
        <v>0.32608695652173914</v>
      </c>
      <c r="BT1145" s="120">
        <f t="shared" si="724"/>
        <v>28526.7</v>
      </c>
      <c r="BU1145" s="83">
        <f t="shared" si="750"/>
        <v>0.27522935779816515</v>
      </c>
      <c r="BV1145" s="197"/>
      <c r="BW1145" s="172"/>
      <c r="BX1145" s="172"/>
      <c r="BY1145" s="36" t="s">
        <v>68</v>
      </c>
      <c r="BZ1145" s="117">
        <f t="shared" si="733"/>
        <v>36781095</v>
      </c>
      <c r="CA1145" s="82">
        <f>IFERROR(BZ1145/BW1144,"-")</f>
        <v>1.4430525108585879E-2</v>
      </c>
      <c r="CB1145" s="117">
        <f t="shared" si="734"/>
        <v>717</v>
      </c>
      <c r="CC1145" s="82">
        <f>IFERROR(CB1145/BX1144,"-")</f>
        <v>0.26934635612321561</v>
      </c>
      <c r="CD1145" s="120">
        <f t="shared" si="725"/>
        <v>51298.598326359832</v>
      </c>
      <c r="CE1145" s="83">
        <f t="shared" si="751"/>
        <v>0.25389518413597734</v>
      </c>
    </row>
    <row r="1146" spans="2:83" s="31" customFormat="1" ht="13.15" customHeight="1">
      <c r="B1146" s="216"/>
      <c r="C1146" s="175"/>
      <c r="D1146" s="197"/>
      <c r="E1146" s="172"/>
      <c r="F1146" s="172"/>
      <c r="G1146" s="37" t="s">
        <v>70</v>
      </c>
      <c r="H1146" s="117">
        <v>10299</v>
      </c>
      <c r="I1146" s="82">
        <f>IFERROR(H1146/E1144,"-")</f>
        <v>5.6530263643229765E-4</v>
      </c>
      <c r="J1146" s="117">
        <v>2</v>
      </c>
      <c r="K1146" s="82">
        <f>IFERROR(J1146/F1144,"-")</f>
        <v>0.13333333333333333</v>
      </c>
      <c r="L1146" s="120">
        <f t="shared" si="718"/>
        <v>5149.5</v>
      </c>
      <c r="M1146" s="83">
        <f t="shared" si="744"/>
        <v>0.125</v>
      </c>
      <c r="N1146" s="197"/>
      <c r="O1146" s="172"/>
      <c r="P1146" s="172"/>
      <c r="Q1146" s="37" t="s">
        <v>70</v>
      </c>
      <c r="R1146" s="117">
        <v>241787</v>
      </c>
      <c r="S1146" s="82">
        <f>IFERROR(R1146/O1144,"-")</f>
        <v>4.6697599212626104E-3</v>
      </c>
      <c r="T1146" s="117">
        <v>8</v>
      </c>
      <c r="U1146" s="82">
        <f>IFERROR(T1146/P1144,"-")</f>
        <v>0.1951219512195122</v>
      </c>
      <c r="V1146" s="120">
        <f t="shared" si="719"/>
        <v>30223.375</v>
      </c>
      <c r="W1146" s="83">
        <f t="shared" si="745"/>
        <v>0.1951219512195122</v>
      </c>
      <c r="X1146" s="197"/>
      <c r="Y1146" s="172"/>
      <c r="Z1146" s="172"/>
      <c r="AA1146" s="37" t="s">
        <v>70</v>
      </c>
      <c r="AB1146" s="117">
        <v>14729075</v>
      </c>
      <c r="AC1146" s="82">
        <f>IFERROR(AB1146/Y1144,"-")</f>
        <v>2.1551634895128031E-2</v>
      </c>
      <c r="AD1146" s="117">
        <v>252</v>
      </c>
      <c r="AE1146" s="82">
        <f>IFERROR(AD1146/Z1144,"-")</f>
        <v>0.26554267650158059</v>
      </c>
      <c r="AF1146" s="120">
        <f t="shared" si="720"/>
        <v>58448.710317460318</v>
      </c>
      <c r="AG1146" s="83">
        <f t="shared" si="746"/>
        <v>0.24901185770750989</v>
      </c>
      <c r="AH1146" s="197"/>
      <c r="AI1146" s="172"/>
      <c r="AJ1146" s="172"/>
      <c r="AK1146" s="37" t="s">
        <v>70</v>
      </c>
      <c r="AL1146" s="117">
        <v>20955835</v>
      </c>
      <c r="AM1146" s="82">
        <f>IFERROR(AL1146/AI1144,"-")</f>
        <v>2.7390668272476191E-2</v>
      </c>
      <c r="AN1146" s="117">
        <v>286</v>
      </c>
      <c r="AO1146" s="82">
        <f>IFERROR(AN1146/AJ1144,"-")</f>
        <v>0.35178351783517836</v>
      </c>
      <c r="AP1146" s="120">
        <f t="shared" si="721"/>
        <v>73272.150349650343</v>
      </c>
      <c r="AQ1146" s="83">
        <f t="shared" si="747"/>
        <v>0.33806146572104018</v>
      </c>
      <c r="AR1146" s="197"/>
      <c r="AS1146" s="172"/>
      <c r="AT1146" s="172"/>
      <c r="AU1146" s="37" t="s">
        <v>70</v>
      </c>
      <c r="AV1146" s="117">
        <v>7241102</v>
      </c>
      <c r="AW1146" s="82">
        <f>IFERROR(AV1146/AS1144,"-")</f>
        <v>1.2284769743294512E-2</v>
      </c>
      <c r="AX1146" s="117">
        <v>174</v>
      </c>
      <c r="AY1146" s="82">
        <f>IFERROR(AX1146/AT1144,"-")</f>
        <v>0.35510204081632651</v>
      </c>
      <c r="AZ1146" s="120">
        <f t="shared" si="722"/>
        <v>41615.528735632186</v>
      </c>
      <c r="BA1146" s="83">
        <f t="shared" si="748"/>
        <v>0.3378640776699029</v>
      </c>
      <c r="BB1146" s="197"/>
      <c r="BC1146" s="172"/>
      <c r="BD1146" s="172"/>
      <c r="BE1146" s="37" t="s">
        <v>70</v>
      </c>
      <c r="BF1146" s="117">
        <v>3810773</v>
      </c>
      <c r="BG1146" s="82">
        <f>IFERROR(BF1146/BC1144,"-")</f>
        <v>1.1845199048498147E-2</v>
      </c>
      <c r="BH1146" s="117">
        <v>88</v>
      </c>
      <c r="BI1146" s="82">
        <f>IFERROR(BH1146/BD1144,"-")</f>
        <v>0.33587786259541985</v>
      </c>
      <c r="BJ1146" s="120">
        <f t="shared" si="723"/>
        <v>43304.23863636364</v>
      </c>
      <c r="BK1146" s="83">
        <f t="shared" si="749"/>
        <v>0.30877192982456142</v>
      </c>
      <c r="BL1146" s="197"/>
      <c r="BM1146" s="172"/>
      <c r="BN1146" s="172"/>
      <c r="BO1146" s="37" t="s">
        <v>70</v>
      </c>
      <c r="BP1146" s="117">
        <v>836464</v>
      </c>
      <c r="BQ1146" s="82">
        <f>IFERROR(BP1146/BM1144,"-")</f>
        <v>7.0180178267841738E-3</v>
      </c>
      <c r="BR1146" s="117">
        <v>21</v>
      </c>
      <c r="BS1146" s="82">
        <f>IFERROR(BR1146/BN1144,"-")</f>
        <v>0.22826086956521738</v>
      </c>
      <c r="BT1146" s="120">
        <f t="shared" si="724"/>
        <v>39831.619047619046</v>
      </c>
      <c r="BU1146" s="83">
        <f t="shared" si="750"/>
        <v>0.19266055045871561</v>
      </c>
      <c r="BV1146" s="197"/>
      <c r="BW1146" s="172"/>
      <c r="BX1146" s="172"/>
      <c r="BY1146" s="37" t="s">
        <v>70</v>
      </c>
      <c r="BZ1146" s="117">
        <f t="shared" si="733"/>
        <v>47825335</v>
      </c>
      <c r="CA1146" s="82">
        <f>IFERROR(BZ1146/BW1144,"-")</f>
        <v>1.8763571273341131E-2</v>
      </c>
      <c r="CB1146" s="117">
        <f t="shared" si="734"/>
        <v>831</v>
      </c>
      <c r="CC1146" s="82">
        <f>IFERROR(CB1146/BX1144,"-")</f>
        <v>0.31217129977460556</v>
      </c>
      <c r="CD1146" s="120">
        <f t="shared" si="725"/>
        <v>57551.546329723227</v>
      </c>
      <c r="CE1146" s="83">
        <f t="shared" si="751"/>
        <v>0.29426345609065158</v>
      </c>
    </row>
    <row r="1147" spans="2:83" s="31" customFormat="1" ht="13.15" customHeight="1">
      <c r="B1147" s="216"/>
      <c r="C1147" s="175"/>
      <c r="D1147" s="197"/>
      <c r="E1147" s="172"/>
      <c r="F1147" s="172"/>
      <c r="G1147" s="37" t="s">
        <v>72</v>
      </c>
      <c r="H1147" s="117">
        <v>0</v>
      </c>
      <c r="I1147" s="82">
        <f>IFERROR(H1147/E1144,"-")</f>
        <v>0</v>
      </c>
      <c r="J1147" s="117">
        <v>0</v>
      </c>
      <c r="K1147" s="82">
        <f>IFERROR(J1147/F1144,"-")</f>
        <v>0</v>
      </c>
      <c r="L1147" s="120" t="str">
        <f t="shared" si="718"/>
        <v>-</v>
      </c>
      <c r="M1147" s="83">
        <f t="shared" si="744"/>
        <v>0</v>
      </c>
      <c r="N1147" s="197"/>
      <c r="O1147" s="172"/>
      <c r="P1147" s="172"/>
      <c r="Q1147" s="37" t="s">
        <v>72</v>
      </c>
      <c r="R1147" s="117">
        <v>20105</v>
      </c>
      <c r="S1147" s="82">
        <f>IFERROR(R1147/O1144,"-")</f>
        <v>3.8829847434719312E-4</v>
      </c>
      <c r="T1147" s="117">
        <v>3</v>
      </c>
      <c r="U1147" s="82">
        <f>IFERROR(T1147/P1144,"-")</f>
        <v>7.3170731707317069E-2</v>
      </c>
      <c r="V1147" s="120">
        <f t="shared" si="719"/>
        <v>6701.666666666667</v>
      </c>
      <c r="W1147" s="83">
        <f t="shared" si="745"/>
        <v>7.3170731707317069E-2</v>
      </c>
      <c r="X1147" s="197"/>
      <c r="Y1147" s="172"/>
      <c r="Z1147" s="172"/>
      <c r="AA1147" s="37" t="s">
        <v>72</v>
      </c>
      <c r="AB1147" s="117">
        <v>3265313</v>
      </c>
      <c r="AC1147" s="82">
        <f>IFERROR(AB1147/Y1144,"-")</f>
        <v>4.7778175882949338E-3</v>
      </c>
      <c r="AD1147" s="117">
        <v>68</v>
      </c>
      <c r="AE1147" s="82">
        <f>IFERROR(AD1147/Z1144,"-")</f>
        <v>7.1654373024236037E-2</v>
      </c>
      <c r="AF1147" s="120">
        <f t="shared" si="720"/>
        <v>48019.308823529413</v>
      </c>
      <c r="AG1147" s="83">
        <f t="shared" si="746"/>
        <v>6.7193675889328064E-2</v>
      </c>
      <c r="AH1147" s="197"/>
      <c r="AI1147" s="172"/>
      <c r="AJ1147" s="172"/>
      <c r="AK1147" s="37" t="s">
        <v>72</v>
      </c>
      <c r="AL1147" s="117">
        <v>2233787</v>
      </c>
      <c r="AM1147" s="82">
        <f>IFERROR(AL1147/AI1144,"-")</f>
        <v>2.9197079814939262E-3</v>
      </c>
      <c r="AN1147" s="117">
        <v>66</v>
      </c>
      <c r="AO1147" s="82">
        <f>IFERROR(AN1147/AJ1144,"-")</f>
        <v>8.1180811808118078E-2</v>
      </c>
      <c r="AP1147" s="120">
        <f t="shared" si="721"/>
        <v>33845.257575757576</v>
      </c>
      <c r="AQ1147" s="83">
        <f t="shared" si="747"/>
        <v>7.8014184397163122E-2</v>
      </c>
      <c r="AR1147" s="197"/>
      <c r="AS1147" s="172"/>
      <c r="AT1147" s="172"/>
      <c r="AU1147" s="37" t="s">
        <v>72</v>
      </c>
      <c r="AV1147" s="117">
        <v>1413830</v>
      </c>
      <c r="AW1147" s="82">
        <f>IFERROR(AV1147/AS1144,"-")</f>
        <v>2.3986094942678726E-3</v>
      </c>
      <c r="AX1147" s="117">
        <v>51</v>
      </c>
      <c r="AY1147" s="82">
        <f>IFERROR(AX1147/AT1144,"-")</f>
        <v>0.10408163265306122</v>
      </c>
      <c r="AZ1147" s="120">
        <f t="shared" si="722"/>
        <v>27722.156862745098</v>
      </c>
      <c r="BA1147" s="83">
        <f t="shared" si="748"/>
        <v>9.9029126213592236E-2</v>
      </c>
      <c r="BB1147" s="197"/>
      <c r="BC1147" s="172"/>
      <c r="BD1147" s="172"/>
      <c r="BE1147" s="37" t="s">
        <v>72</v>
      </c>
      <c r="BF1147" s="117">
        <v>837987</v>
      </c>
      <c r="BG1147" s="82">
        <f>IFERROR(BF1147/BC1144,"-")</f>
        <v>2.6047531078481497E-3</v>
      </c>
      <c r="BH1147" s="117">
        <v>26</v>
      </c>
      <c r="BI1147" s="82">
        <f>IFERROR(BH1147/BD1144,"-")</f>
        <v>9.9236641221374045E-2</v>
      </c>
      <c r="BJ1147" s="120">
        <f t="shared" si="723"/>
        <v>32230.26923076923</v>
      </c>
      <c r="BK1147" s="83">
        <f t="shared" si="749"/>
        <v>9.1228070175438603E-2</v>
      </c>
      <c r="BL1147" s="197"/>
      <c r="BM1147" s="172"/>
      <c r="BN1147" s="172"/>
      <c r="BO1147" s="37" t="s">
        <v>72</v>
      </c>
      <c r="BP1147" s="117">
        <v>604883</v>
      </c>
      <c r="BQ1147" s="82">
        <f>IFERROR(BP1147/BM1144,"-")</f>
        <v>5.0750297408121469E-3</v>
      </c>
      <c r="BR1147" s="117">
        <v>12</v>
      </c>
      <c r="BS1147" s="82">
        <f>IFERROR(BR1147/BN1144,"-")</f>
        <v>0.13043478260869565</v>
      </c>
      <c r="BT1147" s="120">
        <f t="shared" si="724"/>
        <v>50406.916666666664</v>
      </c>
      <c r="BU1147" s="83">
        <f t="shared" si="750"/>
        <v>0.11009174311926606</v>
      </c>
      <c r="BV1147" s="197"/>
      <c r="BW1147" s="172"/>
      <c r="BX1147" s="172"/>
      <c r="BY1147" s="37" t="s">
        <v>72</v>
      </c>
      <c r="BZ1147" s="117">
        <f t="shared" si="733"/>
        <v>8375905</v>
      </c>
      <c r="CA1147" s="82">
        <f>IFERROR(BZ1147/BW1144,"-")</f>
        <v>3.2861639222440228E-3</v>
      </c>
      <c r="CB1147" s="117">
        <f t="shared" si="734"/>
        <v>226</v>
      </c>
      <c r="CC1147" s="82">
        <f>IFERROR(CB1147/BX1144,"-")</f>
        <v>8.4898572501878281E-2</v>
      </c>
      <c r="CD1147" s="120">
        <f t="shared" si="725"/>
        <v>37061.526548672569</v>
      </c>
      <c r="CE1147" s="83">
        <f t="shared" si="751"/>
        <v>8.0028328611898014E-2</v>
      </c>
    </row>
    <row r="1148" spans="2:83" s="31" customFormat="1" ht="13.15" customHeight="1">
      <c r="B1148" s="216"/>
      <c r="C1148" s="175"/>
      <c r="D1148" s="197"/>
      <c r="E1148" s="172"/>
      <c r="F1148" s="172"/>
      <c r="G1148" s="37" t="s">
        <v>74</v>
      </c>
      <c r="H1148" s="117">
        <v>70957</v>
      </c>
      <c r="I1148" s="82">
        <f>IFERROR(H1148/E1144,"-")</f>
        <v>3.8947644599792741E-3</v>
      </c>
      <c r="J1148" s="117">
        <v>1</v>
      </c>
      <c r="K1148" s="82">
        <f>IFERROR(J1148/F1144,"-")</f>
        <v>6.6666666666666666E-2</v>
      </c>
      <c r="L1148" s="120">
        <f t="shared" si="718"/>
        <v>70957</v>
      </c>
      <c r="M1148" s="83">
        <f t="shared" si="744"/>
        <v>6.25E-2</v>
      </c>
      <c r="N1148" s="197"/>
      <c r="O1148" s="172"/>
      <c r="P1148" s="172"/>
      <c r="Q1148" s="37" t="s">
        <v>74</v>
      </c>
      <c r="R1148" s="117">
        <v>138927</v>
      </c>
      <c r="S1148" s="82">
        <f>IFERROR(R1148/O1144,"-")</f>
        <v>2.683170462354265E-3</v>
      </c>
      <c r="T1148" s="117">
        <v>9</v>
      </c>
      <c r="U1148" s="82">
        <f>IFERROR(T1148/P1144,"-")</f>
        <v>0.21951219512195122</v>
      </c>
      <c r="V1148" s="120">
        <f t="shared" si="719"/>
        <v>15436.333333333334</v>
      </c>
      <c r="W1148" s="83">
        <f t="shared" si="745"/>
        <v>0.21951219512195122</v>
      </c>
      <c r="X1148" s="197"/>
      <c r="Y1148" s="172"/>
      <c r="Z1148" s="172"/>
      <c r="AA1148" s="37" t="s">
        <v>74</v>
      </c>
      <c r="AB1148" s="117">
        <v>13582084</v>
      </c>
      <c r="AC1148" s="82">
        <f>IFERROR(AB1148/Y1144,"-")</f>
        <v>1.987335358689939E-2</v>
      </c>
      <c r="AD1148" s="117">
        <v>285</v>
      </c>
      <c r="AE1148" s="82">
        <f>IFERROR(AD1148/Z1144,"-")</f>
        <v>0.30031612223393045</v>
      </c>
      <c r="AF1148" s="120">
        <f t="shared" si="720"/>
        <v>47656.435087719299</v>
      </c>
      <c r="AG1148" s="83">
        <f t="shared" si="746"/>
        <v>0.28162055335968378</v>
      </c>
      <c r="AH1148" s="197"/>
      <c r="AI1148" s="172"/>
      <c r="AJ1148" s="172"/>
      <c r="AK1148" s="37" t="s">
        <v>74</v>
      </c>
      <c r="AL1148" s="117">
        <v>19502709</v>
      </c>
      <c r="AM1148" s="82">
        <f>IFERROR(AL1148/AI1144,"-")</f>
        <v>2.5491336071010097E-2</v>
      </c>
      <c r="AN1148" s="117">
        <v>302</v>
      </c>
      <c r="AO1148" s="82">
        <f>IFERROR(AN1148/AJ1144,"-")</f>
        <v>0.37146371463714639</v>
      </c>
      <c r="AP1148" s="120">
        <f t="shared" si="721"/>
        <v>64578.506622516557</v>
      </c>
      <c r="AQ1148" s="83">
        <f t="shared" si="747"/>
        <v>0.35697399527186763</v>
      </c>
      <c r="AR1148" s="197"/>
      <c r="AS1148" s="172"/>
      <c r="AT1148" s="172"/>
      <c r="AU1148" s="37" t="s">
        <v>74</v>
      </c>
      <c r="AV1148" s="117">
        <v>12588188</v>
      </c>
      <c r="AW1148" s="82">
        <f>IFERROR(AV1148/AS1144,"-")</f>
        <v>2.135627851469335E-2</v>
      </c>
      <c r="AX1148" s="117">
        <v>200</v>
      </c>
      <c r="AY1148" s="82">
        <f>IFERROR(AX1148/AT1144,"-")</f>
        <v>0.40816326530612246</v>
      </c>
      <c r="AZ1148" s="120">
        <f t="shared" si="722"/>
        <v>62940.94</v>
      </c>
      <c r="BA1148" s="83">
        <f t="shared" si="748"/>
        <v>0.38834951456310679</v>
      </c>
      <c r="BB1148" s="197"/>
      <c r="BC1148" s="172"/>
      <c r="BD1148" s="172"/>
      <c r="BE1148" s="37" t="s">
        <v>74</v>
      </c>
      <c r="BF1148" s="117">
        <v>18156931</v>
      </c>
      <c r="BG1148" s="82">
        <f>IFERROR(BF1148/BC1144,"-")</f>
        <v>5.6438014493344658E-2</v>
      </c>
      <c r="BH1148" s="117">
        <v>103</v>
      </c>
      <c r="BI1148" s="82">
        <f>IFERROR(BH1148/BD1144,"-")</f>
        <v>0.3931297709923664</v>
      </c>
      <c r="BJ1148" s="120">
        <f t="shared" si="723"/>
        <v>176280.88349514562</v>
      </c>
      <c r="BK1148" s="83">
        <f t="shared" si="749"/>
        <v>0.36140350877192984</v>
      </c>
      <c r="BL1148" s="197"/>
      <c r="BM1148" s="172"/>
      <c r="BN1148" s="172"/>
      <c r="BO1148" s="37" t="s">
        <v>74</v>
      </c>
      <c r="BP1148" s="117">
        <v>3912899</v>
      </c>
      <c r="BQ1148" s="82">
        <f>IFERROR(BP1148/BM1144,"-")</f>
        <v>3.2829619608741041E-2</v>
      </c>
      <c r="BR1148" s="117">
        <v>31</v>
      </c>
      <c r="BS1148" s="82">
        <f>IFERROR(BR1148/BN1144,"-")</f>
        <v>0.33695652173913043</v>
      </c>
      <c r="BT1148" s="120">
        <f t="shared" si="724"/>
        <v>126222.54838709677</v>
      </c>
      <c r="BU1148" s="83">
        <f t="shared" si="750"/>
        <v>0.28440366972477066</v>
      </c>
      <c r="BV1148" s="197"/>
      <c r="BW1148" s="172"/>
      <c r="BX1148" s="172"/>
      <c r="BY1148" s="37" t="s">
        <v>74</v>
      </c>
      <c r="BZ1148" s="117">
        <f t="shared" si="733"/>
        <v>67952695</v>
      </c>
      <c r="CA1148" s="82">
        <f>IFERROR(BZ1148/BW1144,"-")</f>
        <v>2.666024683043227E-2</v>
      </c>
      <c r="CB1148" s="117">
        <f t="shared" si="734"/>
        <v>931</v>
      </c>
      <c r="CC1148" s="82">
        <f>IFERROR(CB1148/BX1144,"-")</f>
        <v>0.34973703981968446</v>
      </c>
      <c r="CD1148" s="120">
        <f t="shared" si="725"/>
        <v>72988.931256713215</v>
      </c>
      <c r="CE1148" s="83">
        <f t="shared" si="751"/>
        <v>0.32967422096317278</v>
      </c>
    </row>
    <row r="1149" spans="2:83" s="31" customFormat="1" ht="13.15" customHeight="1">
      <c r="B1149" s="216"/>
      <c r="C1149" s="175"/>
      <c r="D1149" s="197"/>
      <c r="E1149" s="172"/>
      <c r="F1149" s="172"/>
      <c r="G1149" s="37" t="s">
        <v>76</v>
      </c>
      <c r="H1149" s="117">
        <v>128334</v>
      </c>
      <c r="I1149" s="82">
        <f>IFERROR(H1149/E1144,"-")</f>
        <v>7.0441352115644708E-3</v>
      </c>
      <c r="J1149" s="117">
        <v>2</v>
      </c>
      <c r="K1149" s="82">
        <f>IFERROR(J1149/F1144,"-")</f>
        <v>0.13333333333333333</v>
      </c>
      <c r="L1149" s="120">
        <f t="shared" si="718"/>
        <v>64167</v>
      </c>
      <c r="M1149" s="83">
        <f t="shared" si="744"/>
        <v>0.125</v>
      </c>
      <c r="N1149" s="197"/>
      <c r="O1149" s="172"/>
      <c r="P1149" s="172"/>
      <c r="Q1149" s="37" t="s">
        <v>76</v>
      </c>
      <c r="R1149" s="117">
        <v>740276</v>
      </c>
      <c r="S1149" s="82">
        <f>IFERROR(R1149/O1144,"-")</f>
        <v>1.429734102938785E-2</v>
      </c>
      <c r="T1149" s="117">
        <v>18</v>
      </c>
      <c r="U1149" s="82">
        <f>IFERROR(T1149/P1144,"-")</f>
        <v>0.43902439024390244</v>
      </c>
      <c r="V1149" s="120">
        <f t="shared" si="719"/>
        <v>41126.444444444445</v>
      </c>
      <c r="W1149" s="83">
        <f t="shared" si="745"/>
        <v>0.43902439024390244</v>
      </c>
      <c r="X1149" s="197"/>
      <c r="Y1149" s="172"/>
      <c r="Z1149" s="172"/>
      <c r="AA1149" s="37" t="s">
        <v>76</v>
      </c>
      <c r="AB1149" s="117">
        <v>24301832</v>
      </c>
      <c r="AC1149" s="82">
        <f>IFERROR(AB1149/Y1144,"-")</f>
        <v>3.5558526964302853E-2</v>
      </c>
      <c r="AD1149" s="117">
        <v>331</v>
      </c>
      <c r="AE1149" s="82">
        <f>IFERROR(AD1149/Z1144,"-")</f>
        <v>0.34878819810326661</v>
      </c>
      <c r="AF1149" s="120">
        <f t="shared" si="720"/>
        <v>73419.432024169189</v>
      </c>
      <c r="AG1149" s="83">
        <f t="shared" si="746"/>
        <v>0.32707509881422925</v>
      </c>
      <c r="AH1149" s="197"/>
      <c r="AI1149" s="172"/>
      <c r="AJ1149" s="172"/>
      <c r="AK1149" s="37" t="s">
        <v>76</v>
      </c>
      <c r="AL1149" s="117">
        <v>20386260</v>
      </c>
      <c r="AM1149" s="82">
        <f>IFERROR(AL1149/AI1144,"-")</f>
        <v>2.6646195915192617E-2</v>
      </c>
      <c r="AN1149" s="117">
        <v>315</v>
      </c>
      <c r="AO1149" s="82">
        <f>IFERROR(AN1149/AJ1144,"-")</f>
        <v>0.38745387453874541</v>
      </c>
      <c r="AP1149" s="120">
        <f t="shared" si="721"/>
        <v>64718.285714285717</v>
      </c>
      <c r="AQ1149" s="83">
        <f t="shared" si="747"/>
        <v>0.37234042553191488</v>
      </c>
      <c r="AR1149" s="197"/>
      <c r="AS1149" s="172"/>
      <c r="AT1149" s="172"/>
      <c r="AU1149" s="37" t="s">
        <v>76</v>
      </c>
      <c r="AV1149" s="117">
        <v>20546078</v>
      </c>
      <c r="AW1149" s="82">
        <f>IFERROR(AV1149/AS1144,"-")</f>
        <v>3.4857102877126851E-2</v>
      </c>
      <c r="AX1149" s="117">
        <v>223</v>
      </c>
      <c r="AY1149" s="82">
        <f>IFERROR(AX1149/AT1144,"-")</f>
        <v>0.45510204081632655</v>
      </c>
      <c r="AZ1149" s="120">
        <f t="shared" si="722"/>
        <v>92134.87892376681</v>
      </c>
      <c r="BA1149" s="83">
        <f t="shared" si="748"/>
        <v>0.4330097087378641</v>
      </c>
      <c r="BB1149" s="197"/>
      <c r="BC1149" s="172"/>
      <c r="BD1149" s="172"/>
      <c r="BE1149" s="37" t="s">
        <v>76</v>
      </c>
      <c r="BF1149" s="117">
        <v>9523466</v>
      </c>
      <c r="BG1149" s="82">
        <f>IFERROR(BF1149/BC1144,"-")</f>
        <v>2.9602222541621988E-2</v>
      </c>
      <c r="BH1149" s="117">
        <v>121</v>
      </c>
      <c r="BI1149" s="82">
        <f>IFERROR(BH1149/BD1144,"-")</f>
        <v>0.46183206106870228</v>
      </c>
      <c r="BJ1149" s="120">
        <f t="shared" si="723"/>
        <v>78706.330578512396</v>
      </c>
      <c r="BK1149" s="83">
        <f t="shared" si="749"/>
        <v>0.42456140350877192</v>
      </c>
      <c r="BL1149" s="197"/>
      <c r="BM1149" s="172"/>
      <c r="BN1149" s="172"/>
      <c r="BO1149" s="37" t="s">
        <v>76</v>
      </c>
      <c r="BP1149" s="117">
        <v>2580810</v>
      </c>
      <c r="BQ1149" s="82">
        <f>IFERROR(BP1149/BM1144,"-")</f>
        <v>2.1653257746349949E-2</v>
      </c>
      <c r="BR1149" s="117">
        <v>36</v>
      </c>
      <c r="BS1149" s="82">
        <f>IFERROR(BR1149/BN1144,"-")</f>
        <v>0.39130434782608697</v>
      </c>
      <c r="BT1149" s="120">
        <f t="shared" si="724"/>
        <v>71689.166666666672</v>
      </c>
      <c r="BU1149" s="83">
        <f t="shared" si="750"/>
        <v>0.33027522935779818</v>
      </c>
      <c r="BV1149" s="197"/>
      <c r="BW1149" s="172"/>
      <c r="BX1149" s="172"/>
      <c r="BY1149" s="37" t="s">
        <v>76</v>
      </c>
      <c r="BZ1149" s="117">
        <f t="shared" si="733"/>
        <v>78207056</v>
      </c>
      <c r="CA1149" s="82">
        <f>IFERROR(BZ1149/BW1144,"-")</f>
        <v>3.0683395512737782E-2</v>
      </c>
      <c r="CB1149" s="117">
        <f t="shared" si="734"/>
        <v>1046</v>
      </c>
      <c r="CC1149" s="82">
        <f>IFERROR(CB1149/BX1144,"-")</f>
        <v>0.39293764087152516</v>
      </c>
      <c r="CD1149" s="120">
        <f t="shared" si="725"/>
        <v>74767.739961759085</v>
      </c>
      <c r="CE1149" s="83">
        <f t="shared" si="751"/>
        <v>0.37039660056657225</v>
      </c>
    </row>
    <row r="1150" spans="2:83" s="31" customFormat="1" ht="13.15" customHeight="1">
      <c r="B1150" s="216"/>
      <c r="C1150" s="175"/>
      <c r="D1150" s="197"/>
      <c r="E1150" s="172"/>
      <c r="F1150" s="172"/>
      <c r="G1150" s="37" t="s">
        <v>77</v>
      </c>
      <c r="H1150" s="117">
        <v>4166138</v>
      </c>
      <c r="I1150" s="82">
        <f>IFERROR(H1150/E1144,"-")</f>
        <v>0.22867548258479264</v>
      </c>
      <c r="J1150" s="117">
        <v>2</v>
      </c>
      <c r="K1150" s="82">
        <f>IFERROR(J1150/F1144,"-")</f>
        <v>0.13333333333333333</v>
      </c>
      <c r="L1150" s="120">
        <f t="shared" si="718"/>
        <v>2083069</v>
      </c>
      <c r="M1150" s="83">
        <f t="shared" si="744"/>
        <v>0.125</v>
      </c>
      <c r="N1150" s="197"/>
      <c r="O1150" s="172"/>
      <c r="P1150" s="172"/>
      <c r="Q1150" s="37" t="s">
        <v>77</v>
      </c>
      <c r="R1150" s="117">
        <v>44684</v>
      </c>
      <c r="S1150" s="82">
        <f>IFERROR(R1150/O1144,"-")</f>
        <v>8.6300567161054346E-4</v>
      </c>
      <c r="T1150" s="117">
        <v>3</v>
      </c>
      <c r="U1150" s="82">
        <f>IFERROR(T1150/P1144,"-")</f>
        <v>7.3170731707317069E-2</v>
      </c>
      <c r="V1150" s="120">
        <f t="shared" si="719"/>
        <v>14894.666666666666</v>
      </c>
      <c r="W1150" s="83">
        <f t="shared" si="745"/>
        <v>7.3170731707317069E-2</v>
      </c>
      <c r="X1150" s="197"/>
      <c r="Y1150" s="172"/>
      <c r="Z1150" s="172"/>
      <c r="AA1150" s="37" t="s">
        <v>77</v>
      </c>
      <c r="AB1150" s="117">
        <v>17523674</v>
      </c>
      <c r="AC1150" s="82">
        <f>IFERROR(AB1150/Y1144,"-")</f>
        <v>2.5640702085449888E-2</v>
      </c>
      <c r="AD1150" s="117">
        <v>108</v>
      </c>
      <c r="AE1150" s="82">
        <f>IFERROR(AD1150/Z1144,"-")</f>
        <v>0.11380400421496312</v>
      </c>
      <c r="AF1150" s="120">
        <f t="shared" si="720"/>
        <v>162256.24074074073</v>
      </c>
      <c r="AG1150" s="83">
        <f t="shared" si="746"/>
        <v>0.1067193675889328</v>
      </c>
      <c r="AH1150" s="197"/>
      <c r="AI1150" s="172"/>
      <c r="AJ1150" s="172"/>
      <c r="AK1150" s="37" t="s">
        <v>77</v>
      </c>
      <c r="AL1150" s="117">
        <v>18648630</v>
      </c>
      <c r="AM1150" s="82">
        <f>IFERROR(AL1150/AI1144,"-")</f>
        <v>2.4374998088415357E-2</v>
      </c>
      <c r="AN1150" s="117">
        <v>133</v>
      </c>
      <c r="AO1150" s="82">
        <f>IFERROR(AN1150/AJ1144,"-")</f>
        <v>0.16359163591635917</v>
      </c>
      <c r="AP1150" s="120">
        <f t="shared" si="721"/>
        <v>140215.26315789475</v>
      </c>
      <c r="AQ1150" s="83">
        <f t="shared" si="747"/>
        <v>0.15721040189125296</v>
      </c>
      <c r="AR1150" s="197"/>
      <c r="AS1150" s="172"/>
      <c r="AT1150" s="172"/>
      <c r="AU1150" s="37" t="s">
        <v>77</v>
      </c>
      <c r="AV1150" s="117">
        <v>14246887</v>
      </c>
      <c r="AW1150" s="82">
        <f>IFERROR(AV1150/AS1144,"-")</f>
        <v>2.4170316390203578E-2</v>
      </c>
      <c r="AX1150" s="117">
        <v>104</v>
      </c>
      <c r="AY1150" s="82">
        <f>IFERROR(AX1150/AT1144,"-")</f>
        <v>0.21224489795918366</v>
      </c>
      <c r="AZ1150" s="120">
        <f t="shared" si="722"/>
        <v>136989.29807692306</v>
      </c>
      <c r="BA1150" s="83">
        <f t="shared" si="748"/>
        <v>0.20194174757281552</v>
      </c>
      <c r="BB1150" s="197"/>
      <c r="BC1150" s="172"/>
      <c r="BD1150" s="172"/>
      <c r="BE1150" s="37" t="s">
        <v>77</v>
      </c>
      <c r="BF1150" s="117">
        <v>14698253</v>
      </c>
      <c r="BG1150" s="82">
        <f>IFERROR(BF1150/BC1144,"-")</f>
        <v>4.5687248348349543E-2</v>
      </c>
      <c r="BH1150" s="117">
        <v>63</v>
      </c>
      <c r="BI1150" s="82">
        <f>IFERROR(BH1150/BD1144,"-")</f>
        <v>0.24045801526717558</v>
      </c>
      <c r="BJ1150" s="120">
        <f t="shared" si="723"/>
        <v>233305.60317460317</v>
      </c>
      <c r="BK1150" s="83">
        <f t="shared" si="749"/>
        <v>0.22105263157894736</v>
      </c>
      <c r="BL1150" s="197"/>
      <c r="BM1150" s="172"/>
      <c r="BN1150" s="172"/>
      <c r="BO1150" s="37" t="s">
        <v>77</v>
      </c>
      <c r="BP1150" s="117">
        <v>7320932</v>
      </c>
      <c r="BQ1150" s="82">
        <f>IFERROR(BP1150/BM1144,"-")</f>
        <v>6.1423362254292735E-2</v>
      </c>
      <c r="BR1150" s="117">
        <v>18</v>
      </c>
      <c r="BS1150" s="82">
        <f>IFERROR(BR1150/BN1144,"-")</f>
        <v>0.19565217391304349</v>
      </c>
      <c r="BT1150" s="120">
        <f t="shared" si="724"/>
        <v>406718.44444444444</v>
      </c>
      <c r="BU1150" s="83">
        <f t="shared" si="750"/>
        <v>0.16513761467889909</v>
      </c>
      <c r="BV1150" s="197"/>
      <c r="BW1150" s="172"/>
      <c r="BX1150" s="172"/>
      <c r="BY1150" s="37" t="s">
        <v>77</v>
      </c>
      <c r="BZ1150" s="117">
        <f t="shared" si="733"/>
        <v>76649198</v>
      </c>
      <c r="CA1150" s="82">
        <f>IFERROR(BZ1150/BW1144,"-")</f>
        <v>3.0072192692794236E-2</v>
      </c>
      <c r="CB1150" s="117">
        <f t="shared" si="734"/>
        <v>431</v>
      </c>
      <c r="CC1150" s="82">
        <f>IFERROR(CB1150/BX1144,"-")</f>
        <v>0.16190833959429002</v>
      </c>
      <c r="CD1150" s="120">
        <f t="shared" si="725"/>
        <v>177840.36658932714</v>
      </c>
      <c r="CE1150" s="83">
        <f t="shared" si="751"/>
        <v>0.15262039660056656</v>
      </c>
    </row>
    <row r="1151" spans="2:83" s="31" customFormat="1" ht="13.15" customHeight="1">
      <c r="B1151" s="216"/>
      <c r="C1151" s="175"/>
      <c r="D1151" s="197"/>
      <c r="E1151" s="172"/>
      <c r="F1151" s="172"/>
      <c r="G1151" s="37" t="s">
        <v>79</v>
      </c>
      <c r="H1151" s="117">
        <v>0</v>
      </c>
      <c r="I1151" s="82">
        <f>IFERROR(H1151/E1144,"-")</f>
        <v>0</v>
      </c>
      <c r="J1151" s="117">
        <v>0</v>
      </c>
      <c r="K1151" s="82">
        <f>IFERROR(J1151/F1144,"-")</f>
        <v>0</v>
      </c>
      <c r="L1151" s="120" t="str">
        <f t="shared" si="718"/>
        <v>-</v>
      </c>
      <c r="M1151" s="83">
        <f t="shared" si="744"/>
        <v>0</v>
      </c>
      <c r="N1151" s="197"/>
      <c r="O1151" s="172"/>
      <c r="P1151" s="172"/>
      <c r="Q1151" s="37" t="s">
        <v>79</v>
      </c>
      <c r="R1151" s="117">
        <v>0</v>
      </c>
      <c r="S1151" s="82">
        <f>IFERROR(R1151/O1144,"-")</f>
        <v>0</v>
      </c>
      <c r="T1151" s="117">
        <v>0</v>
      </c>
      <c r="U1151" s="82">
        <f>IFERROR(T1151/P1144,"-")</f>
        <v>0</v>
      </c>
      <c r="V1151" s="120" t="str">
        <f t="shared" si="719"/>
        <v>-</v>
      </c>
      <c r="W1151" s="83">
        <f t="shared" si="745"/>
        <v>0</v>
      </c>
      <c r="X1151" s="197"/>
      <c r="Y1151" s="172"/>
      <c r="Z1151" s="172"/>
      <c r="AA1151" s="37" t="s">
        <v>79</v>
      </c>
      <c r="AB1151" s="117">
        <v>0</v>
      </c>
      <c r="AC1151" s="82">
        <f>IFERROR(AB1151/Y1144,"-")</f>
        <v>0</v>
      </c>
      <c r="AD1151" s="117">
        <v>0</v>
      </c>
      <c r="AE1151" s="82">
        <f>IFERROR(AD1151/Z1144,"-")</f>
        <v>0</v>
      </c>
      <c r="AF1151" s="120" t="str">
        <f t="shared" si="720"/>
        <v>-</v>
      </c>
      <c r="AG1151" s="83">
        <f t="shared" si="746"/>
        <v>0</v>
      </c>
      <c r="AH1151" s="197"/>
      <c r="AI1151" s="172"/>
      <c r="AJ1151" s="172"/>
      <c r="AK1151" s="37" t="s">
        <v>79</v>
      </c>
      <c r="AL1151" s="117">
        <v>0</v>
      </c>
      <c r="AM1151" s="82">
        <f>IFERROR(AL1151/AI1144,"-")</f>
        <v>0</v>
      </c>
      <c r="AN1151" s="117">
        <v>0</v>
      </c>
      <c r="AO1151" s="82">
        <f>IFERROR(AN1151/AJ1144,"-")</f>
        <v>0</v>
      </c>
      <c r="AP1151" s="120" t="str">
        <f t="shared" si="721"/>
        <v>-</v>
      </c>
      <c r="AQ1151" s="83">
        <f t="shared" si="747"/>
        <v>0</v>
      </c>
      <c r="AR1151" s="197"/>
      <c r="AS1151" s="172"/>
      <c r="AT1151" s="172"/>
      <c r="AU1151" s="37" t="s">
        <v>79</v>
      </c>
      <c r="AV1151" s="117">
        <v>0</v>
      </c>
      <c r="AW1151" s="82">
        <f>IFERROR(AV1151/AS1144,"-")</f>
        <v>0</v>
      </c>
      <c r="AX1151" s="117">
        <v>0</v>
      </c>
      <c r="AY1151" s="82">
        <f>IFERROR(AX1151/AT1144,"-")</f>
        <v>0</v>
      </c>
      <c r="AZ1151" s="120" t="str">
        <f t="shared" si="722"/>
        <v>-</v>
      </c>
      <c r="BA1151" s="83">
        <f t="shared" si="748"/>
        <v>0</v>
      </c>
      <c r="BB1151" s="197"/>
      <c r="BC1151" s="172"/>
      <c r="BD1151" s="172"/>
      <c r="BE1151" s="37" t="s">
        <v>79</v>
      </c>
      <c r="BF1151" s="117">
        <v>0</v>
      </c>
      <c r="BG1151" s="82">
        <f>IFERROR(BF1151/BC1144,"-")</f>
        <v>0</v>
      </c>
      <c r="BH1151" s="117">
        <v>0</v>
      </c>
      <c r="BI1151" s="82">
        <f>IFERROR(BH1151/BD1144,"-")</f>
        <v>0</v>
      </c>
      <c r="BJ1151" s="120" t="str">
        <f t="shared" si="723"/>
        <v>-</v>
      </c>
      <c r="BK1151" s="83">
        <f t="shared" si="749"/>
        <v>0</v>
      </c>
      <c r="BL1151" s="197"/>
      <c r="BM1151" s="172"/>
      <c r="BN1151" s="172"/>
      <c r="BO1151" s="37" t="s">
        <v>79</v>
      </c>
      <c r="BP1151" s="117">
        <v>0</v>
      </c>
      <c r="BQ1151" s="82">
        <f>IFERROR(BP1151/BM1144,"-")</f>
        <v>0</v>
      </c>
      <c r="BR1151" s="117">
        <v>0</v>
      </c>
      <c r="BS1151" s="82">
        <f>IFERROR(BR1151/BN1144,"-")</f>
        <v>0</v>
      </c>
      <c r="BT1151" s="120" t="str">
        <f t="shared" si="724"/>
        <v>-</v>
      </c>
      <c r="BU1151" s="83">
        <f t="shared" si="750"/>
        <v>0</v>
      </c>
      <c r="BV1151" s="197"/>
      <c r="BW1151" s="172"/>
      <c r="BX1151" s="172"/>
      <c r="BY1151" s="37" t="s">
        <v>79</v>
      </c>
      <c r="BZ1151" s="117">
        <f t="shared" si="733"/>
        <v>0</v>
      </c>
      <c r="CA1151" s="82">
        <f>IFERROR(BZ1151/BW1144,"-")</f>
        <v>0</v>
      </c>
      <c r="CB1151" s="117">
        <f t="shared" si="734"/>
        <v>0</v>
      </c>
      <c r="CC1151" s="82">
        <f>IFERROR(CB1151/BX1144,"-")</f>
        <v>0</v>
      </c>
      <c r="CD1151" s="120" t="str">
        <f t="shared" si="725"/>
        <v>-</v>
      </c>
      <c r="CE1151" s="83">
        <f t="shared" si="751"/>
        <v>0</v>
      </c>
    </row>
    <row r="1152" spans="2:83" s="31" customFormat="1" ht="13.15" customHeight="1">
      <c r="B1152" s="216"/>
      <c r="C1152" s="175"/>
      <c r="D1152" s="197"/>
      <c r="E1152" s="172"/>
      <c r="F1152" s="172"/>
      <c r="G1152" s="37" t="s">
        <v>81</v>
      </c>
      <c r="H1152" s="117">
        <v>0</v>
      </c>
      <c r="I1152" s="82">
        <f>IFERROR(H1152/E1144,"-")</f>
        <v>0</v>
      </c>
      <c r="J1152" s="117">
        <v>0</v>
      </c>
      <c r="K1152" s="82">
        <f>IFERROR(J1152/F1144,"-")</f>
        <v>0</v>
      </c>
      <c r="L1152" s="120" t="str">
        <f t="shared" si="718"/>
        <v>-</v>
      </c>
      <c r="M1152" s="83">
        <f t="shared" si="744"/>
        <v>0</v>
      </c>
      <c r="N1152" s="197"/>
      <c r="O1152" s="172"/>
      <c r="P1152" s="172"/>
      <c r="Q1152" s="37" t="s">
        <v>81</v>
      </c>
      <c r="R1152" s="117">
        <v>0</v>
      </c>
      <c r="S1152" s="82">
        <f>IFERROR(R1152/O1144,"-")</f>
        <v>0</v>
      </c>
      <c r="T1152" s="117">
        <v>0</v>
      </c>
      <c r="U1152" s="82">
        <f>IFERROR(T1152/P1144,"-")</f>
        <v>0</v>
      </c>
      <c r="V1152" s="120" t="str">
        <f t="shared" si="719"/>
        <v>-</v>
      </c>
      <c r="W1152" s="83">
        <f t="shared" si="745"/>
        <v>0</v>
      </c>
      <c r="X1152" s="197"/>
      <c r="Y1152" s="172"/>
      <c r="Z1152" s="172"/>
      <c r="AA1152" s="37" t="s">
        <v>81</v>
      </c>
      <c r="AB1152" s="117">
        <v>48891</v>
      </c>
      <c r="AC1152" s="82">
        <f>IFERROR(AB1152/Y1144,"-")</f>
        <v>7.1537484985153819E-5</v>
      </c>
      <c r="AD1152" s="117">
        <v>2</v>
      </c>
      <c r="AE1152" s="82">
        <f>IFERROR(AD1152/Z1144,"-")</f>
        <v>2.1074815595363539E-3</v>
      </c>
      <c r="AF1152" s="120">
        <f t="shared" si="720"/>
        <v>24445.5</v>
      </c>
      <c r="AG1152" s="83">
        <f t="shared" si="746"/>
        <v>1.976284584980237E-3</v>
      </c>
      <c r="AH1152" s="197"/>
      <c r="AI1152" s="172"/>
      <c r="AJ1152" s="172"/>
      <c r="AK1152" s="37" t="s">
        <v>81</v>
      </c>
      <c r="AL1152" s="117">
        <v>31104</v>
      </c>
      <c r="AM1152" s="82">
        <f>IFERROR(AL1152/AI1144,"-")</f>
        <v>4.0654993988409404E-5</v>
      </c>
      <c r="AN1152" s="117">
        <v>4</v>
      </c>
      <c r="AO1152" s="82">
        <f>IFERROR(AN1152/AJ1144,"-")</f>
        <v>4.9200492004920051E-3</v>
      </c>
      <c r="AP1152" s="120">
        <f t="shared" si="721"/>
        <v>7776</v>
      </c>
      <c r="AQ1152" s="83">
        <f t="shared" si="747"/>
        <v>4.7281323877068557E-3</v>
      </c>
      <c r="AR1152" s="197"/>
      <c r="AS1152" s="172"/>
      <c r="AT1152" s="172"/>
      <c r="AU1152" s="37" t="s">
        <v>81</v>
      </c>
      <c r="AV1152" s="117">
        <v>143020</v>
      </c>
      <c r="AW1152" s="82">
        <f>IFERROR(AV1152/AS1144,"-")</f>
        <v>2.4263817422900288E-4</v>
      </c>
      <c r="AX1152" s="117">
        <v>2</v>
      </c>
      <c r="AY1152" s="82">
        <f>IFERROR(AX1152/AT1144,"-")</f>
        <v>4.0816326530612249E-3</v>
      </c>
      <c r="AZ1152" s="120">
        <f t="shared" si="722"/>
        <v>71510</v>
      </c>
      <c r="BA1152" s="83">
        <f t="shared" si="748"/>
        <v>3.8834951456310678E-3</v>
      </c>
      <c r="BB1152" s="197"/>
      <c r="BC1152" s="172"/>
      <c r="BD1152" s="172"/>
      <c r="BE1152" s="37" t="s">
        <v>81</v>
      </c>
      <c r="BF1152" s="117">
        <v>83532</v>
      </c>
      <c r="BG1152" s="82">
        <f>IFERROR(BF1152/BC1144,"-")</f>
        <v>2.596463150439943E-4</v>
      </c>
      <c r="BH1152" s="117">
        <v>2</v>
      </c>
      <c r="BI1152" s="82">
        <f>IFERROR(BH1152/BD1144,"-")</f>
        <v>7.6335877862595417E-3</v>
      </c>
      <c r="BJ1152" s="120">
        <f t="shared" si="723"/>
        <v>41766</v>
      </c>
      <c r="BK1152" s="83">
        <f t="shared" si="749"/>
        <v>7.0175438596491229E-3</v>
      </c>
      <c r="BL1152" s="197"/>
      <c r="BM1152" s="172"/>
      <c r="BN1152" s="172"/>
      <c r="BO1152" s="37" t="s">
        <v>81</v>
      </c>
      <c r="BP1152" s="117">
        <v>0</v>
      </c>
      <c r="BQ1152" s="82">
        <f>IFERROR(BP1152/BM1144,"-")</f>
        <v>0</v>
      </c>
      <c r="BR1152" s="117">
        <v>0</v>
      </c>
      <c r="BS1152" s="82">
        <f>IFERROR(BR1152/BN1144,"-")</f>
        <v>0</v>
      </c>
      <c r="BT1152" s="120" t="str">
        <f t="shared" si="724"/>
        <v>-</v>
      </c>
      <c r="BU1152" s="83">
        <f t="shared" si="750"/>
        <v>0</v>
      </c>
      <c r="BV1152" s="197"/>
      <c r="BW1152" s="172"/>
      <c r="BX1152" s="172"/>
      <c r="BY1152" s="37" t="s">
        <v>81</v>
      </c>
      <c r="BZ1152" s="117">
        <f t="shared" si="733"/>
        <v>306547</v>
      </c>
      <c r="CA1152" s="82">
        <f>IFERROR(BZ1152/BW1144,"-")</f>
        <v>1.2026923560763146E-4</v>
      </c>
      <c r="CB1152" s="117">
        <f t="shared" si="734"/>
        <v>10</v>
      </c>
      <c r="CC1152" s="82">
        <f>IFERROR(CB1152/BX1144,"-")</f>
        <v>3.7565740045078888E-3</v>
      </c>
      <c r="CD1152" s="120">
        <f t="shared" si="725"/>
        <v>30654.7</v>
      </c>
      <c r="CE1152" s="83">
        <f t="shared" si="751"/>
        <v>3.5410764872521247E-3</v>
      </c>
    </row>
    <row r="1153" spans="2:83" s="31" customFormat="1" ht="13.15" customHeight="1">
      <c r="B1153" s="216"/>
      <c r="C1153" s="175"/>
      <c r="D1153" s="197"/>
      <c r="E1153" s="172"/>
      <c r="F1153" s="172"/>
      <c r="G1153" s="37" t="s">
        <v>83</v>
      </c>
      <c r="H1153" s="117">
        <v>180867</v>
      </c>
      <c r="I1153" s="82">
        <f>IFERROR(H1153/E1144,"-")</f>
        <v>9.9276232589183781E-3</v>
      </c>
      <c r="J1153" s="117">
        <v>1</v>
      </c>
      <c r="K1153" s="82">
        <f>IFERROR(J1153/F1144,"-")</f>
        <v>6.6666666666666666E-2</v>
      </c>
      <c r="L1153" s="120">
        <f t="shared" si="718"/>
        <v>180867</v>
      </c>
      <c r="M1153" s="83">
        <f t="shared" si="744"/>
        <v>6.25E-2</v>
      </c>
      <c r="N1153" s="197"/>
      <c r="O1153" s="172"/>
      <c r="P1153" s="172"/>
      <c r="Q1153" s="37" t="s">
        <v>83</v>
      </c>
      <c r="R1153" s="117">
        <v>1139</v>
      </c>
      <c r="S1153" s="82">
        <f>IFERROR(R1153/O1144,"-")</f>
        <v>2.1998108046826808E-5</v>
      </c>
      <c r="T1153" s="117">
        <v>2</v>
      </c>
      <c r="U1153" s="82">
        <f>IFERROR(T1153/P1144,"-")</f>
        <v>4.878048780487805E-2</v>
      </c>
      <c r="V1153" s="120">
        <f t="shared" si="719"/>
        <v>569.5</v>
      </c>
      <c r="W1153" s="83">
        <f t="shared" si="745"/>
        <v>4.878048780487805E-2</v>
      </c>
      <c r="X1153" s="197"/>
      <c r="Y1153" s="172"/>
      <c r="Z1153" s="172"/>
      <c r="AA1153" s="37" t="s">
        <v>83</v>
      </c>
      <c r="AB1153" s="117">
        <v>295463</v>
      </c>
      <c r="AC1153" s="82">
        <f>IFERROR(AB1153/Y1144,"-")</f>
        <v>4.3232251183589014E-4</v>
      </c>
      <c r="AD1153" s="117">
        <v>28</v>
      </c>
      <c r="AE1153" s="82">
        <f>IFERROR(AD1153/Z1144,"-")</f>
        <v>2.9504741833508957E-2</v>
      </c>
      <c r="AF1153" s="120">
        <f t="shared" si="720"/>
        <v>10552.25</v>
      </c>
      <c r="AG1153" s="83">
        <f t="shared" si="746"/>
        <v>2.766798418972332E-2</v>
      </c>
      <c r="AH1153" s="197"/>
      <c r="AI1153" s="172"/>
      <c r="AJ1153" s="172"/>
      <c r="AK1153" s="37" t="s">
        <v>83</v>
      </c>
      <c r="AL1153" s="117">
        <v>1987425</v>
      </c>
      <c r="AM1153" s="82">
        <f>IFERROR(AL1153/AI1144,"-")</f>
        <v>2.5976964836488736E-3</v>
      </c>
      <c r="AN1153" s="117">
        <v>42</v>
      </c>
      <c r="AO1153" s="82">
        <f>IFERROR(AN1153/AJ1144,"-")</f>
        <v>5.1660516605166053E-2</v>
      </c>
      <c r="AP1153" s="120">
        <f t="shared" si="721"/>
        <v>47319.642857142855</v>
      </c>
      <c r="AQ1153" s="83">
        <f t="shared" si="747"/>
        <v>4.9645390070921988E-2</v>
      </c>
      <c r="AR1153" s="197"/>
      <c r="AS1153" s="172"/>
      <c r="AT1153" s="172"/>
      <c r="AU1153" s="37" t="s">
        <v>83</v>
      </c>
      <c r="AV1153" s="117">
        <v>2333055</v>
      </c>
      <c r="AW1153" s="82">
        <f>IFERROR(AV1153/AS1144,"-")</f>
        <v>3.9581051991039451E-3</v>
      </c>
      <c r="AX1153" s="117">
        <v>27</v>
      </c>
      <c r="AY1153" s="82">
        <f>IFERROR(AX1153/AT1144,"-")</f>
        <v>5.5102040816326532E-2</v>
      </c>
      <c r="AZ1153" s="120">
        <f t="shared" si="722"/>
        <v>86409.444444444438</v>
      </c>
      <c r="BA1153" s="83">
        <f t="shared" si="748"/>
        <v>5.2427184466019419E-2</v>
      </c>
      <c r="BB1153" s="197"/>
      <c r="BC1153" s="172"/>
      <c r="BD1153" s="172"/>
      <c r="BE1153" s="37" t="s">
        <v>83</v>
      </c>
      <c r="BF1153" s="117">
        <v>2279599</v>
      </c>
      <c r="BG1153" s="82">
        <f>IFERROR(BF1153/BC1144,"-")</f>
        <v>7.0857812590142018E-3</v>
      </c>
      <c r="BH1153" s="117">
        <v>12</v>
      </c>
      <c r="BI1153" s="82">
        <f>IFERROR(BH1153/BD1144,"-")</f>
        <v>4.5801526717557252E-2</v>
      </c>
      <c r="BJ1153" s="120">
        <f t="shared" si="723"/>
        <v>189966.58333333334</v>
      </c>
      <c r="BK1153" s="83">
        <f t="shared" si="749"/>
        <v>4.2105263157894736E-2</v>
      </c>
      <c r="BL1153" s="197"/>
      <c r="BM1153" s="172"/>
      <c r="BN1153" s="172"/>
      <c r="BO1153" s="37" t="s">
        <v>83</v>
      </c>
      <c r="BP1153" s="117">
        <v>58233</v>
      </c>
      <c r="BQ1153" s="82">
        <f>IFERROR(BP1153/BM1144,"-")</f>
        <v>4.8858077826077729E-4</v>
      </c>
      <c r="BR1153" s="117">
        <v>5</v>
      </c>
      <c r="BS1153" s="82">
        <f>IFERROR(BR1153/BN1144,"-")</f>
        <v>5.434782608695652E-2</v>
      </c>
      <c r="BT1153" s="120">
        <f t="shared" si="724"/>
        <v>11646.6</v>
      </c>
      <c r="BU1153" s="83">
        <f t="shared" si="750"/>
        <v>4.5871559633027525E-2</v>
      </c>
      <c r="BV1153" s="197"/>
      <c r="BW1153" s="172"/>
      <c r="BX1153" s="172"/>
      <c r="BY1153" s="37" t="s">
        <v>83</v>
      </c>
      <c r="BZ1153" s="117">
        <f t="shared" si="733"/>
        <v>7135781</v>
      </c>
      <c r="CA1153" s="82">
        <f>IFERROR(BZ1153/BW1144,"-")</f>
        <v>2.7996193938725875E-3</v>
      </c>
      <c r="CB1153" s="117">
        <f t="shared" si="734"/>
        <v>117</v>
      </c>
      <c r="CC1153" s="82">
        <f>IFERROR(CB1153/BX1144,"-")</f>
        <v>4.3951915852742302E-2</v>
      </c>
      <c r="CD1153" s="120">
        <f t="shared" si="725"/>
        <v>60989.581196581195</v>
      </c>
      <c r="CE1153" s="83">
        <f t="shared" si="751"/>
        <v>4.1430594900849861E-2</v>
      </c>
    </row>
    <row r="1154" spans="2:83" s="31" customFormat="1" ht="13.15" customHeight="1">
      <c r="B1154" s="216"/>
      <c r="C1154" s="175"/>
      <c r="D1154" s="197"/>
      <c r="E1154" s="172"/>
      <c r="F1154" s="172"/>
      <c r="G1154" s="37" t="s">
        <v>85</v>
      </c>
      <c r="H1154" s="117">
        <v>0</v>
      </c>
      <c r="I1154" s="82">
        <f>IFERROR(H1154/E1144,"-")</f>
        <v>0</v>
      </c>
      <c r="J1154" s="117">
        <v>0</v>
      </c>
      <c r="K1154" s="82">
        <f>IFERROR(J1154/F1144,"-")</f>
        <v>0</v>
      </c>
      <c r="L1154" s="120" t="str">
        <f t="shared" si="718"/>
        <v>-</v>
      </c>
      <c r="M1154" s="83">
        <f t="shared" si="744"/>
        <v>0</v>
      </c>
      <c r="N1154" s="197"/>
      <c r="O1154" s="172"/>
      <c r="P1154" s="172"/>
      <c r="Q1154" s="37" t="s">
        <v>85</v>
      </c>
      <c r="R1154" s="117">
        <v>0</v>
      </c>
      <c r="S1154" s="82">
        <f>IFERROR(R1154/O1144,"-")</f>
        <v>0</v>
      </c>
      <c r="T1154" s="117">
        <v>0</v>
      </c>
      <c r="U1154" s="82">
        <f>IFERROR(T1154/P1144,"-")</f>
        <v>0</v>
      </c>
      <c r="V1154" s="120" t="str">
        <f t="shared" si="719"/>
        <v>-</v>
      </c>
      <c r="W1154" s="83">
        <f t="shared" si="745"/>
        <v>0</v>
      </c>
      <c r="X1154" s="197"/>
      <c r="Y1154" s="172"/>
      <c r="Z1154" s="172"/>
      <c r="AA1154" s="37" t="s">
        <v>85</v>
      </c>
      <c r="AB1154" s="117">
        <v>436548</v>
      </c>
      <c r="AC1154" s="82">
        <f>IFERROR(AB1154/Y1144,"-")</f>
        <v>6.3875858532856623E-4</v>
      </c>
      <c r="AD1154" s="117">
        <v>7</v>
      </c>
      <c r="AE1154" s="82">
        <f>IFERROR(AD1154/Z1144,"-")</f>
        <v>7.3761854583772393E-3</v>
      </c>
      <c r="AF1154" s="120">
        <f t="shared" si="720"/>
        <v>62364</v>
      </c>
      <c r="AG1154" s="83">
        <f t="shared" si="746"/>
        <v>6.91699604743083E-3</v>
      </c>
      <c r="AH1154" s="197"/>
      <c r="AI1154" s="172"/>
      <c r="AJ1154" s="172"/>
      <c r="AK1154" s="37" t="s">
        <v>85</v>
      </c>
      <c r="AL1154" s="117">
        <v>469561</v>
      </c>
      <c r="AM1154" s="82">
        <f>IFERROR(AL1154/AI1144,"-")</f>
        <v>6.1374741615842043E-4</v>
      </c>
      <c r="AN1154" s="117">
        <v>11</v>
      </c>
      <c r="AO1154" s="82">
        <f>IFERROR(AN1154/AJ1144,"-")</f>
        <v>1.3530135301353014E-2</v>
      </c>
      <c r="AP1154" s="120">
        <f t="shared" si="721"/>
        <v>42687.36363636364</v>
      </c>
      <c r="AQ1154" s="83">
        <f t="shared" si="747"/>
        <v>1.3002364066193853E-2</v>
      </c>
      <c r="AR1154" s="197"/>
      <c r="AS1154" s="172"/>
      <c r="AT1154" s="172"/>
      <c r="AU1154" s="37" t="s">
        <v>85</v>
      </c>
      <c r="AV1154" s="117">
        <v>5840576</v>
      </c>
      <c r="AW1154" s="82">
        <f>IFERROR(AV1154/AS1144,"-")</f>
        <v>9.9087309263440962E-3</v>
      </c>
      <c r="AX1154" s="117">
        <v>12</v>
      </c>
      <c r="AY1154" s="82">
        <f>IFERROR(AX1154/AT1144,"-")</f>
        <v>2.4489795918367346E-2</v>
      </c>
      <c r="AZ1154" s="120">
        <f t="shared" si="722"/>
        <v>486714.66666666669</v>
      </c>
      <c r="BA1154" s="83">
        <f t="shared" si="748"/>
        <v>2.3300970873786409E-2</v>
      </c>
      <c r="BB1154" s="197"/>
      <c r="BC1154" s="172"/>
      <c r="BD1154" s="172"/>
      <c r="BE1154" s="37" t="s">
        <v>85</v>
      </c>
      <c r="BF1154" s="117">
        <v>2047696</v>
      </c>
      <c r="BG1154" s="82">
        <f>IFERROR(BF1154/BC1144,"-")</f>
        <v>6.3649466160313039E-3</v>
      </c>
      <c r="BH1154" s="117">
        <v>10</v>
      </c>
      <c r="BI1154" s="82">
        <f>IFERROR(BH1154/BD1144,"-")</f>
        <v>3.8167938931297711E-2</v>
      </c>
      <c r="BJ1154" s="120">
        <f t="shared" si="723"/>
        <v>204769.6</v>
      </c>
      <c r="BK1154" s="83">
        <f t="shared" si="749"/>
        <v>3.5087719298245612E-2</v>
      </c>
      <c r="BL1154" s="197"/>
      <c r="BM1154" s="172"/>
      <c r="BN1154" s="172"/>
      <c r="BO1154" s="37" t="s">
        <v>85</v>
      </c>
      <c r="BP1154" s="117">
        <v>1385444</v>
      </c>
      <c r="BQ1154" s="82">
        <f>IFERROR(BP1154/BM1144,"-")</f>
        <v>1.1624015725734967E-2</v>
      </c>
      <c r="BR1154" s="117">
        <v>4</v>
      </c>
      <c r="BS1154" s="82">
        <f>IFERROR(BR1154/BN1144,"-")</f>
        <v>4.3478260869565216E-2</v>
      </c>
      <c r="BT1154" s="120">
        <f t="shared" si="724"/>
        <v>346361</v>
      </c>
      <c r="BU1154" s="83">
        <f t="shared" si="750"/>
        <v>3.669724770642202E-2</v>
      </c>
      <c r="BV1154" s="197"/>
      <c r="BW1154" s="172"/>
      <c r="BX1154" s="172"/>
      <c r="BY1154" s="37" t="s">
        <v>85</v>
      </c>
      <c r="BZ1154" s="117">
        <f t="shared" si="733"/>
        <v>10179825</v>
      </c>
      <c r="CA1154" s="82">
        <f>IFERROR(BZ1154/BW1144,"-")</f>
        <v>3.9939055719659857E-3</v>
      </c>
      <c r="CB1154" s="117">
        <f t="shared" si="734"/>
        <v>44</v>
      </c>
      <c r="CC1154" s="82">
        <f>IFERROR(CB1154/BX1144,"-")</f>
        <v>1.6528925619834711E-2</v>
      </c>
      <c r="CD1154" s="120">
        <f t="shared" si="725"/>
        <v>231359.65909090909</v>
      </c>
      <c r="CE1154" s="83">
        <f t="shared" si="751"/>
        <v>1.5580736543909348E-2</v>
      </c>
    </row>
    <row r="1155" spans="2:83" s="31" customFormat="1" ht="13.15" customHeight="1">
      <c r="B1155" s="216"/>
      <c r="C1155" s="175"/>
      <c r="D1155" s="197"/>
      <c r="E1155" s="172"/>
      <c r="F1155" s="172"/>
      <c r="G1155" s="37" t="s">
        <v>87</v>
      </c>
      <c r="H1155" s="117">
        <v>0</v>
      </c>
      <c r="I1155" s="82">
        <f>IFERROR(H1155/E1144,"-")</f>
        <v>0</v>
      </c>
      <c r="J1155" s="117">
        <v>0</v>
      </c>
      <c r="K1155" s="82">
        <f>IFERROR(J1155/F1144,"-")</f>
        <v>0</v>
      </c>
      <c r="L1155" s="120" t="str">
        <f t="shared" si="718"/>
        <v>-</v>
      </c>
      <c r="M1155" s="83">
        <f t="shared" si="744"/>
        <v>0</v>
      </c>
      <c r="N1155" s="197"/>
      <c r="O1155" s="172"/>
      <c r="P1155" s="172"/>
      <c r="Q1155" s="37" t="s">
        <v>87</v>
      </c>
      <c r="R1155" s="117">
        <v>21278</v>
      </c>
      <c r="S1155" s="82">
        <f>IFERROR(R1155/O1144,"-")</f>
        <v>4.1095324233571625E-4</v>
      </c>
      <c r="T1155" s="117">
        <v>1</v>
      </c>
      <c r="U1155" s="82">
        <f>IFERROR(T1155/P1144,"-")</f>
        <v>2.4390243902439025E-2</v>
      </c>
      <c r="V1155" s="120">
        <f t="shared" si="719"/>
        <v>21278</v>
      </c>
      <c r="W1155" s="83">
        <f t="shared" si="745"/>
        <v>2.4390243902439025E-2</v>
      </c>
      <c r="X1155" s="197"/>
      <c r="Y1155" s="172"/>
      <c r="Z1155" s="172"/>
      <c r="AA1155" s="37" t="s">
        <v>87</v>
      </c>
      <c r="AB1155" s="117">
        <v>3479608</v>
      </c>
      <c r="AC1155" s="82">
        <f>IFERROR(AB1155/Y1144,"-")</f>
        <v>5.0913747940156909E-3</v>
      </c>
      <c r="AD1155" s="117">
        <v>12</v>
      </c>
      <c r="AE1155" s="82">
        <f>IFERROR(AD1155/Z1144,"-")</f>
        <v>1.2644889357218124E-2</v>
      </c>
      <c r="AF1155" s="120">
        <f t="shared" si="720"/>
        <v>289967.33333333331</v>
      </c>
      <c r="AG1155" s="83">
        <f t="shared" si="746"/>
        <v>1.1857707509881422E-2</v>
      </c>
      <c r="AH1155" s="197"/>
      <c r="AI1155" s="172"/>
      <c r="AJ1155" s="172"/>
      <c r="AK1155" s="37" t="s">
        <v>87</v>
      </c>
      <c r="AL1155" s="117">
        <v>3418568</v>
      </c>
      <c r="AM1155" s="82">
        <f>IFERROR(AL1155/AI1144,"-")</f>
        <v>4.468295443961187E-3</v>
      </c>
      <c r="AN1155" s="117">
        <v>11</v>
      </c>
      <c r="AO1155" s="82">
        <f>IFERROR(AN1155/AJ1144,"-")</f>
        <v>1.3530135301353014E-2</v>
      </c>
      <c r="AP1155" s="120">
        <f t="shared" si="721"/>
        <v>310778.90909090912</v>
      </c>
      <c r="AQ1155" s="83">
        <f t="shared" si="747"/>
        <v>1.3002364066193853E-2</v>
      </c>
      <c r="AR1155" s="197"/>
      <c r="AS1155" s="172"/>
      <c r="AT1155" s="172"/>
      <c r="AU1155" s="37" t="s">
        <v>87</v>
      </c>
      <c r="AV1155" s="117">
        <v>9830281</v>
      </c>
      <c r="AW1155" s="82">
        <f>IFERROR(AV1155/AS1144,"-")</f>
        <v>1.6677397804489277E-2</v>
      </c>
      <c r="AX1155" s="117">
        <v>21</v>
      </c>
      <c r="AY1155" s="82">
        <f>IFERROR(AX1155/AT1144,"-")</f>
        <v>4.2857142857142858E-2</v>
      </c>
      <c r="AZ1155" s="120">
        <f t="shared" si="722"/>
        <v>468108.61904761905</v>
      </c>
      <c r="BA1155" s="83">
        <f t="shared" si="748"/>
        <v>4.0776699029126215E-2</v>
      </c>
      <c r="BB1155" s="197"/>
      <c r="BC1155" s="172"/>
      <c r="BD1155" s="172"/>
      <c r="BE1155" s="37" t="s">
        <v>87</v>
      </c>
      <c r="BF1155" s="117">
        <v>8396210</v>
      </c>
      <c r="BG1155" s="82">
        <f>IFERROR(BF1155/BC1144,"-")</f>
        <v>2.6098321443704629E-2</v>
      </c>
      <c r="BH1155" s="117">
        <v>15</v>
      </c>
      <c r="BI1155" s="82">
        <f>IFERROR(BH1155/BD1144,"-")</f>
        <v>5.7251908396946563E-2</v>
      </c>
      <c r="BJ1155" s="120">
        <f t="shared" si="723"/>
        <v>559747.33333333337</v>
      </c>
      <c r="BK1155" s="83">
        <f t="shared" si="749"/>
        <v>5.2631578947368418E-2</v>
      </c>
      <c r="BL1155" s="197"/>
      <c r="BM1155" s="172"/>
      <c r="BN1155" s="172"/>
      <c r="BO1155" s="37" t="s">
        <v>87</v>
      </c>
      <c r="BP1155" s="117">
        <v>6724700</v>
      </c>
      <c r="BQ1155" s="82">
        <f>IFERROR(BP1155/BM1144,"-")</f>
        <v>5.6420915281202223E-2</v>
      </c>
      <c r="BR1155" s="117">
        <v>8</v>
      </c>
      <c r="BS1155" s="82">
        <f>IFERROR(BR1155/BN1144,"-")</f>
        <v>8.6956521739130432E-2</v>
      </c>
      <c r="BT1155" s="120">
        <f t="shared" si="724"/>
        <v>840587.5</v>
      </c>
      <c r="BU1155" s="83">
        <f t="shared" si="750"/>
        <v>7.3394495412844041E-2</v>
      </c>
      <c r="BV1155" s="197"/>
      <c r="BW1155" s="172"/>
      <c r="BX1155" s="172"/>
      <c r="BY1155" s="37" t="s">
        <v>87</v>
      </c>
      <c r="BZ1155" s="117">
        <f t="shared" si="733"/>
        <v>31870645</v>
      </c>
      <c r="CA1155" s="82">
        <f>IFERROR(BZ1155/BW1144,"-")</f>
        <v>1.250398181183369E-2</v>
      </c>
      <c r="CB1155" s="117">
        <f t="shared" si="734"/>
        <v>68</v>
      </c>
      <c r="CC1155" s="82">
        <f>IFERROR(CB1155/BX1144,"-")</f>
        <v>2.5544703230653644E-2</v>
      </c>
      <c r="CD1155" s="120">
        <f t="shared" si="725"/>
        <v>468685.95588235295</v>
      </c>
      <c r="CE1155" s="83">
        <f t="shared" si="751"/>
        <v>2.4079320113314446E-2</v>
      </c>
    </row>
    <row r="1156" spans="2:83" s="31" customFormat="1" ht="13.15" customHeight="1">
      <c r="B1156" s="216"/>
      <c r="C1156" s="175"/>
      <c r="D1156" s="197"/>
      <c r="E1156" s="172"/>
      <c r="F1156" s="172"/>
      <c r="G1156" s="37" t="s">
        <v>89</v>
      </c>
      <c r="H1156" s="117">
        <v>8017</v>
      </c>
      <c r="I1156" s="82">
        <f>IFERROR(H1156/E1144,"-")</f>
        <v>4.400457555372104E-4</v>
      </c>
      <c r="J1156" s="117">
        <v>1</v>
      </c>
      <c r="K1156" s="82">
        <f>IFERROR(J1156/F1144,"-")</f>
        <v>6.6666666666666666E-2</v>
      </c>
      <c r="L1156" s="120">
        <f t="shared" si="718"/>
        <v>8017</v>
      </c>
      <c r="M1156" s="83">
        <f t="shared" si="744"/>
        <v>6.25E-2</v>
      </c>
      <c r="N1156" s="197"/>
      <c r="O1156" s="172"/>
      <c r="P1156" s="172"/>
      <c r="Q1156" s="37" t="s">
        <v>89</v>
      </c>
      <c r="R1156" s="117">
        <v>383541</v>
      </c>
      <c r="S1156" s="82">
        <f>IFERROR(R1156/O1144,"-")</f>
        <v>7.407529726416155E-3</v>
      </c>
      <c r="T1156" s="117">
        <v>5</v>
      </c>
      <c r="U1156" s="82">
        <f>IFERROR(T1156/P1144,"-")</f>
        <v>0.12195121951219512</v>
      </c>
      <c r="V1156" s="120">
        <f t="shared" si="719"/>
        <v>76708.2</v>
      </c>
      <c r="W1156" s="83">
        <f t="shared" si="745"/>
        <v>0.12195121951219512</v>
      </c>
      <c r="X1156" s="197"/>
      <c r="Y1156" s="172"/>
      <c r="Z1156" s="172"/>
      <c r="AA1156" s="37" t="s">
        <v>89</v>
      </c>
      <c r="AB1156" s="117">
        <v>5795554</v>
      </c>
      <c r="AC1156" s="82">
        <f>IFERROR(AB1156/Y1144,"-")</f>
        <v>8.4800752133449547E-3</v>
      </c>
      <c r="AD1156" s="117">
        <v>103</v>
      </c>
      <c r="AE1156" s="82">
        <f>IFERROR(AD1156/Z1144,"-")</f>
        <v>0.10853530031612224</v>
      </c>
      <c r="AF1156" s="120">
        <f t="shared" si="720"/>
        <v>56267.514563106794</v>
      </c>
      <c r="AG1156" s="83">
        <f t="shared" si="746"/>
        <v>0.10177865612648221</v>
      </c>
      <c r="AH1156" s="197"/>
      <c r="AI1156" s="172"/>
      <c r="AJ1156" s="172"/>
      <c r="AK1156" s="37" t="s">
        <v>89</v>
      </c>
      <c r="AL1156" s="117">
        <v>5470256</v>
      </c>
      <c r="AM1156" s="82">
        <f>IFERROR(AL1156/AI1144,"-")</f>
        <v>7.149987937083992E-3</v>
      </c>
      <c r="AN1156" s="117">
        <v>99</v>
      </c>
      <c r="AO1156" s="82">
        <f>IFERROR(AN1156/AJ1144,"-")</f>
        <v>0.12177121771217712</v>
      </c>
      <c r="AP1156" s="120">
        <f t="shared" si="721"/>
        <v>55255.111111111109</v>
      </c>
      <c r="AQ1156" s="83">
        <f t="shared" si="747"/>
        <v>0.11702127659574468</v>
      </c>
      <c r="AR1156" s="197"/>
      <c r="AS1156" s="172"/>
      <c r="AT1156" s="172"/>
      <c r="AU1156" s="37" t="s">
        <v>89</v>
      </c>
      <c r="AV1156" s="117">
        <v>6951536</v>
      </c>
      <c r="AW1156" s="82">
        <f>IFERROR(AV1156/AS1144,"-")</f>
        <v>1.1793511418872785E-2</v>
      </c>
      <c r="AX1156" s="117">
        <v>91</v>
      </c>
      <c r="AY1156" s="82">
        <f>IFERROR(AX1156/AT1144,"-")</f>
        <v>0.18571428571428572</v>
      </c>
      <c r="AZ1156" s="120">
        <f t="shared" si="722"/>
        <v>76390.505494505502</v>
      </c>
      <c r="BA1156" s="83">
        <f t="shared" si="748"/>
        <v>0.1766990291262136</v>
      </c>
      <c r="BB1156" s="197"/>
      <c r="BC1156" s="172"/>
      <c r="BD1156" s="172"/>
      <c r="BE1156" s="37" t="s">
        <v>89</v>
      </c>
      <c r="BF1156" s="117">
        <v>1493183</v>
      </c>
      <c r="BG1156" s="82">
        <f>IFERROR(BF1156/BC1144,"-")</f>
        <v>4.6413286361674149E-3</v>
      </c>
      <c r="BH1156" s="117">
        <v>34</v>
      </c>
      <c r="BI1156" s="82">
        <f>IFERROR(BH1156/BD1144,"-")</f>
        <v>0.12977099236641221</v>
      </c>
      <c r="BJ1156" s="120">
        <f t="shared" si="723"/>
        <v>43917.147058823532</v>
      </c>
      <c r="BK1156" s="83">
        <f t="shared" si="749"/>
        <v>0.11929824561403508</v>
      </c>
      <c r="BL1156" s="197"/>
      <c r="BM1156" s="172"/>
      <c r="BN1156" s="172"/>
      <c r="BO1156" s="37" t="s">
        <v>89</v>
      </c>
      <c r="BP1156" s="117">
        <v>679253</v>
      </c>
      <c r="BQ1156" s="82">
        <f>IFERROR(BP1156/BM1144,"-")</f>
        <v>5.6990015863164828E-3</v>
      </c>
      <c r="BR1156" s="117">
        <v>16</v>
      </c>
      <c r="BS1156" s="82">
        <f>IFERROR(BR1156/BN1144,"-")</f>
        <v>0.17391304347826086</v>
      </c>
      <c r="BT1156" s="120">
        <f t="shared" si="724"/>
        <v>42453.3125</v>
      </c>
      <c r="BU1156" s="83">
        <f t="shared" si="750"/>
        <v>0.14678899082568808</v>
      </c>
      <c r="BV1156" s="197"/>
      <c r="BW1156" s="172"/>
      <c r="BX1156" s="172"/>
      <c r="BY1156" s="37" t="s">
        <v>89</v>
      </c>
      <c r="BZ1156" s="117">
        <f t="shared" si="733"/>
        <v>20781340</v>
      </c>
      <c r="CA1156" s="82">
        <f>IFERROR(BZ1156/BW1144,"-")</f>
        <v>8.1532550529031314E-3</v>
      </c>
      <c r="CB1156" s="117">
        <f t="shared" si="734"/>
        <v>349</v>
      </c>
      <c r="CC1156" s="82">
        <f>IFERROR(CB1156/BX1144,"-")</f>
        <v>0.13110443275732531</v>
      </c>
      <c r="CD1156" s="120">
        <f t="shared" si="725"/>
        <v>59545.386819484243</v>
      </c>
      <c r="CE1156" s="83">
        <f t="shared" si="751"/>
        <v>0.12358356940509915</v>
      </c>
    </row>
    <row r="1157" spans="2:83" s="31" customFormat="1" ht="13.15" customHeight="1">
      <c r="B1157" s="216"/>
      <c r="C1157" s="175"/>
      <c r="D1157" s="197"/>
      <c r="E1157" s="172"/>
      <c r="F1157" s="172"/>
      <c r="G1157" s="37" t="s">
        <v>91</v>
      </c>
      <c r="H1157" s="117">
        <v>2332780</v>
      </c>
      <c r="I1157" s="82">
        <f>IFERROR(H1157/E1144,"-")</f>
        <v>0.12804414838494371</v>
      </c>
      <c r="J1157" s="117">
        <v>2</v>
      </c>
      <c r="K1157" s="82">
        <f>IFERROR(J1157/F1144,"-")</f>
        <v>0.13333333333333333</v>
      </c>
      <c r="L1157" s="120">
        <f t="shared" si="718"/>
        <v>1166390</v>
      </c>
      <c r="M1157" s="83">
        <f t="shared" si="744"/>
        <v>0.125</v>
      </c>
      <c r="N1157" s="197"/>
      <c r="O1157" s="172"/>
      <c r="P1157" s="172"/>
      <c r="Q1157" s="37" t="s">
        <v>91</v>
      </c>
      <c r="R1157" s="117">
        <v>511728</v>
      </c>
      <c r="S1157" s="82">
        <f>IFERROR(R1157/O1144,"-")</f>
        <v>9.8832729013051696E-3</v>
      </c>
      <c r="T1157" s="117">
        <v>5</v>
      </c>
      <c r="U1157" s="82">
        <f>IFERROR(T1157/P1144,"-")</f>
        <v>0.12195121951219512</v>
      </c>
      <c r="V1157" s="120">
        <f t="shared" si="719"/>
        <v>102345.60000000001</v>
      </c>
      <c r="W1157" s="83">
        <f t="shared" si="745"/>
        <v>0.12195121951219512</v>
      </c>
      <c r="X1157" s="197"/>
      <c r="Y1157" s="172"/>
      <c r="Z1157" s="172"/>
      <c r="AA1157" s="37" t="s">
        <v>91</v>
      </c>
      <c r="AB1157" s="117">
        <v>14050489</v>
      </c>
      <c r="AC1157" s="82">
        <f>IFERROR(AB1157/Y1144,"-")</f>
        <v>2.0558725447865026E-2</v>
      </c>
      <c r="AD1157" s="117">
        <v>67</v>
      </c>
      <c r="AE1157" s="82">
        <f>IFERROR(AD1157/Z1144,"-")</f>
        <v>7.0600632244467859E-2</v>
      </c>
      <c r="AF1157" s="120">
        <f t="shared" si="720"/>
        <v>209708.79104477612</v>
      </c>
      <c r="AG1157" s="83">
        <f t="shared" si="746"/>
        <v>6.6205533596837951E-2</v>
      </c>
      <c r="AH1157" s="197"/>
      <c r="AI1157" s="172"/>
      <c r="AJ1157" s="172"/>
      <c r="AK1157" s="37" t="s">
        <v>91</v>
      </c>
      <c r="AL1157" s="117">
        <v>24977532</v>
      </c>
      <c r="AM1157" s="82">
        <f>IFERROR(AL1157/AI1144,"-")</f>
        <v>3.2647293380443143E-2</v>
      </c>
      <c r="AN1157" s="117">
        <v>117</v>
      </c>
      <c r="AO1157" s="82">
        <f>IFERROR(AN1157/AJ1144,"-")</f>
        <v>0.14391143911439114</v>
      </c>
      <c r="AP1157" s="120">
        <f t="shared" si="721"/>
        <v>213483.1794871795</v>
      </c>
      <c r="AQ1157" s="83">
        <f t="shared" si="747"/>
        <v>0.13829787234042554</v>
      </c>
      <c r="AR1157" s="197"/>
      <c r="AS1157" s="172"/>
      <c r="AT1157" s="172"/>
      <c r="AU1157" s="37" t="s">
        <v>91</v>
      </c>
      <c r="AV1157" s="117">
        <v>34542590</v>
      </c>
      <c r="AW1157" s="82">
        <f>IFERROR(AV1157/AS1144,"-")</f>
        <v>5.8602649774444217E-2</v>
      </c>
      <c r="AX1157" s="117">
        <v>142</v>
      </c>
      <c r="AY1157" s="82">
        <f>IFERROR(AX1157/AT1144,"-")</f>
        <v>0.28979591836734692</v>
      </c>
      <c r="AZ1157" s="120">
        <f t="shared" si="722"/>
        <v>243257.67605633804</v>
      </c>
      <c r="BA1157" s="83">
        <f t="shared" si="748"/>
        <v>0.27572815533980582</v>
      </c>
      <c r="BB1157" s="197"/>
      <c r="BC1157" s="172"/>
      <c r="BD1157" s="172"/>
      <c r="BE1157" s="37" t="s">
        <v>91</v>
      </c>
      <c r="BF1157" s="117">
        <v>15143237</v>
      </c>
      <c r="BG1157" s="82">
        <f>IFERROR(BF1157/BC1144,"-")</f>
        <v>4.7070412355598702E-2</v>
      </c>
      <c r="BH1157" s="117">
        <v>86</v>
      </c>
      <c r="BI1157" s="82">
        <f>IFERROR(BH1157/BD1144,"-")</f>
        <v>0.3282442748091603</v>
      </c>
      <c r="BJ1157" s="120">
        <f t="shared" si="723"/>
        <v>176084.15116279069</v>
      </c>
      <c r="BK1157" s="83">
        <f t="shared" si="749"/>
        <v>0.30175438596491228</v>
      </c>
      <c r="BL1157" s="197"/>
      <c r="BM1157" s="172"/>
      <c r="BN1157" s="172"/>
      <c r="BO1157" s="37" t="s">
        <v>91</v>
      </c>
      <c r="BP1157" s="117">
        <v>5969459</v>
      </c>
      <c r="BQ1157" s="82">
        <f>IFERROR(BP1157/BM1144,"-")</f>
        <v>5.0084366665220773E-2</v>
      </c>
      <c r="BR1157" s="117">
        <v>26</v>
      </c>
      <c r="BS1157" s="82">
        <f>IFERROR(BR1157/BN1144,"-")</f>
        <v>0.28260869565217389</v>
      </c>
      <c r="BT1157" s="120">
        <f t="shared" si="724"/>
        <v>229594.57692307694</v>
      </c>
      <c r="BU1157" s="83">
        <f t="shared" si="750"/>
        <v>0.23853211009174313</v>
      </c>
      <c r="BV1157" s="197"/>
      <c r="BW1157" s="172"/>
      <c r="BX1157" s="172"/>
      <c r="BY1157" s="37" t="s">
        <v>91</v>
      </c>
      <c r="BZ1157" s="117">
        <f t="shared" si="733"/>
        <v>97527815</v>
      </c>
      <c r="CA1157" s="82">
        <f>IFERROR(BZ1157/BW1144,"-")</f>
        <v>3.8263612955052553E-2</v>
      </c>
      <c r="CB1157" s="117">
        <f t="shared" si="734"/>
        <v>445</v>
      </c>
      <c r="CC1157" s="82">
        <f>IFERROR(CB1157/BX1144,"-")</f>
        <v>0.16716754320060107</v>
      </c>
      <c r="CD1157" s="120">
        <f t="shared" si="725"/>
        <v>219163.62921348316</v>
      </c>
      <c r="CE1157" s="83">
        <f t="shared" si="751"/>
        <v>0.15757790368271954</v>
      </c>
    </row>
    <row r="1158" spans="2:83" s="31" customFormat="1" ht="13.15" customHeight="1">
      <c r="B1158" s="216"/>
      <c r="C1158" s="175"/>
      <c r="D1158" s="197"/>
      <c r="E1158" s="172"/>
      <c r="F1158" s="172"/>
      <c r="G1158" s="37" t="s">
        <v>95</v>
      </c>
      <c r="H1158" s="117">
        <v>214079</v>
      </c>
      <c r="I1158" s="82">
        <f>IFERROR(H1158/E1144,"-")</f>
        <v>1.1750599388755204E-2</v>
      </c>
      <c r="J1158" s="117">
        <v>2</v>
      </c>
      <c r="K1158" s="82">
        <f>IFERROR(J1158/F1144,"-")</f>
        <v>0.13333333333333333</v>
      </c>
      <c r="L1158" s="120">
        <f t="shared" ref="L1158:L1221" si="752">IFERROR(H1158/J1158,"-")</f>
        <v>107039.5</v>
      </c>
      <c r="M1158" s="83">
        <f t="shared" si="744"/>
        <v>0.125</v>
      </c>
      <c r="N1158" s="197"/>
      <c r="O1158" s="172"/>
      <c r="P1158" s="172"/>
      <c r="Q1158" s="37" t="s">
        <v>95</v>
      </c>
      <c r="R1158" s="117">
        <v>29175</v>
      </c>
      <c r="S1158" s="82">
        <f>IFERROR(R1158/O1144,"-")</f>
        <v>5.6347217055853559E-4</v>
      </c>
      <c r="T1158" s="117">
        <v>3</v>
      </c>
      <c r="U1158" s="82">
        <f>IFERROR(T1158/P1144,"-")</f>
        <v>7.3170731707317069E-2</v>
      </c>
      <c r="V1158" s="120">
        <f t="shared" ref="V1158:V1221" si="753">IFERROR(R1158/T1158,"-")</f>
        <v>9725</v>
      </c>
      <c r="W1158" s="83">
        <f t="shared" si="745"/>
        <v>7.3170731707317069E-2</v>
      </c>
      <c r="X1158" s="197"/>
      <c r="Y1158" s="172"/>
      <c r="Z1158" s="172"/>
      <c r="AA1158" s="37" t="s">
        <v>95</v>
      </c>
      <c r="AB1158" s="117">
        <v>4085752</v>
      </c>
      <c r="AC1158" s="82">
        <f>IFERROR(AB1158/Y1144,"-")</f>
        <v>5.9782868493805036E-3</v>
      </c>
      <c r="AD1158" s="117">
        <v>62</v>
      </c>
      <c r="AE1158" s="82">
        <f>IFERROR(AD1158/Z1144,"-")</f>
        <v>6.5331928345626969E-2</v>
      </c>
      <c r="AF1158" s="120">
        <f t="shared" ref="AF1158:AF1221" si="754">IFERROR(AB1158/AD1158,"-")</f>
        <v>65899.225806451606</v>
      </c>
      <c r="AG1158" s="83">
        <f t="shared" si="746"/>
        <v>6.1264822134387352E-2</v>
      </c>
      <c r="AH1158" s="197"/>
      <c r="AI1158" s="172"/>
      <c r="AJ1158" s="172"/>
      <c r="AK1158" s="37" t="s">
        <v>95</v>
      </c>
      <c r="AL1158" s="117">
        <v>3697768</v>
      </c>
      <c r="AM1158" s="82">
        <f>IFERROR(AL1158/AI1144,"-")</f>
        <v>4.8332283889703145E-3</v>
      </c>
      <c r="AN1158" s="117">
        <v>53</v>
      </c>
      <c r="AO1158" s="82">
        <f>IFERROR(AN1158/AJ1144,"-")</f>
        <v>6.519065190651907E-2</v>
      </c>
      <c r="AP1158" s="120">
        <f t="shared" ref="AP1158:AP1221" si="755">IFERROR(AL1158/AN1158,"-")</f>
        <v>69769.207547169804</v>
      </c>
      <c r="AQ1158" s="83">
        <f t="shared" si="747"/>
        <v>6.2647754137115833E-2</v>
      </c>
      <c r="AR1158" s="197"/>
      <c r="AS1158" s="172"/>
      <c r="AT1158" s="172"/>
      <c r="AU1158" s="37" t="s">
        <v>95</v>
      </c>
      <c r="AV1158" s="117">
        <v>3126877</v>
      </c>
      <c r="AW1158" s="82">
        <f>IFERROR(AV1158/AS1144,"-")</f>
        <v>5.3048505545983905E-3</v>
      </c>
      <c r="AX1158" s="117">
        <v>41</v>
      </c>
      <c r="AY1158" s="82">
        <f>IFERROR(AX1158/AT1144,"-")</f>
        <v>8.3673469387755106E-2</v>
      </c>
      <c r="AZ1158" s="120">
        <f t="shared" ref="AZ1158:AZ1221" si="756">IFERROR(AV1158/AX1158,"-")</f>
        <v>76265.292682926825</v>
      </c>
      <c r="BA1158" s="83">
        <f t="shared" si="748"/>
        <v>7.9611650485436891E-2</v>
      </c>
      <c r="BB1158" s="197"/>
      <c r="BC1158" s="172"/>
      <c r="BD1158" s="172"/>
      <c r="BE1158" s="37" t="s">
        <v>95</v>
      </c>
      <c r="BF1158" s="117">
        <v>2437292</v>
      </c>
      <c r="BG1158" s="82">
        <f>IFERROR(BF1158/BC1144,"-")</f>
        <v>7.5759455835632677E-3</v>
      </c>
      <c r="BH1158" s="117">
        <v>23</v>
      </c>
      <c r="BI1158" s="82">
        <f>IFERROR(BH1158/BD1144,"-")</f>
        <v>8.7786259541984726E-2</v>
      </c>
      <c r="BJ1158" s="120">
        <f t="shared" ref="BJ1158:BJ1221" si="757">IFERROR(BF1158/BH1158,"-")</f>
        <v>105969.21739130435</v>
      </c>
      <c r="BK1158" s="83">
        <f t="shared" si="749"/>
        <v>8.0701754385964913E-2</v>
      </c>
      <c r="BL1158" s="197"/>
      <c r="BM1158" s="172"/>
      <c r="BN1158" s="172"/>
      <c r="BO1158" s="37" t="s">
        <v>95</v>
      </c>
      <c r="BP1158" s="117">
        <v>299526</v>
      </c>
      <c r="BQ1158" s="82">
        <f>IFERROR(BP1158/BM1144,"-")</f>
        <v>2.5130535296024174E-3</v>
      </c>
      <c r="BR1158" s="117">
        <v>8</v>
      </c>
      <c r="BS1158" s="82">
        <f>IFERROR(BR1158/BN1144,"-")</f>
        <v>8.6956521739130432E-2</v>
      </c>
      <c r="BT1158" s="120">
        <f t="shared" ref="BT1158:BT1221" si="758">IFERROR(BP1158/BR1158,"-")</f>
        <v>37440.75</v>
      </c>
      <c r="BU1158" s="83">
        <f t="shared" si="750"/>
        <v>7.3394495412844041E-2</v>
      </c>
      <c r="BV1158" s="197"/>
      <c r="BW1158" s="172"/>
      <c r="BX1158" s="172"/>
      <c r="BY1158" s="37" t="s">
        <v>95</v>
      </c>
      <c r="BZ1158" s="117">
        <f t="shared" si="733"/>
        <v>13890469</v>
      </c>
      <c r="CA1158" s="82">
        <f>IFERROR(BZ1158/BW1144,"-")</f>
        <v>5.4497225184441571E-3</v>
      </c>
      <c r="CB1158" s="117">
        <f t="shared" si="734"/>
        <v>192</v>
      </c>
      <c r="CC1158" s="82">
        <f>IFERROR(CB1158/BX1144,"-")</f>
        <v>7.2126220886551462E-2</v>
      </c>
      <c r="CD1158" s="120">
        <f t="shared" ref="CD1158:CD1221" si="759">IFERROR(BZ1158/CB1158,"-")</f>
        <v>72346.192708333328</v>
      </c>
      <c r="CE1158" s="83">
        <f t="shared" si="751"/>
        <v>6.79886685552408E-2</v>
      </c>
    </row>
    <row r="1159" spans="2:83" s="31" customFormat="1" ht="13.15" customHeight="1">
      <c r="B1159" s="216"/>
      <c r="C1159" s="175"/>
      <c r="D1159" s="197"/>
      <c r="E1159" s="172"/>
      <c r="F1159" s="172"/>
      <c r="G1159" s="38" t="s">
        <v>93</v>
      </c>
      <c r="H1159" s="118">
        <v>657</v>
      </c>
      <c r="I1159" s="84">
        <f>IFERROR(H1159/E1144,"-")</f>
        <v>3.6062125656473401E-5</v>
      </c>
      <c r="J1159" s="118">
        <v>1</v>
      </c>
      <c r="K1159" s="84">
        <f>IFERROR(J1159/F1144,"-")</f>
        <v>6.6666666666666666E-2</v>
      </c>
      <c r="L1159" s="121">
        <f t="shared" si="752"/>
        <v>657</v>
      </c>
      <c r="M1159" s="87">
        <f t="shared" si="744"/>
        <v>6.25E-2</v>
      </c>
      <c r="N1159" s="197"/>
      <c r="O1159" s="172"/>
      <c r="P1159" s="172"/>
      <c r="Q1159" s="38" t="s">
        <v>93</v>
      </c>
      <c r="R1159" s="118">
        <v>536234</v>
      </c>
      <c r="S1159" s="84">
        <f>IFERROR(R1159/O1144,"-")</f>
        <v>1.0356570211046643E-2</v>
      </c>
      <c r="T1159" s="118">
        <v>11</v>
      </c>
      <c r="U1159" s="84">
        <f>IFERROR(T1159/P1144,"-")</f>
        <v>0.26829268292682928</v>
      </c>
      <c r="V1159" s="121">
        <f t="shared" si="753"/>
        <v>48748.545454545456</v>
      </c>
      <c r="W1159" s="87">
        <f t="shared" si="745"/>
        <v>0.26829268292682928</v>
      </c>
      <c r="X1159" s="197"/>
      <c r="Y1159" s="172"/>
      <c r="Z1159" s="172"/>
      <c r="AA1159" s="38" t="s">
        <v>93</v>
      </c>
      <c r="AB1159" s="118">
        <v>1018647</v>
      </c>
      <c r="AC1159" s="84">
        <f>IFERROR(AB1159/Y1144,"-")</f>
        <v>1.4904879112243969E-3</v>
      </c>
      <c r="AD1159" s="118">
        <v>62</v>
      </c>
      <c r="AE1159" s="84">
        <f>IFERROR(AD1159/Z1144,"-")</f>
        <v>6.5331928345626969E-2</v>
      </c>
      <c r="AF1159" s="121">
        <f t="shared" si="754"/>
        <v>16429.790322580644</v>
      </c>
      <c r="AG1159" s="87">
        <f t="shared" si="746"/>
        <v>6.1264822134387352E-2</v>
      </c>
      <c r="AH1159" s="197"/>
      <c r="AI1159" s="172"/>
      <c r="AJ1159" s="172"/>
      <c r="AK1159" s="38" t="s">
        <v>93</v>
      </c>
      <c r="AL1159" s="118">
        <v>611363</v>
      </c>
      <c r="AM1159" s="84">
        <f>IFERROR(AL1159/AI1144,"-")</f>
        <v>7.9909204892412359E-4</v>
      </c>
      <c r="AN1159" s="118">
        <v>92</v>
      </c>
      <c r="AO1159" s="84">
        <f>IFERROR(AN1159/AJ1144,"-")</f>
        <v>0.11316113161131611</v>
      </c>
      <c r="AP1159" s="121">
        <f t="shared" si="755"/>
        <v>6645.25</v>
      </c>
      <c r="AQ1159" s="87">
        <f t="shared" si="747"/>
        <v>0.10874704491725769</v>
      </c>
      <c r="AR1159" s="197"/>
      <c r="AS1159" s="172"/>
      <c r="AT1159" s="172"/>
      <c r="AU1159" s="38" t="s">
        <v>93</v>
      </c>
      <c r="AV1159" s="118">
        <v>1065972</v>
      </c>
      <c r="AW1159" s="84">
        <f>IFERROR(AV1159/AS1144,"-")</f>
        <v>1.8084568581963267E-3</v>
      </c>
      <c r="AX1159" s="118">
        <v>58</v>
      </c>
      <c r="AY1159" s="84">
        <f>IFERROR(AX1159/AT1144,"-")</f>
        <v>0.11836734693877551</v>
      </c>
      <c r="AZ1159" s="121">
        <f t="shared" si="756"/>
        <v>18378.827586206895</v>
      </c>
      <c r="BA1159" s="87">
        <f t="shared" si="748"/>
        <v>0.11262135922330097</v>
      </c>
      <c r="BB1159" s="197"/>
      <c r="BC1159" s="172"/>
      <c r="BD1159" s="172"/>
      <c r="BE1159" s="38" t="s">
        <v>93</v>
      </c>
      <c r="BF1159" s="118">
        <v>1158397</v>
      </c>
      <c r="BG1159" s="84">
        <f>IFERROR(BF1159/BC1144,"-")</f>
        <v>3.6006980846623789E-3</v>
      </c>
      <c r="BH1159" s="118">
        <v>45</v>
      </c>
      <c r="BI1159" s="84">
        <f>IFERROR(BH1159/BD1144,"-")</f>
        <v>0.1717557251908397</v>
      </c>
      <c r="BJ1159" s="121">
        <f t="shared" si="757"/>
        <v>25742.155555555557</v>
      </c>
      <c r="BK1159" s="87">
        <f t="shared" si="749"/>
        <v>0.15789473684210525</v>
      </c>
      <c r="BL1159" s="197"/>
      <c r="BM1159" s="172"/>
      <c r="BN1159" s="172"/>
      <c r="BO1159" s="38" t="s">
        <v>93</v>
      </c>
      <c r="BP1159" s="118">
        <v>220823</v>
      </c>
      <c r="BQ1159" s="84">
        <f>IFERROR(BP1159/BM1144,"-")</f>
        <v>1.8527273744763212E-3</v>
      </c>
      <c r="BR1159" s="118">
        <v>16</v>
      </c>
      <c r="BS1159" s="84">
        <f>IFERROR(BR1159/BN1144,"-")</f>
        <v>0.17391304347826086</v>
      </c>
      <c r="BT1159" s="121">
        <f t="shared" si="758"/>
        <v>13801.4375</v>
      </c>
      <c r="BU1159" s="87">
        <f t="shared" si="750"/>
        <v>0.14678899082568808</v>
      </c>
      <c r="BV1159" s="197"/>
      <c r="BW1159" s="172"/>
      <c r="BX1159" s="172"/>
      <c r="BY1159" s="38" t="s">
        <v>93</v>
      </c>
      <c r="BZ1159" s="118">
        <f t="shared" si="733"/>
        <v>4612093</v>
      </c>
      <c r="CA1159" s="84">
        <f>IFERROR(BZ1159/BW1144,"-")</f>
        <v>1.8094872879568479E-3</v>
      </c>
      <c r="CB1159" s="118">
        <f t="shared" si="734"/>
        <v>285</v>
      </c>
      <c r="CC1159" s="84">
        <f>IFERROR(CB1159/BX1144,"-")</f>
        <v>0.10706235912847484</v>
      </c>
      <c r="CD1159" s="121">
        <f t="shared" si="759"/>
        <v>16182.78245614035</v>
      </c>
      <c r="CE1159" s="87">
        <f t="shared" si="751"/>
        <v>0.10092067988668556</v>
      </c>
    </row>
    <row r="1160" spans="2:83" s="31" customFormat="1" ht="13.15" customHeight="1">
      <c r="B1160" s="216"/>
      <c r="C1160" s="176"/>
      <c r="D1160" s="198"/>
      <c r="E1160" s="173"/>
      <c r="F1160" s="173"/>
      <c r="G1160" s="39" t="s">
        <v>100</v>
      </c>
      <c r="H1160" s="114">
        <f>SUM(H1144:H1159)</f>
        <v>8305403</v>
      </c>
      <c r="I1160" s="84">
        <f>IFERROR(H1160/E1144,"-")</f>
        <v>0.4558759309187993</v>
      </c>
      <c r="J1160" s="118">
        <v>12</v>
      </c>
      <c r="K1160" s="84">
        <f>IFERROR(J1160/F1144,"-")</f>
        <v>0.8</v>
      </c>
      <c r="L1160" s="121">
        <f t="shared" si="752"/>
        <v>692116.91666666663</v>
      </c>
      <c r="M1160" s="88">
        <f t="shared" si="744"/>
        <v>0.75</v>
      </c>
      <c r="N1160" s="198"/>
      <c r="O1160" s="173"/>
      <c r="P1160" s="173"/>
      <c r="Q1160" s="39" t="s">
        <v>100</v>
      </c>
      <c r="R1160" s="114">
        <f>SUM(R1144:R1159)</f>
        <v>3555053</v>
      </c>
      <c r="S1160" s="84">
        <f>IFERROR(R1160/O1144,"-")</f>
        <v>6.8660614579627549E-2</v>
      </c>
      <c r="T1160" s="118">
        <v>34</v>
      </c>
      <c r="U1160" s="84">
        <f>IFERROR(T1160/P1144,"-")</f>
        <v>0.82926829268292679</v>
      </c>
      <c r="V1160" s="121">
        <f t="shared" si="753"/>
        <v>104560.38235294117</v>
      </c>
      <c r="W1160" s="88">
        <f t="shared" si="745"/>
        <v>0.82926829268292679</v>
      </c>
      <c r="X1160" s="198"/>
      <c r="Y1160" s="173"/>
      <c r="Z1160" s="173"/>
      <c r="AA1160" s="39" t="s">
        <v>100</v>
      </c>
      <c r="AB1160" s="114">
        <f>SUM(AB1144:AB1159)</f>
        <v>131131841</v>
      </c>
      <c r="AC1160" s="84">
        <f>IFERROR(AB1160/Y1144,"-")</f>
        <v>0.19187257586494608</v>
      </c>
      <c r="AD1160" s="118">
        <v>710</v>
      </c>
      <c r="AE1160" s="84">
        <f>IFERROR(AD1160/Z1144,"-")</f>
        <v>0.74815595363540566</v>
      </c>
      <c r="AF1160" s="121">
        <f t="shared" si="754"/>
        <v>184692.73380281689</v>
      </c>
      <c r="AG1160" s="88">
        <f t="shared" si="746"/>
        <v>0.70158102766798414</v>
      </c>
      <c r="AH1160" s="198"/>
      <c r="AI1160" s="173"/>
      <c r="AJ1160" s="173"/>
      <c r="AK1160" s="39" t="s">
        <v>100</v>
      </c>
      <c r="AL1160" s="114">
        <f>SUM(AL1144:AL1159)</f>
        <v>160804942</v>
      </c>
      <c r="AM1160" s="84">
        <f>IFERROR(AL1160/AI1144,"-")</f>
        <v>0.21018274017221333</v>
      </c>
      <c r="AN1160" s="118">
        <v>683</v>
      </c>
      <c r="AO1160" s="84">
        <f>IFERROR(AN1160/AJ1144,"-")</f>
        <v>0.84009840098400979</v>
      </c>
      <c r="AP1160" s="121">
        <f t="shared" si="755"/>
        <v>235439.15373352854</v>
      </c>
      <c r="AQ1160" s="88">
        <f t="shared" si="747"/>
        <v>0.80732860520094563</v>
      </c>
      <c r="AR1160" s="198"/>
      <c r="AS1160" s="173"/>
      <c r="AT1160" s="173"/>
      <c r="AU1160" s="39" t="s">
        <v>100</v>
      </c>
      <c r="AV1160" s="114">
        <f>SUM(AV1144:AV1159)</f>
        <v>162769724</v>
      </c>
      <c r="AW1160" s="84">
        <f>IFERROR(AV1160/AS1144,"-")</f>
        <v>0.2761442361286443</v>
      </c>
      <c r="AX1160" s="118">
        <v>430</v>
      </c>
      <c r="AY1160" s="84">
        <f>IFERROR(AX1160/AT1144,"-")</f>
        <v>0.87755102040816324</v>
      </c>
      <c r="AZ1160" s="121">
        <f t="shared" si="756"/>
        <v>378534.24186046509</v>
      </c>
      <c r="BA1160" s="88">
        <f t="shared" si="748"/>
        <v>0.83495145631067957</v>
      </c>
      <c r="BB1160" s="198"/>
      <c r="BC1160" s="173"/>
      <c r="BD1160" s="173"/>
      <c r="BE1160" s="39" t="s">
        <v>100</v>
      </c>
      <c r="BF1160" s="114">
        <f>SUM(BF1144:BF1159)</f>
        <v>97343448</v>
      </c>
      <c r="BG1160" s="84">
        <f>IFERROR(BF1160/BC1144,"-")</f>
        <v>0.30257706707461424</v>
      </c>
      <c r="BH1160" s="118">
        <v>232</v>
      </c>
      <c r="BI1160" s="84">
        <f>IFERROR(BH1160/BD1144,"-")</f>
        <v>0.8854961832061069</v>
      </c>
      <c r="BJ1160" s="121">
        <f t="shared" si="757"/>
        <v>419583.8275862069</v>
      </c>
      <c r="BK1160" s="88">
        <f t="shared" si="749"/>
        <v>0.81403508771929822</v>
      </c>
      <c r="BL1160" s="198"/>
      <c r="BM1160" s="173"/>
      <c r="BN1160" s="173"/>
      <c r="BO1160" s="39" t="s">
        <v>100</v>
      </c>
      <c r="BP1160" s="114">
        <f>SUM(BP1144:BP1159)</f>
        <v>35918142</v>
      </c>
      <c r="BQ1160" s="84">
        <f>IFERROR(BP1160/BM1144,"-")</f>
        <v>0.3013568555980477</v>
      </c>
      <c r="BR1160" s="118">
        <v>82</v>
      </c>
      <c r="BS1160" s="84">
        <f>IFERROR(BR1160/BN1144,"-")</f>
        <v>0.89130434782608692</v>
      </c>
      <c r="BT1160" s="121">
        <f t="shared" si="758"/>
        <v>438026.12195121951</v>
      </c>
      <c r="BU1160" s="88">
        <f t="shared" si="750"/>
        <v>0.75229357798165142</v>
      </c>
      <c r="BV1160" s="198"/>
      <c r="BW1160" s="173"/>
      <c r="BX1160" s="173"/>
      <c r="BY1160" s="39" t="s">
        <v>100</v>
      </c>
      <c r="BZ1160" s="114">
        <f t="shared" si="733"/>
        <v>599828553</v>
      </c>
      <c r="CA1160" s="84">
        <f>IFERROR(BZ1160/BW1144,"-")</f>
        <v>0.23533396694451963</v>
      </c>
      <c r="CB1160" s="114">
        <f t="shared" si="734"/>
        <v>2183</v>
      </c>
      <c r="CC1160" s="84">
        <f>IFERROR(CB1160/BX1144,"-")</f>
        <v>0.82006010518407213</v>
      </c>
      <c r="CD1160" s="121">
        <f t="shared" si="759"/>
        <v>274772.5849748053</v>
      </c>
      <c r="CE1160" s="88">
        <f t="shared" si="751"/>
        <v>0.77301699716713879</v>
      </c>
    </row>
    <row r="1161" spans="2:83" s="31" customFormat="1" ht="13.15" customHeight="1">
      <c r="B1161" s="216">
        <v>69</v>
      </c>
      <c r="C1161" s="174" t="s">
        <v>53</v>
      </c>
      <c r="D1161" s="196">
        <f>CI73</f>
        <v>33</v>
      </c>
      <c r="E1161" s="171">
        <v>51822860</v>
      </c>
      <c r="F1161" s="171">
        <v>30</v>
      </c>
      <c r="G1161" s="35" t="s">
        <v>66</v>
      </c>
      <c r="H1161" s="124">
        <v>31962</v>
      </c>
      <c r="I1161" s="80">
        <f>IFERROR(H1161/E1161,"-")</f>
        <v>6.1675484525554943E-4</v>
      </c>
      <c r="J1161" s="124">
        <v>4</v>
      </c>
      <c r="K1161" s="80">
        <f>IFERROR(J1161/F1161,"-")</f>
        <v>0.13333333333333333</v>
      </c>
      <c r="L1161" s="119">
        <f t="shared" si="752"/>
        <v>7990.5</v>
      </c>
      <c r="M1161" s="98">
        <f t="shared" ref="M1161:M1177" si="760">IFERROR(J1161/$CI$73,"-")</f>
        <v>0.12121212121212122</v>
      </c>
      <c r="N1161" s="196">
        <f>CJ73</f>
        <v>42</v>
      </c>
      <c r="O1161" s="171">
        <v>59617120</v>
      </c>
      <c r="P1161" s="171">
        <v>42</v>
      </c>
      <c r="Q1161" s="35" t="s">
        <v>66</v>
      </c>
      <c r="R1161" s="124">
        <v>602347</v>
      </c>
      <c r="S1161" s="80">
        <f>IFERROR(R1161/O1161,"-")</f>
        <v>1.0103591049014109E-2</v>
      </c>
      <c r="T1161" s="124">
        <v>10</v>
      </c>
      <c r="U1161" s="80">
        <f>IFERROR(T1161/P1161,"-")</f>
        <v>0.23809523809523808</v>
      </c>
      <c r="V1161" s="119">
        <f t="shared" si="753"/>
        <v>60234.7</v>
      </c>
      <c r="W1161" s="98">
        <f t="shared" ref="W1161:W1177" si="761">IFERROR(T1161/$CJ$73,"-")</f>
        <v>0.23809523809523808</v>
      </c>
      <c r="X1161" s="196">
        <f>CK73</f>
        <v>2746</v>
      </c>
      <c r="Y1161" s="171">
        <v>1961296470</v>
      </c>
      <c r="Z1161" s="171">
        <v>2597</v>
      </c>
      <c r="AA1161" s="35" t="s">
        <v>66</v>
      </c>
      <c r="AB1161" s="124">
        <v>41578570</v>
      </c>
      <c r="AC1161" s="80">
        <f>IFERROR(AB1161/Y1161,"-")</f>
        <v>2.119953338823885E-2</v>
      </c>
      <c r="AD1161" s="124">
        <v>418</v>
      </c>
      <c r="AE1161" s="80">
        <f>IFERROR(AD1161/Z1161,"-")</f>
        <v>0.16095494801694263</v>
      </c>
      <c r="AF1161" s="119">
        <f t="shared" si="754"/>
        <v>99470.263157894733</v>
      </c>
      <c r="AG1161" s="98">
        <f t="shared" ref="AG1161:AG1177" si="762">IFERROR(AD1161/$CK$73,"-")</f>
        <v>0.15222141296431171</v>
      </c>
      <c r="AH1161" s="196">
        <f>CL73</f>
        <v>1670</v>
      </c>
      <c r="AI1161" s="171">
        <v>1418513470</v>
      </c>
      <c r="AJ1161" s="171">
        <v>1604</v>
      </c>
      <c r="AK1161" s="35" t="s">
        <v>66</v>
      </c>
      <c r="AL1161" s="124">
        <v>33200089</v>
      </c>
      <c r="AM1161" s="80">
        <f>IFERROR(AL1161/AI1161,"-")</f>
        <v>2.3404845778447207E-2</v>
      </c>
      <c r="AN1161" s="124">
        <v>395</v>
      </c>
      <c r="AO1161" s="80">
        <f>IFERROR(AN1161/AJ1161,"-")</f>
        <v>0.24625935162094764</v>
      </c>
      <c r="AP1161" s="119">
        <f t="shared" si="755"/>
        <v>84050.858227848104</v>
      </c>
      <c r="AQ1161" s="98">
        <f t="shared" ref="AQ1161:AQ1177" si="763">IFERROR(AN1161/$CL$73,"-")</f>
        <v>0.23652694610778444</v>
      </c>
      <c r="AR1161" s="196">
        <f>CM73</f>
        <v>988</v>
      </c>
      <c r="AS1161" s="171">
        <v>975406140</v>
      </c>
      <c r="AT1161" s="171">
        <v>946</v>
      </c>
      <c r="AU1161" s="35" t="s">
        <v>66</v>
      </c>
      <c r="AV1161" s="124">
        <v>48882431</v>
      </c>
      <c r="AW1161" s="80">
        <f>IFERROR(AV1161/AS1161,"-")</f>
        <v>5.0114951091039882E-2</v>
      </c>
      <c r="AX1161" s="124">
        <v>268</v>
      </c>
      <c r="AY1161" s="80">
        <f>IFERROR(AX1161/AT1161,"-")</f>
        <v>0.28329809725158561</v>
      </c>
      <c r="AZ1161" s="119">
        <f t="shared" si="756"/>
        <v>182397.13059701491</v>
      </c>
      <c r="BA1161" s="98">
        <f t="shared" ref="BA1161:BA1177" si="764">IFERROR(AX1161/$CM$73,"-")</f>
        <v>0.27125506072874495</v>
      </c>
      <c r="BB1161" s="196">
        <f>CN73</f>
        <v>553</v>
      </c>
      <c r="BC1161" s="171">
        <v>670681760</v>
      </c>
      <c r="BD1161" s="171">
        <v>531</v>
      </c>
      <c r="BE1161" s="35" t="s">
        <v>66</v>
      </c>
      <c r="BF1161" s="124">
        <v>36030936</v>
      </c>
      <c r="BG1161" s="80">
        <f>IFERROR(BF1161/BC1161,"-")</f>
        <v>5.3722850610996187E-2</v>
      </c>
      <c r="BH1161" s="124">
        <v>142</v>
      </c>
      <c r="BI1161" s="80">
        <f>IFERROR(BH1161/BD1161,"-")</f>
        <v>0.26741996233521659</v>
      </c>
      <c r="BJ1161" s="119">
        <f t="shared" si="757"/>
        <v>253738.98591549296</v>
      </c>
      <c r="BK1161" s="98">
        <f t="shared" ref="BK1161:BK1177" si="765">IFERROR(BH1161/$CN$73,"-")</f>
        <v>0.25678119349005424</v>
      </c>
      <c r="BL1161" s="196">
        <f>CO73</f>
        <v>193</v>
      </c>
      <c r="BM1161" s="171">
        <v>224913980</v>
      </c>
      <c r="BN1161" s="171">
        <v>185</v>
      </c>
      <c r="BO1161" s="35" t="s">
        <v>66</v>
      </c>
      <c r="BP1161" s="124">
        <v>15120020</v>
      </c>
      <c r="BQ1161" s="80">
        <f>IFERROR(BP1161/BM1161,"-")</f>
        <v>6.7225790055380277E-2</v>
      </c>
      <c r="BR1161" s="124">
        <v>45</v>
      </c>
      <c r="BS1161" s="80">
        <f>IFERROR(BR1161/BN1161,"-")</f>
        <v>0.24324324324324326</v>
      </c>
      <c r="BT1161" s="119">
        <f t="shared" si="758"/>
        <v>336000.44444444444</v>
      </c>
      <c r="BU1161" s="98">
        <f t="shared" ref="BU1161:BU1177" si="766">IFERROR(BR1161/$CO$73,"-")</f>
        <v>0.23316062176165803</v>
      </c>
      <c r="BV1161" s="196">
        <f>CP73</f>
        <v>6225</v>
      </c>
      <c r="BW1161" s="171">
        <f>SUM(E1161,O1161,Y1161,AI1161,AS1161,BC1161,BM1161)</f>
        <v>5362251800</v>
      </c>
      <c r="BX1161" s="171">
        <f>SUM(F1161,P1161,Z1161,AJ1161,AT1161,BD1161,BN1161)</f>
        <v>5935</v>
      </c>
      <c r="BY1161" s="35" t="s">
        <v>66</v>
      </c>
      <c r="BZ1161" s="124">
        <f t="shared" si="733"/>
        <v>175446355</v>
      </c>
      <c r="CA1161" s="80">
        <f>IFERROR(BZ1161/BW1161,"-")</f>
        <v>3.2718783366346205E-2</v>
      </c>
      <c r="CB1161" s="124">
        <f t="shared" si="734"/>
        <v>1282</v>
      </c>
      <c r="CC1161" s="80">
        <f>IFERROR(CB1161/BX1161,"-")</f>
        <v>0.2160067396798652</v>
      </c>
      <c r="CD1161" s="119">
        <f t="shared" si="759"/>
        <v>136853.63104524181</v>
      </c>
      <c r="CE1161" s="98">
        <f t="shared" ref="CE1161:CE1177" si="767">IFERROR(CB1161/$CP$73,"-")</f>
        <v>0.2059437751004016</v>
      </c>
    </row>
    <row r="1162" spans="2:83" s="31" customFormat="1" ht="13.15" customHeight="1">
      <c r="B1162" s="216"/>
      <c r="C1162" s="175"/>
      <c r="D1162" s="197"/>
      <c r="E1162" s="172"/>
      <c r="F1162" s="172"/>
      <c r="G1162" s="36" t="s">
        <v>68</v>
      </c>
      <c r="H1162" s="117">
        <v>618762</v>
      </c>
      <c r="I1162" s="82">
        <f>IFERROR(H1162/E1161,"-")</f>
        <v>1.1939943106189045E-2</v>
      </c>
      <c r="J1162" s="117">
        <v>9</v>
      </c>
      <c r="K1162" s="82">
        <f>IFERROR(J1162/F1161,"-")</f>
        <v>0.3</v>
      </c>
      <c r="L1162" s="120">
        <f t="shared" si="752"/>
        <v>68751.333333333328</v>
      </c>
      <c r="M1162" s="83">
        <f t="shared" si="760"/>
        <v>0.27272727272727271</v>
      </c>
      <c r="N1162" s="197"/>
      <c r="O1162" s="172"/>
      <c r="P1162" s="172"/>
      <c r="Q1162" s="36" t="s">
        <v>68</v>
      </c>
      <c r="R1162" s="117">
        <v>446115</v>
      </c>
      <c r="S1162" s="82">
        <f>IFERROR(R1162/O1161,"-")</f>
        <v>7.4830015270781281E-3</v>
      </c>
      <c r="T1162" s="117">
        <v>12</v>
      </c>
      <c r="U1162" s="82">
        <f>IFERROR(T1162/P1161,"-")</f>
        <v>0.2857142857142857</v>
      </c>
      <c r="V1162" s="120">
        <f t="shared" si="753"/>
        <v>37176.25</v>
      </c>
      <c r="W1162" s="83">
        <f t="shared" si="761"/>
        <v>0.2857142857142857</v>
      </c>
      <c r="X1162" s="197"/>
      <c r="Y1162" s="172"/>
      <c r="Z1162" s="172"/>
      <c r="AA1162" s="36" t="s">
        <v>68</v>
      </c>
      <c r="AB1162" s="117">
        <v>44234326</v>
      </c>
      <c r="AC1162" s="82">
        <f>IFERROR(AB1162/Y1161,"-")</f>
        <v>2.2553615262459529E-2</v>
      </c>
      <c r="AD1162" s="117">
        <v>580</v>
      </c>
      <c r="AE1162" s="82">
        <f>IFERROR(AD1162/Z1161,"-")</f>
        <v>0.22333461686561418</v>
      </c>
      <c r="AF1162" s="120">
        <f t="shared" si="754"/>
        <v>76266.079310344823</v>
      </c>
      <c r="AG1162" s="83">
        <f t="shared" si="762"/>
        <v>0.2112163146394756</v>
      </c>
      <c r="AH1162" s="197"/>
      <c r="AI1162" s="172"/>
      <c r="AJ1162" s="172"/>
      <c r="AK1162" s="36" t="s">
        <v>68</v>
      </c>
      <c r="AL1162" s="117">
        <v>40892103</v>
      </c>
      <c r="AM1162" s="82">
        <f>IFERROR(AL1162/AI1161,"-")</f>
        <v>2.8827433693668063E-2</v>
      </c>
      <c r="AN1162" s="117">
        <v>452</v>
      </c>
      <c r="AO1162" s="82">
        <f>IFERROR(AN1162/AJ1161,"-")</f>
        <v>0.28179551122194513</v>
      </c>
      <c r="AP1162" s="120">
        <f t="shared" si="755"/>
        <v>90469.254424778759</v>
      </c>
      <c r="AQ1162" s="83">
        <f t="shared" si="763"/>
        <v>0.27065868263473053</v>
      </c>
      <c r="AR1162" s="197"/>
      <c r="AS1162" s="172"/>
      <c r="AT1162" s="172"/>
      <c r="AU1162" s="36" t="s">
        <v>68</v>
      </c>
      <c r="AV1162" s="117">
        <v>11778008</v>
      </c>
      <c r="AW1162" s="82">
        <f>IFERROR(AV1162/AS1161,"-")</f>
        <v>1.2074978326464092E-2</v>
      </c>
      <c r="AX1162" s="117">
        <v>282</v>
      </c>
      <c r="AY1162" s="82">
        <f>IFERROR(AX1162/AT1161,"-")</f>
        <v>0.29809725158562367</v>
      </c>
      <c r="AZ1162" s="120">
        <f t="shared" si="756"/>
        <v>41765.985815602835</v>
      </c>
      <c r="BA1162" s="83">
        <f t="shared" si="764"/>
        <v>0.28542510121457487</v>
      </c>
      <c r="BB1162" s="197"/>
      <c r="BC1162" s="172"/>
      <c r="BD1162" s="172"/>
      <c r="BE1162" s="36" t="s">
        <v>68</v>
      </c>
      <c r="BF1162" s="117">
        <v>8817603</v>
      </c>
      <c r="BG1162" s="82">
        <f>IFERROR(BF1162/BC1161,"-")</f>
        <v>1.3147223505824878E-2</v>
      </c>
      <c r="BH1162" s="117">
        <v>155</v>
      </c>
      <c r="BI1162" s="82">
        <f>IFERROR(BH1162/BD1161,"-")</f>
        <v>0.29190207156308851</v>
      </c>
      <c r="BJ1162" s="120">
        <f t="shared" si="757"/>
        <v>56887.761290322582</v>
      </c>
      <c r="BK1162" s="83">
        <f t="shared" si="765"/>
        <v>0.28028933092224234</v>
      </c>
      <c r="BL1162" s="197"/>
      <c r="BM1162" s="172"/>
      <c r="BN1162" s="172"/>
      <c r="BO1162" s="36" t="s">
        <v>68</v>
      </c>
      <c r="BP1162" s="117">
        <v>6947480</v>
      </c>
      <c r="BQ1162" s="82">
        <f>IFERROR(BP1162/BM1161,"-")</f>
        <v>3.0889498287300771E-2</v>
      </c>
      <c r="BR1162" s="117">
        <v>60</v>
      </c>
      <c r="BS1162" s="82">
        <f>IFERROR(BR1162/BN1161,"-")</f>
        <v>0.32432432432432434</v>
      </c>
      <c r="BT1162" s="120">
        <f t="shared" si="758"/>
        <v>115791.33333333333</v>
      </c>
      <c r="BU1162" s="83">
        <f t="shared" si="766"/>
        <v>0.31088082901554404</v>
      </c>
      <c r="BV1162" s="197"/>
      <c r="BW1162" s="172"/>
      <c r="BX1162" s="172"/>
      <c r="BY1162" s="36" t="s">
        <v>68</v>
      </c>
      <c r="BZ1162" s="117">
        <f t="shared" si="733"/>
        <v>113734397</v>
      </c>
      <c r="CA1162" s="82">
        <f>IFERROR(BZ1162/BW1161,"-")</f>
        <v>2.1210193262464847E-2</v>
      </c>
      <c r="CB1162" s="117">
        <f t="shared" si="734"/>
        <v>1550</v>
      </c>
      <c r="CC1162" s="82">
        <f>IFERROR(CB1162/BX1161,"-")</f>
        <v>0.26116259477674808</v>
      </c>
      <c r="CD1162" s="120">
        <f t="shared" si="759"/>
        <v>73377.030322580642</v>
      </c>
      <c r="CE1162" s="83">
        <f t="shared" si="767"/>
        <v>0.24899598393574296</v>
      </c>
    </row>
    <row r="1163" spans="2:83" s="31" customFormat="1" ht="13.15" customHeight="1">
      <c r="B1163" s="216"/>
      <c r="C1163" s="175"/>
      <c r="D1163" s="197"/>
      <c r="E1163" s="172"/>
      <c r="F1163" s="172"/>
      <c r="G1163" s="37" t="s">
        <v>70</v>
      </c>
      <c r="H1163" s="117">
        <v>530430</v>
      </c>
      <c r="I1163" s="82">
        <f>IFERROR(H1163/E1161,"-")</f>
        <v>1.0235444357953228E-2</v>
      </c>
      <c r="J1163" s="117">
        <v>3</v>
      </c>
      <c r="K1163" s="82">
        <f>IFERROR(J1163/F1161,"-")</f>
        <v>0.1</v>
      </c>
      <c r="L1163" s="120">
        <f t="shared" si="752"/>
        <v>176810</v>
      </c>
      <c r="M1163" s="83">
        <f t="shared" si="760"/>
        <v>9.0909090909090912E-2</v>
      </c>
      <c r="N1163" s="197"/>
      <c r="O1163" s="172"/>
      <c r="P1163" s="172"/>
      <c r="Q1163" s="37" t="s">
        <v>70</v>
      </c>
      <c r="R1163" s="117">
        <v>145436</v>
      </c>
      <c r="S1163" s="82">
        <f>IFERROR(R1163/O1161,"-")</f>
        <v>2.4395005998277004E-3</v>
      </c>
      <c r="T1163" s="117">
        <v>8</v>
      </c>
      <c r="U1163" s="82">
        <f>IFERROR(T1163/P1161,"-")</f>
        <v>0.19047619047619047</v>
      </c>
      <c r="V1163" s="120">
        <f t="shared" si="753"/>
        <v>18179.5</v>
      </c>
      <c r="W1163" s="83">
        <f t="shared" si="761"/>
        <v>0.19047619047619047</v>
      </c>
      <c r="X1163" s="197"/>
      <c r="Y1163" s="172"/>
      <c r="Z1163" s="172"/>
      <c r="AA1163" s="37" t="s">
        <v>70</v>
      </c>
      <c r="AB1163" s="117">
        <v>23354663</v>
      </c>
      <c r="AC1163" s="82">
        <f>IFERROR(AB1163/Y1161,"-")</f>
        <v>1.190776782461654E-2</v>
      </c>
      <c r="AD1163" s="117">
        <v>548</v>
      </c>
      <c r="AE1163" s="82">
        <f>IFERROR(AD1163/Z1161,"-")</f>
        <v>0.21101270696958027</v>
      </c>
      <c r="AF1163" s="120">
        <f t="shared" si="754"/>
        <v>42617.998175182482</v>
      </c>
      <c r="AG1163" s="83">
        <f t="shared" si="762"/>
        <v>0.19956300072833211</v>
      </c>
      <c r="AH1163" s="197"/>
      <c r="AI1163" s="172"/>
      <c r="AJ1163" s="172"/>
      <c r="AK1163" s="37" t="s">
        <v>70</v>
      </c>
      <c r="AL1163" s="117">
        <v>21111084</v>
      </c>
      <c r="AM1163" s="82">
        <f>IFERROR(AL1163/AI1161,"-")</f>
        <v>1.4882540382221397E-2</v>
      </c>
      <c r="AN1163" s="117">
        <v>414</v>
      </c>
      <c r="AO1163" s="82">
        <f>IFERROR(AN1163/AJ1161,"-")</f>
        <v>0.25810473815461349</v>
      </c>
      <c r="AP1163" s="120">
        <f t="shared" si="755"/>
        <v>50992.956521739128</v>
      </c>
      <c r="AQ1163" s="83">
        <f t="shared" si="763"/>
        <v>0.24790419161676647</v>
      </c>
      <c r="AR1163" s="197"/>
      <c r="AS1163" s="172"/>
      <c r="AT1163" s="172"/>
      <c r="AU1163" s="37" t="s">
        <v>70</v>
      </c>
      <c r="AV1163" s="117">
        <v>8715637</v>
      </c>
      <c r="AW1163" s="82">
        <f>IFERROR(AV1163/AS1161,"-")</f>
        <v>8.93539279955732E-3</v>
      </c>
      <c r="AX1163" s="117">
        <v>255</v>
      </c>
      <c r="AY1163" s="82">
        <f>IFERROR(AX1163/AT1161,"-")</f>
        <v>0.26955602536997886</v>
      </c>
      <c r="AZ1163" s="120">
        <f t="shared" si="756"/>
        <v>34178.96862745098</v>
      </c>
      <c r="BA1163" s="83">
        <f t="shared" si="764"/>
        <v>0.25809716599190285</v>
      </c>
      <c r="BB1163" s="197"/>
      <c r="BC1163" s="172"/>
      <c r="BD1163" s="172"/>
      <c r="BE1163" s="37" t="s">
        <v>70</v>
      </c>
      <c r="BF1163" s="117">
        <v>6071637</v>
      </c>
      <c r="BG1163" s="82">
        <f>IFERROR(BF1163/BC1161,"-")</f>
        <v>9.0529329439345413E-3</v>
      </c>
      <c r="BH1163" s="117">
        <v>138</v>
      </c>
      <c r="BI1163" s="82">
        <f>IFERROR(BH1163/BD1161,"-")</f>
        <v>0.25988700564971751</v>
      </c>
      <c r="BJ1163" s="120">
        <f t="shared" si="757"/>
        <v>43997.369565217392</v>
      </c>
      <c r="BK1163" s="83">
        <f t="shared" si="765"/>
        <v>0.24954792043399637</v>
      </c>
      <c r="BL1163" s="197"/>
      <c r="BM1163" s="172"/>
      <c r="BN1163" s="172"/>
      <c r="BO1163" s="37" t="s">
        <v>70</v>
      </c>
      <c r="BP1163" s="117">
        <v>1104197</v>
      </c>
      <c r="BQ1163" s="82">
        <f>IFERROR(BP1163/BM1161,"-")</f>
        <v>4.909419147711494E-3</v>
      </c>
      <c r="BR1163" s="117">
        <v>28</v>
      </c>
      <c r="BS1163" s="82">
        <f>IFERROR(BR1163/BN1161,"-")</f>
        <v>0.15135135135135136</v>
      </c>
      <c r="BT1163" s="120">
        <f t="shared" si="758"/>
        <v>39435.607142857145</v>
      </c>
      <c r="BU1163" s="83">
        <f t="shared" si="766"/>
        <v>0.14507772020725387</v>
      </c>
      <c r="BV1163" s="197"/>
      <c r="BW1163" s="172"/>
      <c r="BX1163" s="172"/>
      <c r="BY1163" s="37" t="s">
        <v>70</v>
      </c>
      <c r="BZ1163" s="117">
        <f t="shared" si="733"/>
        <v>61033084</v>
      </c>
      <c r="CA1163" s="82">
        <f>IFERROR(BZ1163/BW1161,"-")</f>
        <v>1.1381987694050473E-2</v>
      </c>
      <c r="CB1163" s="117">
        <f t="shared" si="734"/>
        <v>1394</v>
      </c>
      <c r="CC1163" s="82">
        <f>IFERROR(CB1163/BX1161,"-")</f>
        <v>0.23487784330244313</v>
      </c>
      <c r="CD1163" s="120">
        <f t="shared" si="759"/>
        <v>43782.700143472022</v>
      </c>
      <c r="CE1163" s="83">
        <f t="shared" si="767"/>
        <v>0.22393574297188756</v>
      </c>
    </row>
    <row r="1164" spans="2:83" s="31" customFormat="1" ht="13.15" customHeight="1">
      <c r="B1164" s="216"/>
      <c r="C1164" s="175"/>
      <c r="D1164" s="197"/>
      <c r="E1164" s="172"/>
      <c r="F1164" s="172"/>
      <c r="G1164" s="37" t="s">
        <v>72</v>
      </c>
      <c r="H1164" s="117">
        <v>20982</v>
      </c>
      <c r="I1164" s="82">
        <f>IFERROR(H1164/E1161,"-")</f>
        <v>4.0487923669206989E-4</v>
      </c>
      <c r="J1164" s="117">
        <v>3</v>
      </c>
      <c r="K1164" s="82">
        <f>IFERROR(J1164/F1161,"-")</f>
        <v>0.1</v>
      </c>
      <c r="L1164" s="120">
        <f t="shared" si="752"/>
        <v>6994</v>
      </c>
      <c r="M1164" s="83">
        <f t="shared" si="760"/>
        <v>9.0909090909090912E-2</v>
      </c>
      <c r="N1164" s="197"/>
      <c r="O1164" s="172"/>
      <c r="P1164" s="172"/>
      <c r="Q1164" s="37" t="s">
        <v>72</v>
      </c>
      <c r="R1164" s="117">
        <v>15784</v>
      </c>
      <c r="S1164" s="82">
        <f>IFERROR(R1164/O1161,"-")</f>
        <v>2.6475616400121305E-4</v>
      </c>
      <c r="T1164" s="117">
        <v>2</v>
      </c>
      <c r="U1164" s="82">
        <f>IFERROR(T1164/P1161,"-")</f>
        <v>4.7619047619047616E-2</v>
      </c>
      <c r="V1164" s="120">
        <f t="shared" si="753"/>
        <v>7892</v>
      </c>
      <c r="W1164" s="83">
        <f t="shared" si="761"/>
        <v>4.7619047619047616E-2</v>
      </c>
      <c r="X1164" s="197"/>
      <c r="Y1164" s="172"/>
      <c r="Z1164" s="172"/>
      <c r="AA1164" s="37" t="s">
        <v>72</v>
      </c>
      <c r="AB1164" s="117">
        <v>4609135</v>
      </c>
      <c r="AC1164" s="82">
        <f>IFERROR(AB1164/Y1161,"-")</f>
        <v>2.3500450189460646E-3</v>
      </c>
      <c r="AD1164" s="117">
        <v>109</v>
      </c>
      <c r="AE1164" s="82">
        <f>IFERROR(AD1164/Z1161,"-")</f>
        <v>4.1971505583365425E-2</v>
      </c>
      <c r="AF1164" s="120">
        <f t="shared" si="754"/>
        <v>42285.64220183486</v>
      </c>
      <c r="AG1164" s="83">
        <f t="shared" si="762"/>
        <v>3.9694100509832485E-2</v>
      </c>
      <c r="AH1164" s="197"/>
      <c r="AI1164" s="172"/>
      <c r="AJ1164" s="172"/>
      <c r="AK1164" s="37" t="s">
        <v>72</v>
      </c>
      <c r="AL1164" s="117">
        <v>4724867</v>
      </c>
      <c r="AM1164" s="82">
        <f>IFERROR(AL1164/AI1161,"-")</f>
        <v>3.3308580425394198E-3</v>
      </c>
      <c r="AN1164" s="117">
        <v>62</v>
      </c>
      <c r="AO1164" s="82">
        <f>IFERROR(AN1164/AJ1161,"-")</f>
        <v>3.8653366583541147E-2</v>
      </c>
      <c r="AP1164" s="120">
        <f t="shared" si="755"/>
        <v>76207.532258064515</v>
      </c>
      <c r="AQ1164" s="83">
        <f t="shared" si="763"/>
        <v>3.7125748502994015E-2</v>
      </c>
      <c r="AR1164" s="197"/>
      <c r="AS1164" s="172"/>
      <c r="AT1164" s="172"/>
      <c r="AU1164" s="37" t="s">
        <v>72</v>
      </c>
      <c r="AV1164" s="117">
        <v>2060260</v>
      </c>
      <c r="AW1164" s="82">
        <f>IFERROR(AV1164/AS1161,"-")</f>
        <v>2.1122073313994106E-3</v>
      </c>
      <c r="AX1164" s="117">
        <v>33</v>
      </c>
      <c r="AY1164" s="82">
        <f>IFERROR(AX1164/AT1161,"-")</f>
        <v>3.4883720930232558E-2</v>
      </c>
      <c r="AZ1164" s="120">
        <f t="shared" si="756"/>
        <v>62432.121212121216</v>
      </c>
      <c r="BA1164" s="83">
        <f t="shared" si="764"/>
        <v>3.3400809716599193E-2</v>
      </c>
      <c r="BB1164" s="197"/>
      <c r="BC1164" s="172"/>
      <c r="BD1164" s="172"/>
      <c r="BE1164" s="37" t="s">
        <v>72</v>
      </c>
      <c r="BF1164" s="117">
        <v>1358220</v>
      </c>
      <c r="BG1164" s="82">
        <f>IFERROR(BF1164/BC1161,"-")</f>
        <v>2.0251333508756819E-3</v>
      </c>
      <c r="BH1164" s="117">
        <v>18</v>
      </c>
      <c r="BI1164" s="82">
        <f>IFERROR(BH1164/BD1161,"-")</f>
        <v>3.3898305084745763E-2</v>
      </c>
      <c r="BJ1164" s="120">
        <f t="shared" si="757"/>
        <v>75456.666666666672</v>
      </c>
      <c r="BK1164" s="83">
        <f t="shared" si="765"/>
        <v>3.25497287522604E-2</v>
      </c>
      <c r="BL1164" s="197"/>
      <c r="BM1164" s="172"/>
      <c r="BN1164" s="172"/>
      <c r="BO1164" s="37" t="s">
        <v>72</v>
      </c>
      <c r="BP1164" s="117">
        <v>18597</v>
      </c>
      <c r="BQ1164" s="82">
        <f>IFERROR(BP1164/BM1161,"-")</f>
        <v>8.26849447064162E-5</v>
      </c>
      <c r="BR1164" s="117">
        <v>3</v>
      </c>
      <c r="BS1164" s="82">
        <f>IFERROR(BR1164/BN1161,"-")</f>
        <v>1.6216216216216217E-2</v>
      </c>
      <c r="BT1164" s="120">
        <f t="shared" si="758"/>
        <v>6199</v>
      </c>
      <c r="BU1164" s="83">
        <f t="shared" si="766"/>
        <v>1.5544041450777202E-2</v>
      </c>
      <c r="BV1164" s="197"/>
      <c r="BW1164" s="172"/>
      <c r="BX1164" s="172"/>
      <c r="BY1164" s="37" t="s">
        <v>72</v>
      </c>
      <c r="BZ1164" s="117">
        <f t="shared" si="733"/>
        <v>12807845</v>
      </c>
      <c r="CA1164" s="82">
        <f>IFERROR(BZ1164/BW1161,"-")</f>
        <v>2.3885198751763207E-3</v>
      </c>
      <c r="CB1164" s="117">
        <f t="shared" si="734"/>
        <v>230</v>
      </c>
      <c r="CC1164" s="82">
        <f>IFERROR(CB1164/BX1161,"-")</f>
        <v>3.8753159224936815E-2</v>
      </c>
      <c r="CD1164" s="120">
        <f t="shared" si="759"/>
        <v>55686.282608695656</v>
      </c>
      <c r="CE1164" s="83">
        <f t="shared" si="767"/>
        <v>3.6947791164658635E-2</v>
      </c>
    </row>
    <row r="1165" spans="2:83" s="31" customFormat="1" ht="13.15" customHeight="1">
      <c r="B1165" s="216"/>
      <c r="C1165" s="175"/>
      <c r="D1165" s="197"/>
      <c r="E1165" s="172"/>
      <c r="F1165" s="172"/>
      <c r="G1165" s="37" t="s">
        <v>74</v>
      </c>
      <c r="H1165" s="117">
        <v>490391</v>
      </c>
      <c r="I1165" s="82">
        <f>IFERROR(H1165/E1161,"-")</f>
        <v>9.4628316538299898E-3</v>
      </c>
      <c r="J1165" s="117">
        <v>7</v>
      </c>
      <c r="K1165" s="82">
        <f>IFERROR(J1165/F1161,"-")</f>
        <v>0.23333333333333334</v>
      </c>
      <c r="L1165" s="120">
        <f t="shared" si="752"/>
        <v>70055.857142857145</v>
      </c>
      <c r="M1165" s="83">
        <f t="shared" si="760"/>
        <v>0.21212121212121213</v>
      </c>
      <c r="N1165" s="197"/>
      <c r="O1165" s="172"/>
      <c r="P1165" s="172"/>
      <c r="Q1165" s="37" t="s">
        <v>74</v>
      </c>
      <c r="R1165" s="117">
        <v>2043019</v>
      </c>
      <c r="S1165" s="82">
        <f>IFERROR(R1165/O1161,"-")</f>
        <v>3.4268998569538411E-2</v>
      </c>
      <c r="T1165" s="117">
        <v>8</v>
      </c>
      <c r="U1165" s="82">
        <f>IFERROR(T1165/P1161,"-")</f>
        <v>0.19047619047619047</v>
      </c>
      <c r="V1165" s="120">
        <f t="shared" si="753"/>
        <v>255377.375</v>
      </c>
      <c r="W1165" s="83">
        <f t="shared" si="761"/>
        <v>0.19047619047619047</v>
      </c>
      <c r="X1165" s="197"/>
      <c r="Y1165" s="172"/>
      <c r="Z1165" s="172"/>
      <c r="AA1165" s="37" t="s">
        <v>74</v>
      </c>
      <c r="AB1165" s="117">
        <v>43140204</v>
      </c>
      <c r="AC1165" s="82">
        <f>IFERROR(AB1165/Y1161,"-")</f>
        <v>2.1995758754412075E-2</v>
      </c>
      <c r="AD1165" s="117">
        <v>790</v>
      </c>
      <c r="AE1165" s="82">
        <f>IFERROR(AD1165/Z1161,"-")</f>
        <v>0.30419715055833652</v>
      </c>
      <c r="AF1165" s="120">
        <f t="shared" si="754"/>
        <v>54607.85316455696</v>
      </c>
      <c r="AG1165" s="83">
        <f t="shared" si="762"/>
        <v>0.28769118718135472</v>
      </c>
      <c r="AH1165" s="197"/>
      <c r="AI1165" s="172"/>
      <c r="AJ1165" s="172"/>
      <c r="AK1165" s="37" t="s">
        <v>74</v>
      </c>
      <c r="AL1165" s="117">
        <v>41320559</v>
      </c>
      <c r="AM1165" s="82">
        <f>IFERROR(AL1165/AI1161,"-")</f>
        <v>2.9129479468390243E-2</v>
      </c>
      <c r="AN1165" s="117">
        <v>565</v>
      </c>
      <c r="AO1165" s="82">
        <f>IFERROR(AN1165/AJ1161,"-")</f>
        <v>0.35224438902743144</v>
      </c>
      <c r="AP1165" s="120">
        <f t="shared" si="755"/>
        <v>73133.732743362838</v>
      </c>
      <c r="AQ1165" s="83">
        <f t="shared" si="763"/>
        <v>0.33832335329341318</v>
      </c>
      <c r="AR1165" s="197"/>
      <c r="AS1165" s="172"/>
      <c r="AT1165" s="172"/>
      <c r="AU1165" s="37" t="s">
        <v>74</v>
      </c>
      <c r="AV1165" s="117">
        <v>19096620</v>
      </c>
      <c r="AW1165" s="82">
        <f>IFERROR(AV1165/AS1161,"-")</f>
        <v>1.9578121581231792E-2</v>
      </c>
      <c r="AX1165" s="117">
        <v>315</v>
      </c>
      <c r="AY1165" s="82">
        <f>IFERROR(AX1165/AT1161,"-")</f>
        <v>0.33298097251585623</v>
      </c>
      <c r="AZ1165" s="120">
        <f t="shared" si="756"/>
        <v>60624.190476190473</v>
      </c>
      <c r="BA1165" s="83">
        <f t="shared" si="764"/>
        <v>0.31882591093117407</v>
      </c>
      <c r="BB1165" s="197"/>
      <c r="BC1165" s="172"/>
      <c r="BD1165" s="172"/>
      <c r="BE1165" s="37" t="s">
        <v>74</v>
      </c>
      <c r="BF1165" s="117">
        <v>10526845</v>
      </c>
      <c r="BG1165" s="82">
        <f>IFERROR(BF1165/BC1161,"-")</f>
        <v>1.5695737722164982E-2</v>
      </c>
      <c r="BH1165" s="117">
        <v>141</v>
      </c>
      <c r="BI1165" s="82">
        <f>IFERROR(BH1165/BD1161,"-")</f>
        <v>0.2655367231638418</v>
      </c>
      <c r="BJ1165" s="120">
        <f t="shared" si="757"/>
        <v>74658.475177304965</v>
      </c>
      <c r="BK1165" s="83">
        <f t="shared" si="765"/>
        <v>0.25497287522603979</v>
      </c>
      <c r="BL1165" s="197"/>
      <c r="BM1165" s="172"/>
      <c r="BN1165" s="172"/>
      <c r="BO1165" s="37" t="s">
        <v>74</v>
      </c>
      <c r="BP1165" s="117">
        <v>8398060</v>
      </c>
      <c r="BQ1165" s="82">
        <f>IFERROR(BP1165/BM1161,"-")</f>
        <v>3.7338986220420804E-2</v>
      </c>
      <c r="BR1165" s="117">
        <v>32</v>
      </c>
      <c r="BS1165" s="82">
        <f>IFERROR(BR1165/BN1161,"-")</f>
        <v>0.17297297297297298</v>
      </c>
      <c r="BT1165" s="120">
        <f t="shared" si="758"/>
        <v>262439.375</v>
      </c>
      <c r="BU1165" s="83">
        <f t="shared" si="766"/>
        <v>0.16580310880829016</v>
      </c>
      <c r="BV1165" s="197"/>
      <c r="BW1165" s="172"/>
      <c r="BX1165" s="172"/>
      <c r="BY1165" s="37" t="s">
        <v>74</v>
      </c>
      <c r="BZ1165" s="117">
        <f t="shared" si="733"/>
        <v>125015698</v>
      </c>
      <c r="CA1165" s="82">
        <f>IFERROR(BZ1165/BW1161,"-")</f>
        <v>2.3314029751456283E-2</v>
      </c>
      <c r="CB1165" s="117">
        <f t="shared" si="734"/>
        <v>1858</v>
      </c>
      <c r="CC1165" s="82">
        <f>IFERROR(CB1165/BX1161,"-")</f>
        <v>0.3130581297388374</v>
      </c>
      <c r="CD1165" s="120">
        <f t="shared" si="759"/>
        <v>67285.090419806249</v>
      </c>
      <c r="CE1165" s="83">
        <f t="shared" si="767"/>
        <v>0.29847389558232934</v>
      </c>
    </row>
    <row r="1166" spans="2:83" s="31" customFormat="1" ht="13.15" customHeight="1">
      <c r="B1166" s="216"/>
      <c r="C1166" s="175"/>
      <c r="D1166" s="197"/>
      <c r="E1166" s="172"/>
      <c r="F1166" s="172"/>
      <c r="G1166" s="37" t="s">
        <v>76</v>
      </c>
      <c r="H1166" s="117">
        <v>139438</v>
      </c>
      <c r="I1166" s="82">
        <f>IFERROR(H1166/E1161,"-")</f>
        <v>2.6906658567280926E-3</v>
      </c>
      <c r="J1166" s="117">
        <v>4</v>
      </c>
      <c r="K1166" s="82">
        <f>IFERROR(J1166/F1161,"-")</f>
        <v>0.13333333333333333</v>
      </c>
      <c r="L1166" s="120">
        <f t="shared" si="752"/>
        <v>34859.5</v>
      </c>
      <c r="M1166" s="83">
        <f t="shared" si="760"/>
        <v>0.12121212121212122</v>
      </c>
      <c r="N1166" s="197"/>
      <c r="O1166" s="172"/>
      <c r="P1166" s="172"/>
      <c r="Q1166" s="37" t="s">
        <v>76</v>
      </c>
      <c r="R1166" s="117">
        <v>330012</v>
      </c>
      <c r="S1166" s="82">
        <f>IFERROR(R1166/O1161,"-")</f>
        <v>5.535524023971638E-3</v>
      </c>
      <c r="T1166" s="117">
        <v>5</v>
      </c>
      <c r="U1166" s="82">
        <f>IFERROR(T1166/P1161,"-")</f>
        <v>0.11904761904761904</v>
      </c>
      <c r="V1166" s="120">
        <f t="shared" si="753"/>
        <v>66002.399999999994</v>
      </c>
      <c r="W1166" s="83">
        <f t="shared" si="761"/>
        <v>0.11904761904761904</v>
      </c>
      <c r="X1166" s="197"/>
      <c r="Y1166" s="172"/>
      <c r="Z1166" s="172"/>
      <c r="AA1166" s="37" t="s">
        <v>76</v>
      </c>
      <c r="AB1166" s="117">
        <v>43636135</v>
      </c>
      <c r="AC1166" s="82">
        <f>IFERROR(AB1166/Y1161,"-")</f>
        <v>2.2248617517778943E-2</v>
      </c>
      <c r="AD1166" s="117">
        <v>577</v>
      </c>
      <c r="AE1166" s="82">
        <f>IFERROR(AD1166/Z1161,"-")</f>
        <v>0.22217943781286098</v>
      </c>
      <c r="AF1166" s="120">
        <f t="shared" si="754"/>
        <v>75625.88388214905</v>
      </c>
      <c r="AG1166" s="83">
        <f t="shared" si="762"/>
        <v>0.2101238164603059</v>
      </c>
      <c r="AH1166" s="197"/>
      <c r="AI1166" s="172"/>
      <c r="AJ1166" s="172"/>
      <c r="AK1166" s="37" t="s">
        <v>76</v>
      </c>
      <c r="AL1166" s="117">
        <v>41522027</v>
      </c>
      <c r="AM1166" s="82">
        <f>IFERROR(AL1166/AI1161,"-")</f>
        <v>2.9271507023475779E-2</v>
      </c>
      <c r="AN1166" s="117">
        <v>479</v>
      </c>
      <c r="AO1166" s="82">
        <f>IFERROR(AN1166/AJ1161,"-")</f>
        <v>0.29862842892768082</v>
      </c>
      <c r="AP1166" s="120">
        <f t="shared" si="755"/>
        <v>86684.81628392484</v>
      </c>
      <c r="AQ1166" s="83">
        <f t="shared" si="763"/>
        <v>0.2868263473053892</v>
      </c>
      <c r="AR1166" s="197"/>
      <c r="AS1166" s="172"/>
      <c r="AT1166" s="172"/>
      <c r="AU1166" s="37" t="s">
        <v>76</v>
      </c>
      <c r="AV1166" s="117">
        <v>23690941</v>
      </c>
      <c r="AW1166" s="82">
        <f>IFERROR(AV1166/AS1161,"-")</f>
        <v>2.4288283647671112E-2</v>
      </c>
      <c r="AX1166" s="117">
        <v>308</v>
      </c>
      <c r="AY1166" s="82">
        <f>IFERROR(AX1166/AT1161,"-")</f>
        <v>0.32558139534883723</v>
      </c>
      <c r="AZ1166" s="120">
        <f t="shared" si="756"/>
        <v>76918.639610389611</v>
      </c>
      <c r="BA1166" s="83">
        <f t="shared" si="764"/>
        <v>0.31174089068825911</v>
      </c>
      <c r="BB1166" s="197"/>
      <c r="BC1166" s="172"/>
      <c r="BD1166" s="172"/>
      <c r="BE1166" s="37" t="s">
        <v>76</v>
      </c>
      <c r="BF1166" s="117">
        <v>19430962</v>
      </c>
      <c r="BG1166" s="82">
        <f>IFERROR(BF1166/BC1161,"-")</f>
        <v>2.8971955342873796E-2</v>
      </c>
      <c r="BH1166" s="117">
        <v>172</v>
      </c>
      <c r="BI1166" s="82">
        <f>IFERROR(BH1166/BD1161,"-")</f>
        <v>0.3239171374764595</v>
      </c>
      <c r="BJ1166" s="120">
        <f t="shared" si="757"/>
        <v>112970.70930232559</v>
      </c>
      <c r="BK1166" s="83">
        <f t="shared" si="765"/>
        <v>0.31103074141048825</v>
      </c>
      <c r="BL1166" s="197"/>
      <c r="BM1166" s="172"/>
      <c r="BN1166" s="172"/>
      <c r="BO1166" s="37" t="s">
        <v>76</v>
      </c>
      <c r="BP1166" s="117">
        <v>4920554</v>
      </c>
      <c r="BQ1166" s="82">
        <f>IFERROR(BP1166/BM1161,"-")</f>
        <v>2.1877492897506859E-2</v>
      </c>
      <c r="BR1166" s="117">
        <v>53</v>
      </c>
      <c r="BS1166" s="82">
        <f>IFERROR(BR1166/BN1161,"-")</f>
        <v>0.2864864864864865</v>
      </c>
      <c r="BT1166" s="120">
        <f t="shared" si="758"/>
        <v>92840.641509433961</v>
      </c>
      <c r="BU1166" s="83">
        <f t="shared" si="766"/>
        <v>0.27461139896373055</v>
      </c>
      <c r="BV1166" s="197"/>
      <c r="BW1166" s="172"/>
      <c r="BX1166" s="172"/>
      <c r="BY1166" s="37" t="s">
        <v>76</v>
      </c>
      <c r="BZ1166" s="117">
        <f t="shared" si="733"/>
        <v>133670069</v>
      </c>
      <c r="CA1166" s="82">
        <f>IFERROR(BZ1166/BW1161,"-")</f>
        <v>2.4927973169779159E-2</v>
      </c>
      <c r="CB1166" s="117">
        <f t="shared" si="734"/>
        <v>1598</v>
      </c>
      <c r="CC1166" s="82">
        <f>IFERROR(CB1166/BX1161,"-")</f>
        <v>0.26925021061499577</v>
      </c>
      <c r="CD1166" s="120">
        <f t="shared" si="759"/>
        <v>83648.3535669587</v>
      </c>
      <c r="CE1166" s="83">
        <f t="shared" si="767"/>
        <v>0.25670682730923694</v>
      </c>
    </row>
    <row r="1167" spans="2:83" s="31" customFormat="1" ht="13.15" customHeight="1">
      <c r="B1167" s="216"/>
      <c r="C1167" s="175"/>
      <c r="D1167" s="197"/>
      <c r="E1167" s="172"/>
      <c r="F1167" s="172"/>
      <c r="G1167" s="37" t="s">
        <v>77</v>
      </c>
      <c r="H1167" s="117">
        <v>1316179</v>
      </c>
      <c r="I1167" s="82">
        <f>IFERROR(H1167/E1161,"-")</f>
        <v>2.5397652696126767E-2</v>
      </c>
      <c r="J1167" s="117">
        <v>1</v>
      </c>
      <c r="K1167" s="82">
        <f>IFERROR(J1167/F1161,"-")</f>
        <v>3.3333333333333333E-2</v>
      </c>
      <c r="L1167" s="120">
        <f t="shared" si="752"/>
        <v>1316179</v>
      </c>
      <c r="M1167" s="83">
        <f t="shared" si="760"/>
        <v>3.0303030303030304E-2</v>
      </c>
      <c r="N1167" s="197"/>
      <c r="O1167" s="172"/>
      <c r="P1167" s="172"/>
      <c r="Q1167" s="37" t="s">
        <v>77</v>
      </c>
      <c r="R1167" s="117">
        <v>0</v>
      </c>
      <c r="S1167" s="82">
        <f>IFERROR(R1167/O1161,"-")</f>
        <v>0</v>
      </c>
      <c r="T1167" s="117">
        <v>0</v>
      </c>
      <c r="U1167" s="82">
        <f>IFERROR(T1167/P1161,"-")</f>
        <v>0</v>
      </c>
      <c r="V1167" s="120" t="str">
        <f t="shared" si="753"/>
        <v>-</v>
      </c>
      <c r="W1167" s="83">
        <f t="shared" si="761"/>
        <v>0</v>
      </c>
      <c r="X1167" s="197"/>
      <c r="Y1167" s="172"/>
      <c r="Z1167" s="172"/>
      <c r="AA1167" s="37" t="s">
        <v>77</v>
      </c>
      <c r="AB1167" s="117">
        <v>34746605</v>
      </c>
      <c r="AC1167" s="82">
        <f>IFERROR(AB1167/Y1161,"-")</f>
        <v>1.7716141099259716E-2</v>
      </c>
      <c r="AD1167" s="117">
        <v>175</v>
      </c>
      <c r="AE1167" s="82">
        <f>IFERROR(AD1167/Z1161,"-")</f>
        <v>6.7385444743935305E-2</v>
      </c>
      <c r="AF1167" s="120">
        <f t="shared" si="754"/>
        <v>198552.02857142859</v>
      </c>
      <c r="AG1167" s="83">
        <f t="shared" si="762"/>
        <v>6.3729060451565914E-2</v>
      </c>
      <c r="AH1167" s="197"/>
      <c r="AI1167" s="172"/>
      <c r="AJ1167" s="172"/>
      <c r="AK1167" s="37" t="s">
        <v>77</v>
      </c>
      <c r="AL1167" s="117">
        <v>23474116</v>
      </c>
      <c r="AM1167" s="82">
        <f>IFERROR(AL1167/AI1161,"-")</f>
        <v>1.6548391324052777E-2</v>
      </c>
      <c r="AN1167" s="117">
        <v>186</v>
      </c>
      <c r="AO1167" s="82">
        <f>IFERROR(AN1167/AJ1161,"-")</f>
        <v>0.11596009975062344</v>
      </c>
      <c r="AP1167" s="120">
        <f t="shared" si="755"/>
        <v>126204.92473118279</v>
      </c>
      <c r="AQ1167" s="83">
        <f t="shared" si="763"/>
        <v>0.11137724550898204</v>
      </c>
      <c r="AR1167" s="197"/>
      <c r="AS1167" s="172"/>
      <c r="AT1167" s="172"/>
      <c r="AU1167" s="37" t="s">
        <v>77</v>
      </c>
      <c r="AV1167" s="117">
        <v>35798520</v>
      </c>
      <c r="AW1167" s="82">
        <f>IFERROR(AV1167/AS1161,"-")</f>
        <v>3.6701142767052913E-2</v>
      </c>
      <c r="AX1167" s="117">
        <v>135</v>
      </c>
      <c r="AY1167" s="82">
        <f>IFERROR(AX1167/AT1161,"-")</f>
        <v>0.14270613107822411</v>
      </c>
      <c r="AZ1167" s="120">
        <f t="shared" si="756"/>
        <v>265174.22222222225</v>
      </c>
      <c r="BA1167" s="83">
        <f t="shared" si="764"/>
        <v>0.13663967611336034</v>
      </c>
      <c r="BB1167" s="197"/>
      <c r="BC1167" s="172"/>
      <c r="BD1167" s="172"/>
      <c r="BE1167" s="37" t="s">
        <v>77</v>
      </c>
      <c r="BF1167" s="117">
        <v>43038214</v>
      </c>
      <c r="BG1167" s="82">
        <f>IFERROR(BF1167/BC1161,"-")</f>
        <v>6.4170843113431325E-2</v>
      </c>
      <c r="BH1167" s="117">
        <v>96</v>
      </c>
      <c r="BI1167" s="82">
        <f>IFERROR(BH1167/BD1161,"-")</f>
        <v>0.1807909604519774</v>
      </c>
      <c r="BJ1167" s="120">
        <f t="shared" si="757"/>
        <v>448314.72916666669</v>
      </c>
      <c r="BK1167" s="83">
        <f t="shared" si="765"/>
        <v>0.17359855334538879</v>
      </c>
      <c r="BL1167" s="197"/>
      <c r="BM1167" s="172"/>
      <c r="BN1167" s="172"/>
      <c r="BO1167" s="37" t="s">
        <v>77</v>
      </c>
      <c r="BP1167" s="117">
        <v>12870511</v>
      </c>
      <c r="BQ1167" s="82">
        <f>IFERROR(BP1167/BM1161,"-")</f>
        <v>5.722414853892141E-2</v>
      </c>
      <c r="BR1167" s="117">
        <v>29</v>
      </c>
      <c r="BS1167" s="82">
        <f>IFERROR(BR1167/BN1161,"-")</f>
        <v>0.15675675675675677</v>
      </c>
      <c r="BT1167" s="120">
        <f t="shared" si="758"/>
        <v>443810.72413793101</v>
      </c>
      <c r="BU1167" s="83">
        <f t="shared" si="766"/>
        <v>0.15025906735751296</v>
      </c>
      <c r="BV1167" s="197"/>
      <c r="BW1167" s="172"/>
      <c r="BX1167" s="172"/>
      <c r="BY1167" s="37" t="s">
        <v>77</v>
      </c>
      <c r="BZ1167" s="117">
        <f t="shared" si="733"/>
        <v>151244145</v>
      </c>
      <c r="CA1167" s="82">
        <f>IFERROR(BZ1167/BW1161,"-")</f>
        <v>2.8205341830460105E-2</v>
      </c>
      <c r="CB1167" s="117">
        <f t="shared" si="734"/>
        <v>622</v>
      </c>
      <c r="CC1167" s="82">
        <f>IFERROR(CB1167/BX1161,"-")</f>
        <v>0.10480202190395956</v>
      </c>
      <c r="CD1167" s="120">
        <f t="shared" si="759"/>
        <v>243157.78938906753</v>
      </c>
      <c r="CE1167" s="83">
        <f t="shared" si="767"/>
        <v>9.9919678714859433E-2</v>
      </c>
    </row>
    <row r="1168" spans="2:83" s="31" customFormat="1" ht="13.15" customHeight="1">
      <c r="B1168" s="216"/>
      <c r="C1168" s="175"/>
      <c r="D1168" s="197"/>
      <c r="E1168" s="172"/>
      <c r="F1168" s="172"/>
      <c r="G1168" s="37" t="s">
        <v>79</v>
      </c>
      <c r="H1168" s="117">
        <v>0</v>
      </c>
      <c r="I1168" s="82">
        <f>IFERROR(H1168/E1161,"-")</f>
        <v>0</v>
      </c>
      <c r="J1168" s="117">
        <v>0</v>
      </c>
      <c r="K1168" s="82">
        <f>IFERROR(J1168/F1161,"-")</f>
        <v>0</v>
      </c>
      <c r="L1168" s="120" t="str">
        <f t="shared" si="752"/>
        <v>-</v>
      </c>
      <c r="M1168" s="83">
        <f t="shared" si="760"/>
        <v>0</v>
      </c>
      <c r="N1168" s="197"/>
      <c r="O1168" s="172"/>
      <c r="P1168" s="172"/>
      <c r="Q1168" s="37" t="s">
        <v>79</v>
      </c>
      <c r="R1168" s="117">
        <v>0</v>
      </c>
      <c r="S1168" s="82">
        <f>IFERROR(R1168/O1161,"-")</f>
        <v>0</v>
      </c>
      <c r="T1168" s="117">
        <v>0</v>
      </c>
      <c r="U1168" s="82">
        <f>IFERROR(T1168/P1161,"-")</f>
        <v>0</v>
      </c>
      <c r="V1168" s="120" t="str">
        <f t="shared" si="753"/>
        <v>-</v>
      </c>
      <c r="W1168" s="83">
        <f t="shared" si="761"/>
        <v>0</v>
      </c>
      <c r="X1168" s="197"/>
      <c r="Y1168" s="172"/>
      <c r="Z1168" s="172"/>
      <c r="AA1168" s="37" t="s">
        <v>79</v>
      </c>
      <c r="AB1168" s="117">
        <v>11408</v>
      </c>
      <c r="AC1168" s="82">
        <f>IFERROR(AB1168/Y1161,"-")</f>
        <v>5.816560716085927E-6</v>
      </c>
      <c r="AD1168" s="117">
        <v>5</v>
      </c>
      <c r="AE1168" s="82">
        <f>IFERROR(AD1168/Z1161,"-")</f>
        <v>1.9252984212552945E-3</v>
      </c>
      <c r="AF1168" s="120">
        <f t="shared" si="754"/>
        <v>2281.6</v>
      </c>
      <c r="AG1168" s="83">
        <f t="shared" si="762"/>
        <v>1.820830298616169E-3</v>
      </c>
      <c r="AH1168" s="197"/>
      <c r="AI1168" s="172"/>
      <c r="AJ1168" s="172"/>
      <c r="AK1168" s="37" t="s">
        <v>79</v>
      </c>
      <c r="AL1168" s="117">
        <v>9946</v>
      </c>
      <c r="AM1168" s="82">
        <f>IFERROR(AL1168/AI1161,"-")</f>
        <v>7.0115654241901562E-6</v>
      </c>
      <c r="AN1168" s="117">
        <v>1</v>
      </c>
      <c r="AO1168" s="82">
        <f>IFERROR(AN1168/AJ1161,"-")</f>
        <v>6.2344139650872816E-4</v>
      </c>
      <c r="AP1168" s="120">
        <f t="shared" si="755"/>
        <v>9946</v>
      </c>
      <c r="AQ1168" s="83">
        <f t="shared" si="763"/>
        <v>5.9880239520958083E-4</v>
      </c>
      <c r="AR1168" s="197"/>
      <c r="AS1168" s="172"/>
      <c r="AT1168" s="172"/>
      <c r="AU1168" s="37" t="s">
        <v>79</v>
      </c>
      <c r="AV1168" s="117">
        <v>12918</v>
      </c>
      <c r="AW1168" s="82">
        <f>IFERROR(AV1168/AS1161,"-")</f>
        <v>1.3243714049206211E-5</v>
      </c>
      <c r="AX1168" s="117">
        <v>6</v>
      </c>
      <c r="AY1168" s="82">
        <f>IFERROR(AX1168/AT1161,"-")</f>
        <v>6.3424947145877377E-3</v>
      </c>
      <c r="AZ1168" s="120">
        <f t="shared" si="756"/>
        <v>2153</v>
      </c>
      <c r="BA1168" s="83">
        <f t="shared" si="764"/>
        <v>6.0728744939271256E-3</v>
      </c>
      <c r="BB1168" s="197"/>
      <c r="BC1168" s="172"/>
      <c r="BD1168" s="172"/>
      <c r="BE1168" s="37" t="s">
        <v>79</v>
      </c>
      <c r="BF1168" s="117">
        <v>8960</v>
      </c>
      <c r="BG1168" s="82">
        <f>IFERROR(BF1168/BC1161,"-")</f>
        <v>1.3359540298218338E-5</v>
      </c>
      <c r="BH1168" s="117">
        <v>3</v>
      </c>
      <c r="BI1168" s="82">
        <f>IFERROR(BH1168/BD1161,"-")</f>
        <v>5.6497175141242938E-3</v>
      </c>
      <c r="BJ1168" s="120">
        <f t="shared" si="757"/>
        <v>2986.6666666666665</v>
      </c>
      <c r="BK1168" s="83">
        <f t="shared" si="765"/>
        <v>5.4249547920433997E-3</v>
      </c>
      <c r="BL1168" s="197"/>
      <c r="BM1168" s="172"/>
      <c r="BN1168" s="172"/>
      <c r="BO1168" s="37" t="s">
        <v>79</v>
      </c>
      <c r="BP1168" s="117">
        <v>0</v>
      </c>
      <c r="BQ1168" s="82">
        <f>IFERROR(BP1168/BM1161,"-")</f>
        <v>0</v>
      </c>
      <c r="BR1168" s="117">
        <v>0</v>
      </c>
      <c r="BS1168" s="82">
        <f>IFERROR(BR1168/BN1161,"-")</f>
        <v>0</v>
      </c>
      <c r="BT1168" s="120" t="str">
        <f t="shared" si="758"/>
        <v>-</v>
      </c>
      <c r="BU1168" s="83">
        <f t="shared" si="766"/>
        <v>0</v>
      </c>
      <c r="BV1168" s="197"/>
      <c r="BW1168" s="172"/>
      <c r="BX1168" s="172"/>
      <c r="BY1168" s="37" t="s">
        <v>79</v>
      </c>
      <c r="BZ1168" s="117">
        <f t="shared" si="733"/>
        <v>43232</v>
      </c>
      <c r="CA1168" s="82">
        <f>IFERROR(BZ1168/BW1161,"-")</f>
        <v>8.0622845797729971E-6</v>
      </c>
      <c r="CB1168" s="117">
        <f t="shared" si="734"/>
        <v>15</v>
      </c>
      <c r="CC1168" s="82">
        <f>IFERROR(CB1168/BX1161,"-")</f>
        <v>2.527379949452401E-3</v>
      </c>
      <c r="CD1168" s="120">
        <f t="shared" si="759"/>
        <v>2882.1333333333332</v>
      </c>
      <c r="CE1168" s="83">
        <f t="shared" si="767"/>
        <v>2.4096385542168677E-3</v>
      </c>
    </row>
    <row r="1169" spans="2:83" s="31" customFormat="1" ht="13.15" customHeight="1">
      <c r="B1169" s="216"/>
      <c r="C1169" s="175"/>
      <c r="D1169" s="197"/>
      <c r="E1169" s="172"/>
      <c r="F1169" s="172"/>
      <c r="G1169" s="37" t="s">
        <v>81</v>
      </c>
      <c r="H1169" s="117">
        <v>0</v>
      </c>
      <c r="I1169" s="82">
        <f>IFERROR(H1169/E1161,"-")</f>
        <v>0</v>
      </c>
      <c r="J1169" s="117">
        <v>0</v>
      </c>
      <c r="K1169" s="82">
        <f>IFERROR(J1169/F1161,"-")</f>
        <v>0</v>
      </c>
      <c r="L1169" s="120" t="str">
        <f t="shared" si="752"/>
        <v>-</v>
      </c>
      <c r="M1169" s="83">
        <f t="shared" si="760"/>
        <v>0</v>
      </c>
      <c r="N1169" s="197"/>
      <c r="O1169" s="172"/>
      <c r="P1169" s="172"/>
      <c r="Q1169" s="37" t="s">
        <v>81</v>
      </c>
      <c r="R1169" s="117">
        <v>0</v>
      </c>
      <c r="S1169" s="82">
        <f>IFERROR(R1169/O1161,"-")</f>
        <v>0</v>
      </c>
      <c r="T1169" s="117">
        <v>0</v>
      </c>
      <c r="U1169" s="82">
        <f>IFERROR(T1169/P1161,"-")</f>
        <v>0</v>
      </c>
      <c r="V1169" s="120" t="str">
        <f t="shared" si="753"/>
        <v>-</v>
      </c>
      <c r="W1169" s="83">
        <f t="shared" si="761"/>
        <v>0</v>
      </c>
      <c r="X1169" s="197"/>
      <c r="Y1169" s="172"/>
      <c r="Z1169" s="172"/>
      <c r="AA1169" s="37" t="s">
        <v>81</v>
      </c>
      <c r="AB1169" s="117">
        <v>509557</v>
      </c>
      <c r="AC1169" s="82">
        <f>IFERROR(AB1169/Y1161,"-")</f>
        <v>2.5980620869623039E-4</v>
      </c>
      <c r="AD1169" s="117">
        <v>21</v>
      </c>
      <c r="AE1169" s="82">
        <f>IFERROR(AD1169/Z1161,"-")</f>
        <v>8.0862533692722376E-3</v>
      </c>
      <c r="AF1169" s="120">
        <f t="shared" si="754"/>
        <v>24264.619047619046</v>
      </c>
      <c r="AG1169" s="83">
        <f t="shared" si="762"/>
        <v>7.64748725418791E-3</v>
      </c>
      <c r="AH1169" s="197"/>
      <c r="AI1169" s="172"/>
      <c r="AJ1169" s="172"/>
      <c r="AK1169" s="37" t="s">
        <v>81</v>
      </c>
      <c r="AL1169" s="117">
        <v>392919</v>
      </c>
      <c r="AM1169" s="82">
        <f>IFERROR(AL1169/AI1161,"-")</f>
        <v>2.769934923494241E-4</v>
      </c>
      <c r="AN1169" s="117">
        <v>22</v>
      </c>
      <c r="AO1169" s="82">
        <f>IFERROR(AN1169/AJ1161,"-")</f>
        <v>1.3715710723192019E-2</v>
      </c>
      <c r="AP1169" s="120">
        <f t="shared" si="755"/>
        <v>17859.954545454544</v>
      </c>
      <c r="AQ1169" s="83">
        <f t="shared" si="763"/>
        <v>1.3173652694610778E-2</v>
      </c>
      <c r="AR1169" s="197"/>
      <c r="AS1169" s="172"/>
      <c r="AT1169" s="172"/>
      <c r="AU1169" s="37" t="s">
        <v>81</v>
      </c>
      <c r="AV1169" s="117">
        <v>168142</v>
      </c>
      <c r="AW1169" s="82">
        <f>IFERROR(AV1169/AS1161,"-")</f>
        <v>1.7238152714519513E-4</v>
      </c>
      <c r="AX1169" s="117">
        <v>7</v>
      </c>
      <c r="AY1169" s="82">
        <f>IFERROR(AX1169/AT1161,"-")</f>
        <v>7.3995771670190271E-3</v>
      </c>
      <c r="AZ1169" s="120">
        <f t="shared" si="756"/>
        <v>24020.285714285714</v>
      </c>
      <c r="BA1169" s="83">
        <f t="shared" si="764"/>
        <v>7.0850202429149798E-3</v>
      </c>
      <c r="BB1169" s="197"/>
      <c r="BC1169" s="172"/>
      <c r="BD1169" s="172"/>
      <c r="BE1169" s="37" t="s">
        <v>81</v>
      </c>
      <c r="BF1169" s="117">
        <v>2483</v>
      </c>
      <c r="BG1169" s="82">
        <f>IFERROR(BF1169/BC1161,"-")</f>
        <v>3.7022029643388543E-6</v>
      </c>
      <c r="BH1169" s="117">
        <v>2</v>
      </c>
      <c r="BI1169" s="82">
        <f>IFERROR(BH1169/BD1161,"-")</f>
        <v>3.766478342749529E-3</v>
      </c>
      <c r="BJ1169" s="120">
        <f t="shared" si="757"/>
        <v>1241.5</v>
      </c>
      <c r="BK1169" s="83">
        <f t="shared" si="765"/>
        <v>3.616636528028933E-3</v>
      </c>
      <c r="BL1169" s="197"/>
      <c r="BM1169" s="172"/>
      <c r="BN1169" s="172"/>
      <c r="BO1169" s="37" t="s">
        <v>81</v>
      </c>
      <c r="BP1169" s="117">
        <v>0</v>
      </c>
      <c r="BQ1169" s="82">
        <f>IFERROR(BP1169/BM1161,"-")</f>
        <v>0</v>
      </c>
      <c r="BR1169" s="117">
        <v>0</v>
      </c>
      <c r="BS1169" s="82">
        <f>IFERROR(BR1169/BN1161,"-")</f>
        <v>0</v>
      </c>
      <c r="BT1169" s="120" t="str">
        <f t="shared" si="758"/>
        <v>-</v>
      </c>
      <c r="BU1169" s="83">
        <f t="shared" si="766"/>
        <v>0</v>
      </c>
      <c r="BV1169" s="197"/>
      <c r="BW1169" s="172"/>
      <c r="BX1169" s="172"/>
      <c r="BY1169" s="37" t="s">
        <v>81</v>
      </c>
      <c r="BZ1169" s="117">
        <f t="shared" si="733"/>
        <v>1073101</v>
      </c>
      <c r="CA1169" s="82">
        <f>IFERROR(BZ1169/BW1161,"-")</f>
        <v>2.0012133708454348E-4</v>
      </c>
      <c r="CB1169" s="117">
        <f t="shared" si="734"/>
        <v>52</v>
      </c>
      <c r="CC1169" s="82">
        <f>IFERROR(CB1169/BX1161,"-")</f>
        <v>8.761583824768323E-3</v>
      </c>
      <c r="CD1169" s="120">
        <f t="shared" si="759"/>
        <v>20636.557692307691</v>
      </c>
      <c r="CE1169" s="83">
        <f t="shared" si="767"/>
        <v>8.3534136546184745E-3</v>
      </c>
    </row>
    <row r="1170" spans="2:83" s="31" customFormat="1" ht="13.15" customHeight="1">
      <c r="B1170" s="216"/>
      <c r="C1170" s="175"/>
      <c r="D1170" s="197"/>
      <c r="E1170" s="172"/>
      <c r="F1170" s="172"/>
      <c r="G1170" s="37" t="s">
        <v>83</v>
      </c>
      <c r="H1170" s="117">
        <v>7199</v>
      </c>
      <c r="I1170" s="82">
        <f>IFERROR(H1170/E1161,"-")</f>
        <v>1.3891552878401539E-4</v>
      </c>
      <c r="J1170" s="117">
        <v>3</v>
      </c>
      <c r="K1170" s="82">
        <f>IFERROR(J1170/F1161,"-")</f>
        <v>0.1</v>
      </c>
      <c r="L1170" s="120">
        <f t="shared" si="752"/>
        <v>2399.6666666666665</v>
      </c>
      <c r="M1170" s="83">
        <f t="shared" si="760"/>
        <v>9.0909090909090912E-2</v>
      </c>
      <c r="N1170" s="197"/>
      <c r="O1170" s="172"/>
      <c r="P1170" s="172"/>
      <c r="Q1170" s="37" t="s">
        <v>83</v>
      </c>
      <c r="R1170" s="117">
        <v>13715</v>
      </c>
      <c r="S1170" s="82">
        <f>IFERROR(R1170/O1161,"-")</f>
        <v>2.3005136779502262E-4</v>
      </c>
      <c r="T1170" s="117">
        <v>2</v>
      </c>
      <c r="U1170" s="82">
        <f>IFERROR(T1170/P1161,"-")</f>
        <v>4.7619047619047616E-2</v>
      </c>
      <c r="V1170" s="120">
        <f t="shared" si="753"/>
        <v>6857.5</v>
      </c>
      <c r="W1170" s="83">
        <f t="shared" si="761"/>
        <v>4.7619047619047616E-2</v>
      </c>
      <c r="X1170" s="197"/>
      <c r="Y1170" s="172"/>
      <c r="Z1170" s="172"/>
      <c r="AA1170" s="37" t="s">
        <v>83</v>
      </c>
      <c r="AB1170" s="117">
        <v>1884481</v>
      </c>
      <c r="AC1170" s="82">
        <f>IFERROR(AB1170/Y1161,"-")</f>
        <v>9.6083434035854867E-4</v>
      </c>
      <c r="AD1170" s="117">
        <v>111</v>
      </c>
      <c r="AE1170" s="82">
        <f>IFERROR(AD1170/Z1161,"-")</f>
        <v>4.2741624951867542E-2</v>
      </c>
      <c r="AF1170" s="120">
        <f t="shared" si="754"/>
        <v>16977.306306306305</v>
      </c>
      <c r="AG1170" s="83">
        <f t="shared" si="762"/>
        <v>4.042243262927895E-2</v>
      </c>
      <c r="AH1170" s="197"/>
      <c r="AI1170" s="172"/>
      <c r="AJ1170" s="172"/>
      <c r="AK1170" s="37" t="s">
        <v>83</v>
      </c>
      <c r="AL1170" s="117">
        <v>1682191</v>
      </c>
      <c r="AM1170" s="82">
        <f>IFERROR(AL1170/AI1161,"-")</f>
        <v>1.1858829934128154E-3</v>
      </c>
      <c r="AN1170" s="117">
        <v>114</v>
      </c>
      <c r="AO1170" s="82">
        <f>IFERROR(AN1170/AJ1161,"-")</f>
        <v>7.1072319201995013E-2</v>
      </c>
      <c r="AP1170" s="120">
        <f t="shared" si="755"/>
        <v>14756.061403508771</v>
      </c>
      <c r="AQ1170" s="83">
        <f t="shared" si="763"/>
        <v>6.8263473053892215E-2</v>
      </c>
      <c r="AR1170" s="197"/>
      <c r="AS1170" s="172"/>
      <c r="AT1170" s="172"/>
      <c r="AU1170" s="37" t="s">
        <v>83</v>
      </c>
      <c r="AV1170" s="117">
        <v>3245936</v>
      </c>
      <c r="AW1170" s="82">
        <f>IFERROR(AV1170/AS1161,"-")</f>
        <v>3.3277789290930646E-3</v>
      </c>
      <c r="AX1170" s="117">
        <v>58</v>
      </c>
      <c r="AY1170" s="82">
        <f>IFERROR(AX1170/AT1161,"-")</f>
        <v>6.13107822410148E-2</v>
      </c>
      <c r="AZ1170" s="120">
        <f t="shared" si="756"/>
        <v>55964.413793103449</v>
      </c>
      <c r="BA1170" s="83">
        <f t="shared" si="764"/>
        <v>5.8704453441295545E-2</v>
      </c>
      <c r="BB1170" s="197"/>
      <c r="BC1170" s="172"/>
      <c r="BD1170" s="172"/>
      <c r="BE1170" s="37" t="s">
        <v>83</v>
      </c>
      <c r="BF1170" s="117">
        <v>1553363</v>
      </c>
      <c r="BG1170" s="82">
        <f>IFERROR(BF1170/BC1161,"-")</f>
        <v>2.3160954906541664E-3</v>
      </c>
      <c r="BH1170" s="117">
        <v>55</v>
      </c>
      <c r="BI1170" s="82">
        <f>IFERROR(BH1170/BD1161,"-")</f>
        <v>0.10357815442561205</v>
      </c>
      <c r="BJ1170" s="120">
        <f t="shared" si="757"/>
        <v>28242.963636363635</v>
      </c>
      <c r="BK1170" s="83">
        <f t="shared" si="765"/>
        <v>9.9457504520795659E-2</v>
      </c>
      <c r="BL1170" s="197"/>
      <c r="BM1170" s="172"/>
      <c r="BN1170" s="172"/>
      <c r="BO1170" s="37" t="s">
        <v>83</v>
      </c>
      <c r="BP1170" s="117">
        <v>674322</v>
      </c>
      <c r="BQ1170" s="82">
        <f>IFERROR(BP1170/BM1161,"-")</f>
        <v>2.9981328861816417E-3</v>
      </c>
      <c r="BR1170" s="117">
        <v>28</v>
      </c>
      <c r="BS1170" s="82">
        <f>IFERROR(BR1170/BN1161,"-")</f>
        <v>0.15135135135135136</v>
      </c>
      <c r="BT1170" s="120">
        <f t="shared" si="758"/>
        <v>24082.928571428572</v>
      </c>
      <c r="BU1170" s="83">
        <f t="shared" si="766"/>
        <v>0.14507772020725387</v>
      </c>
      <c r="BV1170" s="197"/>
      <c r="BW1170" s="172"/>
      <c r="BX1170" s="172"/>
      <c r="BY1170" s="37" t="s">
        <v>83</v>
      </c>
      <c r="BZ1170" s="117">
        <f t="shared" si="733"/>
        <v>9061207</v>
      </c>
      <c r="CA1170" s="82">
        <f>IFERROR(BZ1170/BW1161,"-")</f>
        <v>1.6898137830826966E-3</v>
      </c>
      <c r="CB1170" s="117">
        <f t="shared" si="734"/>
        <v>371</v>
      </c>
      <c r="CC1170" s="82">
        <f>IFERROR(CB1170/BX1161,"-")</f>
        <v>6.2510530749789378E-2</v>
      </c>
      <c r="CD1170" s="120">
        <f t="shared" si="759"/>
        <v>24423.738544474392</v>
      </c>
      <c r="CE1170" s="83">
        <f t="shared" si="767"/>
        <v>5.9598393574297186E-2</v>
      </c>
    </row>
    <row r="1171" spans="2:83" s="31" customFormat="1" ht="13.15" customHeight="1">
      <c r="B1171" s="216"/>
      <c r="C1171" s="175"/>
      <c r="D1171" s="197"/>
      <c r="E1171" s="172"/>
      <c r="F1171" s="172"/>
      <c r="G1171" s="37" t="s">
        <v>85</v>
      </c>
      <c r="H1171" s="117">
        <v>0</v>
      </c>
      <c r="I1171" s="82">
        <f>IFERROR(H1171/E1161,"-")</f>
        <v>0</v>
      </c>
      <c r="J1171" s="117">
        <v>0</v>
      </c>
      <c r="K1171" s="82">
        <f>IFERROR(J1171/F1161,"-")</f>
        <v>0</v>
      </c>
      <c r="L1171" s="120" t="str">
        <f t="shared" si="752"/>
        <v>-</v>
      </c>
      <c r="M1171" s="83">
        <f t="shared" si="760"/>
        <v>0</v>
      </c>
      <c r="N1171" s="197"/>
      <c r="O1171" s="172"/>
      <c r="P1171" s="172"/>
      <c r="Q1171" s="37" t="s">
        <v>85</v>
      </c>
      <c r="R1171" s="117">
        <v>2521</v>
      </c>
      <c r="S1171" s="82">
        <f>IFERROR(R1171/O1161,"-")</f>
        <v>4.2286510988789796E-5</v>
      </c>
      <c r="T1171" s="117">
        <v>1</v>
      </c>
      <c r="U1171" s="82">
        <f>IFERROR(T1171/P1161,"-")</f>
        <v>2.3809523809523808E-2</v>
      </c>
      <c r="V1171" s="120">
        <f t="shared" si="753"/>
        <v>2521</v>
      </c>
      <c r="W1171" s="83">
        <f t="shared" si="761"/>
        <v>2.3809523809523808E-2</v>
      </c>
      <c r="X1171" s="197"/>
      <c r="Y1171" s="172"/>
      <c r="Z1171" s="172"/>
      <c r="AA1171" s="37" t="s">
        <v>85</v>
      </c>
      <c r="AB1171" s="117">
        <v>402192</v>
      </c>
      <c r="AC1171" s="82">
        <f>IFERROR(AB1171/Y1161,"-")</f>
        <v>2.0506435725140524E-4</v>
      </c>
      <c r="AD1171" s="117">
        <v>13</v>
      </c>
      <c r="AE1171" s="82">
        <f>IFERROR(AD1171/Z1161,"-")</f>
        <v>5.0057758952637655E-3</v>
      </c>
      <c r="AF1171" s="120">
        <f t="shared" si="754"/>
        <v>30937.846153846152</v>
      </c>
      <c r="AG1171" s="83">
        <f t="shared" si="762"/>
        <v>4.7341587764020395E-3</v>
      </c>
      <c r="AH1171" s="197"/>
      <c r="AI1171" s="172"/>
      <c r="AJ1171" s="172"/>
      <c r="AK1171" s="37" t="s">
        <v>85</v>
      </c>
      <c r="AL1171" s="117">
        <v>395926</v>
      </c>
      <c r="AM1171" s="82">
        <f>IFERROR(AL1171/AI1161,"-")</f>
        <v>2.7911331712627305E-4</v>
      </c>
      <c r="AN1171" s="117">
        <v>13</v>
      </c>
      <c r="AO1171" s="82">
        <f>IFERROR(AN1171/AJ1161,"-")</f>
        <v>8.1047381546134663E-3</v>
      </c>
      <c r="AP1171" s="120">
        <f t="shared" si="755"/>
        <v>30455.846153846152</v>
      </c>
      <c r="AQ1171" s="83">
        <f t="shared" si="763"/>
        <v>7.784431137724551E-3</v>
      </c>
      <c r="AR1171" s="197"/>
      <c r="AS1171" s="172"/>
      <c r="AT1171" s="172"/>
      <c r="AU1171" s="37" t="s">
        <v>85</v>
      </c>
      <c r="AV1171" s="117">
        <v>194958</v>
      </c>
      <c r="AW1171" s="82">
        <f>IFERROR(AV1171/AS1161,"-")</f>
        <v>1.9987366493305034E-4</v>
      </c>
      <c r="AX1171" s="117">
        <v>14</v>
      </c>
      <c r="AY1171" s="82">
        <f>IFERROR(AX1171/AT1161,"-")</f>
        <v>1.4799154334038054E-2</v>
      </c>
      <c r="AZ1171" s="120">
        <f t="shared" si="756"/>
        <v>13925.571428571429</v>
      </c>
      <c r="BA1171" s="83">
        <f t="shared" si="764"/>
        <v>1.417004048582996E-2</v>
      </c>
      <c r="BB1171" s="197"/>
      <c r="BC1171" s="172"/>
      <c r="BD1171" s="172"/>
      <c r="BE1171" s="37" t="s">
        <v>85</v>
      </c>
      <c r="BF1171" s="117">
        <v>9351</v>
      </c>
      <c r="BG1171" s="82">
        <f>IFERROR(BF1171/BC1161,"-")</f>
        <v>1.3942529166142821E-5</v>
      </c>
      <c r="BH1171" s="117">
        <v>1</v>
      </c>
      <c r="BI1171" s="82">
        <f>IFERROR(BH1171/BD1161,"-")</f>
        <v>1.8832391713747645E-3</v>
      </c>
      <c r="BJ1171" s="120">
        <f t="shared" si="757"/>
        <v>9351</v>
      </c>
      <c r="BK1171" s="83">
        <f t="shared" si="765"/>
        <v>1.8083182640144665E-3</v>
      </c>
      <c r="BL1171" s="197"/>
      <c r="BM1171" s="172"/>
      <c r="BN1171" s="172"/>
      <c r="BO1171" s="37" t="s">
        <v>85</v>
      </c>
      <c r="BP1171" s="117">
        <v>1039512</v>
      </c>
      <c r="BQ1171" s="82">
        <f>IFERROR(BP1171/BM1161,"-")</f>
        <v>4.6218203065901018E-3</v>
      </c>
      <c r="BR1171" s="117">
        <v>7</v>
      </c>
      <c r="BS1171" s="82">
        <f>IFERROR(BR1171/BN1161,"-")</f>
        <v>3.783783783783784E-2</v>
      </c>
      <c r="BT1171" s="120">
        <f t="shared" si="758"/>
        <v>148501.71428571429</v>
      </c>
      <c r="BU1171" s="83">
        <f t="shared" si="766"/>
        <v>3.6269430051813469E-2</v>
      </c>
      <c r="BV1171" s="197"/>
      <c r="BW1171" s="172"/>
      <c r="BX1171" s="172"/>
      <c r="BY1171" s="37" t="s">
        <v>85</v>
      </c>
      <c r="BZ1171" s="117">
        <f t="shared" si="733"/>
        <v>2044460</v>
      </c>
      <c r="CA1171" s="82">
        <f>IFERROR(BZ1171/BW1161,"-")</f>
        <v>3.8126892884813804E-4</v>
      </c>
      <c r="CB1171" s="117">
        <f t="shared" si="734"/>
        <v>49</v>
      </c>
      <c r="CC1171" s="82">
        <f>IFERROR(CB1171/BX1161,"-")</f>
        <v>8.2561078348778426E-3</v>
      </c>
      <c r="CD1171" s="120">
        <f t="shared" si="759"/>
        <v>41723.673469387752</v>
      </c>
      <c r="CE1171" s="83">
        <f t="shared" si="767"/>
        <v>7.8714859437751007E-3</v>
      </c>
    </row>
    <row r="1172" spans="2:83" s="31" customFormat="1" ht="13.15" customHeight="1">
      <c r="B1172" s="216"/>
      <c r="C1172" s="175"/>
      <c r="D1172" s="197"/>
      <c r="E1172" s="172"/>
      <c r="F1172" s="172"/>
      <c r="G1172" s="37" t="s">
        <v>87</v>
      </c>
      <c r="H1172" s="117">
        <v>0</v>
      </c>
      <c r="I1172" s="82">
        <f>IFERROR(H1172/E1161,"-")</f>
        <v>0</v>
      </c>
      <c r="J1172" s="117">
        <v>0</v>
      </c>
      <c r="K1172" s="82">
        <f>IFERROR(J1172/F1161,"-")</f>
        <v>0</v>
      </c>
      <c r="L1172" s="120" t="str">
        <f t="shared" si="752"/>
        <v>-</v>
      </c>
      <c r="M1172" s="83">
        <f t="shared" si="760"/>
        <v>0</v>
      </c>
      <c r="N1172" s="197"/>
      <c r="O1172" s="172"/>
      <c r="P1172" s="172"/>
      <c r="Q1172" s="37" t="s">
        <v>87</v>
      </c>
      <c r="R1172" s="117">
        <v>1088451</v>
      </c>
      <c r="S1172" s="82">
        <f>IFERROR(R1172/O1161,"-")</f>
        <v>1.8257356276183755E-2</v>
      </c>
      <c r="T1172" s="117">
        <v>1</v>
      </c>
      <c r="U1172" s="82">
        <f>IFERROR(T1172/P1161,"-")</f>
        <v>2.3809523809523808E-2</v>
      </c>
      <c r="V1172" s="120">
        <f t="shared" si="753"/>
        <v>1088451</v>
      </c>
      <c r="W1172" s="83">
        <f t="shared" si="761"/>
        <v>2.3809523809523808E-2</v>
      </c>
      <c r="X1172" s="197"/>
      <c r="Y1172" s="172"/>
      <c r="Z1172" s="172"/>
      <c r="AA1172" s="37" t="s">
        <v>87</v>
      </c>
      <c r="AB1172" s="117">
        <v>12652116</v>
      </c>
      <c r="AC1172" s="82">
        <f>IFERROR(AB1172/Y1161,"-")</f>
        <v>6.4508941883732653E-3</v>
      </c>
      <c r="AD1172" s="117">
        <v>28</v>
      </c>
      <c r="AE1172" s="82">
        <f>IFERROR(AD1172/Z1161,"-")</f>
        <v>1.078167115902965E-2</v>
      </c>
      <c r="AF1172" s="120">
        <f t="shared" si="754"/>
        <v>451861.28571428574</v>
      </c>
      <c r="AG1172" s="83">
        <f t="shared" si="762"/>
        <v>1.0196649672250545E-2</v>
      </c>
      <c r="AH1172" s="197"/>
      <c r="AI1172" s="172"/>
      <c r="AJ1172" s="172"/>
      <c r="AK1172" s="37" t="s">
        <v>87</v>
      </c>
      <c r="AL1172" s="117">
        <v>9682964</v>
      </c>
      <c r="AM1172" s="82">
        <f>IFERROR(AL1172/AI1161,"-")</f>
        <v>6.8261346859117243E-3</v>
      </c>
      <c r="AN1172" s="117">
        <v>29</v>
      </c>
      <c r="AO1172" s="82">
        <f>IFERROR(AN1172/AJ1161,"-")</f>
        <v>1.8079800498753119E-2</v>
      </c>
      <c r="AP1172" s="120">
        <f t="shared" si="755"/>
        <v>333895.31034482759</v>
      </c>
      <c r="AQ1172" s="83">
        <f t="shared" si="763"/>
        <v>1.7365269461077845E-2</v>
      </c>
      <c r="AR1172" s="197"/>
      <c r="AS1172" s="172"/>
      <c r="AT1172" s="172"/>
      <c r="AU1172" s="37" t="s">
        <v>87</v>
      </c>
      <c r="AV1172" s="117">
        <v>17931342</v>
      </c>
      <c r="AW1172" s="82">
        <f>IFERROR(AV1172/AS1161,"-")</f>
        <v>1.8383462298074114E-2</v>
      </c>
      <c r="AX1172" s="117">
        <v>29</v>
      </c>
      <c r="AY1172" s="82">
        <f>IFERROR(AX1172/AT1161,"-")</f>
        <v>3.06553911205074E-2</v>
      </c>
      <c r="AZ1172" s="120">
        <f t="shared" si="756"/>
        <v>618322.13793103443</v>
      </c>
      <c r="BA1172" s="83">
        <f t="shared" si="764"/>
        <v>2.9352226720647773E-2</v>
      </c>
      <c r="BB1172" s="197"/>
      <c r="BC1172" s="172"/>
      <c r="BD1172" s="172"/>
      <c r="BE1172" s="37" t="s">
        <v>87</v>
      </c>
      <c r="BF1172" s="117">
        <v>12466324</v>
      </c>
      <c r="BG1172" s="82">
        <f>IFERROR(BF1172/BC1161,"-")</f>
        <v>1.8587539938465004E-2</v>
      </c>
      <c r="BH1172" s="117">
        <v>36</v>
      </c>
      <c r="BI1172" s="82">
        <f>IFERROR(BH1172/BD1161,"-")</f>
        <v>6.7796610169491525E-2</v>
      </c>
      <c r="BJ1172" s="120">
        <f t="shared" si="757"/>
        <v>346286.77777777775</v>
      </c>
      <c r="BK1172" s="83">
        <f t="shared" si="765"/>
        <v>6.50994575045208E-2</v>
      </c>
      <c r="BL1172" s="197"/>
      <c r="BM1172" s="172"/>
      <c r="BN1172" s="172"/>
      <c r="BO1172" s="37" t="s">
        <v>87</v>
      </c>
      <c r="BP1172" s="117">
        <v>13673820</v>
      </c>
      <c r="BQ1172" s="82">
        <f>IFERROR(BP1172/BM1161,"-")</f>
        <v>6.0795776234096252E-2</v>
      </c>
      <c r="BR1172" s="117">
        <v>21</v>
      </c>
      <c r="BS1172" s="82">
        <f>IFERROR(BR1172/BN1161,"-")</f>
        <v>0.11351351351351352</v>
      </c>
      <c r="BT1172" s="120">
        <f t="shared" si="758"/>
        <v>651134.28571428568</v>
      </c>
      <c r="BU1172" s="83">
        <f t="shared" si="766"/>
        <v>0.10880829015544041</v>
      </c>
      <c r="BV1172" s="197"/>
      <c r="BW1172" s="172"/>
      <c r="BX1172" s="172"/>
      <c r="BY1172" s="37" t="s">
        <v>87</v>
      </c>
      <c r="BZ1172" s="117">
        <f t="shared" si="733"/>
        <v>67495017</v>
      </c>
      <c r="CA1172" s="82">
        <f>IFERROR(BZ1172/BW1161,"-")</f>
        <v>1.2587065941215218E-2</v>
      </c>
      <c r="CB1172" s="117">
        <f t="shared" si="734"/>
        <v>144</v>
      </c>
      <c r="CC1172" s="82">
        <f>IFERROR(CB1172/BX1161,"-")</f>
        <v>2.4262847514743051E-2</v>
      </c>
      <c r="CD1172" s="120">
        <f t="shared" si="759"/>
        <v>468715.39583333331</v>
      </c>
      <c r="CE1172" s="83">
        <f t="shared" si="767"/>
        <v>2.3132530120481928E-2</v>
      </c>
    </row>
    <row r="1173" spans="2:83" s="31" customFormat="1" ht="13.15" customHeight="1">
      <c r="B1173" s="216"/>
      <c r="C1173" s="175"/>
      <c r="D1173" s="197"/>
      <c r="E1173" s="172"/>
      <c r="F1173" s="172"/>
      <c r="G1173" s="37" t="s">
        <v>89</v>
      </c>
      <c r="H1173" s="117">
        <v>107569</v>
      </c>
      <c r="I1173" s="82">
        <f>IFERROR(H1173/E1161,"-")</f>
        <v>2.0757055862991739E-3</v>
      </c>
      <c r="J1173" s="117">
        <v>5</v>
      </c>
      <c r="K1173" s="82">
        <f>IFERROR(J1173/F1161,"-")</f>
        <v>0.16666666666666666</v>
      </c>
      <c r="L1173" s="120">
        <f t="shared" si="752"/>
        <v>21513.8</v>
      </c>
      <c r="M1173" s="83">
        <f t="shared" si="760"/>
        <v>0.15151515151515152</v>
      </c>
      <c r="N1173" s="197"/>
      <c r="O1173" s="172"/>
      <c r="P1173" s="172"/>
      <c r="Q1173" s="37" t="s">
        <v>89</v>
      </c>
      <c r="R1173" s="117">
        <v>464145</v>
      </c>
      <c r="S1173" s="82">
        <f>IFERROR(R1173/O1161,"-")</f>
        <v>7.7854314331185408E-3</v>
      </c>
      <c r="T1173" s="117">
        <v>3</v>
      </c>
      <c r="U1173" s="82">
        <f>IFERROR(T1173/P1161,"-")</f>
        <v>7.1428571428571425E-2</v>
      </c>
      <c r="V1173" s="120">
        <f t="shared" si="753"/>
        <v>154715</v>
      </c>
      <c r="W1173" s="83">
        <f t="shared" si="761"/>
        <v>7.1428571428571425E-2</v>
      </c>
      <c r="X1173" s="197"/>
      <c r="Y1173" s="172"/>
      <c r="Z1173" s="172"/>
      <c r="AA1173" s="37" t="s">
        <v>89</v>
      </c>
      <c r="AB1173" s="117">
        <v>10871398</v>
      </c>
      <c r="AC1173" s="82">
        <f>IFERROR(AB1173/Y1161,"-")</f>
        <v>5.5429651591633157E-3</v>
      </c>
      <c r="AD1173" s="117">
        <v>211</v>
      </c>
      <c r="AE1173" s="82">
        <f>IFERROR(AD1173/Z1161,"-")</f>
        <v>8.1247593376973432E-2</v>
      </c>
      <c r="AF1173" s="120">
        <f t="shared" si="754"/>
        <v>51523.21327014218</v>
      </c>
      <c r="AG1173" s="83">
        <f t="shared" si="762"/>
        <v>7.6839038601602336E-2</v>
      </c>
      <c r="AH1173" s="197"/>
      <c r="AI1173" s="172"/>
      <c r="AJ1173" s="172"/>
      <c r="AK1173" s="37" t="s">
        <v>89</v>
      </c>
      <c r="AL1173" s="117">
        <v>11370853</v>
      </c>
      <c r="AM1173" s="82">
        <f>IFERROR(AL1173/AI1161,"-")</f>
        <v>8.0160345604613822E-3</v>
      </c>
      <c r="AN1173" s="117">
        <v>162</v>
      </c>
      <c r="AO1173" s="82">
        <f>IFERROR(AN1173/AJ1161,"-")</f>
        <v>0.10099750623441396</v>
      </c>
      <c r="AP1173" s="120">
        <f t="shared" si="755"/>
        <v>70190.450617283946</v>
      </c>
      <c r="AQ1173" s="83">
        <f t="shared" si="763"/>
        <v>9.7005988023952092E-2</v>
      </c>
      <c r="AR1173" s="197"/>
      <c r="AS1173" s="172"/>
      <c r="AT1173" s="172"/>
      <c r="AU1173" s="37" t="s">
        <v>89</v>
      </c>
      <c r="AV1173" s="117">
        <v>5815900</v>
      </c>
      <c r="AW1173" s="82">
        <f>IFERROR(AV1173/AS1161,"-")</f>
        <v>5.9625419212554886E-3</v>
      </c>
      <c r="AX1173" s="117">
        <v>92</v>
      </c>
      <c r="AY1173" s="82">
        <f>IFERROR(AX1173/AT1161,"-")</f>
        <v>9.7251585623678652E-2</v>
      </c>
      <c r="AZ1173" s="120">
        <f t="shared" si="756"/>
        <v>63216.304347826088</v>
      </c>
      <c r="BA1173" s="83">
        <f t="shared" si="764"/>
        <v>9.3117408906882596E-2</v>
      </c>
      <c r="BB1173" s="197"/>
      <c r="BC1173" s="172"/>
      <c r="BD1173" s="172"/>
      <c r="BE1173" s="37" t="s">
        <v>89</v>
      </c>
      <c r="BF1173" s="117">
        <v>8564308</v>
      </c>
      <c r="BG1173" s="82">
        <f>IFERROR(BF1173/BC1161,"-")</f>
        <v>1.2769555563878762E-2</v>
      </c>
      <c r="BH1173" s="117">
        <v>79</v>
      </c>
      <c r="BI1173" s="82">
        <f>IFERROR(BH1173/BD1161,"-")</f>
        <v>0.1487758945386064</v>
      </c>
      <c r="BJ1173" s="120">
        <f t="shared" si="757"/>
        <v>108408.96202531646</v>
      </c>
      <c r="BK1173" s="83">
        <f t="shared" si="765"/>
        <v>0.14285714285714285</v>
      </c>
      <c r="BL1173" s="197"/>
      <c r="BM1173" s="172"/>
      <c r="BN1173" s="172"/>
      <c r="BO1173" s="37" t="s">
        <v>89</v>
      </c>
      <c r="BP1173" s="117">
        <v>1442807</v>
      </c>
      <c r="BQ1173" s="82">
        <f>IFERROR(BP1173/BM1161,"-")</f>
        <v>6.4149280538275122E-3</v>
      </c>
      <c r="BR1173" s="117">
        <v>18</v>
      </c>
      <c r="BS1173" s="82">
        <f>IFERROR(BR1173/BN1161,"-")</f>
        <v>9.7297297297297303E-2</v>
      </c>
      <c r="BT1173" s="120">
        <f t="shared" si="758"/>
        <v>80155.944444444438</v>
      </c>
      <c r="BU1173" s="83">
        <f t="shared" si="766"/>
        <v>9.3264248704663211E-2</v>
      </c>
      <c r="BV1173" s="197"/>
      <c r="BW1173" s="172"/>
      <c r="BX1173" s="172"/>
      <c r="BY1173" s="37" t="s">
        <v>89</v>
      </c>
      <c r="BZ1173" s="117">
        <f t="shared" si="733"/>
        <v>38636980</v>
      </c>
      <c r="CA1173" s="82">
        <f>IFERROR(BZ1173/BW1161,"-")</f>
        <v>7.2053647312869569E-3</v>
      </c>
      <c r="CB1173" s="117">
        <f t="shared" si="734"/>
        <v>570</v>
      </c>
      <c r="CC1173" s="82">
        <f>IFERROR(CB1173/BX1161,"-")</f>
        <v>9.6040438079191243E-2</v>
      </c>
      <c r="CD1173" s="120">
        <f t="shared" si="759"/>
        <v>67784.175438596489</v>
      </c>
      <c r="CE1173" s="83">
        <f t="shared" si="767"/>
        <v>9.1566265060240959E-2</v>
      </c>
    </row>
    <row r="1174" spans="2:83" s="31" customFormat="1" ht="13.15" customHeight="1">
      <c r="B1174" s="216"/>
      <c r="C1174" s="175"/>
      <c r="D1174" s="197"/>
      <c r="E1174" s="172"/>
      <c r="F1174" s="172"/>
      <c r="G1174" s="37" t="s">
        <v>91</v>
      </c>
      <c r="H1174" s="117">
        <v>3124464</v>
      </c>
      <c r="I1174" s="82">
        <f>IFERROR(H1174/E1161,"-")</f>
        <v>6.0291230549606875E-2</v>
      </c>
      <c r="J1174" s="117">
        <v>1</v>
      </c>
      <c r="K1174" s="82">
        <f>IFERROR(J1174/F1161,"-")</f>
        <v>3.3333333333333333E-2</v>
      </c>
      <c r="L1174" s="120">
        <f t="shared" si="752"/>
        <v>3124464</v>
      </c>
      <c r="M1174" s="83">
        <f t="shared" si="760"/>
        <v>3.0303030303030304E-2</v>
      </c>
      <c r="N1174" s="197"/>
      <c r="O1174" s="172"/>
      <c r="P1174" s="172"/>
      <c r="Q1174" s="37" t="s">
        <v>91</v>
      </c>
      <c r="R1174" s="117">
        <v>1147617</v>
      </c>
      <c r="S1174" s="82">
        <f>IFERROR(R1174/O1161,"-")</f>
        <v>1.9249789322261793E-2</v>
      </c>
      <c r="T1174" s="117">
        <v>4</v>
      </c>
      <c r="U1174" s="82">
        <f>IFERROR(T1174/P1161,"-")</f>
        <v>9.5238095238095233E-2</v>
      </c>
      <c r="V1174" s="120">
        <f t="shared" si="753"/>
        <v>286904.25</v>
      </c>
      <c r="W1174" s="83">
        <f t="shared" si="761"/>
        <v>9.5238095238095233E-2</v>
      </c>
      <c r="X1174" s="197"/>
      <c r="Y1174" s="172"/>
      <c r="Z1174" s="172"/>
      <c r="AA1174" s="37" t="s">
        <v>91</v>
      </c>
      <c r="AB1174" s="117">
        <v>57903790</v>
      </c>
      <c r="AC1174" s="82">
        <f>IFERROR(AB1174/Y1161,"-")</f>
        <v>2.9523221443415945E-2</v>
      </c>
      <c r="AD1174" s="117">
        <v>194</v>
      </c>
      <c r="AE1174" s="82">
        <f>IFERROR(AD1174/Z1161,"-")</f>
        <v>7.4701578744705427E-2</v>
      </c>
      <c r="AF1174" s="120">
        <f t="shared" si="754"/>
        <v>298473.1443298969</v>
      </c>
      <c r="AG1174" s="83">
        <f t="shared" si="762"/>
        <v>7.064821558630735E-2</v>
      </c>
      <c r="AH1174" s="197"/>
      <c r="AI1174" s="172"/>
      <c r="AJ1174" s="172"/>
      <c r="AK1174" s="37" t="s">
        <v>91</v>
      </c>
      <c r="AL1174" s="117">
        <v>48156514</v>
      </c>
      <c r="AM1174" s="82">
        <f>IFERROR(AL1174/AI1161,"-")</f>
        <v>3.3948577167899577E-2</v>
      </c>
      <c r="AN1174" s="117">
        <v>229</v>
      </c>
      <c r="AO1174" s="82">
        <f>IFERROR(AN1174/AJ1161,"-")</f>
        <v>0.14276807980049874</v>
      </c>
      <c r="AP1174" s="120">
        <f t="shared" si="755"/>
        <v>210290.45414847162</v>
      </c>
      <c r="AQ1174" s="83">
        <f t="shared" si="763"/>
        <v>0.137125748502994</v>
      </c>
      <c r="AR1174" s="197"/>
      <c r="AS1174" s="172"/>
      <c r="AT1174" s="172"/>
      <c r="AU1174" s="37" t="s">
        <v>91</v>
      </c>
      <c r="AV1174" s="117">
        <v>102015764</v>
      </c>
      <c r="AW1174" s="82">
        <f>IFERROR(AV1174/AS1161,"-")</f>
        <v>0.10458798629256116</v>
      </c>
      <c r="AX1174" s="117">
        <v>236</v>
      </c>
      <c r="AY1174" s="82">
        <f>IFERROR(AX1174/AT1161,"-")</f>
        <v>0.24947145877378435</v>
      </c>
      <c r="AZ1174" s="120">
        <f t="shared" si="756"/>
        <v>432270.18644067796</v>
      </c>
      <c r="BA1174" s="83">
        <f t="shared" si="764"/>
        <v>0.23886639676113361</v>
      </c>
      <c r="BB1174" s="197"/>
      <c r="BC1174" s="172"/>
      <c r="BD1174" s="172"/>
      <c r="BE1174" s="37" t="s">
        <v>91</v>
      </c>
      <c r="BF1174" s="117">
        <v>61493795</v>
      </c>
      <c r="BG1174" s="82">
        <f>IFERROR(BF1174/BC1161,"-")</f>
        <v>9.1688485758133639E-2</v>
      </c>
      <c r="BH1174" s="117">
        <v>158</v>
      </c>
      <c r="BI1174" s="82">
        <f>IFERROR(BH1174/BD1161,"-")</f>
        <v>0.2975517890772128</v>
      </c>
      <c r="BJ1174" s="120">
        <f t="shared" si="757"/>
        <v>389201.2341772152</v>
      </c>
      <c r="BK1174" s="83">
        <f t="shared" si="765"/>
        <v>0.2857142857142857</v>
      </c>
      <c r="BL1174" s="197"/>
      <c r="BM1174" s="172"/>
      <c r="BN1174" s="172"/>
      <c r="BO1174" s="37" t="s">
        <v>91</v>
      </c>
      <c r="BP1174" s="117">
        <v>17880041</v>
      </c>
      <c r="BQ1174" s="82">
        <f>IFERROR(BP1174/BM1161,"-")</f>
        <v>7.9497241567642887E-2</v>
      </c>
      <c r="BR1174" s="117">
        <v>59</v>
      </c>
      <c r="BS1174" s="82">
        <f>IFERROR(BR1174/BN1161,"-")</f>
        <v>0.31891891891891894</v>
      </c>
      <c r="BT1174" s="120">
        <f t="shared" si="758"/>
        <v>303051.54237288138</v>
      </c>
      <c r="BU1174" s="83">
        <f t="shared" si="766"/>
        <v>0.30569948186528495</v>
      </c>
      <c r="BV1174" s="197"/>
      <c r="BW1174" s="172"/>
      <c r="BX1174" s="172"/>
      <c r="BY1174" s="37" t="s">
        <v>91</v>
      </c>
      <c r="BZ1174" s="117">
        <f t="shared" ref="BZ1174:BZ1237" si="768">SUM(H1174,R1174,AB1174,AL1174,AV1174,BF1174,BP1174)</f>
        <v>291721985</v>
      </c>
      <c r="CA1174" s="82">
        <f>IFERROR(BZ1174/BW1161,"-")</f>
        <v>5.4402888167243472E-2</v>
      </c>
      <c r="CB1174" s="117">
        <f t="shared" ref="CB1174:CB1237" si="769">SUM(J1174,T1174,AD1174,AN1174,AX1174,BH1174,BR1174)</f>
        <v>881</v>
      </c>
      <c r="CC1174" s="82">
        <f>IFERROR(CB1174/BX1161,"-")</f>
        <v>0.14844144903117101</v>
      </c>
      <c r="CD1174" s="120">
        <f t="shared" si="759"/>
        <v>331125.97616345063</v>
      </c>
      <c r="CE1174" s="83">
        <f t="shared" si="767"/>
        <v>0.14152610441767069</v>
      </c>
    </row>
    <row r="1175" spans="2:83" s="31" customFormat="1" ht="13.15" customHeight="1">
      <c r="B1175" s="216"/>
      <c r="C1175" s="175"/>
      <c r="D1175" s="197"/>
      <c r="E1175" s="172"/>
      <c r="F1175" s="172"/>
      <c r="G1175" s="37" t="s">
        <v>95</v>
      </c>
      <c r="H1175" s="117">
        <v>1455785</v>
      </c>
      <c r="I1175" s="82">
        <f>IFERROR(H1175/E1161,"-")</f>
        <v>2.8091560365444902E-2</v>
      </c>
      <c r="J1175" s="117">
        <v>6</v>
      </c>
      <c r="K1175" s="82">
        <f>IFERROR(J1175/F1161,"-")</f>
        <v>0.2</v>
      </c>
      <c r="L1175" s="120">
        <f t="shared" si="752"/>
        <v>242630.83333333334</v>
      </c>
      <c r="M1175" s="83">
        <f t="shared" si="760"/>
        <v>0.18181818181818182</v>
      </c>
      <c r="N1175" s="197"/>
      <c r="O1175" s="172"/>
      <c r="P1175" s="172"/>
      <c r="Q1175" s="37" t="s">
        <v>95</v>
      </c>
      <c r="R1175" s="117">
        <v>2366752</v>
      </c>
      <c r="S1175" s="82">
        <f>IFERROR(R1175/O1161,"-")</f>
        <v>3.9699200498111951E-2</v>
      </c>
      <c r="T1175" s="117">
        <v>8</v>
      </c>
      <c r="U1175" s="82">
        <f>IFERROR(T1175/P1161,"-")</f>
        <v>0.19047619047619047</v>
      </c>
      <c r="V1175" s="120">
        <f t="shared" si="753"/>
        <v>295844</v>
      </c>
      <c r="W1175" s="83">
        <f t="shared" si="761"/>
        <v>0.19047619047619047</v>
      </c>
      <c r="X1175" s="197"/>
      <c r="Y1175" s="172"/>
      <c r="Z1175" s="172"/>
      <c r="AA1175" s="37" t="s">
        <v>95</v>
      </c>
      <c r="AB1175" s="117">
        <v>11789954</v>
      </c>
      <c r="AC1175" s="82">
        <f>IFERROR(AB1175/Y1161,"-")</f>
        <v>6.011306388574696E-3</v>
      </c>
      <c r="AD1175" s="117">
        <v>160</v>
      </c>
      <c r="AE1175" s="82">
        <f>IFERROR(AD1175/Z1161,"-")</f>
        <v>6.1609549480169425E-2</v>
      </c>
      <c r="AF1175" s="120">
        <f t="shared" si="754"/>
        <v>73687.212499999994</v>
      </c>
      <c r="AG1175" s="83">
        <f t="shared" si="762"/>
        <v>5.8266569555717407E-2</v>
      </c>
      <c r="AH1175" s="197"/>
      <c r="AI1175" s="172"/>
      <c r="AJ1175" s="172"/>
      <c r="AK1175" s="37" t="s">
        <v>95</v>
      </c>
      <c r="AL1175" s="117">
        <v>13208585</v>
      </c>
      <c r="AM1175" s="82">
        <f>IFERROR(AL1175/AI1161,"-")</f>
        <v>9.3115682574378376E-3</v>
      </c>
      <c r="AN1175" s="117">
        <v>164</v>
      </c>
      <c r="AO1175" s="82">
        <f>IFERROR(AN1175/AJ1161,"-")</f>
        <v>0.10224438902743142</v>
      </c>
      <c r="AP1175" s="120">
        <f t="shared" si="755"/>
        <v>80540.152439024387</v>
      </c>
      <c r="AQ1175" s="83">
        <f t="shared" si="763"/>
        <v>9.8203592814371257E-2</v>
      </c>
      <c r="AR1175" s="197"/>
      <c r="AS1175" s="172"/>
      <c r="AT1175" s="172"/>
      <c r="AU1175" s="37" t="s">
        <v>95</v>
      </c>
      <c r="AV1175" s="117">
        <v>8522790</v>
      </c>
      <c r="AW1175" s="82">
        <f>IFERROR(AV1175/AS1161,"-")</f>
        <v>8.7376833613124483E-3</v>
      </c>
      <c r="AX1175" s="117">
        <v>92</v>
      </c>
      <c r="AY1175" s="82">
        <f>IFERROR(AX1175/AT1161,"-")</f>
        <v>9.7251585623678652E-2</v>
      </c>
      <c r="AZ1175" s="120">
        <f t="shared" si="756"/>
        <v>92639.021739130432</v>
      </c>
      <c r="BA1175" s="83">
        <f t="shared" si="764"/>
        <v>9.3117408906882596E-2</v>
      </c>
      <c r="BB1175" s="197"/>
      <c r="BC1175" s="172"/>
      <c r="BD1175" s="172"/>
      <c r="BE1175" s="37" t="s">
        <v>95</v>
      </c>
      <c r="BF1175" s="117">
        <v>5979175</v>
      </c>
      <c r="BG1175" s="82">
        <f>IFERROR(BF1175/BC1161,"-")</f>
        <v>8.9150702413615668E-3</v>
      </c>
      <c r="BH1175" s="117">
        <v>60</v>
      </c>
      <c r="BI1175" s="82">
        <f>IFERROR(BH1175/BD1161,"-")</f>
        <v>0.11299435028248588</v>
      </c>
      <c r="BJ1175" s="120">
        <f t="shared" si="757"/>
        <v>99652.916666666672</v>
      </c>
      <c r="BK1175" s="83">
        <f t="shared" si="765"/>
        <v>0.10849909584086799</v>
      </c>
      <c r="BL1175" s="197"/>
      <c r="BM1175" s="172"/>
      <c r="BN1175" s="172"/>
      <c r="BO1175" s="37" t="s">
        <v>95</v>
      </c>
      <c r="BP1175" s="117">
        <v>1261392</v>
      </c>
      <c r="BQ1175" s="82">
        <f>IFERROR(BP1175/BM1161,"-")</f>
        <v>5.6083307938439401E-3</v>
      </c>
      <c r="BR1175" s="117">
        <v>15</v>
      </c>
      <c r="BS1175" s="82">
        <f>IFERROR(BR1175/BN1161,"-")</f>
        <v>8.1081081081081086E-2</v>
      </c>
      <c r="BT1175" s="120">
        <f t="shared" si="758"/>
        <v>84092.800000000003</v>
      </c>
      <c r="BU1175" s="83">
        <f t="shared" si="766"/>
        <v>7.7720207253886009E-2</v>
      </c>
      <c r="BV1175" s="197"/>
      <c r="BW1175" s="172"/>
      <c r="BX1175" s="172"/>
      <c r="BY1175" s="37" t="s">
        <v>95</v>
      </c>
      <c r="BZ1175" s="117">
        <f t="shared" si="768"/>
        <v>44584433</v>
      </c>
      <c r="CA1175" s="82">
        <f>IFERROR(BZ1175/BW1161,"-")</f>
        <v>8.3144982113670975E-3</v>
      </c>
      <c r="CB1175" s="117">
        <f t="shared" si="769"/>
        <v>505</v>
      </c>
      <c r="CC1175" s="82">
        <f>IFERROR(CB1175/BX1161,"-")</f>
        <v>8.5088458298230835E-2</v>
      </c>
      <c r="CD1175" s="120">
        <f t="shared" si="759"/>
        <v>88286.005940594056</v>
      </c>
      <c r="CE1175" s="83">
        <f t="shared" si="767"/>
        <v>8.1124497991967873E-2</v>
      </c>
    </row>
    <row r="1176" spans="2:83" s="31" customFormat="1" ht="13.15" customHeight="1">
      <c r="B1176" s="216"/>
      <c r="C1176" s="175"/>
      <c r="D1176" s="197"/>
      <c r="E1176" s="172"/>
      <c r="F1176" s="172"/>
      <c r="G1176" s="38" t="s">
        <v>93</v>
      </c>
      <c r="H1176" s="118">
        <v>325324</v>
      </c>
      <c r="I1176" s="84">
        <f>IFERROR(H1176/E1161,"-")</f>
        <v>6.2776157085888355E-3</v>
      </c>
      <c r="J1176" s="118">
        <v>4</v>
      </c>
      <c r="K1176" s="84">
        <f>IFERROR(J1176/F1161,"-")</f>
        <v>0.13333333333333333</v>
      </c>
      <c r="L1176" s="121">
        <f t="shared" si="752"/>
        <v>81331</v>
      </c>
      <c r="M1176" s="87">
        <f t="shared" si="760"/>
        <v>0.12121212121212122</v>
      </c>
      <c r="N1176" s="197"/>
      <c r="O1176" s="172"/>
      <c r="P1176" s="172"/>
      <c r="Q1176" s="38" t="s">
        <v>93</v>
      </c>
      <c r="R1176" s="118">
        <v>14646</v>
      </c>
      <c r="S1176" s="84">
        <f>IFERROR(R1176/O1161,"-")</f>
        <v>2.4566768740254475E-4</v>
      </c>
      <c r="T1176" s="118">
        <v>6</v>
      </c>
      <c r="U1176" s="84">
        <f>IFERROR(T1176/P1161,"-")</f>
        <v>0.14285714285714285</v>
      </c>
      <c r="V1176" s="121">
        <f t="shared" si="753"/>
        <v>2441</v>
      </c>
      <c r="W1176" s="87">
        <f t="shared" si="761"/>
        <v>0.14285714285714285</v>
      </c>
      <c r="X1176" s="197"/>
      <c r="Y1176" s="172"/>
      <c r="Z1176" s="172"/>
      <c r="AA1176" s="38" t="s">
        <v>93</v>
      </c>
      <c r="AB1176" s="118">
        <v>2957576</v>
      </c>
      <c r="AC1176" s="84">
        <f>IFERROR(AB1176/Y1161,"-")</f>
        <v>1.5079698787200692E-3</v>
      </c>
      <c r="AD1176" s="118">
        <v>204</v>
      </c>
      <c r="AE1176" s="84">
        <f>IFERROR(AD1176/Z1161,"-")</f>
        <v>7.8552175587216014E-2</v>
      </c>
      <c r="AF1176" s="121">
        <f t="shared" si="754"/>
        <v>14497.921568627451</v>
      </c>
      <c r="AG1176" s="87">
        <f t="shared" si="762"/>
        <v>7.4289876183539688E-2</v>
      </c>
      <c r="AH1176" s="197"/>
      <c r="AI1176" s="172"/>
      <c r="AJ1176" s="172"/>
      <c r="AK1176" s="38" t="s">
        <v>93</v>
      </c>
      <c r="AL1176" s="118">
        <v>2486708</v>
      </c>
      <c r="AM1176" s="84">
        <f>IFERROR(AL1176/AI1161,"-")</f>
        <v>1.7530379884231906E-3</v>
      </c>
      <c r="AN1176" s="118">
        <v>192</v>
      </c>
      <c r="AO1176" s="84">
        <f>IFERROR(AN1176/AJ1161,"-")</f>
        <v>0.11970074812967581</v>
      </c>
      <c r="AP1176" s="121">
        <f t="shared" si="755"/>
        <v>12951.604166666666</v>
      </c>
      <c r="AQ1176" s="87">
        <f t="shared" si="763"/>
        <v>0.11497005988023952</v>
      </c>
      <c r="AR1176" s="197"/>
      <c r="AS1176" s="172"/>
      <c r="AT1176" s="172"/>
      <c r="AU1176" s="38" t="s">
        <v>93</v>
      </c>
      <c r="AV1176" s="118">
        <v>2185794</v>
      </c>
      <c r="AW1176" s="84">
        <f>IFERROR(AV1176/AS1161,"-")</f>
        <v>2.240906541761158E-3</v>
      </c>
      <c r="AX1176" s="118">
        <v>121</v>
      </c>
      <c r="AY1176" s="84">
        <f>IFERROR(AX1176/AT1161,"-")</f>
        <v>0.12790697674418605</v>
      </c>
      <c r="AZ1176" s="121">
        <f t="shared" si="756"/>
        <v>18064.413223140495</v>
      </c>
      <c r="BA1176" s="87">
        <f t="shared" si="764"/>
        <v>0.12246963562753037</v>
      </c>
      <c r="BB1176" s="197"/>
      <c r="BC1176" s="172"/>
      <c r="BD1176" s="172"/>
      <c r="BE1176" s="38" t="s">
        <v>93</v>
      </c>
      <c r="BF1176" s="118">
        <v>2429745</v>
      </c>
      <c r="BG1176" s="84">
        <f>IFERROR(BF1176/BC1161,"-")</f>
        <v>3.6227986877114416E-3</v>
      </c>
      <c r="BH1176" s="118">
        <v>74</v>
      </c>
      <c r="BI1176" s="84">
        <f>IFERROR(BH1176/BD1161,"-")</f>
        <v>0.13935969868173259</v>
      </c>
      <c r="BJ1176" s="121">
        <f t="shared" si="757"/>
        <v>32834.391891891893</v>
      </c>
      <c r="BK1176" s="87">
        <f t="shared" si="765"/>
        <v>0.13381555153707053</v>
      </c>
      <c r="BL1176" s="197"/>
      <c r="BM1176" s="172"/>
      <c r="BN1176" s="172"/>
      <c r="BO1176" s="38" t="s">
        <v>93</v>
      </c>
      <c r="BP1176" s="118">
        <v>3018618</v>
      </c>
      <c r="BQ1176" s="84">
        <f>IFERROR(BP1176/BM1161,"-")</f>
        <v>1.3421211078119734E-2</v>
      </c>
      <c r="BR1176" s="118">
        <v>26</v>
      </c>
      <c r="BS1176" s="84">
        <f>IFERROR(BR1176/BN1161,"-")</f>
        <v>0.14054054054054055</v>
      </c>
      <c r="BT1176" s="121">
        <f t="shared" si="758"/>
        <v>116100.69230769231</v>
      </c>
      <c r="BU1176" s="87">
        <f t="shared" si="766"/>
        <v>0.13471502590673576</v>
      </c>
      <c r="BV1176" s="197"/>
      <c r="BW1176" s="172"/>
      <c r="BX1176" s="172"/>
      <c r="BY1176" s="38" t="s">
        <v>93</v>
      </c>
      <c r="BZ1176" s="118">
        <f t="shared" si="768"/>
        <v>13418411</v>
      </c>
      <c r="CA1176" s="84">
        <f>IFERROR(BZ1176/BW1161,"-")</f>
        <v>2.5023836068272659E-3</v>
      </c>
      <c r="CB1176" s="118">
        <f t="shared" si="769"/>
        <v>627</v>
      </c>
      <c r="CC1176" s="84">
        <f>IFERROR(CB1176/BX1161,"-")</f>
        <v>0.10564448188711036</v>
      </c>
      <c r="CD1176" s="121">
        <f t="shared" si="759"/>
        <v>21400.974481658694</v>
      </c>
      <c r="CE1176" s="87">
        <f t="shared" si="767"/>
        <v>0.10072289156626506</v>
      </c>
    </row>
    <row r="1177" spans="2:83" s="31" customFormat="1" ht="13.15" customHeight="1">
      <c r="B1177" s="216"/>
      <c r="C1177" s="176"/>
      <c r="D1177" s="198"/>
      <c r="E1177" s="173"/>
      <c r="F1177" s="173"/>
      <c r="G1177" s="39" t="s">
        <v>100</v>
      </c>
      <c r="H1177" s="114">
        <f>SUM(H1161:H1176)</f>
        <v>8168485</v>
      </c>
      <c r="I1177" s="84">
        <f>IFERROR(H1177/E1161,"-")</f>
        <v>0.15762319949149853</v>
      </c>
      <c r="J1177" s="118">
        <v>22</v>
      </c>
      <c r="K1177" s="84">
        <f>IFERROR(J1177/F1161,"-")</f>
        <v>0.73333333333333328</v>
      </c>
      <c r="L1177" s="121">
        <f t="shared" si="752"/>
        <v>371294.77272727271</v>
      </c>
      <c r="M1177" s="88">
        <f t="shared" si="760"/>
        <v>0.66666666666666663</v>
      </c>
      <c r="N1177" s="198"/>
      <c r="O1177" s="173"/>
      <c r="P1177" s="173"/>
      <c r="Q1177" s="39" t="s">
        <v>100</v>
      </c>
      <c r="R1177" s="114">
        <f>SUM(R1161:R1176)</f>
        <v>8680560</v>
      </c>
      <c r="S1177" s="84">
        <f>IFERROR(R1177/O1161,"-")</f>
        <v>0.14560515502929361</v>
      </c>
      <c r="T1177" s="118">
        <v>30</v>
      </c>
      <c r="U1177" s="84">
        <f>IFERROR(T1177/P1161,"-")</f>
        <v>0.7142857142857143</v>
      </c>
      <c r="V1177" s="121">
        <f t="shared" si="753"/>
        <v>289352</v>
      </c>
      <c r="W1177" s="88">
        <f t="shared" si="761"/>
        <v>0.7142857142857143</v>
      </c>
      <c r="X1177" s="198"/>
      <c r="Y1177" s="173"/>
      <c r="Z1177" s="173"/>
      <c r="AA1177" s="39" t="s">
        <v>100</v>
      </c>
      <c r="AB1177" s="114">
        <f>SUM(AB1161:AB1176)</f>
        <v>334282110</v>
      </c>
      <c r="AC1177" s="84">
        <f>IFERROR(AB1177/Y1161,"-")</f>
        <v>0.17043935739098129</v>
      </c>
      <c r="AD1177" s="118">
        <v>1844</v>
      </c>
      <c r="AE1177" s="84">
        <f>IFERROR(AD1177/Z1161,"-")</f>
        <v>0.71005005775895269</v>
      </c>
      <c r="AF1177" s="121">
        <f t="shared" si="754"/>
        <v>181280.97071583514</v>
      </c>
      <c r="AG1177" s="88">
        <f t="shared" si="762"/>
        <v>0.67152221412964308</v>
      </c>
      <c r="AH1177" s="198"/>
      <c r="AI1177" s="173"/>
      <c r="AJ1177" s="173"/>
      <c r="AK1177" s="39" t="s">
        <v>100</v>
      </c>
      <c r="AL1177" s="114">
        <f>SUM(AL1161:AL1176)</f>
        <v>293631451</v>
      </c>
      <c r="AM1177" s="84">
        <f>IFERROR(AL1177/AI1161,"-")</f>
        <v>0.20699940974124131</v>
      </c>
      <c r="AN1177" s="118">
        <v>1331</v>
      </c>
      <c r="AO1177" s="84">
        <f>IFERROR(AN1177/AJ1161,"-")</f>
        <v>0.82980049875311723</v>
      </c>
      <c r="AP1177" s="121">
        <f t="shared" si="755"/>
        <v>220609.65514650638</v>
      </c>
      <c r="AQ1177" s="88">
        <f t="shared" si="763"/>
        <v>0.79700598802395206</v>
      </c>
      <c r="AR1177" s="198"/>
      <c r="AS1177" s="173"/>
      <c r="AT1177" s="173"/>
      <c r="AU1177" s="39" t="s">
        <v>100</v>
      </c>
      <c r="AV1177" s="114">
        <f>SUM(AV1161:AV1176)</f>
        <v>290115961</v>
      </c>
      <c r="AW1177" s="84">
        <f>IFERROR(AV1177/AS1161,"-")</f>
        <v>0.29743093579460139</v>
      </c>
      <c r="AX1177" s="118">
        <v>821</v>
      </c>
      <c r="AY1177" s="84">
        <f>IFERROR(AX1177/AT1161,"-")</f>
        <v>0.86786469344608874</v>
      </c>
      <c r="AZ1177" s="121">
        <f t="shared" si="756"/>
        <v>353369.01461632154</v>
      </c>
      <c r="BA1177" s="88">
        <f t="shared" si="764"/>
        <v>0.83097165991902833</v>
      </c>
      <c r="BB1177" s="198"/>
      <c r="BC1177" s="173"/>
      <c r="BD1177" s="173"/>
      <c r="BE1177" s="39" t="s">
        <v>100</v>
      </c>
      <c r="BF1177" s="114">
        <f>SUM(BF1161:BF1176)</f>
        <v>217781921</v>
      </c>
      <c r="BG1177" s="84">
        <f>IFERROR(BF1177/BC1161,"-")</f>
        <v>0.32471722654273466</v>
      </c>
      <c r="BH1177" s="118">
        <v>461</v>
      </c>
      <c r="BI1177" s="84">
        <f>IFERROR(BH1177/BD1161,"-")</f>
        <v>0.86817325800376643</v>
      </c>
      <c r="BJ1177" s="121">
        <f t="shared" si="757"/>
        <v>472411.97613882861</v>
      </c>
      <c r="BK1177" s="88">
        <f t="shared" si="765"/>
        <v>0.83363471971066905</v>
      </c>
      <c r="BL1177" s="198"/>
      <c r="BM1177" s="173"/>
      <c r="BN1177" s="173"/>
      <c r="BO1177" s="39" t="s">
        <v>100</v>
      </c>
      <c r="BP1177" s="114">
        <f>SUM(BP1161:BP1176)</f>
        <v>88369931</v>
      </c>
      <c r="BQ1177" s="84">
        <f>IFERROR(BP1177/BM1161,"-")</f>
        <v>0.3929054610122501</v>
      </c>
      <c r="BR1177" s="118">
        <v>164</v>
      </c>
      <c r="BS1177" s="84">
        <f>IFERROR(BR1177/BN1161,"-")</f>
        <v>0.88648648648648654</v>
      </c>
      <c r="BT1177" s="121">
        <f t="shared" si="758"/>
        <v>538841.04268292687</v>
      </c>
      <c r="BU1177" s="88">
        <f t="shared" si="766"/>
        <v>0.84974093264248707</v>
      </c>
      <c r="BV1177" s="198"/>
      <c r="BW1177" s="173"/>
      <c r="BX1177" s="173"/>
      <c r="BY1177" s="39" t="s">
        <v>100</v>
      </c>
      <c r="BZ1177" s="114">
        <f t="shared" si="768"/>
        <v>1241030419</v>
      </c>
      <c r="CA1177" s="84">
        <f>IFERROR(BZ1177/BW1161,"-")</f>
        <v>0.23143829594126855</v>
      </c>
      <c r="CB1177" s="114">
        <f t="shared" si="769"/>
        <v>4673</v>
      </c>
      <c r="CC1177" s="84">
        <f>IFERROR(CB1177/BX1161,"-")</f>
        <v>0.78736310025273804</v>
      </c>
      <c r="CD1177" s="121">
        <f t="shared" si="759"/>
        <v>265574.66702332551</v>
      </c>
      <c r="CE1177" s="88">
        <f t="shared" si="767"/>
        <v>0.75068273092369475</v>
      </c>
    </row>
    <row r="1178" spans="2:83" s="31" customFormat="1" ht="13.15" customHeight="1">
      <c r="B1178" s="216">
        <v>70</v>
      </c>
      <c r="C1178" s="174" t="s">
        <v>54</v>
      </c>
      <c r="D1178" s="196">
        <f>CI74</f>
        <v>3</v>
      </c>
      <c r="E1178" s="171">
        <v>2497550</v>
      </c>
      <c r="F1178" s="171">
        <v>3</v>
      </c>
      <c r="G1178" s="35" t="s">
        <v>66</v>
      </c>
      <c r="H1178" s="124">
        <v>5203</v>
      </c>
      <c r="I1178" s="80">
        <f>IFERROR(H1178/E1178,"-")</f>
        <v>2.0832415767452102E-3</v>
      </c>
      <c r="J1178" s="124">
        <v>1</v>
      </c>
      <c r="K1178" s="80">
        <f>IFERROR(J1178/F1178,"-")</f>
        <v>0.33333333333333331</v>
      </c>
      <c r="L1178" s="119">
        <f t="shared" si="752"/>
        <v>5203</v>
      </c>
      <c r="M1178" s="98">
        <f t="shared" ref="M1178:M1194" si="770">IFERROR(J1178/$CI$74,"-")</f>
        <v>0.33333333333333331</v>
      </c>
      <c r="N1178" s="196">
        <f>CJ74</f>
        <v>5</v>
      </c>
      <c r="O1178" s="171">
        <v>10687720</v>
      </c>
      <c r="P1178" s="171">
        <v>5</v>
      </c>
      <c r="Q1178" s="35" t="s">
        <v>66</v>
      </c>
      <c r="R1178" s="124">
        <v>4837</v>
      </c>
      <c r="S1178" s="80">
        <f>IFERROR(R1178/O1178,"-")</f>
        <v>4.5257547914803156E-4</v>
      </c>
      <c r="T1178" s="124">
        <v>2</v>
      </c>
      <c r="U1178" s="80">
        <f>IFERROR(T1178/P1178,"-")</f>
        <v>0.4</v>
      </c>
      <c r="V1178" s="119">
        <f t="shared" si="753"/>
        <v>2418.5</v>
      </c>
      <c r="W1178" s="98">
        <f t="shared" ref="W1178:W1194" si="771">IFERROR(T1178/$CJ$74,"-")</f>
        <v>0.4</v>
      </c>
      <c r="X1178" s="196">
        <f>CK74</f>
        <v>461</v>
      </c>
      <c r="Y1178" s="171">
        <v>327489590</v>
      </c>
      <c r="Z1178" s="171">
        <v>429</v>
      </c>
      <c r="AA1178" s="35" t="s">
        <v>66</v>
      </c>
      <c r="AB1178" s="124">
        <v>1909568</v>
      </c>
      <c r="AC1178" s="80">
        <f>IFERROR(AB1178/Y1178,"-")</f>
        <v>5.8309273281022455E-3</v>
      </c>
      <c r="AD1178" s="124">
        <v>73</v>
      </c>
      <c r="AE1178" s="80">
        <f>IFERROR(AD1178/Z1178,"-")</f>
        <v>0.17016317016317017</v>
      </c>
      <c r="AF1178" s="119">
        <f t="shared" si="754"/>
        <v>26158.465753424658</v>
      </c>
      <c r="AG1178" s="98">
        <f t="shared" ref="AG1178:AG1194" si="772">IFERROR(AD1178/$CK$74,"-")</f>
        <v>0.15835140997830802</v>
      </c>
      <c r="AH1178" s="196">
        <f>CL74</f>
        <v>328</v>
      </c>
      <c r="AI1178" s="171">
        <v>331542000</v>
      </c>
      <c r="AJ1178" s="171">
        <v>319</v>
      </c>
      <c r="AK1178" s="35" t="s">
        <v>66</v>
      </c>
      <c r="AL1178" s="124">
        <v>10262065</v>
      </c>
      <c r="AM1178" s="80">
        <f>IFERROR(AL1178/AI1178,"-")</f>
        <v>3.0952533917271416E-2</v>
      </c>
      <c r="AN1178" s="124">
        <v>78</v>
      </c>
      <c r="AO1178" s="80">
        <f>IFERROR(AN1178/AJ1178,"-")</f>
        <v>0.2445141065830721</v>
      </c>
      <c r="AP1178" s="119">
        <f t="shared" si="755"/>
        <v>131564.93589743591</v>
      </c>
      <c r="AQ1178" s="98">
        <f t="shared" ref="AQ1178:AQ1194" si="773">IFERROR(AN1178/$CL$74,"-")</f>
        <v>0.23780487804878048</v>
      </c>
      <c r="AR1178" s="196">
        <f>CM74</f>
        <v>254</v>
      </c>
      <c r="AS1178" s="171">
        <v>285454750</v>
      </c>
      <c r="AT1178" s="171">
        <v>237</v>
      </c>
      <c r="AU1178" s="35" t="s">
        <v>66</v>
      </c>
      <c r="AV1178" s="124">
        <v>13403920</v>
      </c>
      <c r="AW1178" s="80">
        <f>IFERROR(AV1178/AS1178,"-")</f>
        <v>4.6956373996228824E-2</v>
      </c>
      <c r="AX1178" s="124">
        <v>71</v>
      </c>
      <c r="AY1178" s="80">
        <f>IFERROR(AX1178/AT1178,"-")</f>
        <v>0.29957805907172996</v>
      </c>
      <c r="AZ1178" s="119">
        <f t="shared" si="756"/>
        <v>188787.60563380283</v>
      </c>
      <c r="BA1178" s="98">
        <f t="shared" ref="BA1178:BA1194" si="774">IFERROR(AX1178/$CM$74,"-")</f>
        <v>0.27952755905511811</v>
      </c>
      <c r="BB1178" s="196">
        <f>CN74</f>
        <v>97</v>
      </c>
      <c r="BC1178" s="171">
        <v>91320740</v>
      </c>
      <c r="BD1178" s="171">
        <v>93</v>
      </c>
      <c r="BE1178" s="35" t="s">
        <v>66</v>
      </c>
      <c r="BF1178" s="124">
        <v>2050253</v>
      </c>
      <c r="BG1178" s="80">
        <f>IFERROR(BF1178/BC1178,"-")</f>
        <v>2.2451121180139363E-2</v>
      </c>
      <c r="BH1178" s="124">
        <v>30</v>
      </c>
      <c r="BI1178" s="80">
        <f>IFERROR(BH1178/BD1178,"-")</f>
        <v>0.32258064516129031</v>
      </c>
      <c r="BJ1178" s="119">
        <f t="shared" si="757"/>
        <v>68341.766666666663</v>
      </c>
      <c r="BK1178" s="98">
        <f t="shared" ref="BK1178:BK1194" si="775">IFERROR(BH1178/$CN$74,"-")</f>
        <v>0.30927835051546393</v>
      </c>
      <c r="BL1178" s="196">
        <f>CO74</f>
        <v>38</v>
      </c>
      <c r="BM1178" s="171">
        <v>33450350</v>
      </c>
      <c r="BN1178" s="171">
        <v>36</v>
      </c>
      <c r="BO1178" s="35" t="s">
        <v>66</v>
      </c>
      <c r="BP1178" s="124">
        <v>4119858</v>
      </c>
      <c r="BQ1178" s="80">
        <f>IFERROR(BP1178/BM1178,"-")</f>
        <v>0.12316337497216023</v>
      </c>
      <c r="BR1178" s="124">
        <v>8</v>
      </c>
      <c r="BS1178" s="80">
        <f>IFERROR(BR1178/BN1178,"-")</f>
        <v>0.22222222222222221</v>
      </c>
      <c r="BT1178" s="119">
        <f t="shared" si="758"/>
        <v>514982.25</v>
      </c>
      <c r="BU1178" s="98">
        <f t="shared" ref="BU1178:BU1194" si="776">IFERROR(BR1178/$CO$74,"-")</f>
        <v>0.21052631578947367</v>
      </c>
      <c r="BV1178" s="196">
        <f>CP74</f>
        <v>1186</v>
      </c>
      <c r="BW1178" s="171">
        <f>SUM(E1178,O1178,Y1178,AI1178,AS1178,BC1178,BM1178)</f>
        <v>1082442700</v>
      </c>
      <c r="BX1178" s="171">
        <f>SUM(F1178,P1178,Z1178,AJ1178,AT1178,BD1178,BN1178)</f>
        <v>1122</v>
      </c>
      <c r="BY1178" s="35" t="s">
        <v>66</v>
      </c>
      <c r="BZ1178" s="124">
        <f t="shared" si="768"/>
        <v>31755704</v>
      </c>
      <c r="CA1178" s="80">
        <f>IFERROR(BZ1178/BW1178,"-")</f>
        <v>2.9337076225836249E-2</v>
      </c>
      <c r="CB1178" s="124">
        <f t="shared" si="769"/>
        <v>263</v>
      </c>
      <c r="CC1178" s="80">
        <f>IFERROR(CB1178/BX1178,"-")</f>
        <v>0.23440285204991088</v>
      </c>
      <c r="CD1178" s="119">
        <f t="shared" si="759"/>
        <v>120744.1216730038</v>
      </c>
      <c r="CE1178" s="98">
        <f t="shared" ref="CE1178:CE1194" si="777">IFERROR(CB1178/$CP$74,"-")</f>
        <v>0.22175379426644182</v>
      </c>
    </row>
    <row r="1179" spans="2:83" s="31" customFormat="1" ht="13.15" customHeight="1">
      <c r="B1179" s="216"/>
      <c r="C1179" s="175"/>
      <c r="D1179" s="197"/>
      <c r="E1179" s="172"/>
      <c r="F1179" s="172"/>
      <c r="G1179" s="36" t="s">
        <v>68</v>
      </c>
      <c r="H1179" s="117">
        <v>141076</v>
      </c>
      <c r="I1179" s="82">
        <f>IFERROR(H1179/E1178,"-")</f>
        <v>5.6485756040920099E-2</v>
      </c>
      <c r="J1179" s="117">
        <v>2</v>
      </c>
      <c r="K1179" s="82">
        <f>IFERROR(J1179/F1178,"-")</f>
        <v>0.66666666666666663</v>
      </c>
      <c r="L1179" s="120">
        <f t="shared" si="752"/>
        <v>70538</v>
      </c>
      <c r="M1179" s="83">
        <f t="shared" si="770"/>
        <v>0.66666666666666663</v>
      </c>
      <c r="N1179" s="197"/>
      <c r="O1179" s="172"/>
      <c r="P1179" s="172"/>
      <c r="Q1179" s="36" t="s">
        <v>68</v>
      </c>
      <c r="R1179" s="117">
        <v>58643</v>
      </c>
      <c r="S1179" s="82">
        <f>IFERROR(R1179/O1178,"-")</f>
        <v>5.486951379714289E-3</v>
      </c>
      <c r="T1179" s="117">
        <v>2</v>
      </c>
      <c r="U1179" s="82">
        <f>IFERROR(T1179/P1178,"-")</f>
        <v>0.4</v>
      </c>
      <c r="V1179" s="120">
        <f t="shared" si="753"/>
        <v>29321.5</v>
      </c>
      <c r="W1179" s="83">
        <f t="shared" si="771"/>
        <v>0.4</v>
      </c>
      <c r="X1179" s="197"/>
      <c r="Y1179" s="172"/>
      <c r="Z1179" s="172"/>
      <c r="AA1179" s="36" t="s">
        <v>68</v>
      </c>
      <c r="AB1179" s="117">
        <v>3562066</v>
      </c>
      <c r="AC1179" s="82">
        <f>IFERROR(AB1179/Y1178,"-")</f>
        <v>1.0876883140010649E-2</v>
      </c>
      <c r="AD1179" s="117">
        <v>110</v>
      </c>
      <c r="AE1179" s="82">
        <f>IFERROR(AD1179/Z1178,"-")</f>
        <v>0.25641025641025639</v>
      </c>
      <c r="AF1179" s="120">
        <f t="shared" si="754"/>
        <v>32382.418181818182</v>
      </c>
      <c r="AG1179" s="83">
        <f t="shared" si="772"/>
        <v>0.23861171366594361</v>
      </c>
      <c r="AH1179" s="197"/>
      <c r="AI1179" s="172"/>
      <c r="AJ1179" s="172"/>
      <c r="AK1179" s="36" t="s">
        <v>68</v>
      </c>
      <c r="AL1179" s="117">
        <v>7186689</v>
      </c>
      <c r="AM1179" s="82">
        <f>IFERROR(AL1179/AI1178,"-")</f>
        <v>2.1676556816330964E-2</v>
      </c>
      <c r="AN1179" s="117">
        <v>100</v>
      </c>
      <c r="AO1179" s="82">
        <f>IFERROR(AN1179/AJ1178,"-")</f>
        <v>0.31347962382445144</v>
      </c>
      <c r="AP1179" s="120">
        <f t="shared" si="755"/>
        <v>71866.89</v>
      </c>
      <c r="AQ1179" s="83">
        <f t="shared" si="773"/>
        <v>0.3048780487804878</v>
      </c>
      <c r="AR1179" s="197"/>
      <c r="AS1179" s="172"/>
      <c r="AT1179" s="172"/>
      <c r="AU1179" s="36" t="s">
        <v>68</v>
      </c>
      <c r="AV1179" s="117">
        <v>3976990</v>
      </c>
      <c r="AW1179" s="82">
        <f>IFERROR(AV1179/AS1178,"-")</f>
        <v>1.3932120590040979E-2</v>
      </c>
      <c r="AX1179" s="117">
        <v>78</v>
      </c>
      <c r="AY1179" s="82">
        <f>IFERROR(AX1179/AT1178,"-")</f>
        <v>0.32911392405063289</v>
      </c>
      <c r="AZ1179" s="120">
        <f t="shared" si="756"/>
        <v>50987.051282051281</v>
      </c>
      <c r="BA1179" s="83">
        <f t="shared" si="774"/>
        <v>0.30708661417322836</v>
      </c>
      <c r="BB1179" s="197"/>
      <c r="BC1179" s="172"/>
      <c r="BD1179" s="172"/>
      <c r="BE1179" s="36" t="s">
        <v>68</v>
      </c>
      <c r="BF1179" s="117">
        <v>1850027</v>
      </c>
      <c r="BG1179" s="82">
        <f>IFERROR(BF1179/BC1178,"-")</f>
        <v>2.0258563388776744E-2</v>
      </c>
      <c r="BH1179" s="117">
        <v>40</v>
      </c>
      <c r="BI1179" s="82">
        <f>IFERROR(BH1179/BD1178,"-")</f>
        <v>0.43010752688172044</v>
      </c>
      <c r="BJ1179" s="120">
        <f t="shared" si="757"/>
        <v>46250.675000000003</v>
      </c>
      <c r="BK1179" s="83">
        <f t="shared" si="775"/>
        <v>0.41237113402061853</v>
      </c>
      <c r="BL1179" s="197"/>
      <c r="BM1179" s="172"/>
      <c r="BN1179" s="172"/>
      <c r="BO1179" s="36" t="s">
        <v>68</v>
      </c>
      <c r="BP1179" s="117">
        <v>1450018</v>
      </c>
      <c r="BQ1179" s="82">
        <f>IFERROR(BP1179/BM1178,"-")</f>
        <v>4.334836556269217E-2</v>
      </c>
      <c r="BR1179" s="117">
        <v>10</v>
      </c>
      <c r="BS1179" s="82">
        <f>IFERROR(BR1179/BN1178,"-")</f>
        <v>0.27777777777777779</v>
      </c>
      <c r="BT1179" s="120">
        <f t="shared" si="758"/>
        <v>145001.79999999999</v>
      </c>
      <c r="BU1179" s="83">
        <f t="shared" si="776"/>
        <v>0.26315789473684209</v>
      </c>
      <c r="BV1179" s="197"/>
      <c r="BW1179" s="172"/>
      <c r="BX1179" s="172"/>
      <c r="BY1179" s="36" t="s">
        <v>68</v>
      </c>
      <c r="BZ1179" s="117">
        <f t="shared" si="768"/>
        <v>18225509</v>
      </c>
      <c r="CA1179" s="82">
        <f>IFERROR(BZ1179/BW1178,"-")</f>
        <v>1.6837389175427021E-2</v>
      </c>
      <c r="CB1179" s="117">
        <f t="shared" si="769"/>
        <v>342</v>
      </c>
      <c r="CC1179" s="82">
        <f>IFERROR(CB1179/BX1178,"-")</f>
        <v>0.30481283422459893</v>
      </c>
      <c r="CD1179" s="120">
        <f t="shared" si="759"/>
        <v>53290.961988304094</v>
      </c>
      <c r="CE1179" s="83">
        <f t="shared" si="777"/>
        <v>0.28836424957841483</v>
      </c>
    </row>
    <row r="1180" spans="2:83" s="31" customFormat="1" ht="13.15" customHeight="1">
      <c r="B1180" s="216"/>
      <c r="C1180" s="175"/>
      <c r="D1180" s="197"/>
      <c r="E1180" s="172"/>
      <c r="F1180" s="172"/>
      <c r="G1180" s="37" t="s">
        <v>70</v>
      </c>
      <c r="H1180" s="117">
        <v>0</v>
      </c>
      <c r="I1180" s="82">
        <f>IFERROR(H1180/E1178,"-")</f>
        <v>0</v>
      </c>
      <c r="J1180" s="117">
        <v>0</v>
      </c>
      <c r="K1180" s="82">
        <f>IFERROR(J1180/F1178,"-")</f>
        <v>0</v>
      </c>
      <c r="L1180" s="120" t="str">
        <f t="shared" si="752"/>
        <v>-</v>
      </c>
      <c r="M1180" s="83">
        <f t="shared" si="770"/>
        <v>0</v>
      </c>
      <c r="N1180" s="197"/>
      <c r="O1180" s="172"/>
      <c r="P1180" s="172"/>
      <c r="Q1180" s="37" t="s">
        <v>70</v>
      </c>
      <c r="R1180" s="117">
        <v>0</v>
      </c>
      <c r="S1180" s="82">
        <f>IFERROR(R1180/O1178,"-")</f>
        <v>0</v>
      </c>
      <c r="T1180" s="117">
        <v>0</v>
      </c>
      <c r="U1180" s="82">
        <f>IFERROR(T1180/P1178,"-")</f>
        <v>0</v>
      </c>
      <c r="V1180" s="120" t="str">
        <f t="shared" si="753"/>
        <v>-</v>
      </c>
      <c r="W1180" s="83">
        <f t="shared" si="771"/>
        <v>0</v>
      </c>
      <c r="X1180" s="197"/>
      <c r="Y1180" s="172"/>
      <c r="Z1180" s="172"/>
      <c r="AA1180" s="37" t="s">
        <v>70</v>
      </c>
      <c r="AB1180" s="117">
        <v>1810668</v>
      </c>
      <c r="AC1180" s="82">
        <f>IFERROR(AB1180/Y1178,"-")</f>
        <v>5.5289329960075979E-3</v>
      </c>
      <c r="AD1180" s="117">
        <v>108</v>
      </c>
      <c r="AE1180" s="82">
        <f>IFERROR(AD1180/Z1178,"-")</f>
        <v>0.25174825174825177</v>
      </c>
      <c r="AF1180" s="120">
        <f t="shared" si="754"/>
        <v>16765.444444444445</v>
      </c>
      <c r="AG1180" s="83">
        <f t="shared" si="772"/>
        <v>0.23427331887201736</v>
      </c>
      <c r="AH1180" s="197"/>
      <c r="AI1180" s="172"/>
      <c r="AJ1180" s="172"/>
      <c r="AK1180" s="37" t="s">
        <v>70</v>
      </c>
      <c r="AL1180" s="117">
        <v>4644087</v>
      </c>
      <c r="AM1180" s="82">
        <f>IFERROR(AL1180/AI1178,"-")</f>
        <v>1.4007537506560254E-2</v>
      </c>
      <c r="AN1180" s="117">
        <v>75</v>
      </c>
      <c r="AO1180" s="82">
        <f>IFERROR(AN1180/AJ1178,"-")</f>
        <v>0.23510971786833856</v>
      </c>
      <c r="AP1180" s="120">
        <f t="shared" si="755"/>
        <v>61921.16</v>
      </c>
      <c r="AQ1180" s="83">
        <f t="shared" si="773"/>
        <v>0.22865853658536586</v>
      </c>
      <c r="AR1180" s="197"/>
      <c r="AS1180" s="172"/>
      <c r="AT1180" s="172"/>
      <c r="AU1180" s="37" t="s">
        <v>70</v>
      </c>
      <c r="AV1180" s="117">
        <v>4019520</v>
      </c>
      <c r="AW1180" s="82">
        <f>IFERROR(AV1180/AS1178,"-")</f>
        <v>1.4081110929140259E-2</v>
      </c>
      <c r="AX1180" s="117">
        <v>67</v>
      </c>
      <c r="AY1180" s="82">
        <f>IFERROR(AX1180/AT1178,"-")</f>
        <v>0.28270042194092826</v>
      </c>
      <c r="AZ1180" s="120">
        <f t="shared" si="756"/>
        <v>59992.835820895525</v>
      </c>
      <c r="BA1180" s="83">
        <f t="shared" si="774"/>
        <v>0.26377952755905509</v>
      </c>
      <c r="BB1180" s="197"/>
      <c r="BC1180" s="172"/>
      <c r="BD1180" s="172"/>
      <c r="BE1180" s="37" t="s">
        <v>70</v>
      </c>
      <c r="BF1180" s="117">
        <v>1903948</v>
      </c>
      <c r="BG1180" s="82">
        <f>IFERROR(BF1180/BC1178,"-")</f>
        <v>2.0849020715338049E-2</v>
      </c>
      <c r="BH1180" s="117">
        <v>22</v>
      </c>
      <c r="BI1180" s="82">
        <f>IFERROR(BH1180/BD1178,"-")</f>
        <v>0.23655913978494625</v>
      </c>
      <c r="BJ1180" s="120">
        <f t="shared" si="757"/>
        <v>86543.090909090912</v>
      </c>
      <c r="BK1180" s="83">
        <f t="shared" si="775"/>
        <v>0.22680412371134021</v>
      </c>
      <c r="BL1180" s="197"/>
      <c r="BM1180" s="172"/>
      <c r="BN1180" s="172"/>
      <c r="BO1180" s="37" t="s">
        <v>70</v>
      </c>
      <c r="BP1180" s="117">
        <v>511536</v>
      </c>
      <c r="BQ1180" s="82">
        <f>IFERROR(BP1180/BM1178,"-")</f>
        <v>1.5292396043688631E-2</v>
      </c>
      <c r="BR1180" s="117">
        <v>4</v>
      </c>
      <c r="BS1180" s="82">
        <f>IFERROR(BR1180/BN1178,"-")</f>
        <v>0.1111111111111111</v>
      </c>
      <c r="BT1180" s="120">
        <f t="shared" si="758"/>
        <v>127884</v>
      </c>
      <c r="BU1180" s="83">
        <f t="shared" si="776"/>
        <v>0.10526315789473684</v>
      </c>
      <c r="BV1180" s="197"/>
      <c r="BW1180" s="172"/>
      <c r="BX1180" s="172"/>
      <c r="BY1180" s="37" t="s">
        <v>70</v>
      </c>
      <c r="BZ1180" s="117">
        <f t="shared" si="768"/>
        <v>12889759</v>
      </c>
      <c r="CA1180" s="82">
        <f>IFERROR(BZ1180/BW1178,"-")</f>
        <v>1.1908028942317224E-2</v>
      </c>
      <c r="CB1180" s="117">
        <f t="shared" si="769"/>
        <v>276</v>
      </c>
      <c r="CC1180" s="82">
        <f>IFERROR(CB1180/BX1178,"-")</f>
        <v>0.24598930481283424</v>
      </c>
      <c r="CD1180" s="120">
        <f t="shared" si="759"/>
        <v>46702.02536231884</v>
      </c>
      <c r="CE1180" s="83">
        <f t="shared" si="777"/>
        <v>0.2327150084317032</v>
      </c>
    </row>
    <row r="1181" spans="2:83" s="31" customFormat="1" ht="13.15" customHeight="1">
      <c r="B1181" s="216"/>
      <c r="C1181" s="175"/>
      <c r="D1181" s="197"/>
      <c r="E1181" s="172"/>
      <c r="F1181" s="172"/>
      <c r="G1181" s="37" t="s">
        <v>72</v>
      </c>
      <c r="H1181" s="117">
        <v>0</v>
      </c>
      <c r="I1181" s="82">
        <f>IFERROR(H1181/E1178,"-")</f>
        <v>0</v>
      </c>
      <c r="J1181" s="117">
        <v>0</v>
      </c>
      <c r="K1181" s="82">
        <f>IFERROR(J1181/F1178,"-")</f>
        <v>0</v>
      </c>
      <c r="L1181" s="120" t="str">
        <f t="shared" si="752"/>
        <v>-</v>
      </c>
      <c r="M1181" s="83">
        <f t="shared" si="770"/>
        <v>0</v>
      </c>
      <c r="N1181" s="197"/>
      <c r="O1181" s="172"/>
      <c r="P1181" s="172"/>
      <c r="Q1181" s="37" t="s">
        <v>72</v>
      </c>
      <c r="R1181" s="117">
        <v>0</v>
      </c>
      <c r="S1181" s="82">
        <f>IFERROR(R1181/O1178,"-")</f>
        <v>0</v>
      </c>
      <c r="T1181" s="117">
        <v>0</v>
      </c>
      <c r="U1181" s="82">
        <f>IFERROR(T1181/P1178,"-")</f>
        <v>0</v>
      </c>
      <c r="V1181" s="120" t="str">
        <f t="shared" si="753"/>
        <v>-</v>
      </c>
      <c r="W1181" s="83">
        <f t="shared" si="771"/>
        <v>0</v>
      </c>
      <c r="X1181" s="197"/>
      <c r="Y1181" s="172"/>
      <c r="Z1181" s="172"/>
      <c r="AA1181" s="37" t="s">
        <v>72</v>
      </c>
      <c r="AB1181" s="117">
        <v>223490</v>
      </c>
      <c r="AC1181" s="82">
        <f>IFERROR(AB1181/Y1178,"-")</f>
        <v>6.8243390576170682E-4</v>
      </c>
      <c r="AD1181" s="117">
        <v>17</v>
      </c>
      <c r="AE1181" s="82">
        <f>IFERROR(AD1181/Z1178,"-")</f>
        <v>3.9627039627039624E-2</v>
      </c>
      <c r="AF1181" s="120">
        <f t="shared" si="754"/>
        <v>13146.470588235294</v>
      </c>
      <c r="AG1181" s="83">
        <f t="shared" si="772"/>
        <v>3.6876355748373099E-2</v>
      </c>
      <c r="AH1181" s="197"/>
      <c r="AI1181" s="172"/>
      <c r="AJ1181" s="172"/>
      <c r="AK1181" s="37" t="s">
        <v>72</v>
      </c>
      <c r="AL1181" s="117">
        <v>203029</v>
      </c>
      <c r="AM1181" s="82">
        <f>IFERROR(AL1181/AI1178,"-")</f>
        <v>6.1237791893636406E-4</v>
      </c>
      <c r="AN1181" s="117">
        <v>14</v>
      </c>
      <c r="AO1181" s="82">
        <f>IFERROR(AN1181/AJ1178,"-")</f>
        <v>4.3887147335423198E-2</v>
      </c>
      <c r="AP1181" s="120">
        <f t="shared" si="755"/>
        <v>14502.071428571429</v>
      </c>
      <c r="AQ1181" s="83">
        <f t="shared" si="773"/>
        <v>4.2682926829268296E-2</v>
      </c>
      <c r="AR1181" s="197"/>
      <c r="AS1181" s="172"/>
      <c r="AT1181" s="172"/>
      <c r="AU1181" s="37" t="s">
        <v>72</v>
      </c>
      <c r="AV1181" s="117">
        <v>77701</v>
      </c>
      <c r="AW1181" s="82">
        <f>IFERROR(AV1181/AS1178,"-")</f>
        <v>2.7220076036569717E-4</v>
      </c>
      <c r="AX1181" s="117">
        <v>7</v>
      </c>
      <c r="AY1181" s="82">
        <f>IFERROR(AX1181/AT1178,"-")</f>
        <v>2.9535864978902954E-2</v>
      </c>
      <c r="AZ1181" s="120">
        <f t="shared" si="756"/>
        <v>11100.142857142857</v>
      </c>
      <c r="BA1181" s="83">
        <f t="shared" si="774"/>
        <v>2.7559055118110236E-2</v>
      </c>
      <c r="BB1181" s="197"/>
      <c r="BC1181" s="172"/>
      <c r="BD1181" s="172"/>
      <c r="BE1181" s="37" t="s">
        <v>72</v>
      </c>
      <c r="BF1181" s="117">
        <v>8526</v>
      </c>
      <c r="BG1181" s="82">
        <f>IFERROR(BF1181/BC1178,"-")</f>
        <v>9.3363238186637562E-5</v>
      </c>
      <c r="BH1181" s="117">
        <v>3</v>
      </c>
      <c r="BI1181" s="82">
        <f>IFERROR(BH1181/BD1178,"-")</f>
        <v>3.2258064516129031E-2</v>
      </c>
      <c r="BJ1181" s="120">
        <f t="shared" si="757"/>
        <v>2842</v>
      </c>
      <c r="BK1181" s="83">
        <f t="shared" si="775"/>
        <v>3.0927835051546393E-2</v>
      </c>
      <c r="BL1181" s="197"/>
      <c r="BM1181" s="172"/>
      <c r="BN1181" s="172"/>
      <c r="BO1181" s="37" t="s">
        <v>72</v>
      </c>
      <c r="BP1181" s="117">
        <v>616</v>
      </c>
      <c r="BQ1181" s="82">
        <f>IFERROR(BP1181/BM1178,"-")</f>
        <v>1.8415352903631799E-5</v>
      </c>
      <c r="BR1181" s="117">
        <v>1</v>
      </c>
      <c r="BS1181" s="82">
        <f>IFERROR(BR1181/BN1178,"-")</f>
        <v>2.7777777777777776E-2</v>
      </c>
      <c r="BT1181" s="120">
        <f t="shared" si="758"/>
        <v>616</v>
      </c>
      <c r="BU1181" s="83">
        <f t="shared" si="776"/>
        <v>2.6315789473684209E-2</v>
      </c>
      <c r="BV1181" s="197"/>
      <c r="BW1181" s="172"/>
      <c r="BX1181" s="172"/>
      <c r="BY1181" s="37" t="s">
        <v>72</v>
      </c>
      <c r="BZ1181" s="117">
        <f t="shared" si="768"/>
        <v>513362</v>
      </c>
      <c r="CA1181" s="82">
        <f>IFERROR(BZ1181/BW1178,"-")</f>
        <v>4.7426251754480858E-4</v>
      </c>
      <c r="CB1181" s="117">
        <f t="shared" si="769"/>
        <v>42</v>
      </c>
      <c r="CC1181" s="82">
        <f>IFERROR(CB1181/BX1178,"-")</f>
        <v>3.7433155080213901E-2</v>
      </c>
      <c r="CD1181" s="120">
        <f t="shared" si="759"/>
        <v>12222.904761904761</v>
      </c>
      <c r="CE1181" s="83">
        <f t="shared" si="777"/>
        <v>3.5413153456998317E-2</v>
      </c>
    </row>
    <row r="1182" spans="2:83" s="31" customFormat="1" ht="13.15" customHeight="1">
      <c r="B1182" s="216"/>
      <c r="C1182" s="175"/>
      <c r="D1182" s="197"/>
      <c r="E1182" s="172"/>
      <c r="F1182" s="172"/>
      <c r="G1182" s="37" t="s">
        <v>74</v>
      </c>
      <c r="H1182" s="117">
        <v>2906</v>
      </c>
      <c r="I1182" s="82">
        <f>IFERROR(H1182/E1178,"-")</f>
        <v>1.1635402694640748E-3</v>
      </c>
      <c r="J1182" s="117">
        <v>1</v>
      </c>
      <c r="K1182" s="82">
        <f>IFERROR(J1182/F1178,"-")</f>
        <v>0.33333333333333331</v>
      </c>
      <c r="L1182" s="120">
        <f t="shared" si="752"/>
        <v>2906</v>
      </c>
      <c r="M1182" s="83">
        <f t="shared" si="770"/>
        <v>0.33333333333333331</v>
      </c>
      <c r="N1182" s="197"/>
      <c r="O1182" s="172"/>
      <c r="P1182" s="172"/>
      <c r="Q1182" s="37" t="s">
        <v>74</v>
      </c>
      <c r="R1182" s="117">
        <v>6994</v>
      </c>
      <c r="S1182" s="82">
        <f>IFERROR(R1182/O1178,"-")</f>
        <v>6.5439588611977109E-4</v>
      </c>
      <c r="T1182" s="117">
        <v>1</v>
      </c>
      <c r="U1182" s="82">
        <f>IFERROR(T1182/P1178,"-")</f>
        <v>0.2</v>
      </c>
      <c r="V1182" s="120">
        <f t="shared" si="753"/>
        <v>6994</v>
      </c>
      <c r="W1182" s="83">
        <f t="shared" si="771"/>
        <v>0.2</v>
      </c>
      <c r="X1182" s="197"/>
      <c r="Y1182" s="172"/>
      <c r="Z1182" s="172"/>
      <c r="AA1182" s="37" t="s">
        <v>74</v>
      </c>
      <c r="AB1182" s="117">
        <v>3152857</v>
      </c>
      <c r="AC1182" s="82">
        <f>IFERROR(AB1182/Y1178,"-")</f>
        <v>9.6273502922642525E-3</v>
      </c>
      <c r="AD1182" s="117">
        <v>93</v>
      </c>
      <c r="AE1182" s="82">
        <f>IFERROR(AD1182/Z1178,"-")</f>
        <v>0.21678321678321677</v>
      </c>
      <c r="AF1182" s="120">
        <f t="shared" si="754"/>
        <v>33901.68817204301</v>
      </c>
      <c r="AG1182" s="83">
        <f t="shared" si="772"/>
        <v>0.2017353579175705</v>
      </c>
      <c r="AH1182" s="197"/>
      <c r="AI1182" s="172"/>
      <c r="AJ1182" s="172"/>
      <c r="AK1182" s="37" t="s">
        <v>74</v>
      </c>
      <c r="AL1182" s="117">
        <v>4148931</v>
      </c>
      <c r="AM1182" s="82">
        <f>IFERROR(AL1182/AI1178,"-")</f>
        <v>1.2514043469605661E-2</v>
      </c>
      <c r="AN1182" s="117">
        <v>111</v>
      </c>
      <c r="AO1182" s="82">
        <f>IFERROR(AN1182/AJ1178,"-")</f>
        <v>0.34796238244514105</v>
      </c>
      <c r="AP1182" s="120">
        <f t="shared" si="755"/>
        <v>37377.75675675676</v>
      </c>
      <c r="AQ1182" s="83">
        <f t="shared" si="773"/>
        <v>0.33841463414634149</v>
      </c>
      <c r="AR1182" s="197"/>
      <c r="AS1182" s="172"/>
      <c r="AT1182" s="172"/>
      <c r="AU1182" s="37" t="s">
        <v>74</v>
      </c>
      <c r="AV1182" s="117">
        <v>7771189</v>
      </c>
      <c r="AW1182" s="82">
        <f>IFERROR(AV1182/AS1178,"-")</f>
        <v>2.7223891001988933E-2</v>
      </c>
      <c r="AX1182" s="117">
        <v>86</v>
      </c>
      <c r="AY1182" s="82">
        <f>IFERROR(AX1182/AT1178,"-")</f>
        <v>0.3628691983122363</v>
      </c>
      <c r="AZ1182" s="120">
        <f t="shared" si="756"/>
        <v>90362.662790697679</v>
      </c>
      <c r="BA1182" s="83">
        <f t="shared" si="774"/>
        <v>0.33858267716535434</v>
      </c>
      <c r="BB1182" s="197"/>
      <c r="BC1182" s="172"/>
      <c r="BD1182" s="172"/>
      <c r="BE1182" s="37" t="s">
        <v>74</v>
      </c>
      <c r="BF1182" s="117">
        <v>2572157</v>
      </c>
      <c r="BG1182" s="82">
        <f>IFERROR(BF1182/BC1178,"-")</f>
        <v>2.8166186563972215E-2</v>
      </c>
      <c r="BH1182" s="117">
        <v>26</v>
      </c>
      <c r="BI1182" s="82">
        <f>IFERROR(BH1182/BD1178,"-")</f>
        <v>0.27956989247311825</v>
      </c>
      <c r="BJ1182" s="120">
        <f t="shared" si="757"/>
        <v>98929.11538461539</v>
      </c>
      <c r="BK1182" s="83">
        <f t="shared" si="775"/>
        <v>0.26804123711340205</v>
      </c>
      <c r="BL1182" s="197"/>
      <c r="BM1182" s="172"/>
      <c r="BN1182" s="172"/>
      <c r="BO1182" s="37" t="s">
        <v>74</v>
      </c>
      <c r="BP1182" s="117">
        <v>384233</v>
      </c>
      <c r="BQ1182" s="82">
        <f>IFERROR(BP1182/BM1178,"-")</f>
        <v>1.148666605880058E-2</v>
      </c>
      <c r="BR1182" s="117">
        <v>5</v>
      </c>
      <c r="BS1182" s="82">
        <f>IFERROR(BR1182/BN1178,"-")</f>
        <v>0.1388888888888889</v>
      </c>
      <c r="BT1182" s="120">
        <f t="shared" si="758"/>
        <v>76846.600000000006</v>
      </c>
      <c r="BU1182" s="83">
        <f t="shared" si="776"/>
        <v>0.13157894736842105</v>
      </c>
      <c r="BV1182" s="197"/>
      <c r="BW1182" s="172"/>
      <c r="BX1182" s="172"/>
      <c r="BY1182" s="37" t="s">
        <v>74</v>
      </c>
      <c r="BZ1182" s="117">
        <f t="shared" si="768"/>
        <v>18039267</v>
      </c>
      <c r="CA1182" s="82">
        <f>IFERROR(BZ1182/BW1178,"-")</f>
        <v>1.6665332030970322E-2</v>
      </c>
      <c r="CB1182" s="117">
        <f t="shared" si="769"/>
        <v>323</v>
      </c>
      <c r="CC1182" s="82">
        <f>IFERROR(CB1182/BX1178,"-")</f>
        <v>0.2878787878787879</v>
      </c>
      <c r="CD1182" s="120">
        <f t="shared" si="759"/>
        <v>55849.123839009291</v>
      </c>
      <c r="CE1182" s="83">
        <f t="shared" si="777"/>
        <v>0.27234401349072512</v>
      </c>
    </row>
    <row r="1183" spans="2:83" s="31" customFormat="1" ht="13.15" customHeight="1">
      <c r="B1183" s="216"/>
      <c r="C1183" s="175"/>
      <c r="D1183" s="197"/>
      <c r="E1183" s="172"/>
      <c r="F1183" s="172"/>
      <c r="G1183" s="37" t="s">
        <v>76</v>
      </c>
      <c r="H1183" s="117">
        <v>0</v>
      </c>
      <c r="I1183" s="82">
        <f>IFERROR(H1183/E1178,"-")</f>
        <v>0</v>
      </c>
      <c r="J1183" s="117">
        <v>0</v>
      </c>
      <c r="K1183" s="82">
        <f>IFERROR(J1183/F1178,"-")</f>
        <v>0</v>
      </c>
      <c r="L1183" s="120" t="str">
        <f t="shared" si="752"/>
        <v>-</v>
      </c>
      <c r="M1183" s="83">
        <f t="shared" si="770"/>
        <v>0</v>
      </c>
      <c r="N1183" s="197"/>
      <c r="O1183" s="172"/>
      <c r="P1183" s="172"/>
      <c r="Q1183" s="37" t="s">
        <v>76</v>
      </c>
      <c r="R1183" s="117">
        <v>81289</v>
      </c>
      <c r="S1183" s="82">
        <f>IFERROR(R1183/O1178,"-")</f>
        <v>7.6058317396039566E-3</v>
      </c>
      <c r="T1183" s="117">
        <v>2</v>
      </c>
      <c r="U1183" s="82">
        <f>IFERROR(T1183/P1178,"-")</f>
        <v>0.4</v>
      </c>
      <c r="V1183" s="120">
        <f t="shared" si="753"/>
        <v>40644.5</v>
      </c>
      <c r="W1183" s="83">
        <f t="shared" si="771"/>
        <v>0.4</v>
      </c>
      <c r="X1183" s="197"/>
      <c r="Y1183" s="172"/>
      <c r="Z1183" s="172"/>
      <c r="AA1183" s="37" t="s">
        <v>76</v>
      </c>
      <c r="AB1183" s="117">
        <v>9028735</v>
      </c>
      <c r="AC1183" s="82">
        <f>IFERROR(AB1183/Y1178,"-")</f>
        <v>2.7569532820875313E-2</v>
      </c>
      <c r="AD1183" s="117">
        <v>132</v>
      </c>
      <c r="AE1183" s="82">
        <f>IFERROR(AD1183/Z1178,"-")</f>
        <v>0.30769230769230771</v>
      </c>
      <c r="AF1183" s="120">
        <f t="shared" si="754"/>
        <v>68399.507575757569</v>
      </c>
      <c r="AG1183" s="83">
        <f t="shared" si="772"/>
        <v>0.28633405639913234</v>
      </c>
      <c r="AH1183" s="197"/>
      <c r="AI1183" s="172"/>
      <c r="AJ1183" s="172"/>
      <c r="AK1183" s="37" t="s">
        <v>76</v>
      </c>
      <c r="AL1183" s="117">
        <v>11495451</v>
      </c>
      <c r="AM1183" s="82">
        <f>IFERROR(AL1183/AI1178,"-")</f>
        <v>3.4672684003836621E-2</v>
      </c>
      <c r="AN1183" s="117">
        <v>119</v>
      </c>
      <c r="AO1183" s="82">
        <f>IFERROR(AN1183/AJ1178,"-")</f>
        <v>0.37304075235109718</v>
      </c>
      <c r="AP1183" s="120">
        <f t="shared" si="755"/>
        <v>96600.428571428565</v>
      </c>
      <c r="AQ1183" s="83">
        <f t="shared" si="773"/>
        <v>0.36280487804878048</v>
      </c>
      <c r="AR1183" s="197"/>
      <c r="AS1183" s="172"/>
      <c r="AT1183" s="172"/>
      <c r="AU1183" s="37" t="s">
        <v>76</v>
      </c>
      <c r="AV1183" s="117">
        <v>12500922</v>
      </c>
      <c r="AW1183" s="82">
        <f>IFERROR(AV1183/AS1178,"-")</f>
        <v>4.3793007473163434E-2</v>
      </c>
      <c r="AX1183" s="117">
        <v>107</v>
      </c>
      <c r="AY1183" s="82">
        <f>IFERROR(AX1183/AT1178,"-")</f>
        <v>0.45147679324894513</v>
      </c>
      <c r="AZ1183" s="120">
        <f t="shared" si="756"/>
        <v>116831.04672897197</v>
      </c>
      <c r="BA1183" s="83">
        <f t="shared" si="774"/>
        <v>0.42125984251968501</v>
      </c>
      <c r="BB1183" s="197"/>
      <c r="BC1183" s="172"/>
      <c r="BD1183" s="172"/>
      <c r="BE1183" s="37" t="s">
        <v>76</v>
      </c>
      <c r="BF1183" s="117">
        <v>3815807</v>
      </c>
      <c r="BG1183" s="82">
        <f>IFERROR(BF1183/BC1178,"-")</f>
        <v>4.1784670163645191E-2</v>
      </c>
      <c r="BH1183" s="117">
        <v>33</v>
      </c>
      <c r="BI1183" s="82">
        <f>IFERROR(BH1183/BD1178,"-")</f>
        <v>0.35483870967741937</v>
      </c>
      <c r="BJ1183" s="120">
        <f t="shared" si="757"/>
        <v>115630.51515151515</v>
      </c>
      <c r="BK1183" s="83">
        <f t="shared" si="775"/>
        <v>0.34020618556701032</v>
      </c>
      <c r="BL1183" s="197"/>
      <c r="BM1183" s="172"/>
      <c r="BN1183" s="172"/>
      <c r="BO1183" s="37" t="s">
        <v>76</v>
      </c>
      <c r="BP1183" s="117">
        <v>2352109</v>
      </c>
      <c r="BQ1183" s="82">
        <f>IFERROR(BP1183/BM1178,"-")</f>
        <v>7.031642419287093E-2</v>
      </c>
      <c r="BR1183" s="117">
        <v>16</v>
      </c>
      <c r="BS1183" s="82">
        <f>IFERROR(BR1183/BN1178,"-")</f>
        <v>0.44444444444444442</v>
      </c>
      <c r="BT1183" s="120">
        <f t="shared" si="758"/>
        <v>147006.8125</v>
      </c>
      <c r="BU1183" s="83">
        <f t="shared" si="776"/>
        <v>0.42105263157894735</v>
      </c>
      <c r="BV1183" s="197"/>
      <c r="BW1183" s="172"/>
      <c r="BX1183" s="172"/>
      <c r="BY1183" s="37" t="s">
        <v>76</v>
      </c>
      <c r="BZ1183" s="117">
        <f t="shared" si="768"/>
        <v>39274313</v>
      </c>
      <c r="CA1183" s="82">
        <f>IFERROR(BZ1183/BW1178,"-")</f>
        <v>3.628304112541015E-2</v>
      </c>
      <c r="CB1183" s="117">
        <f t="shared" si="769"/>
        <v>409</v>
      </c>
      <c r="CC1183" s="82">
        <f>IFERROR(CB1183/BX1178,"-")</f>
        <v>0.36452762923351156</v>
      </c>
      <c r="CD1183" s="120">
        <f t="shared" si="759"/>
        <v>96025.215158924198</v>
      </c>
      <c r="CE1183" s="83">
        <f t="shared" si="777"/>
        <v>0.3448566610455312</v>
      </c>
    </row>
    <row r="1184" spans="2:83" s="31" customFormat="1" ht="13.15" customHeight="1">
      <c r="B1184" s="216"/>
      <c r="C1184" s="175"/>
      <c r="D1184" s="197"/>
      <c r="E1184" s="172"/>
      <c r="F1184" s="172"/>
      <c r="G1184" s="37" t="s">
        <v>77</v>
      </c>
      <c r="H1184" s="117">
        <v>0</v>
      </c>
      <c r="I1184" s="82">
        <f>IFERROR(H1184/E1178,"-")</f>
        <v>0</v>
      </c>
      <c r="J1184" s="117">
        <v>0</v>
      </c>
      <c r="K1184" s="82">
        <f>IFERROR(J1184/F1178,"-")</f>
        <v>0</v>
      </c>
      <c r="L1184" s="120" t="str">
        <f t="shared" si="752"/>
        <v>-</v>
      </c>
      <c r="M1184" s="83">
        <f t="shared" si="770"/>
        <v>0</v>
      </c>
      <c r="N1184" s="197"/>
      <c r="O1184" s="172"/>
      <c r="P1184" s="172"/>
      <c r="Q1184" s="37" t="s">
        <v>77</v>
      </c>
      <c r="R1184" s="117">
        <v>9806</v>
      </c>
      <c r="S1184" s="82">
        <f>IFERROR(R1184/O1178,"-")</f>
        <v>9.1750158125399994E-4</v>
      </c>
      <c r="T1184" s="117">
        <v>1</v>
      </c>
      <c r="U1184" s="82">
        <f>IFERROR(T1184/P1178,"-")</f>
        <v>0.2</v>
      </c>
      <c r="V1184" s="120">
        <f t="shared" si="753"/>
        <v>9806</v>
      </c>
      <c r="W1184" s="83">
        <f t="shared" si="771"/>
        <v>0.2</v>
      </c>
      <c r="X1184" s="197"/>
      <c r="Y1184" s="172"/>
      <c r="Z1184" s="172"/>
      <c r="AA1184" s="37" t="s">
        <v>77</v>
      </c>
      <c r="AB1184" s="117">
        <v>12944143</v>
      </c>
      <c r="AC1184" s="82">
        <f>IFERROR(AB1184/Y1178,"-")</f>
        <v>3.9525357126618893E-2</v>
      </c>
      <c r="AD1184" s="117">
        <v>41</v>
      </c>
      <c r="AE1184" s="82">
        <f>IFERROR(AD1184/Z1178,"-")</f>
        <v>9.5571095571095568E-2</v>
      </c>
      <c r="AF1184" s="120">
        <f t="shared" si="754"/>
        <v>315710.80487804877</v>
      </c>
      <c r="AG1184" s="83">
        <f t="shared" si="772"/>
        <v>8.8937093275488072E-2</v>
      </c>
      <c r="AH1184" s="197"/>
      <c r="AI1184" s="172"/>
      <c r="AJ1184" s="172"/>
      <c r="AK1184" s="37" t="s">
        <v>77</v>
      </c>
      <c r="AL1184" s="117">
        <v>11406744</v>
      </c>
      <c r="AM1184" s="82">
        <f>IFERROR(AL1184/AI1178,"-")</f>
        <v>3.4405125142515883E-2</v>
      </c>
      <c r="AN1184" s="117">
        <v>43</v>
      </c>
      <c r="AO1184" s="82">
        <f>IFERROR(AN1184/AJ1178,"-")</f>
        <v>0.13479623824451412</v>
      </c>
      <c r="AP1184" s="120">
        <f t="shared" si="755"/>
        <v>265273.11627906974</v>
      </c>
      <c r="AQ1184" s="83">
        <f t="shared" si="773"/>
        <v>0.13109756097560976</v>
      </c>
      <c r="AR1184" s="197"/>
      <c r="AS1184" s="172"/>
      <c r="AT1184" s="172"/>
      <c r="AU1184" s="37" t="s">
        <v>77</v>
      </c>
      <c r="AV1184" s="117">
        <v>14028628</v>
      </c>
      <c r="AW1184" s="82">
        <f>IFERROR(AV1184/AS1178,"-")</f>
        <v>4.9144839943984116E-2</v>
      </c>
      <c r="AX1184" s="117">
        <v>41</v>
      </c>
      <c r="AY1184" s="82">
        <f>IFERROR(AX1184/AT1178,"-")</f>
        <v>0.1729957805907173</v>
      </c>
      <c r="AZ1184" s="120">
        <f t="shared" si="756"/>
        <v>342161.65853658534</v>
      </c>
      <c r="BA1184" s="83">
        <f t="shared" si="774"/>
        <v>0.16141732283464566</v>
      </c>
      <c r="BB1184" s="197"/>
      <c r="BC1184" s="172"/>
      <c r="BD1184" s="172"/>
      <c r="BE1184" s="37" t="s">
        <v>77</v>
      </c>
      <c r="BF1184" s="117">
        <v>869684</v>
      </c>
      <c r="BG1184" s="82">
        <f>IFERROR(BF1184/BC1178,"-")</f>
        <v>9.5234007083166428E-3</v>
      </c>
      <c r="BH1184" s="117">
        <v>14</v>
      </c>
      <c r="BI1184" s="82">
        <f>IFERROR(BH1184/BD1178,"-")</f>
        <v>0.15053763440860216</v>
      </c>
      <c r="BJ1184" s="120">
        <f t="shared" si="757"/>
        <v>62120.285714285717</v>
      </c>
      <c r="BK1184" s="83">
        <f t="shared" si="775"/>
        <v>0.14432989690721648</v>
      </c>
      <c r="BL1184" s="197"/>
      <c r="BM1184" s="172"/>
      <c r="BN1184" s="172"/>
      <c r="BO1184" s="37" t="s">
        <v>77</v>
      </c>
      <c r="BP1184" s="117">
        <v>1408230</v>
      </c>
      <c r="BQ1184" s="82">
        <f>IFERROR(BP1184/BM1178,"-")</f>
        <v>4.2099111070586705E-2</v>
      </c>
      <c r="BR1184" s="117">
        <v>8</v>
      </c>
      <c r="BS1184" s="82">
        <f>IFERROR(BR1184/BN1178,"-")</f>
        <v>0.22222222222222221</v>
      </c>
      <c r="BT1184" s="120">
        <f t="shared" si="758"/>
        <v>176028.75</v>
      </c>
      <c r="BU1184" s="83">
        <f t="shared" si="776"/>
        <v>0.21052631578947367</v>
      </c>
      <c r="BV1184" s="197"/>
      <c r="BW1184" s="172"/>
      <c r="BX1184" s="172"/>
      <c r="BY1184" s="37" t="s">
        <v>77</v>
      </c>
      <c r="BZ1184" s="117">
        <f t="shared" si="768"/>
        <v>40667235</v>
      </c>
      <c r="CA1184" s="82">
        <f>IFERROR(BZ1184/BW1178,"-")</f>
        <v>3.7569873213612139E-2</v>
      </c>
      <c r="CB1184" s="117">
        <f t="shared" si="769"/>
        <v>148</v>
      </c>
      <c r="CC1184" s="82">
        <f>IFERROR(CB1184/BX1178,"-")</f>
        <v>0.1319073083778966</v>
      </c>
      <c r="CD1184" s="120">
        <f t="shared" si="759"/>
        <v>274778.61486486485</v>
      </c>
      <c r="CE1184" s="83">
        <f t="shared" si="777"/>
        <v>0.12478920741989882</v>
      </c>
    </row>
    <row r="1185" spans="2:83" s="31" customFormat="1" ht="13.15" customHeight="1">
      <c r="B1185" s="216"/>
      <c r="C1185" s="175"/>
      <c r="D1185" s="197"/>
      <c r="E1185" s="172"/>
      <c r="F1185" s="172"/>
      <c r="G1185" s="37" t="s">
        <v>79</v>
      </c>
      <c r="H1185" s="117">
        <v>0</v>
      </c>
      <c r="I1185" s="82">
        <f>IFERROR(H1185/E1178,"-")</f>
        <v>0</v>
      </c>
      <c r="J1185" s="117">
        <v>0</v>
      </c>
      <c r="K1185" s="82">
        <f>IFERROR(J1185/F1178,"-")</f>
        <v>0</v>
      </c>
      <c r="L1185" s="120" t="str">
        <f t="shared" si="752"/>
        <v>-</v>
      </c>
      <c r="M1185" s="83">
        <f t="shared" si="770"/>
        <v>0</v>
      </c>
      <c r="N1185" s="197"/>
      <c r="O1185" s="172"/>
      <c r="P1185" s="172"/>
      <c r="Q1185" s="37" t="s">
        <v>79</v>
      </c>
      <c r="R1185" s="117">
        <v>0</v>
      </c>
      <c r="S1185" s="82">
        <f>IFERROR(R1185/O1178,"-")</f>
        <v>0</v>
      </c>
      <c r="T1185" s="117">
        <v>0</v>
      </c>
      <c r="U1185" s="82">
        <f>IFERROR(T1185/P1178,"-")</f>
        <v>0</v>
      </c>
      <c r="V1185" s="120" t="str">
        <f t="shared" si="753"/>
        <v>-</v>
      </c>
      <c r="W1185" s="83">
        <f t="shared" si="771"/>
        <v>0</v>
      </c>
      <c r="X1185" s="197"/>
      <c r="Y1185" s="172"/>
      <c r="Z1185" s="172"/>
      <c r="AA1185" s="37" t="s">
        <v>79</v>
      </c>
      <c r="AB1185" s="117">
        <v>0</v>
      </c>
      <c r="AC1185" s="82">
        <f>IFERROR(AB1185/Y1178,"-")</f>
        <v>0</v>
      </c>
      <c r="AD1185" s="117">
        <v>0</v>
      </c>
      <c r="AE1185" s="82">
        <f>IFERROR(AD1185/Z1178,"-")</f>
        <v>0</v>
      </c>
      <c r="AF1185" s="120" t="str">
        <f t="shared" si="754"/>
        <v>-</v>
      </c>
      <c r="AG1185" s="83">
        <f t="shared" si="772"/>
        <v>0</v>
      </c>
      <c r="AH1185" s="197"/>
      <c r="AI1185" s="172"/>
      <c r="AJ1185" s="172"/>
      <c r="AK1185" s="37" t="s">
        <v>79</v>
      </c>
      <c r="AL1185" s="117">
        <v>0</v>
      </c>
      <c r="AM1185" s="82">
        <f>IFERROR(AL1185/AI1178,"-")</f>
        <v>0</v>
      </c>
      <c r="AN1185" s="117">
        <v>0</v>
      </c>
      <c r="AO1185" s="82">
        <f>IFERROR(AN1185/AJ1178,"-")</f>
        <v>0</v>
      </c>
      <c r="AP1185" s="120" t="str">
        <f t="shared" si="755"/>
        <v>-</v>
      </c>
      <c r="AQ1185" s="83">
        <f t="shared" si="773"/>
        <v>0</v>
      </c>
      <c r="AR1185" s="197"/>
      <c r="AS1185" s="172"/>
      <c r="AT1185" s="172"/>
      <c r="AU1185" s="37" t="s">
        <v>79</v>
      </c>
      <c r="AV1185" s="117">
        <v>810</v>
      </c>
      <c r="AW1185" s="82">
        <f>IFERROR(AV1185/AS1178,"-")</f>
        <v>2.8375775845383548E-6</v>
      </c>
      <c r="AX1185" s="117">
        <v>1</v>
      </c>
      <c r="AY1185" s="82">
        <f>IFERROR(AX1185/AT1178,"-")</f>
        <v>4.2194092827004216E-3</v>
      </c>
      <c r="AZ1185" s="120">
        <f t="shared" si="756"/>
        <v>810</v>
      </c>
      <c r="BA1185" s="83">
        <f t="shared" si="774"/>
        <v>3.937007874015748E-3</v>
      </c>
      <c r="BB1185" s="197"/>
      <c r="BC1185" s="172"/>
      <c r="BD1185" s="172"/>
      <c r="BE1185" s="37" t="s">
        <v>79</v>
      </c>
      <c r="BF1185" s="117">
        <v>0</v>
      </c>
      <c r="BG1185" s="82">
        <f>IFERROR(BF1185/BC1178,"-")</f>
        <v>0</v>
      </c>
      <c r="BH1185" s="117">
        <v>0</v>
      </c>
      <c r="BI1185" s="82">
        <f>IFERROR(BH1185/BD1178,"-")</f>
        <v>0</v>
      </c>
      <c r="BJ1185" s="120" t="str">
        <f t="shared" si="757"/>
        <v>-</v>
      </c>
      <c r="BK1185" s="83">
        <f t="shared" si="775"/>
        <v>0</v>
      </c>
      <c r="BL1185" s="197"/>
      <c r="BM1185" s="172"/>
      <c r="BN1185" s="172"/>
      <c r="BO1185" s="37" t="s">
        <v>79</v>
      </c>
      <c r="BP1185" s="117">
        <v>7768</v>
      </c>
      <c r="BQ1185" s="82">
        <f>IFERROR(BP1185/BM1178,"-")</f>
        <v>2.322247749276166E-4</v>
      </c>
      <c r="BR1185" s="117">
        <v>1</v>
      </c>
      <c r="BS1185" s="82">
        <f>IFERROR(BR1185/BN1178,"-")</f>
        <v>2.7777777777777776E-2</v>
      </c>
      <c r="BT1185" s="120">
        <f t="shared" si="758"/>
        <v>7768</v>
      </c>
      <c r="BU1185" s="83">
        <f t="shared" si="776"/>
        <v>2.6315789473684209E-2</v>
      </c>
      <c r="BV1185" s="197"/>
      <c r="BW1185" s="172"/>
      <c r="BX1185" s="172"/>
      <c r="BY1185" s="37" t="s">
        <v>79</v>
      </c>
      <c r="BZ1185" s="117">
        <f t="shared" si="768"/>
        <v>8578</v>
      </c>
      <c r="CA1185" s="82">
        <f>IFERROR(BZ1185/BW1178,"-")</f>
        <v>7.9246688993329624E-6</v>
      </c>
      <c r="CB1185" s="117">
        <f t="shared" si="769"/>
        <v>2</v>
      </c>
      <c r="CC1185" s="82">
        <f>IFERROR(CB1185/BX1178,"-")</f>
        <v>1.7825311942959001E-3</v>
      </c>
      <c r="CD1185" s="120">
        <f t="shared" si="759"/>
        <v>4289</v>
      </c>
      <c r="CE1185" s="83">
        <f t="shared" si="777"/>
        <v>1.6863406408094434E-3</v>
      </c>
    </row>
    <row r="1186" spans="2:83" s="31" customFormat="1" ht="13.15" customHeight="1">
      <c r="B1186" s="216"/>
      <c r="C1186" s="175"/>
      <c r="D1186" s="197"/>
      <c r="E1186" s="172"/>
      <c r="F1186" s="172"/>
      <c r="G1186" s="37" t="s">
        <v>81</v>
      </c>
      <c r="H1186" s="117">
        <v>0</v>
      </c>
      <c r="I1186" s="82">
        <f>IFERROR(H1186/E1178,"-")</f>
        <v>0</v>
      </c>
      <c r="J1186" s="117">
        <v>0</v>
      </c>
      <c r="K1186" s="82">
        <f>IFERROR(J1186/F1178,"-")</f>
        <v>0</v>
      </c>
      <c r="L1186" s="120" t="str">
        <f t="shared" si="752"/>
        <v>-</v>
      </c>
      <c r="M1186" s="83">
        <f t="shared" si="770"/>
        <v>0</v>
      </c>
      <c r="N1186" s="197"/>
      <c r="O1186" s="172"/>
      <c r="P1186" s="172"/>
      <c r="Q1186" s="37" t="s">
        <v>81</v>
      </c>
      <c r="R1186" s="117">
        <v>0</v>
      </c>
      <c r="S1186" s="82">
        <f>IFERROR(R1186/O1178,"-")</f>
        <v>0</v>
      </c>
      <c r="T1186" s="117">
        <v>0</v>
      </c>
      <c r="U1186" s="82">
        <f>IFERROR(T1186/P1178,"-")</f>
        <v>0</v>
      </c>
      <c r="V1186" s="120" t="str">
        <f t="shared" si="753"/>
        <v>-</v>
      </c>
      <c r="W1186" s="83">
        <f t="shared" si="771"/>
        <v>0</v>
      </c>
      <c r="X1186" s="197"/>
      <c r="Y1186" s="172"/>
      <c r="Z1186" s="172"/>
      <c r="AA1186" s="37" t="s">
        <v>81</v>
      </c>
      <c r="AB1186" s="117">
        <v>31669</v>
      </c>
      <c r="AC1186" s="82">
        <f>IFERROR(AB1186/Y1178,"-")</f>
        <v>9.6702310445959518E-5</v>
      </c>
      <c r="AD1186" s="117">
        <v>3</v>
      </c>
      <c r="AE1186" s="82">
        <f>IFERROR(AD1186/Z1178,"-")</f>
        <v>6.993006993006993E-3</v>
      </c>
      <c r="AF1186" s="120">
        <f t="shared" si="754"/>
        <v>10556.333333333334</v>
      </c>
      <c r="AG1186" s="83">
        <f t="shared" si="772"/>
        <v>6.5075921908893707E-3</v>
      </c>
      <c r="AH1186" s="197"/>
      <c r="AI1186" s="172"/>
      <c r="AJ1186" s="172"/>
      <c r="AK1186" s="37" t="s">
        <v>81</v>
      </c>
      <c r="AL1186" s="117">
        <v>122178</v>
      </c>
      <c r="AM1186" s="82">
        <f>IFERROR(AL1186/AI1178,"-")</f>
        <v>3.6851439636607127E-4</v>
      </c>
      <c r="AN1186" s="117">
        <v>4</v>
      </c>
      <c r="AO1186" s="82">
        <f>IFERROR(AN1186/AJ1178,"-")</f>
        <v>1.2539184952978056E-2</v>
      </c>
      <c r="AP1186" s="120">
        <f t="shared" si="755"/>
        <v>30544.5</v>
      </c>
      <c r="AQ1186" s="83">
        <f t="shared" si="773"/>
        <v>1.2195121951219513E-2</v>
      </c>
      <c r="AR1186" s="197"/>
      <c r="AS1186" s="172"/>
      <c r="AT1186" s="172"/>
      <c r="AU1186" s="37" t="s">
        <v>81</v>
      </c>
      <c r="AV1186" s="117">
        <v>164155</v>
      </c>
      <c r="AW1186" s="82">
        <f>IFERROR(AV1186/AS1178,"-")</f>
        <v>5.750648745554243E-4</v>
      </c>
      <c r="AX1186" s="117">
        <v>4</v>
      </c>
      <c r="AY1186" s="82">
        <f>IFERROR(AX1186/AT1178,"-")</f>
        <v>1.6877637130801686E-2</v>
      </c>
      <c r="AZ1186" s="120">
        <f t="shared" si="756"/>
        <v>41038.75</v>
      </c>
      <c r="BA1186" s="83">
        <f t="shared" si="774"/>
        <v>1.5748031496062992E-2</v>
      </c>
      <c r="BB1186" s="197"/>
      <c r="BC1186" s="172"/>
      <c r="BD1186" s="172"/>
      <c r="BE1186" s="37" t="s">
        <v>81</v>
      </c>
      <c r="BF1186" s="117">
        <v>0</v>
      </c>
      <c r="BG1186" s="82">
        <f>IFERROR(BF1186/BC1178,"-")</f>
        <v>0</v>
      </c>
      <c r="BH1186" s="117">
        <v>0</v>
      </c>
      <c r="BI1186" s="82">
        <f>IFERROR(BH1186/BD1178,"-")</f>
        <v>0</v>
      </c>
      <c r="BJ1186" s="120" t="str">
        <f t="shared" si="757"/>
        <v>-</v>
      </c>
      <c r="BK1186" s="83">
        <f t="shared" si="775"/>
        <v>0</v>
      </c>
      <c r="BL1186" s="197"/>
      <c r="BM1186" s="172"/>
      <c r="BN1186" s="172"/>
      <c r="BO1186" s="37" t="s">
        <v>81</v>
      </c>
      <c r="BP1186" s="117">
        <v>58128</v>
      </c>
      <c r="BQ1186" s="82">
        <f>IFERROR(BP1186/BM1178,"-")</f>
        <v>1.7377396649063462E-3</v>
      </c>
      <c r="BR1186" s="117">
        <v>1</v>
      </c>
      <c r="BS1186" s="82">
        <f>IFERROR(BR1186/BN1178,"-")</f>
        <v>2.7777777777777776E-2</v>
      </c>
      <c r="BT1186" s="120">
        <f t="shared" si="758"/>
        <v>58128</v>
      </c>
      <c r="BU1186" s="83">
        <f t="shared" si="776"/>
        <v>2.6315789473684209E-2</v>
      </c>
      <c r="BV1186" s="197"/>
      <c r="BW1186" s="172"/>
      <c r="BX1186" s="172"/>
      <c r="BY1186" s="37" t="s">
        <v>81</v>
      </c>
      <c r="BZ1186" s="117">
        <f t="shared" si="768"/>
        <v>376130</v>
      </c>
      <c r="CA1186" s="82">
        <f>IFERROR(BZ1186/BW1178,"-")</f>
        <v>3.4748259653836642E-4</v>
      </c>
      <c r="CB1186" s="117">
        <f t="shared" si="769"/>
        <v>12</v>
      </c>
      <c r="CC1186" s="82">
        <f>IFERROR(CB1186/BX1178,"-")</f>
        <v>1.06951871657754E-2</v>
      </c>
      <c r="CD1186" s="120">
        <f t="shared" si="759"/>
        <v>31344.166666666668</v>
      </c>
      <c r="CE1186" s="83">
        <f t="shared" si="777"/>
        <v>1.0118043844856661E-2</v>
      </c>
    </row>
    <row r="1187" spans="2:83" s="31" customFormat="1" ht="13.15" customHeight="1">
      <c r="B1187" s="216"/>
      <c r="C1187" s="175"/>
      <c r="D1187" s="197"/>
      <c r="E1187" s="172"/>
      <c r="F1187" s="172"/>
      <c r="G1187" s="37" t="s">
        <v>83</v>
      </c>
      <c r="H1187" s="117">
        <v>0</v>
      </c>
      <c r="I1187" s="82">
        <f>IFERROR(H1187/E1178,"-")</f>
        <v>0</v>
      </c>
      <c r="J1187" s="117">
        <v>0</v>
      </c>
      <c r="K1187" s="82">
        <f>IFERROR(J1187/F1178,"-")</f>
        <v>0</v>
      </c>
      <c r="L1187" s="120" t="str">
        <f t="shared" si="752"/>
        <v>-</v>
      </c>
      <c r="M1187" s="83">
        <f t="shared" si="770"/>
        <v>0</v>
      </c>
      <c r="N1187" s="197"/>
      <c r="O1187" s="172"/>
      <c r="P1187" s="172"/>
      <c r="Q1187" s="37" t="s">
        <v>83</v>
      </c>
      <c r="R1187" s="117">
        <v>0</v>
      </c>
      <c r="S1187" s="82">
        <f>IFERROR(R1187/O1178,"-")</f>
        <v>0</v>
      </c>
      <c r="T1187" s="117">
        <v>0</v>
      </c>
      <c r="U1187" s="82">
        <f>IFERROR(T1187/P1178,"-")</f>
        <v>0</v>
      </c>
      <c r="V1187" s="120" t="str">
        <f t="shared" si="753"/>
        <v>-</v>
      </c>
      <c r="W1187" s="83">
        <f t="shared" si="771"/>
        <v>0</v>
      </c>
      <c r="X1187" s="197"/>
      <c r="Y1187" s="172"/>
      <c r="Z1187" s="172"/>
      <c r="AA1187" s="37" t="s">
        <v>83</v>
      </c>
      <c r="AB1187" s="117">
        <v>444971</v>
      </c>
      <c r="AC1187" s="82">
        <f>IFERROR(AB1187/Y1178,"-")</f>
        <v>1.3587332653840997E-3</v>
      </c>
      <c r="AD1187" s="117">
        <v>9</v>
      </c>
      <c r="AE1187" s="82">
        <f>IFERROR(AD1187/Z1178,"-")</f>
        <v>2.097902097902098E-2</v>
      </c>
      <c r="AF1187" s="120">
        <f t="shared" si="754"/>
        <v>49441.222222222219</v>
      </c>
      <c r="AG1187" s="83">
        <f t="shared" si="772"/>
        <v>1.9522776572668113E-2</v>
      </c>
      <c r="AH1187" s="197"/>
      <c r="AI1187" s="172"/>
      <c r="AJ1187" s="172"/>
      <c r="AK1187" s="37" t="s">
        <v>83</v>
      </c>
      <c r="AL1187" s="117">
        <v>612504</v>
      </c>
      <c r="AM1187" s="82">
        <f>IFERROR(AL1187/AI1178,"-")</f>
        <v>1.8474401433302568E-3</v>
      </c>
      <c r="AN1187" s="117">
        <v>17</v>
      </c>
      <c r="AO1187" s="82">
        <f>IFERROR(AN1187/AJ1178,"-")</f>
        <v>5.329153605015674E-2</v>
      </c>
      <c r="AP1187" s="120">
        <f t="shared" si="755"/>
        <v>36029.647058823532</v>
      </c>
      <c r="AQ1187" s="83">
        <f t="shared" si="773"/>
        <v>5.1829268292682924E-2</v>
      </c>
      <c r="AR1187" s="197"/>
      <c r="AS1187" s="172"/>
      <c r="AT1187" s="172"/>
      <c r="AU1187" s="37" t="s">
        <v>83</v>
      </c>
      <c r="AV1187" s="117">
        <v>39636</v>
      </c>
      <c r="AW1187" s="82">
        <f>IFERROR(AV1187/AS1178,"-")</f>
        <v>1.3885212980341017E-4</v>
      </c>
      <c r="AX1187" s="117">
        <v>9</v>
      </c>
      <c r="AY1187" s="82">
        <f>IFERROR(AX1187/AT1178,"-")</f>
        <v>3.7974683544303799E-2</v>
      </c>
      <c r="AZ1187" s="120">
        <f t="shared" si="756"/>
        <v>4404</v>
      </c>
      <c r="BA1187" s="83">
        <f t="shared" si="774"/>
        <v>3.5433070866141732E-2</v>
      </c>
      <c r="BB1187" s="197"/>
      <c r="BC1187" s="172"/>
      <c r="BD1187" s="172"/>
      <c r="BE1187" s="37" t="s">
        <v>83</v>
      </c>
      <c r="BF1187" s="117">
        <v>175968</v>
      </c>
      <c r="BG1187" s="82">
        <f>IFERROR(BF1187/BC1178,"-")</f>
        <v>1.9269226245867039E-3</v>
      </c>
      <c r="BH1187" s="117">
        <v>10</v>
      </c>
      <c r="BI1187" s="82">
        <f>IFERROR(BH1187/BD1178,"-")</f>
        <v>0.10752688172043011</v>
      </c>
      <c r="BJ1187" s="120">
        <f t="shared" si="757"/>
        <v>17596.8</v>
      </c>
      <c r="BK1187" s="83">
        <f t="shared" si="775"/>
        <v>0.10309278350515463</v>
      </c>
      <c r="BL1187" s="197"/>
      <c r="BM1187" s="172"/>
      <c r="BN1187" s="172"/>
      <c r="BO1187" s="37" t="s">
        <v>83</v>
      </c>
      <c r="BP1187" s="117">
        <v>120793</v>
      </c>
      <c r="BQ1187" s="82">
        <f>IFERROR(BP1187/BM1178,"-")</f>
        <v>3.6111131871564874E-3</v>
      </c>
      <c r="BR1187" s="117">
        <v>4</v>
      </c>
      <c r="BS1187" s="82">
        <f>IFERROR(BR1187/BN1178,"-")</f>
        <v>0.1111111111111111</v>
      </c>
      <c r="BT1187" s="120">
        <f t="shared" si="758"/>
        <v>30198.25</v>
      </c>
      <c r="BU1187" s="83">
        <f t="shared" si="776"/>
        <v>0.10526315789473684</v>
      </c>
      <c r="BV1187" s="197"/>
      <c r="BW1187" s="172"/>
      <c r="BX1187" s="172"/>
      <c r="BY1187" s="37" t="s">
        <v>83</v>
      </c>
      <c r="BZ1187" s="117">
        <f t="shared" si="768"/>
        <v>1393872</v>
      </c>
      <c r="CA1187" s="82">
        <f>IFERROR(BZ1187/BW1178,"-")</f>
        <v>1.2877097328107992E-3</v>
      </c>
      <c r="CB1187" s="117">
        <f t="shared" si="769"/>
        <v>49</v>
      </c>
      <c r="CC1187" s="82">
        <f>IFERROR(CB1187/BX1178,"-")</f>
        <v>4.3672014260249553E-2</v>
      </c>
      <c r="CD1187" s="120">
        <f t="shared" si="759"/>
        <v>28446.367346938776</v>
      </c>
      <c r="CE1187" s="83">
        <f t="shared" si="777"/>
        <v>4.1315345699831363E-2</v>
      </c>
    </row>
    <row r="1188" spans="2:83" s="31" customFormat="1" ht="13.15" customHeight="1">
      <c r="B1188" s="216"/>
      <c r="C1188" s="175"/>
      <c r="D1188" s="197"/>
      <c r="E1188" s="172"/>
      <c r="F1188" s="172"/>
      <c r="G1188" s="37" t="s">
        <v>85</v>
      </c>
      <c r="H1188" s="117">
        <v>0</v>
      </c>
      <c r="I1188" s="82">
        <f>IFERROR(H1188/E1178,"-")</f>
        <v>0</v>
      </c>
      <c r="J1188" s="117">
        <v>0</v>
      </c>
      <c r="K1188" s="82">
        <f>IFERROR(J1188/F1178,"-")</f>
        <v>0</v>
      </c>
      <c r="L1188" s="120" t="str">
        <f t="shared" si="752"/>
        <v>-</v>
      </c>
      <c r="M1188" s="83">
        <f t="shared" si="770"/>
        <v>0</v>
      </c>
      <c r="N1188" s="197"/>
      <c r="O1188" s="172"/>
      <c r="P1188" s="172"/>
      <c r="Q1188" s="37" t="s">
        <v>85</v>
      </c>
      <c r="R1188" s="117">
        <v>0</v>
      </c>
      <c r="S1188" s="82">
        <f>IFERROR(R1188/O1178,"-")</f>
        <v>0</v>
      </c>
      <c r="T1188" s="117">
        <v>0</v>
      </c>
      <c r="U1188" s="82">
        <f>IFERROR(T1188/P1178,"-")</f>
        <v>0</v>
      </c>
      <c r="V1188" s="120" t="str">
        <f t="shared" si="753"/>
        <v>-</v>
      </c>
      <c r="W1188" s="83">
        <f t="shared" si="771"/>
        <v>0</v>
      </c>
      <c r="X1188" s="197"/>
      <c r="Y1188" s="172"/>
      <c r="Z1188" s="172"/>
      <c r="AA1188" s="37" t="s">
        <v>85</v>
      </c>
      <c r="AB1188" s="117">
        <v>7536</v>
      </c>
      <c r="AC1188" s="82">
        <f>IFERROR(AB1188/Y1178,"-")</f>
        <v>2.3011418469820675E-5</v>
      </c>
      <c r="AD1188" s="117">
        <v>1</v>
      </c>
      <c r="AE1188" s="82">
        <f>IFERROR(AD1188/Z1178,"-")</f>
        <v>2.331002331002331E-3</v>
      </c>
      <c r="AF1188" s="120">
        <f t="shared" si="754"/>
        <v>7536</v>
      </c>
      <c r="AG1188" s="83">
        <f t="shared" si="772"/>
        <v>2.1691973969631237E-3</v>
      </c>
      <c r="AH1188" s="197"/>
      <c r="AI1188" s="172"/>
      <c r="AJ1188" s="172"/>
      <c r="AK1188" s="37" t="s">
        <v>85</v>
      </c>
      <c r="AL1188" s="117">
        <v>278049</v>
      </c>
      <c r="AM1188" s="82">
        <f>IFERROR(AL1188/AI1178,"-")</f>
        <v>8.3865392619939558E-4</v>
      </c>
      <c r="AN1188" s="117">
        <v>4</v>
      </c>
      <c r="AO1188" s="82">
        <f>IFERROR(AN1188/AJ1178,"-")</f>
        <v>1.2539184952978056E-2</v>
      </c>
      <c r="AP1188" s="120">
        <f t="shared" si="755"/>
        <v>69512.25</v>
      </c>
      <c r="AQ1188" s="83">
        <f t="shared" si="773"/>
        <v>1.2195121951219513E-2</v>
      </c>
      <c r="AR1188" s="197"/>
      <c r="AS1188" s="172"/>
      <c r="AT1188" s="172"/>
      <c r="AU1188" s="37" t="s">
        <v>85</v>
      </c>
      <c r="AV1188" s="117">
        <v>868744</v>
      </c>
      <c r="AW1188" s="82">
        <f>IFERROR(AV1188/AS1178,"-")</f>
        <v>3.0433685198792454E-3</v>
      </c>
      <c r="AX1188" s="117">
        <v>3</v>
      </c>
      <c r="AY1188" s="82">
        <f>IFERROR(AX1188/AT1178,"-")</f>
        <v>1.2658227848101266E-2</v>
      </c>
      <c r="AZ1188" s="120">
        <f t="shared" si="756"/>
        <v>289581.33333333331</v>
      </c>
      <c r="BA1188" s="83">
        <f t="shared" si="774"/>
        <v>1.1811023622047244E-2</v>
      </c>
      <c r="BB1188" s="197"/>
      <c r="BC1188" s="172"/>
      <c r="BD1188" s="172"/>
      <c r="BE1188" s="37" t="s">
        <v>85</v>
      </c>
      <c r="BF1188" s="117">
        <v>15000</v>
      </c>
      <c r="BG1188" s="82">
        <f>IFERROR(BF1188/BC1178,"-")</f>
        <v>1.6425622481815194E-4</v>
      </c>
      <c r="BH1188" s="117">
        <v>2</v>
      </c>
      <c r="BI1188" s="82">
        <f>IFERROR(BH1188/BD1178,"-")</f>
        <v>2.1505376344086023E-2</v>
      </c>
      <c r="BJ1188" s="120">
        <f t="shared" si="757"/>
        <v>7500</v>
      </c>
      <c r="BK1188" s="83">
        <f t="shared" si="775"/>
        <v>2.0618556701030927E-2</v>
      </c>
      <c r="BL1188" s="197"/>
      <c r="BM1188" s="172"/>
      <c r="BN1188" s="172"/>
      <c r="BO1188" s="37" t="s">
        <v>85</v>
      </c>
      <c r="BP1188" s="117">
        <v>0</v>
      </c>
      <c r="BQ1188" s="82">
        <f>IFERROR(BP1188/BM1178,"-")</f>
        <v>0</v>
      </c>
      <c r="BR1188" s="117">
        <v>0</v>
      </c>
      <c r="BS1188" s="82">
        <f>IFERROR(BR1188/BN1178,"-")</f>
        <v>0</v>
      </c>
      <c r="BT1188" s="120" t="str">
        <f t="shared" si="758"/>
        <v>-</v>
      </c>
      <c r="BU1188" s="83">
        <f t="shared" si="776"/>
        <v>0</v>
      </c>
      <c r="BV1188" s="197"/>
      <c r="BW1188" s="172"/>
      <c r="BX1188" s="172"/>
      <c r="BY1188" s="37" t="s">
        <v>85</v>
      </c>
      <c r="BZ1188" s="117">
        <f t="shared" si="768"/>
        <v>1169329</v>
      </c>
      <c r="CA1188" s="82">
        <f>IFERROR(BZ1188/BW1178,"-")</f>
        <v>1.0802687292361989E-3</v>
      </c>
      <c r="CB1188" s="117">
        <f t="shared" si="769"/>
        <v>10</v>
      </c>
      <c r="CC1188" s="82">
        <f>IFERROR(CB1188/BX1178,"-")</f>
        <v>8.9126559714795012E-3</v>
      </c>
      <c r="CD1188" s="120">
        <f t="shared" si="759"/>
        <v>116932.9</v>
      </c>
      <c r="CE1188" s="83">
        <f t="shared" si="777"/>
        <v>8.4317032040472171E-3</v>
      </c>
    </row>
    <row r="1189" spans="2:83" s="31" customFormat="1" ht="13.15" customHeight="1">
      <c r="B1189" s="216"/>
      <c r="C1189" s="175"/>
      <c r="D1189" s="197"/>
      <c r="E1189" s="172"/>
      <c r="F1189" s="172"/>
      <c r="G1189" s="37" t="s">
        <v>87</v>
      </c>
      <c r="H1189" s="117">
        <v>0</v>
      </c>
      <c r="I1189" s="82">
        <f>IFERROR(H1189/E1178,"-")</f>
        <v>0</v>
      </c>
      <c r="J1189" s="117">
        <v>0</v>
      </c>
      <c r="K1189" s="82">
        <f>IFERROR(J1189/F1178,"-")</f>
        <v>0</v>
      </c>
      <c r="L1189" s="120" t="str">
        <f t="shared" si="752"/>
        <v>-</v>
      </c>
      <c r="M1189" s="83">
        <f t="shared" si="770"/>
        <v>0</v>
      </c>
      <c r="N1189" s="197"/>
      <c r="O1189" s="172"/>
      <c r="P1189" s="172"/>
      <c r="Q1189" s="37" t="s">
        <v>87</v>
      </c>
      <c r="R1189" s="117">
        <v>0</v>
      </c>
      <c r="S1189" s="82">
        <f>IFERROR(R1189/O1178,"-")</f>
        <v>0</v>
      </c>
      <c r="T1189" s="117">
        <v>0</v>
      </c>
      <c r="U1189" s="82">
        <f>IFERROR(T1189/P1178,"-")</f>
        <v>0</v>
      </c>
      <c r="V1189" s="120" t="str">
        <f t="shared" si="753"/>
        <v>-</v>
      </c>
      <c r="W1189" s="83">
        <f t="shared" si="771"/>
        <v>0</v>
      </c>
      <c r="X1189" s="197"/>
      <c r="Y1189" s="172"/>
      <c r="Z1189" s="172"/>
      <c r="AA1189" s="37" t="s">
        <v>87</v>
      </c>
      <c r="AB1189" s="117">
        <v>185556</v>
      </c>
      <c r="AC1189" s="82">
        <f>IFERROR(AB1189/Y1178,"-")</f>
        <v>5.6660121624018647E-4</v>
      </c>
      <c r="AD1189" s="117">
        <v>4</v>
      </c>
      <c r="AE1189" s="82">
        <f>IFERROR(AD1189/Z1178,"-")</f>
        <v>9.324009324009324E-3</v>
      </c>
      <c r="AF1189" s="120">
        <f t="shared" si="754"/>
        <v>46389</v>
      </c>
      <c r="AG1189" s="83">
        <f t="shared" si="772"/>
        <v>8.6767895878524948E-3</v>
      </c>
      <c r="AH1189" s="197"/>
      <c r="AI1189" s="172"/>
      <c r="AJ1189" s="172"/>
      <c r="AK1189" s="37" t="s">
        <v>87</v>
      </c>
      <c r="AL1189" s="117">
        <v>84079</v>
      </c>
      <c r="AM1189" s="82">
        <f>IFERROR(AL1189/AI1178,"-")</f>
        <v>2.5359984557009368E-4</v>
      </c>
      <c r="AN1189" s="117">
        <v>5</v>
      </c>
      <c r="AO1189" s="82">
        <f>IFERROR(AN1189/AJ1178,"-")</f>
        <v>1.5673981191222569E-2</v>
      </c>
      <c r="AP1189" s="120">
        <f t="shared" si="755"/>
        <v>16815.8</v>
      </c>
      <c r="AQ1189" s="83">
        <f t="shared" si="773"/>
        <v>1.524390243902439E-2</v>
      </c>
      <c r="AR1189" s="197"/>
      <c r="AS1189" s="172"/>
      <c r="AT1189" s="172"/>
      <c r="AU1189" s="37" t="s">
        <v>87</v>
      </c>
      <c r="AV1189" s="117">
        <v>1428949</v>
      </c>
      <c r="AW1189" s="82">
        <f>IFERROR(AV1189/AS1178,"-")</f>
        <v>5.0058687059857995E-3</v>
      </c>
      <c r="AX1189" s="117">
        <v>3</v>
      </c>
      <c r="AY1189" s="82">
        <f>IFERROR(AX1189/AT1178,"-")</f>
        <v>1.2658227848101266E-2</v>
      </c>
      <c r="AZ1189" s="120">
        <f t="shared" si="756"/>
        <v>476316.33333333331</v>
      </c>
      <c r="BA1189" s="83">
        <f t="shared" si="774"/>
        <v>1.1811023622047244E-2</v>
      </c>
      <c r="BB1189" s="197"/>
      <c r="BC1189" s="172"/>
      <c r="BD1189" s="172"/>
      <c r="BE1189" s="37" t="s">
        <v>87</v>
      </c>
      <c r="BF1189" s="117">
        <v>2376429</v>
      </c>
      <c r="BG1189" s="82">
        <f>IFERROR(BF1189/BC1178,"-")</f>
        <v>2.6022883739225067E-2</v>
      </c>
      <c r="BH1189" s="117">
        <v>4</v>
      </c>
      <c r="BI1189" s="82">
        <f>IFERROR(BH1189/BD1178,"-")</f>
        <v>4.3010752688172046E-2</v>
      </c>
      <c r="BJ1189" s="120">
        <f t="shared" si="757"/>
        <v>594107.25</v>
      </c>
      <c r="BK1189" s="83">
        <f t="shared" si="775"/>
        <v>4.1237113402061855E-2</v>
      </c>
      <c r="BL1189" s="197"/>
      <c r="BM1189" s="172"/>
      <c r="BN1189" s="172"/>
      <c r="BO1189" s="37" t="s">
        <v>87</v>
      </c>
      <c r="BP1189" s="117">
        <v>3324</v>
      </c>
      <c r="BQ1189" s="82">
        <f>IFERROR(BP1189/BM1178,"-")</f>
        <v>9.9371157551415756E-5</v>
      </c>
      <c r="BR1189" s="117">
        <v>1</v>
      </c>
      <c r="BS1189" s="82">
        <f>IFERROR(BR1189/BN1178,"-")</f>
        <v>2.7777777777777776E-2</v>
      </c>
      <c r="BT1189" s="120">
        <f t="shared" si="758"/>
        <v>3324</v>
      </c>
      <c r="BU1189" s="83">
        <f t="shared" si="776"/>
        <v>2.6315789473684209E-2</v>
      </c>
      <c r="BV1189" s="197"/>
      <c r="BW1189" s="172"/>
      <c r="BX1189" s="172"/>
      <c r="BY1189" s="37" t="s">
        <v>87</v>
      </c>
      <c r="BZ1189" s="117">
        <f t="shared" si="768"/>
        <v>4078337</v>
      </c>
      <c r="CA1189" s="82">
        <f>IFERROR(BZ1189/BW1178,"-")</f>
        <v>3.7677162957448001E-3</v>
      </c>
      <c r="CB1189" s="117">
        <f t="shared" si="769"/>
        <v>17</v>
      </c>
      <c r="CC1189" s="82">
        <f>IFERROR(CB1189/BX1178,"-")</f>
        <v>1.5151515151515152E-2</v>
      </c>
      <c r="CD1189" s="120">
        <f t="shared" si="759"/>
        <v>239902.17647058822</v>
      </c>
      <c r="CE1189" s="83">
        <f t="shared" si="777"/>
        <v>1.433389544688027E-2</v>
      </c>
    </row>
    <row r="1190" spans="2:83" s="31" customFormat="1" ht="13.15" customHeight="1">
      <c r="B1190" s="216"/>
      <c r="C1190" s="175"/>
      <c r="D1190" s="197"/>
      <c r="E1190" s="172"/>
      <c r="F1190" s="172"/>
      <c r="G1190" s="37" t="s">
        <v>89</v>
      </c>
      <c r="H1190" s="117">
        <v>11318</v>
      </c>
      <c r="I1190" s="82">
        <f>IFERROR(H1190/E1178,"-")</f>
        <v>4.5316410081880244E-3</v>
      </c>
      <c r="J1190" s="117">
        <v>1</v>
      </c>
      <c r="K1190" s="82">
        <f>IFERROR(J1190/F1178,"-")</f>
        <v>0.33333333333333331</v>
      </c>
      <c r="L1190" s="120">
        <f t="shared" si="752"/>
        <v>11318</v>
      </c>
      <c r="M1190" s="83">
        <f t="shared" si="770"/>
        <v>0.33333333333333331</v>
      </c>
      <c r="N1190" s="197"/>
      <c r="O1190" s="172"/>
      <c r="P1190" s="172"/>
      <c r="Q1190" s="37" t="s">
        <v>89</v>
      </c>
      <c r="R1190" s="117">
        <v>373434</v>
      </c>
      <c r="S1190" s="82">
        <f>IFERROR(R1190/O1178,"-")</f>
        <v>3.4940473739955763E-2</v>
      </c>
      <c r="T1190" s="117">
        <v>2</v>
      </c>
      <c r="U1190" s="82">
        <f>IFERROR(T1190/P1178,"-")</f>
        <v>0.4</v>
      </c>
      <c r="V1190" s="120">
        <f t="shared" si="753"/>
        <v>186717</v>
      </c>
      <c r="W1190" s="83">
        <f t="shared" si="771"/>
        <v>0.4</v>
      </c>
      <c r="X1190" s="197"/>
      <c r="Y1190" s="172"/>
      <c r="Z1190" s="172"/>
      <c r="AA1190" s="37" t="s">
        <v>89</v>
      </c>
      <c r="AB1190" s="117">
        <v>2404321</v>
      </c>
      <c r="AC1190" s="82">
        <f>IFERROR(AB1190/Y1178,"-")</f>
        <v>7.3416715322157265E-3</v>
      </c>
      <c r="AD1190" s="117">
        <v>40</v>
      </c>
      <c r="AE1190" s="82">
        <f>IFERROR(AD1190/Z1178,"-")</f>
        <v>9.3240093240093247E-2</v>
      </c>
      <c r="AF1190" s="120">
        <f t="shared" si="754"/>
        <v>60108.025000000001</v>
      </c>
      <c r="AG1190" s="83">
        <f t="shared" si="772"/>
        <v>8.6767895878524945E-2</v>
      </c>
      <c r="AH1190" s="197"/>
      <c r="AI1190" s="172"/>
      <c r="AJ1190" s="172"/>
      <c r="AK1190" s="37" t="s">
        <v>89</v>
      </c>
      <c r="AL1190" s="117">
        <v>1498653</v>
      </c>
      <c r="AM1190" s="82">
        <f>IFERROR(AL1190/AI1178,"-")</f>
        <v>4.5202508279494E-3</v>
      </c>
      <c r="AN1190" s="117">
        <v>41</v>
      </c>
      <c r="AO1190" s="82">
        <f>IFERROR(AN1190/AJ1178,"-")</f>
        <v>0.12852664576802508</v>
      </c>
      <c r="AP1190" s="120">
        <f t="shared" si="755"/>
        <v>36552.512195121948</v>
      </c>
      <c r="AQ1190" s="83">
        <f t="shared" si="773"/>
        <v>0.125</v>
      </c>
      <c r="AR1190" s="197"/>
      <c r="AS1190" s="172"/>
      <c r="AT1190" s="172"/>
      <c r="AU1190" s="37" t="s">
        <v>89</v>
      </c>
      <c r="AV1190" s="117">
        <v>3080987</v>
      </c>
      <c r="AW1190" s="82">
        <f>IFERROR(AV1190/AS1178,"-")</f>
        <v>1.0793258826486509E-2</v>
      </c>
      <c r="AX1190" s="117">
        <v>33</v>
      </c>
      <c r="AY1190" s="82">
        <f>IFERROR(AX1190/AT1178,"-")</f>
        <v>0.13924050632911392</v>
      </c>
      <c r="AZ1190" s="120">
        <f t="shared" si="756"/>
        <v>93363.242424242431</v>
      </c>
      <c r="BA1190" s="83">
        <f t="shared" si="774"/>
        <v>0.12992125984251968</v>
      </c>
      <c r="BB1190" s="197"/>
      <c r="BC1190" s="172"/>
      <c r="BD1190" s="172"/>
      <c r="BE1190" s="37" t="s">
        <v>89</v>
      </c>
      <c r="BF1190" s="117">
        <v>1030311</v>
      </c>
      <c r="BG1190" s="82">
        <f>IFERROR(BF1190/BC1178,"-")</f>
        <v>1.1282333016574329E-2</v>
      </c>
      <c r="BH1190" s="117">
        <v>15</v>
      </c>
      <c r="BI1190" s="82">
        <f>IFERROR(BH1190/BD1178,"-")</f>
        <v>0.16129032258064516</v>
      </c>
      <c r="BJ1190" s="120">
        <f t="shared" si="757"/>
        <v>68687.399999999994</v>
      </c>
      <c r="BK1190" s="83">
        <f t="shared" si="775"/>
        <v>0.15463917525773196</v>
      </c>
      <c r="BL1190" s="197"/>
      <c r="BM1190" s="172"/>
      <c r="BN1190" s="172"/>
      <c r="BO1190" s="37" t="s">
        <v>89</v>
      </c>
      <c r="BP1190" s="117">
        <v>111273</v>
      </c>
      <c r="BQ1190" s="82">
        <f>IFERROR(BP1190/BM1178,"-")</f>
        <v>3.3265122786458137E-3</v>
      </c>
      <c r="BR1190" s="117">
        <v>3</v>
      </c>
      <c r="BS1190" s="82">
        <f>IFERROR(BR1190/BN1178,"-")</f>
        <v>8.3333333333333329E-2</v>
      </c>
      <c r="BT1190" s="120">
        <f t="shared" si="758"/>
        <v>37091</v>
      </c>
      <c r="BU1190" s="83">
        <f t="shared" si="776"/>
        <v>7.8947368421052627E-2</v>
      </c>
      <c r="BV1190" s="197"/>
      <c r="BW1190" s="172"/>
      <c r="BX1190" s="172"/>
      <c r="BY1190" s="37" t="s">
        <v>89</v>
      </c>
      <c r="BZ1190" s="117">
        <f t="shared" si="768"/>
        <v>8510297</v>
      </c>
      <c r="CA1190" s="82">
        <f>IFERROR(BZ1190/BW1178,"-")</f>
        <v>7.8621224014906281E-3</v>
      </c>
      <c r="CB1190" s="117">
        <f t="shared" si="769"/>
        <v>135</v>
      </c>
      <c r="CC1190" s="82">
        <f>IFERROR(CB1190/BX1178,"-")</f>
        <v>0.12032085561497326</v>
      </c>
      <c r="CD1190" s="120">
        <f t="shared" si="759"/>
        <v>63039.237037037034</v>
      </c>
      <c r="CE1190" s="83">
        <f t="shared" si="777"/>
        <v>0.11382799325463744</v>
      </c>
    </row>
    <row r="1191" spans="2:83" s="31" customFormat="1" ht="13.15" customHeight="1">
      <c r="B1191" s="216"/>
      <c r="C1191" s="175"/>
      <c r="D1191" s="197"/>
      <c r="E1191" s="172"/>
      <c r="F1191" s="172"/>
      <c r="G1191" s="37" t="s">
        <v>91</v>
      </c>
      <c r="H1191" s="117">
        <v>0</v>
      </c>
      <c r="I1191" s="82">
        <f>IFERROR(H1191/E1178,"-")</f>
        <v>0</v>
      </c>
      <c r="J1191" s="117">
        <v>0</v>
      </c>
      <c r="K1191" s="82">
        <f>IFERROR(J1191/F1178,"-")</f>
        <v>0</v>
      </c>
      <c r="L1191" s="120" t="str">
        <f t="shared" si="752"/>
        <v>-</v>
      </c>
      <c r="M1191" s="83">
        <f t="shared" si="770"/>
        <v>0</v>
      </c>
      <c r="N1191" s="197"/>
      <c r="O1191" s="172"/>
      <c r="P1191" s="172"/>
      <c r="Q1191" s="37" t="s">
        <v>91</v>
      </c>
      <c r="R1191" s="117">
        <v>0</v>
      </c>
      <c r="S1191" s="82">
        <f>IFERROR(R1191/O1178,"-")</f>
        <v>0</v>
      </c>
      <c r="T1191" s="117">
        <v>0</v>
      </c>
      <c r="U1191" s="82">
        <f>IFERROR(T1191/P1178,"-")</f>
        <v>0</v>
      </c>
      <c r="V1191" s="120" t="str">
        <f t="shared" si="753"/>
        <v>-</v>
      </c>
      <c r="W1191" s="83">
        <f t="shared" si="771"/>
        <v>0</v>
      </c>
      <c r="X1191" s="197"/>
      <c r="Y1191" s="172"/>
      <c r="Z1191" s="172"/>
      <c r="AA1191" s="37" t="s">
        <v>91</v>
      </c>
      <c r="AB1191" s="117">
        <v>8275350</v>
      </c>
      <c r="AC1191" s="82">
        <f>IFERROR(AB1191/Y1178,"-")</f>
        <v>2.5269047483310842E-2</v>
      </c>
      <c r="AD1191" s="117">
        <v>44</v>
      </c>
      <c r="AE1191" s="82">
        <f>IFERROR(AD1191/Z1178,"-")</f>
        <v>0.10256410256410256</v>
      </c>
      <c r="AF1191" s="120">
        <f t="shared" si="754"/>
        <v>188076.13636363635</v>
      </c>
      <c r="AG1191" s="83">
        <f t="shared" si="772"/>
        <v>9.5444685466377438E-2</v>
      </c>
      <c r="AH1191" s="197"/>
      <c r="AI1191" s="172"/>
      <c r="AJ1191" s="172"/>
      <c r="AK1191" s="37" t="s">
        <v>91</v>
      </c>
      <c r="AL1191" s="117">
        <v>11485453</v>
      </c>
      <c r="AM1191" s="82">
        <f>IFERROR(AL1191/AI1178,"-")</f>
        <v>3.464252794517738E-2</v>
      </c>
      <c r="AN1191" s="117">
        <v>38</v>
      </c>
      <c r="AO1191" s="82">
        <f>IFERROR(AN1191/AJ1178,"-")</f>
        <v>0.11912225705329153</v>
      </c>
      <c r="AP1191" s="120">
        <f t="shared" si="755"/>
        <v>302248.76315789472</v>
      </c>
      <c r="AQ1191" s="83">
        <f t="shared" si="773"/>
        <v>0.11585365853658537</v>
      </c>
      <c r="AR1191" s="197"/>
      <c r="AS1191" s="172"/>
      <c r="AT1191" s="172"/>
      <c r="AU1191" s="37" t="s">
        <v>91</v>
      </c>
      <c r="AV1191" s="117">
        <v>11801922</v>
      </c>
      <c r="AW1191" s="82">
        <f>IFERROR(AV1191/AS1178,"-")</f>
        <v>4.1344283113172932E-2</v>
      </c>
      <c r="AX1191" s="117">
        <v>68</v>
      </c>
      <c r="AY1191" s="82">
        <f>IFERROR(AX1191/AT1178,"-")</f>
        <v>0.28691983122362869</v>
      </c>
      <c r="AZ1191" s="120">
        <f t="shared" si="756"/>
        <v>173557.67647058822</v>
      </c>
      <c r="BA1191" s="83">
        <f t="shared" si="774"/>
        <v>0.26771653543307089</v>
      </c>
      <c r="BB1191" s="197"/>
      <c r="BC1191" s="172"/>
      <c r="BD1191" s="172"/>
      <c r="BE1191" s="37" t="s">
        <v>91</v>
      </c>
      <c r="BF1191" s="117">
        <v>12283900</v>
      </c>
      <c r="BG1191" s="82">
        <f>IFERROR(BF1191/BC1178,"-")</f>
        <v>0.13451380266957977</v>
      </c>
      <c r="BH1191" s="117">
        <v>29</v>
      </c>
      <c r="BI1191" s="82">
        <f>IFERROR(BH1191/BD1178,"-")</f>
        <v>0.31182795698924731</v>
      </c>
      <c r="BJ1191" s="120">
        <f t="shared" si="757"/>
        <v>423582.75862068968</v>
      </c>
      <c r="BK1191" s="83">
        <f t="shared" si="775"/>
        <v>0.29896907216494845</v>
      </c>
      <c r="BL1191" s="197"/>
      <c r="BM1191" s="172"/>
      <c r="BN1191" s="172"/>
      <c r="BO1191" s="37" t="s">
        <v>91</v>
      </c>
      <c r="BP1191" s="117">
        <v>1447325</v>
      </c>
      <c r="BQ1191" s="82">
        <f>IFERROR(BP1191/BM1178,"-")</f>
        <v>4.3267858183845612E-2</v>
      </c>
      <c r="BR1191" s="117">
        <v>14</v>
      </c>
      <c r="BS1191" s="82">
        <f>IFERROR(BR1191/BN1178,"-")</f>
        <v>0.3888888888888889</v>
      </c>
      <c r="BT1191" s="120">
        <f t="shared" si="758"/>
        <v>103380.35714285714</v>
      </c>
      <c r="BU1191" s="83">
        <f t="shared" si="776"/>
        <v>0.36842105263157893</v>
      </c>
      <c r="BV1191" s="197"/>
      <c r="BW1191" s="172"/>
      <c r="BX1191" s="172"/>
      <c r="BY1191" s="37" t="s">
        <v>91</v>
      </c>
      <c r="BZ1191" s="117">
        <f t="shared" si="768"/>
        <v>45293950</v>
      </c>
      <c r="CA1191" s="82">
        <f>IFERROR(BZ1191/BW1178,"-")</f>
        <v>4.1844201083346029E-2</v>
      </c>
      <c r="CB1191" s="117">
        <f t="shared" si="769"/>
        <v>193</v>
      </c>
      <c r="CC1191" s="82">
        <f>IFERROR(CB1191/BX1178,"-")</f>
        <v>0.17201426024955438</v>
      </c>
      <c r="CD1191" s="120">
        <f t="shared" si="759"/>
        <v>234683.67875647667</v>
      </c>
      <c r="CE1191" s="83">
        <f t="shared" si="777"/>
        <v>0.1627318718381113</v>
      </c>
    </row>
    <row r="1192" spans="2:83" s="31" customFormat="1" ht="13.15" customHeight="1">
      <c r="B1192" s="216"/>
      <c r="C1192" s="175"/>
      <c r="D1192" s="197"/>
      <c r="E1192" s="172"/>
      <c r="F1192" s="172"/>
      <c r="G1192" s="37" t="s">
        <v>95</v>
      </c>
      <c r="H1192" s="117">
        <v>0</v>
      </c>
      <c r="I1192" s="82">
        <f>IFERROR(H1192/E1178,"-")</f>
        <v>0</v>
      </c>
      <c r="J1192" s="117">
        <v>0</v>
      </c>
      <c r="K1192" s="82">
        <f>IFERROR(J1192/F1178,"-")</f>
        <v>0</v>
      </c>
      <c r="L1192" s="120" t="str">
        <f t="shared" si="752"/>
        <v>-</v>
      </c>
      <c r="M1192" s="83">
        <f t="shared" si="770"/>
        <v>0</v>
      </c>
      <c r="N1192" s="197"/>
      <c r="O1192" s="172"/>
      <c r="P1192" s="172"/>
      <c r="Q1192" s="37" t="s">
        <v>95</v>
      </c>
      <c r="R1192" s="117">
        <v>0</v>
      </c>
      <c r="S1192" s="82">
        <f>IFERROR(R1192/O1178,"-")</f>
        <v>0</v>
      </c>
      <c r="T1192" s="117">
        <v>0</v>
      </c>
      <c r="U1192" s="82">
        <f>IFERROR(T1192/P1178,"-")</f>
        <v>0</v>
      </c>
      <c r="V1192" s="120" t="str">
        <f t="shared" si="753"/>
        <v>-</v>
      </c>
      <c r="W1192" s="83">
        <f t="shared" si="771"/>
        <v>0</v>
      </c>
      <c r="X1192" s="197"/>
      <c r="Y1192" s="172"/>
      <c r="Z1192" s="172"/>
      <c r="AA1192" s="37" t="s">
        <v>95</v>
      </c>
      <c r="AB1192" s="117">
        <v>1257665</v>
      </c>
      <c r="AC1192" s="82">
        <f>IFERROR(AB1192/Y1178,"-")</f>
        <v>3.8403205427079375E-3</v>
      </c>
      <c r="AD1192" s="117">
        <v>25</v>
      </c>
      <c r="AE1192" s="82">
        <f>IFERROR(AD1192/Z1178,"-")</f>
        <v>5.8275058275058272E-2</v>
      </c>
      <c r="AF1192" s="120">
        <f t="shared" si="754"/>
        <v>50306.6</v>
      </c>
      <c r="AG1192" s="83">
        <f t="shared" si="772"/>
        <v>5.4229934924078092E-2</v>
      </c>
      <c r="AH1192" s="197"/>
      <c r="AI1192" s="172"/>
      <c r="AJ1192" s="172"/>
      <c r="AK1192" s="37" t="s">
        <v>95</v>
      </c>
      <c r="AL1192" s="117">
        <v>5452357</v>
      </c>
      <c r="AM1192" s="82">
        <f>IFERROR(AL1192/AI1178,"-")</f>
        <v>1.6445448842077322E-2</v>
      </c>
      <c r="AN1192" s="117">
        <v>25</v>
      </c>
      <c r="AO1192" s="82">
        <f>IFERROR(AN1192/AJ1178,"-")</f>
        <v>7.8369905956112859E-2</v>
      </c>
      <c r="AP1192" s="120">
        <f t="shared" si="755"/>
        <v>218094.28</v>
      </c>
      <c r="AQ1192" s="83">
        <f t="shared" si="773"/>
        <v>7.621951219512195E-2</v>
      </c>
      <c r="AR1192" s="197"/>
      <c r="AS1192" s="172"/>
      <c r="AT1192" s="172"/>
      <c r="AU1192" s="37" t="s">
        <v>95</v>
      </c>
      <c r="AV1192" s="117">
        <v>922861</v>
      </c>
      <c r="AW1192" s="82">
        <f>IFERROR(AV1192/AS1178,"-")</f>
        <v>3.2329502311662355E-3</v>
      </c>
      <c r="AX1192" s="117">
        <v>22</v>
      </c>
      <c r="AY1192" s="82">
        <f>IFERROR(AX1192/AT1178,"-")</f>
        <v>9.2827004219409287E-2</v>
      </c>
      <c r="AZ1192" s="120">
        <f t="shared" si="756"/>
        <v>41948.227272727272</v>
      </c>
      <c r="BA1192" s="83">
        <f t="shared" si="774"/>
        <v>8.6614173228346455E-2</v>
      </c>
      <c r="BB1192" s="197"/>
      <c r="BC1192" s="172"/>
      <c r="BD1192" s="172"/>
      <c r="BE1192" s="37" t="s">
        <v>95</v>
      </c>
      <c r="BF1192" s="117">
        <v>219689</v>
      </c>
      <c r="BG1192" s="82">
        <f>IFERROR(BF1192/BC1178,"-")</f>
        <v>2.4056857182716655E-3</v>
      </c>
      <c r="BH1192" s="117">
        <v>5</v>
      </c>
      <c r="BI1192" s="82">
        <f>IFERROR(BH1192/BD1178,"-")</f>
        <v>5.3763440860215055E-2</v>
      </c>
      <c r="BJ1192" s="120">
        <f t="shared" si="757"/>
        <v>43937.8</v>
      </c>
      <c r="BK1192" s="83">
        <f t="shared" si="775"/>
        <v>5.1546391752577317E-2</v>
      </c>
      <c r="BL1192" s="197"/>
      <c r="BM1192" s="172"/>
      <c r="BN1192" s="172"/>
      <c r="BO1192" s="37" t="s">
        <v>95</v>
      </c>
      <c r="BP1192" s="117">
        <v>18684</v>
      </c>
      <c r="BQ1192" s="82">
        <f>IFERROR(BP1192/BM1178,"-")</f>
        <v>5.5855917800561126E-4</v>
      </c>
      <c r="BR1192" s="117">
        <v>1</v>
      </c>
      <c r="BS1192" s="82">
        <f>IFERROR(BR1192/BN1178,"-")</f>
        <v>2.7777777777777776E-2</v>
      </c>
      <c r="BT1192" s="120">
        <f t="shared" si="758"/>
        <v>18684</v>
      </c>
      <c r="BU1192" s="83">
        <f t="shared" si="776"/>
        <v>2.6315789473684209E-2</v>
      </c>
      <c r="BV1192" s="197"/>
      <c r="BW1192" s="172"/>
      <c r="BX1192" s="172"/>
      <c r="BY1192" s="37" t="s">
        <v>95</v>
      </c>
      <c r="BZ1192" s="117">
        <f t="shared" si="768"/>
        <v>7871256</v>
      </c>
      <c r="CA1192" s="82">
        <f>IFERROR(BZ1192/BW1178,"-")</f>
        <v>7.271753045218929E-3</v>
      </c>
      <c r="CB1192" s="117">
        <f t="shared" si="769"/>
        <v>78</v>
      </c>
      <c r="CC1192" s="82">
        <f>IFERROR(CB1192/BX1178,"-")</f>
        <v>6.9518716577540107E-2</v>
      </c>
      <c r="CD1192" s="120">
        <f t="shared" si="759"/>
        <v>100913.53846153847</v>
      </c>
      <c r="CE1192" s="83">
        <f t="shared" si="777"/>
        <v>6.5767284991568295E-2</v>
      </c>
    </row>
    <row r="1193" spans="2:83" s="31" customFormat="1" ht="13.15" customHeight="1">
      <c r="B1193" s="216"/>
      <c r="C1193" s="175"/>
      <c r="D1193" s="197"/>
      <c r="E1193" s="172"/>
      <c r="F1193" s="172"/>
      <c r="G1193" s="38" t="s">
        <v>93</v>
      </c>
      <c r="H1193" s="118">
        <v>0</v>
      </c>
      <c r="I1193" s="84">
        <f>IFERROR(H1193/E1178,"-")</f>
        <v>0</v>
      </c>
      <c r="J1193" s="118">
        <v>0</v>
      </c>
      <c r="K1193" s="84">
        <f>IFERROR(J1193/F1178,"-")</f>
        <v>0</v>
      </c>
      <c r="L1193" s="121" t="str">
        <f t="shared" si="752"/>
        <v>-</v>
      </c>
      <c r="M1193" s="87">
        <f t="shared" si="770"/>
        <v>0</v>
      </c>
      <c r="N1193" s="197"/>
      <c r="O1193" s="172"/>
      <c r="P1193" s="172"/>
      <c r="Q1193" s="38" t="s">
        <v>93</v>
      </c>
      <c r="R1193" s="118">
        <v>6782</v>
      </c>
      <c r="S1193" s="84">
        <f>IFERROR(R1193/O1178,"-")</f>
        <v>6.3456003712672113E-4</v>
      </c>
      <c r="T1193" s="118">
        <v>1</v>
      </c>
      <c r="U1193" s="84">
        <f>IFERROR(T1193/P1178,"-")</f>
        <v>0.2</v>
      </c>
      <c r="V1193" s="121">
        <f t="shared" si="753"/>
        <v>6782</v>
      </c>
      <c r="W1193" s="87">
        <f t="shared" si="771"/>
        <v>0.2</v>
      </c>
      <c r="X1193" s="197"/>
      <c r="Y1193" s="172"/>
      <c r="Z1193" s="172"/>
      <c r="AA1193" s="38" t="s">
        <v>93</v>
      </c>
      <c r="AB1193" s="118">
        <v>1416593</v>
      </c>
      <c r="AC1193" s="84">
        <f>IFERROR(AB1193/Y1178,"-")</f>
        <v>4.3256123041956846E-3</v>
      </c>
      <c r="AD1193" s="118">
        <v>41</v>
      </c>
      <c r="AE1193" s="84">
        <f>IFERROR(AD1193/Z1178,"-")</f>
        <v>9.5571095571095568E-2</v>
      </c>
      <c r="AF1193" s="121">
        <f t="shared" si="754"/>
        <v>34551.048780487807</v>
      </c>
      <c r="AG1193" s="87">
        <f t="shared" si="772"/>
        <v>8.8937093275488072E-2</v>
      </c>
      <c r="AH1193" s="197"/>
      <c r="AI1193" s="172"/>
      <c r="AJ1193" s="172"/>
      <c r="AK1193" s="38" t="s">
        <v>93</v>
      </c>
      <c r="AL1193" s="118">
        <v>779394</v>
      </c>
      <c r="AM1193" s="84">
        <f>IFERROR(AL1193/AI1178,"-")</f>
        <v>2.3508152813218235E-3</v>
      </c>
      <c r="AN1193" s="118">
        <v>34</v>
      </c>
      <c r="AO1193" s="84">
        <f>IFERROR(AN1193/AJ1178,"-")</f>
        <v>0.10658307210031348</v>
      </c>
      <c r="AP1193" s="121">
        <f t="shared" si="755"/>
        <v>22923.352941176472</v>
      </c>
      <c r="AQ1193" s="87">
        <f t="shared" si="773"/>
        <v>0.10365853658536585</v>
      </c>
      <c r="AR1193" s="197"/>
      <c r="AS1193" s="172"/>
      <c r="AT1193" s="172"/>
      <c r="AU1193" s="38" t="s">
        <v>93</v>
      </c>
      <c r="AV1193" s="118">
        <v>1602993</v>
      </c>
      <c r="AW1193" s="84">
        <f>IFERROR(AV1193/AS1178,"-")</f>
        <v>5.6155765493480139E-3</v>
      </c>
      <c r="AX1193" s="118">
        <v>28</v>
      </c>
      <c r="AY1193" s="84">
        <f>IFERROR(AX1193/AT1178,"-")</f>
        <v>0.11814345991561181</v>
      </c>
      <c r="AZ1193" s="121">
        <f t="shared" si="756"/>
        <v>57249.75</v>
      </c>
      <c r="BA1193" s="87">
        <f t="shared" si="774"/>
        <v>0.11023622047244094</v>
      </c>
      <c r="BB1193" s="197"/>
      <c r="BC1193" s="172"/>
      <c r="BD1193" s="172"/>
      <c r="BE1193" s="38" t="s">
        <v>93</v>
      </c>
      <c r="BF1193" s="118">
        <v>275412</v>
      </c>
      <c r="BG1193" s="84">
        <f>IFERROR(BF1193/BC1178,"-")</f>
        <v>3.015875692641124E-3</v>
      </c>
      <c r="BH1193" s="118">
        <v>16</v>
      </c>
      <c r="BI1193" s="84">
        <f>IFERROR(BH1193/BD1178,"-")</f>
        <v>0.17204301075268819</v>
      </c>
      <c r="BJ1193" s="121">
        <f t="shared" si="757"/>
        <v>17213.25</v>
      </c>
      <c r="BK1193" s="87">
        <f t="shared" si="775"/>
        <v>0.16494845360824742</v>
      </c>
      <c r="BL1193" s="197"/>
      <c r="BM1193" s="172"/>
      <c r="BN1193" s="172"/>
      <c r="BO1193" s="38" t="s">
        <v>93</v>
      </c>
      <c r="BP1193" s="118">
        <v>128734</v>
      </c>
      <c r="BQ1193" s="84">
        <f>IFERROR(BP1193/BM1178,"-")</f>
        <v>3.8485098063248966E-3</v>
      </c>
      <c r="BR1193" s="118">
        <v>3</v>
      </c>
      <c r="BS1193" s="84">
        <f>IFERROR(BR1193/BN1178,"-")</f>
        <v>8.3333333333333329E-2</v>
      </c>
      <c r="BT1193" s="121">
        <f t="shared" si="758"/>
        <v>42911.333333333336</v>
      </c>
      <c r="BU1193" s="87">
        <f t="shared" si="776"/>
        <v>7.8947368421052627E-2</v>
      </c>
      <c r="BV1193" s="197"/>
      <c r="BW1193" s="172"/>
      <c r="BX1193" s="172"/>
      <c r="BY1193" s="38" t="s">
        <v>93</v>
      </c>
      <c r="BZ1193" s="118">
        <f t="shared" si="768"/>
        <v>4209908</v>
      </c>
      <c r="CA1193" s="84">
        <f>IFERROR(BZ1193/BW1178,"-")</f>
        <v>3.889266378719169E-3</v>
      </c>
      <c r="CB1193" s="118">
        <f t="shared" si="769"/>
        <v>123</v>
      </c>
      <c r="CC1193" s="84">
        <f>IFERROR(CB1193/BX1178,"-")</f>
        <v>0.10962566844919786</v>
      </c>
      <c r="CD1193" s="121">
        <f t="shared" si="759"/>
        <v>34226.89430894309</v>
      </c>
      <c r="CE1193" s="87">
        <f t="shared" si="777"/>
        <v>0.10370994940978077</v>
      </c>
    </row>
    <row r="1194" spans="2:83" s="31" customFormat="1" ht="13.15" customHeight="1">
      <c r="B1194" s="216"/>
      <c r="C1194" s="176"/>
      <c r="D1194" s="198"/>
      <c r="E1194" s="173"/>
      <c r="F1194" s="173"/>
      <c r="G1194" s="39" t="s">
        <v>100</v>
      </c>
      <c r="H1194" s="114">
        <f>SUM(H1178:H1193)</f>
        <v>160503</v>
      </c>
      <c r="I1194" s="84">
        <f>IFERROR(H1194/E1178,"-")</f>
        <v>6.4264178895317409E-2</v>
      </c>
      <c r="J1194" s="118">
        <v>3</v>
      </c>
      <c r="K1194" s="84">
        <f>IFERROR(J1194/F1178,"-")</f>
        <v>1</v>
      </c>
      <c r="L1194" s="121">
        <f t="shared" si="752"/>
        <v>53501</v>
      </c>
      <c r="M1194" s="88">
        <f t="shared" si="770"/>
        <v>1</v>
      </c>
      <c r="N1194" s="198"/>
      <c r="O1194" s="173"/>
      <c r="P1194" s="173"/>
      <c r="Q1194" s="39" t="s">
        <v>100</v>
      </c>
      <c r="R1194" s="114">
        <f>SUM(R1178:R1193)</f>
        <v>541785</v>
      </c>
      <c r="S1194" s="84">
        <f>IFERROR(R1194/O1178,"-")</f>
        <v>5.0692289842922532E-2</v>
      </c>
      <c r="T1194" s="118">
        <v>4</v>
      </c>
      <c r="U1194" s="84">
        <f>IFERROR(T1194/P1178,"-")</f>
        <v>0.8</v>
      </c>
      <c r="V1194" s="121">
        <f t="shared" si="753"/>
        <v>135446.25</v>
      </c>
      <c r="W1194" s="88">
        <f t="shared" si="771"/>
        <v>0.8</v>
      </c>
      <c r="X1194" s="198"/>
      <c r="Y1194" s="173"/>
      <c r="Z1194" s="173"/>
      <c r="AA1194" s="39" t="s">
        <v>100</v>
      </c>
      <c r="AB1194" s="114">
        <f>SUM(AB1178:AB1193)</f>
        <v>46655188</v>
      </c>
      <c r="AC1194" s="84">
        <f>IFERROR(AB1194/Y1178,"-")</f>
        <v>0.14246311768261091</v>
      </c>
      <c r="AD1194" s="118">
        <v>320</v>
      </c>
      <c r="AE1194" s="84">
        <f>IFERROR(AD1194/Z1178,"-")</f>
        <v>0.74592074592074598</v>
      </c>
      <c r="AF1194" s="121">
        <f t="shared" si="754"/>
        <v>145797.46249999999</v>
      </c>
      <c r="AG1194" s="88">
        <f t="shared" si="772"/>
        <v>0.69414316702819956</v>
      </c>
      <c r="AH1194" s="198"/>
      <c r="AI1194" s="173"/>
      <c r="AJ1194" s="173"/>
      <c r="AK1194" s="39" t="s">
        <v>100</v>
      </c>
      <c r="AL1194" s="114">
        <f>SUM(AL1178:AL1193)</f>
        <v>69659663</v>
      </c>
      <c r="AM1194" s="84">
        <f>IFERROR(AL1194/AI1178,"-")</f>
        <v>0.21010810998304891</v>
      </c>
      <c r="AN1194" s="118">
        <v>272</v>
      </c>
      <c r="AO1194" s="84">
        <f>IFERROR(AN1194/AJ1178,"-")</f>
        <v>0.85266457680250785</v>
      </c>
      <c r="AP1194" s="121">
        <f t="shared" si="755"/>
        <v>256101.70220588235</v>
      </c>
      <c r="AQ1194" s="88">
        <f t="shared" si="773"/>
        <v>0.82926829268292679</v>
      </c>
      <c r="AR1194" s="198"/>
      <c r="AS1194" s="173"/>
      <c r="AT1194" s="173"/>
      <c r="AU1194" s="39" t="s">
        <v>100</v>
      </c>
      <c r="AV1194" s="114">
        <f>SUM(AV1178:AV1193)</f>
        <v>75689927</v>
      </c>
      <c r="AW1194" s="84">
        <f>IFERROR(AV1194/AS1178,"-")</f>
        <v>0.26515560522289433</v>
      </c>
      <c r="AX1194" s="118">
        <v>211</v>
      </c>
      <c r="AY1194" s="84">
        <f>IFERROR(AX1194/AT1178,"-")</f>
        <v>0.89029535864978904</v>
      </c>
      <c r="AZ1194" s="121">
        <f t="shared" si="756"/>
        <v>358720.03317535546</v>
      </c>
      <c r="BA1194" s="88">
        <f t="shared" si="774"/>
        <v>0.8307086614173228</v>
      </c>
      <c r="BB1194" s="198"/>
      <c r="BC1194" s="173"/>
      <c r="BD1194" s="173"/>
      <c r="BE1194" s="39" t="s">
        <v>100</v>
      </c>
      <c r="BF1194" s="114">
        <f>SUM(BF1178:BF1193)</f>
        <v>29447111</v>
      </c>
      <c r="BG1194" s="84">
        <f>IFERROR(BF1194/BC1178,"-")</f>
        <v>0.32245808564407163</v>
      </c>
      <c r="BH1194" s="118">
        <v>88</v>
      </c>
      <c r="BI1194" s="84">
        <f>IFERROR(BH1194/BD1178,"-")</f>
        <v>0.94623655913978499</v>
      </c>
      <c r="BJ1194" s="121">
        <f t="shared" si="757"/>
        <v>334626.26136363635</v>
      </c>
      <c r="BK1194" s="88">
        <f t="shared" si="775"/>
        <v>0.90721649484536082</v>
      </c>
      <c r="BL1194" s="198"/>
      <c r="BM1194" s="173"/>
      <c r="BN1194" s="173"/>
      <c r="BO1194" s="39" t="s">
        <v>100</v>
      </c>
      <c r="BP1194" s="114">
        <f>SUM(BP1178:BP1193)</f>
        <v>12122629</v>
      </c>
      <c r="BQ1194" s="84">
        <f>IFERROR(BP1194/BM1178,"-")</f>
        <v>0.36240664148506668</v>
      </c>
      <c r="BR1194" s="118">
        <v>34</v>
      </c>
      <c r="BS1194" s="84">
        <f>IFERROR(BR1194/BN1178,"-")</f>
        <v>0.94444444444444442</v>
      </c>
      <c r="BT1194" s="121">
        <f t="shared" si="758"/>
        <v>356547.9117647059</v>
      </c>
      <c r="BU1194" s="88">
        <f t="shared" si="776"/>
        <v>0.89473684210526316</v>
      </c>
      <c r="BV1194" s="198"/>
      <c r="BW1194" s="173"/>
      <c r="BX1194" s="173"/>
      <c r="BY1194" s="39" t="s">
        <v>100</v>
      </c>
      <c r="BZ1194" s="114">
        <f t="shared" si="768"/>
        <v>234276806</v>
      </c>
      <c r="CA1194" s="84">
        <f>IFERROR(BZ1194/BW1178,"-")</f>
        <v>0.21643344816312216</v>
      </c>
      <c r="CB1194" s="114">
        <f t="shared" si="769"/>
        <v>932</v>
      </c>
      <c r="CC1194" s="84">
        <f>IFERROR(CB1194/BX1178,"-")</f>
        <v>0.83065953654188951</v>
      </c>
      <c r="CD1194" s="121">
        <f t="shared" si="759"/>
        <v>251369.96351931331</v>
      </c>
      <c r="CE1194" s="88">
        <f t="shared" si="777"/>
        <v>0.78583473861720066</v>
      </c>
    </row>
    <row r="1195" spans="2:83" s="31" customFormat="1" ht="13.15" customHeight="1">
      <c r="B1195" s="216">
        <v>71</v>
      </c>
      <c r="C1195" s="174" t="s">
        <v>55</v>
      </c>
      <c r="D1195" s="196">
        <f>CI75</f>
        <v>4</v>
      </c>
      <c r="E1195" s="171">
        <v>24397780</v>
      </c>
      <c r="F1195" s="171">
        <v>4</v>
      </c>
      <c r="G1195" s="35" t="s">
        <v>66</v>
      </c>
      <c r="H1195" s="124">
        <v>0</v>
      </c>
      <c r="I1195" s="80">
        <f>IFERROR(H1195/E1195,"-")</f>
        <v>0</v>
      </c>
      <c r="J1195" s="124">
        <v>0</v>
      </c>
      <c r="K1195" s="80">
        <f>IFERROR(J1195/F1195,"-")</f>
        <v>0</v>
      </c>
      <c r="L1195" s="119" t="str">
        <f t="shared" si="752"/>
        <v>-</v>
      </c>
      <c r="M1195" s="98">
        <f t="shared" ref="M1195:M1211" si="778">IFERROR(J1195/$CI$75,"-")</f>
        <v>0</v>
      </c>
      <c r="N1195" s="196">
        <f>CJ75</f>
        <v>22</v>
      </c>
      <c r="O1195" s="171">
        <v>65112460</v>
      </c>
      <c r="P1195" s="171">
        <v>22</v>
      </c>
      <c r="Q1195" s="35" t="s">
        <v>66</v>
      </c>
      <c r="R1195" s="124">
        <v>621779</v>
      </c>
      <c r="S1195" s="80">
        <f>IFERROR(R1195/O1195,"-")</f>
        <v>9.5493089955440164E-3</v>
      </c>
      <c r="T1195" s="124">
        <v>8</v>
      </c>
      <c r="U1195" s="80">
        <f>IFERROR(T1195/P1195,"-")</f>
        <v>0.36363636363636365</v>
      </c>
      <c r="V1195" s="119">
        <f t="shared" si="753"/>
        <v>77722.375</v>
      </c>
      <c r="W1195" s="98">
        <f t="shared" ref="W1195:W1211" si="779">IFERROR(T1195/$CJ$75,"-")</f>
        <v>0.36363636363636365</v>
      </c>
      <c r="X1195" s="196">
        <f>CK75</f>
        <v>1366</v>
      </c>
      <c r="Y1195" s="171">
        <v>1013193780</v>
      </c>
      <c r="Z1195" s="171">
        <v>1284</v>
      </c>
      <c r="AA1195" s="35" t="s">
        <v>66</v>
      </c>
      <c r="AB1195" s="124">
        <v>15102795</v>
      </c>
      <c r="AC1195" s="80">
        <f>IFERROR(AB1195/Y1195,"-")</f>
        <v>1.4906126841797233E-2</v>
      </c>
      <c r="AD1195" s="124">
        <v>197</v>
      </c>
      <c r="AE1195" s="80">
        <f>IFERROR(AD1195/Z1195,"-")</f>
        <v>0.15342679127725856</v>
      </c>
      <c r="AF1195" s="119">
        <f t="shared" si="754"/>
        <v>76663.934010152283</v>
      </c>
      <c r="AG1195" s="98">
        <f t="shared" ref="AG1195:AG1211" si="780">IFERROR(AD1195/$CK$75,"-")</f>
        <v>0.14421669106881405</v>
      </c>
      <c r="AH1195" s="196">
        <f>CL75</f>
        <v>920</v>
      </c>
      <c r="AI1195" s="171">
        <v>1001195650</v>
      </c>
      <c r="AJ1195" s="171">
        <v>873</v>
      </c>
      <c r="AK1195" s="35" t="s">
        <v>66</v>
      </c>
      <c r="AL1195" s="124">
        <v>19844772</v>
      </c>
      <c r="AM1195" s="80">
        <f>IFERROR(AL1195/AI1195,"-")</f>
        <v>1.9821072934146287E-2</v>
      </c>
      <c r="AN1195" s="124">
        <v>192</v>
      </c>
      <c r="AO1195" s="80">
        <f>IFERROR(AN1195/AJ1195,"-")</f>
        <v>0.21993127147766323</v>
      </c>
      <c r="AP1195" s="119">
        <f t="shared" si="755"/>
        <v>103358.1875</v>
      </c>
      <c r="AQ1195" s="98">
        <f t="shared" ref="AQ1195:AQ1211" si="781">IFERROR(AN1195/$CL$75,"-")</f>
        <v>0.20869565217391303</v>
      </c>
      <c r="AR1195" s="196">
        <f>CM75</f>
        <v>697</v>
      </c>
      <c r="AS1195" s="171">
        <v>773519350</v>
      </c>
      <c r="AT1195" s="171">
        <v>654</v>
      </c>
      <c r="AU1195" s="35" t="s">
        <v>66</v>
      </c>
      <c r="AV1195" s="124">
        <v>28197601</v>
      </c>
      <c r="AW1195" s="80">
        <f>IFERROR(AV1195/AS1195,"-")</f>
        <v>3.6453646570056716E-2</v>
      </c>
      <c r="AX1195" s="124">
        <v>181</v>
      </c>
      <c r="AY1195" s="80">
        <f>IFERROR(AX1195/AT1195,"-")</f>
        <v>0.27675840978593275</v>
      </c>
      <c r="AZ1195" s="119">
        <f t="shared" si="756"/>
        <v>155787.85082872928</v>
      </c>
      <c r="BA1195" s="98">
        <f t="shared" ref="BA1195:BA1211" si="782">IFERROR(AX1195/$CM$75,"-")</f>
        <v>0.25968436154949787</v>
      </c>
      <c r="BB1195" s="196">
        <f>CN75</f>
        <v>343</v>
      </c>
      <c r="BC1195" s="171">
        <v>400150180</v>
      </c>
      <c r="BD1195" s="171">
        <v>317</v>
      </c>
      <c r="BE1195" s="35" t="s">
        <v>66</v>
      </c>
      <c r="BF1195" s="124">
        <v>18289757</v>
      </c>
      <c r="BG1195" s="80">
        <f>IFERROR(BF1195/BC1195,"-")</f>
        <v>4.5707231719850784E-2</v>
      </c>
      <c r="BH1195" s="124">
        <v>73</v>
      </c>
      <c r="BI1195" s="80">
        <f>IFERROR(BH1195/BD1195,"-")</f>
        <v>0.2302839116719243</v>
      </c>
      <c r="BJ1195" s="119">
        <f t="shared" si="757"/>
        <v>250544.61643835617</v>
      </c>
      <c r="BK1195" s="98">
        <f t="shared" ref="BK1195:BK1211" si="783">IFERROR(BH1195/$CN$75,"-")</f>
        <v>0.21282798833819241</v>
      </c>
      <c r="BL1195" s="196">
        <f>CO75</f>
        <v>115</v>
      </c>
      <c r="BM1195" s="171">
        <v>158723990</v>
      </c>
      <c r="BN1195" s="171">
        <v>107</v>
      </c>
      <c r="BO1195" s="35" t="s">
        <v>66</v>
      </c>
      <c r="BP1195" s="124">
        <v>4231865</v>
      </c>
      <c r="BQ1195" s="80">
        <f>IFERROR(BP1195/BM1195,"-")</f>
        <v>2.6661785656975988E-2</v>
      </c>
      <c r="BR1195" s="124">
        <v>25</v>
      </c>
      <c r="BS1195" s="80">
        <f>IFERROR(BR1195/BN1195,"-")</f>
        <v>0.23364485981308411</v>
      </c>
      <c r="BT1195" s="119">
        <f t="shared" si="758"/>
        <v>169274.6</v>
      </c>
      <c r="BU1195" s="98">
        <f t="shared" ref="BU1195:BU1211" si="784">IFERROR(BR1195/$CO$75,"-")</f>
        <v>0.21739130434782608</v>
      </c>
      <c r="BV1195" s="196">
        <f>CP75</f>
        <v>3467</v>
      </c>
      <c r="BW1195" s="171">
        <f>SUM(E1195,O1195,Y1195,AI1195,AS1195,BC1195,BM1195)</f>
        <v>3436293190</v>
      </c>
      <c r="BX1195" s="171">
        <f>SUM(F1195,P1195,Z1195,AJ1195,AT1195,BD1195,BN1195)</f>
        <v>3261</v>
      </c>
      <c r="BY1195" s="35" t="s">
        <v>66</v>
      </c>
      <c r="BZ1195" s="124">
        <f t="shared" si="768"/>
        <v>86288569</v>
      </c>
      <c r="CA1195" s="80">
        <f>IFERROR(BZ1195/BW1195,"-")</f>
        <v>2.5110944913288961E-2</v>
      </c>
      <c r="CB1195" s="124">
        <f t="shared" si="769"/>
        <v>676</v>
      </c>
      <c r="CC1195" s="80">
        <f>IFERROR(CB1195/BX1195,"-")</f>
        <v>0.20729837473167739</v>
      </c>
      <c r="CD1195" s="119">
        <f t="shared" si="759"/>
        <v>127645.81213017751</v>
      </c>
      <c r="CE1195" s="98">
        <f t="shared" ref="CE1195:CE1211" si="785">IFERROR(CB1195/$CP$75,"-")</f>
        <v>0.19498125180271128</v>
      </c>
    </row>
    <row r="1196" spans="2:83" s="31" customFormat="1" ht="13.15" customHeight="1">
      <c r="B1196" s="216"/>
      <c r="C1196" s="175"/>
      <c r="D1196" s="197"/>
      <c r="E1196" s="172"/>
      <c r="F1196" s="172"/>
      <c r="G1196" s="36" t="s">
        <v>68</v>
      </c>
      <c r="H1196" s="117">
        <v>16615</v>
      </c>
      <c r="I1196" s="82">
        <f>IFERROR(H1196/E1195,"-")</f>
        <v>6.810045832038817E-4</v>
      </c>
      <c r="J1196" s="117">
        <v>3</v>
      </c>
      <c r="K1196" s="82">
        <f>IFERROR(J1196/F1195,"-")</f>
        <v>0.75</v>
      </c>
      <c r="L1196" s="120">
        <f t="shared" si="752"/>
        <v>5538.333333333333</v>
      </c>
      <c r="M1196" s="83">
        <f t="shared" si="778"/>
        <v>0.75</v>
      </c>
      <c r="N1196" s="197"/>
      <c r="O1196" s="172"/>
      <c r="P1196" s="172"/>
      <c r="Q1196" s="36" t="s">
        <v>68</v>
      </c>
      <c r="R1196" s="117">
        <v>99613</v>
      </c>
      <c r="S1196" s="82">
        <f>IFERROR(R1196/O1195,"-")</f>
        <v>1.5298607977643603E-3</v>
      </c>
      <c r="T1196" s="117">
        <v>7</v>
      </c>
      <c r="U1196" s="82">
        <f>IFERROR(T1196/P1195,"-")</f>
        <v>0.31818181818181818</v>
      </c>
      <c r="V1196" s="120">
        <f t="shared" si="753"/>
        <v>14230.428571428571</v>
      </c>
      <c r="W1196" s="83">
        <f t="shared" si="779"/>
        <v>0.31818181818181818</v>
      </c>
      <c r="X1196" s="197"/>
      <c r="Y1196" s="172"/>
      <c r="Z1196" s="172"/>
      <c r="AA1196" s="36" t="s">
        <v>68</v>
      </c>
      <c r="AB1196" s="117">
        <v>13757021</v>
      </c>
      <c r="AC1196" s="82">
        <f>IFERROR(AB1196/Y1195,"-")</f>
        <v>1.3577877471770503E-2</v>
      </c>
      <c r="AD1196" s="117">
        <v>280</v>
      </c>
      <c r="AE1196" s="82">
        <f>IFERROR(AD1196/Z1195,"-")</f>
        <v>0.21806853582554517</v>
      </c>
      <c r="AF1196" s="120">
        <f t="shared" si="754"/>
        <v>49132.217857142859</v>
      </c>
      <c r="AG1196" s="83">
        <f t="shared" si="780"/>
        <v>0.20497803806734993</v>
      </c>
      <c r="AH1196" s="197"/>
      <c r="AI1196" s="172"/>
      <c r="AJ1196" s="172"/>
      <c r="AK1196" s="36" t="s">
        <v>68</v>
      </c>
      <c r="AL1196" s="117">
        <v>18708498</v>
      </c>
      <c r="AM1196" s="82">
        <f>IFERROR(AL1196/AI1195,"-")</f>
        <v>1.8686155897700913E-2</v>
      </c>
      <c r="AN1196" s="117">
        <v>237</v>
      </c>
      <c r="AO1196" s="82">
        <f>IFERROR(AN1196/AJ1195,"-")</f>
        <v>0.27147766323024053</v>
      </c>
      <c r="AP1196" s="120">
        <f t="shared" si="755"/>
        <v>78938.810126582277</v>
      </c>
      <c r="AQ1196" s="83">
        <f t="shared" si="781"/>
        <v>0.25760869565217392</v>
      </c>
      <c r="AR1196" s="197"/>
      <c r="AS1196" s="172"/>
      <c r="AT1196" s="172"/>
      <c r="AU1196" s="36" t="s">
        <v>68</v>
      </c>
      <c r="AV1196" s="117">
        <v>9874257</v>
      </c>
      <c r="AW1196" s="82">
        <f>IFERROR(AV1196/AS1195,"-")</f>
        <v>1.2765365210320853E-2</v>
      </c>
      <c r="AX1196" s="117">
        <v>194</v>
      </c>
      <c r="AY1196" s="82">
        <f>IFERROR(AX1196/AT1195,"-")</f>
        <v>0.29663608562691129</v>
      </c>
      <c r="AZ1196" s="120">
        <f t="shared" si="756"/>
        <v>50898.231958762888</v>
      </c>
      <c r="BA1196" s="83">
        <f t="shared" si="782"/>
        <v>0.27833572453371591</v>
      </c>
      <c r="BB1196" s="197"/>
      <c r="BC1196" s="172"/>
      <c r="BD1196" s="172"/>
      <c r="BE1196" s="36" t="s">
        <v>68</v>
      </c>
      <c r="BF1196" s="117">
        <v>14298781</v>
      </c>
      <c r="BG1196" s="82">
        <f>IFERROR(BF1196/BC1195,"-")</f>
        <v>3.573353634377973E-2</v>
      </c>
      <c r="BH1196" s="117">
        <v>102</v>
      </c>
      <c r="BI1196" s="82">
        <f>IFERROR(BH1196/BD1195,"-")</f>
        <v>0.32176656151419558</v>
      </c>
      <c r="BJ1196" s="120">
        <f t="shared" si="757"/>
        <v>140184.12745098039</v>
      </c>
      <c r="BK1196" s="83">
        <f t="shared" si="783"/>
        <v>0.29737609329446063</v>
      </c>
      <c r="BL1196" s="197"/>
      <c r="BM1196" s="172"/>
      <c r="BN1196" s="172"/>
      <c r="BO1196" s="36" t="s">
        <v>68</v>
      </c>
      <c r="BP1196" s="117">
        <v>6966286</v>
      </c>
      <c r="BQ1196" s="82">
        <f>IFERROR(BP1196/BM1195,"-")</f>
        <v>4.3889307470156215E-2</v>
      </c>
      <c r="BR1196" s="117">
        <v>40</v>
      </c>
      <c r="BS1196" s="82">
        <f>IFERROR(BR1196/BN1195,"-")</f>
        <v>0.37383177570093457</v>
      </c>
      <c r="BT1196" s="120">
        <f t="shared" si="758"/>
        <v>174157.15</v>
      </c>
      <c r="BU1196" s="83">
        <f t="shared" si="784"/>
        <v>0.34782608695652173</v>
      </c>
      <c r="BV1196" s="197"/>
      <c r="BW1196" s="172"/>
      <c r="BX1196" s="172"/>
      <c r="BY1196" s="36" t="s">
        <v>68</v>
      </c>
      <c r="BZ1196" s="117">
        <f t="shared" si="768"/>
        <v>63721071</v>
      </c>
      <c r="CA1196" s="82">
        <f>IFERROR(BZ1196/BW1195,"-")</f>
        <v>1.8543548957183131E-2</v>
      </c>
      <c r="CB1196" s="117">
        <f t="shared" si="769"/>
        <v>863</v>
      </c>
      <c r="CC1196" s="82">
        <f>IFERROR(CB1196/BX1195,"-")</f>
        <v>0.26464274762342838</v>
      </c>
      <c r="CD1196" s="120">
        <f t="shared" si="759"/>
        <v>73836.698725376598</v>
      </c>
      <c r="CE1196" s="83">
        <f t="shared" si="785"/>
        <v>0.24891837323334295</v>
      </c>
    </row>
    <row r="1197" spans="2:83" s="31" customFormat="1" ht="13.15" customHeight="1">
      <c r="B1197" s="216"/>
      <c r="C1197" s="175"/>
      <c r="D1197" s="197"/>
      <c r="E1197" s="172"/>
      <c r="F1197" s="172"/>
      <c r="G1197" s="37" t="s">
        <v>70</v>
      </c>
      <c r="H1197" s="117">
        <v>1908</v>
      </c>
      <c r="I1197" s="82">
        <f>IFERROR(H1197/E1195,"-")</f>
        <v>7.8203836578573949E-5</v>
      </c>
      <c r="J1197" s="117">
        <v>1</v>
      </c>
      <c r="K1197" s="82">
        <f>IFERROR(J1197/F1195,"-")</f>
        <v>0.25</v>
      </c>
      <c r="L1197" s="120">
        <f t="shared" si="752"/>
        <v>1908</v>
      </c>
      <c r="M1197" s="83">
        <f t="shared" si="778"/>
        <v>0.25</v>
      </c>
      <c r="N1197" s="197"/>
      <c r="O1197" s="172"/>
      <c r="P1197" s="172"/>
      <c r="Q1197" s="37" t="s">
        <v>70</v>
      </c>
      <c r="R1197" s="117">
        <v>1733509</v>
      </c>
      <c r="S1197" s="82">
        <f>IFERROR(R1197/O1195,"-")</f>
        <v>2.6623306814087505E-2</v>
      </c>
      <c r="T1197" s="117">
        <v>6</v>
      </c>
      <c r="U1197" s="82">
        <f>IFERROR(T1197/P1195,"-")</f>
        <v>0.27272727272727271</v>
      </c>
      <c r="V1197" s="120">
        <f t="shared" si="753"/>
        <v>288918.16666666669</v>
      </c>
      <c r="W1197" s="83">
        <f t="shared" si="779"/>
        <v>0.27272727272727271</v>
      </c>
      <c r="X1197" s="197"/>
      <c r="Y1197" s="172"/>
      <c r="Z1197" s="172"/>
      <c r="AA1197" s="37" t="s">
        <v>70</v>
      </c>
      <c r="AB1197" s="117">
        <v>12587218</v>
      </c>
      <c r="AC1197" s="82">
        <f>IFERROR(AB1197/Y1195,"-")</f>
        <v>1.2423307612488501E-2</v>
      </c>
      <c r="AD1197" s="117">
        <v>342</v>
      </c>
      <c r="AE1197" s="82">
        <f>IFERROR(AD1197/Z1195,"-")</f>
        <v>0.26635514018691586</v>
      </c>
      <c r="AF1197" s="120">
        <f t="shared" si="754"/>
        <v>36804.730994152043</v>
      </c>
      <c r="AG1197" s="83">
        <f t="shared" si="780"/>
        <v>0.25036603221083453</v>
      </c>
      <c r="AH1197" s="197"/>
      <c r="AI1197" s="172"/>
      <c r="AJ1197" s="172"/>
      <c r="AK1197" s="37" t="s">
        <v>70</v>
      </c>
      <c r="AL1197" s="117">
        <v>16586431</v>
      </c>
      <c r="AM1197" s="82">
        <f>IFERROR(AL1197/AI1195,"-")</f>
        <v>1.6566623117070075E-2</v>
      </c>
      <c r="AN1197" s="117">
        <v>310</v>
      </c>
      <c r="AO1197" s="82">
        <f>IFERROR(AN1197/AJ1195,"-")</f>
        <v>0.35509736540664377</v>
      </c>
      <c r="AP1197" s="120">
        <f t="shared" si="755"/>
        <v>53504.616129032256</v>
      </c>
      <c r="AQ1197" s="83">
        <f t="shared" si="781"/>
        <v>0.33695652173913043</v>
      </c>
      <c r="AR1197" s="197"/>
      <c r="AS1197" s="172"/>
      <c r="AT1197" s="172"/>
      <c r="AU1197" s="37" t="s">
        <v>70</v>
      </c>
      <c r="AV1197" s="117">
        <v>15177869</v>
      </c>
      <c r="AW1197" s="82">
        <f>IFERROR(AV1197/AS1195,"-")</f>
        <v>1.9621834928887041E-2</v>
      </c>
      <c r="AX1197" s="117">
        <v>260</v>
      </c>
      <c r="AY1197" s="82">
        <f>IFERROR(AX1197/AT1195,"-")</f>
        <v>0.39755351681957185</v>
      </c>
      <c r="AZ1197" s="120">
        <f t="shared" si="756"/>
        <v>58376.419230769228</v>
      </c>
      <c r="BA1197" s="83">
        <f t="shared" si="782"/>
        <v>0.37302725968436157</v>
      </c>
      <c r="BB1197" s="197"/>
      <c r="BC1197" s="172"/>
      <c r="BD1197" s="172"/>
      <c r="BE1197" s="37" t="s">
        <v>70</v>
      </c>
      <c r="BF1197" s="117">
        <v>4743812</v>
      </c>
      <c r="BG1197" s="82">
        <f>IFERROR(BF1197/BC1195,"-")</f>
        <v>1.1855079010585476E-2</v>
      </c>
      <c r="BH1197" s="117">
        <v>120</v>
      </c>
      <c r="BI1197" s="82">
        <f>IFERROR(BH1197/BD1195,"-")</f>
        <v>0.37854889589905361</v>
      </c>
      <c r="BJ1197" s="120">
        <f t="shared" si="757"/>
        <v>39531.76666666667</v>
      </c>
      <c r="BK1197" s="83">
        <f t="shared" si="783"/>
        <v>0.3498542274052478</v>
      </c>
      <c r="BL1197" s="197"/>
      <c r="BM1197" s="172"/>
      <c r="BN1197" s="172"/>
      <c r="BO1197" s="37" t="s">
        <v>70</v>
      </c>
      <c r="BP1197" s="117">
        <v>8175715</v>
      </c>
      <c r="BQ1197" s="82">
        <f>IFERROR(BP1197/BM1195,"-")</f>
        <v>5.1509006294511626E-2</v>
      </c>
      <c r="BR1197" s="117">
        <v>26</v>
      </c>
      <c r="BS1197" s="82">
        <f>IFERROR(BR1197/BN1195,"-")</f>
        <v>0.24299065420560748</v>
      </c>
      <c r="BT1197" s="120">
        <f t="shared" si="758"/>
        <v>314450.57692307694</v>
      </c>
      <c r="BU1197" s="83">
        <f t="shared" si="784"/>
        <v>0.22608695652173913</v>
      </c>
      <c r="BV1197" s="197"/>
      <c r="BW1197" s="172"/>
      <c r="BX1197" s="172"/>
      <c r="BY1197" s="37" t="s">
        <v>70</v>
      </c>
      <c r="BZ1197" s="117">
        <f t="shared" si="768"/>
        <v>59006462</v>
      </c>
      <c r="CA1197" s="82">
        <f>IFERROR(BZ1197/BW1195,"-")</f>
        <v>1.7171544666711051E-2</v>
      </c>
      <c r="CB1197" s="117">
        <f t="shared" si="769"/>
        <v>1065</v>
      </c>
      <c r="CC1197" s="82">
        <f>IFERROR(CB1197/BX1195,"-")</f>
        <v>0.32658693652253912</v>
      </c>
      <c r="CD1197" s="120">
        <f t="shared" si="759"/>
        <v>55405.128638497656</v>
      </c>
      <c r="CE1197" s="83">
        <f t="shared" si="785"/>
        <v>0.30718200173060284</v>
      </c>
    </row>
    <row r="1198" spans="2:83" s="31" customFormat="1" ht="13.15" customHeight="1">
      <c r="B1198" s="216"/>
      <c r="C1198" s="175"/>
      <c r="D1198" s="197"/>
      <c r="E1198" s="172"/>
      <c r="F1198" s="172"/>
      <c r="G1198" s="37" t="s">
        <v>72</v>
      </c>
      <c r="H1198" s="117">
        <v>2406</v>
      </c>
      <c r="I1198" s="82">
        <f>IFERROR(H1198/E1195,"-")</f>
        <v>9.861552977361055E-5</v>
      </c>
      <c r="J1198" s="117">
        <v>1</v>
      </c>
      <c r="K1198" s="82">
        <f>IFERROR(J1198/F1195,"-")</f>
        <v>0.25</v>
      </c>
      <c r="L1198" s="120">
        <f t="shared" si="752"/>
        <v>2406</v>
      </c>
      <c r="M1198" s="83">
        <f t="shared" si="778"/>
        <v>0.25</v>
      </c>
      <c r="N1198" s="197"/>
      <c r="O1198" s="172"/>
      <c r="P1198" s="172"/>
      <c r="Q1198" s="37" t="s">
        <v>72</v>
      </c>
      <c r="R1198" s="117">
        <v>1006767</v>
      </c>
      <c r="S1198" s="82">
        <f>IFERROR(R1198/O1195,"-")</f>
        <v>1.5461971487484884E-2</v>
      </c>
      <c r="T1198" s="117">
        <v>4</v>
      </c>
      <c r="U1198" s="82">
        <f>IFERROR(T1198/P1195,"-")</f>
        <v>0.18181818181818182</v>
      </c>
      <c r="V1198" s="120">
        <f t="shared" si="753"/>
        <v>251691.75</v>
      </c>
      <c r="W1198" s="83">
        <f t="shared" si="779"/>
        <v>0.18181818181818182</v>
      </c>
      <c r="X1198" s="197"/>
      <c r="Y1198" s="172"/>
      <c r="Z1198" s="172"/>
      <c r="AA1198" s="37" t="s">
        <v>72</v>
      </c>
      <c r="AB1198" s="117">
        <v>4634102</v>
      </c>
      <c r="AC1198" s="82">
        <f>IFERROR(AB1198/Y1195,"-")</f>
        <v>4.5737568582389044E-3</v>
      </c>
      <c r="AD1198" s="117">
        <v>40</v>
      </c>
      <c r="AE1198" s="82">
        <f>IFERROR(AD1198/Z1195,"-")</f>
        <v>3.1152647975077882E-2</v>
      </c>
      <c r="AF1198" s="120">
        <f t="shared" si="754"/>
        <v>115852.55</v>
      </c>
      <c r="AG1198" s="83">
        <f t="shared" si="780"/>
        <v>2.9282576866764276E-2</v>
      </c>
      <c r="AH1198" s="197"/>
      <c r="AI1198" s="172"/>
      <c r="AJ1198" s="172"/>
      <c r="AK1198" s="37" t="s">
        <v>72</v>
      </c>
      <c r="AL1198" s="117">
        <v>3383639</v>
      </c>
      <c r="AM1198" s="82">
        <f>IFERROR(AL1198/AI1195,"-")</f>
        <v>3.3795981834319794E-3</v>
      </c>
      <c r="AN1198" s="117">
        <v>28</v>
      </c>
      <c r="AO1198" s="82">
        <f>IFERROR(AN1198/AJ1195,"-")</f>
        <v>3.2073310423825885E-2</v>
      </c>
      <c r="AP1198" s="120">
        <f t="shared" si="755"/>
        <v>120844.25</v>
      </c>
      <c r="AQ1198" s="83">
        <f t="shared" si="781"/>
        <v>3.0434782608695653E-2</v>
      </c>
      <c r="AR1198" s="197"/>
      <c r="AS1198" s="172"/>
      <c r="AT1198" s="172"/>
      <c r="AU1198" s="37" t="s">
        <v>72</v>
      </c>
      <c r="AV1198" s="117">
        <v>1457655</v>
      </c>
      <c r="AW1198" s="82">
        <f>IFERROR(AV1198/AS1195,"-")</f>
        <v>1.8844454246684326E-3</v>
      </c>
      <c r="AX1198" s="117">
        <v>30</v>
      </c>
      <c r="AY1198" s="82">
        <f>IFERROR(AX1198/AT1195,"-")</f>
        <v>4.5871559633027525E-2</v>
      </c>
      <c r="AZ1198" s="120">
        <f t="shared" si="756"/>
        <v>48588.5</v>
      </c>
      <c r="BA1198" s="83">
        <f t="shared" si="782"/>
        <v>4.3041606886657105E-2</v>
      </c>
      <c r="BB1198" s="197"/>
      <c r="BC1198" s="172"/>
      <c r="BD1198" s="172"/>
      <c r="BE1198" s="37" t="s">
        <v>72</v>
      </c>
      <c r="BF1198" s="117">
        <v>151004</v>
      </c>
      <c r="BG1198" s="82">
        <f>IFERROR(BF1198/BC1195,"-")</f>
        <v>3.773683170653578E-4</v>
      </c>
      <c r="BH1198" s="117">
        <v>7</v>
      </c>
      <c r="BI1198" s="82">
        <f>IFERROR(BH1198/BD1195,"-")</f>
        <v>2.2082018927444796E-2</v>
      </c>
      <c r="BJ1198" s="120">
        <f t="shared" si="757"/>
        <v>21572</v>
      </c>
      <c r="BK1198" s="83">
        <f t="shared" si="783"/>
        <v>2.0408163265306121E-2</v>
      </c>
      <c r="BL1198" s="197"/>
      <c r="BM1198" s="172"/>
      <c r="BN1198" s="172"/>
      <c r="BO1198" s="37" t="s">
        <v>72</v>
      </c>
      <c r="BP1198" s="117">
        <v>54244</v>
      </c>
      <c r="BQ1198" s="82">
        <f>IFERROR(BP1198/BM1195,"-")</f>
        <v>3.4175048144896055E-4</v>
      </c>
      <c r="BR1198" s="117">
        <v>7</v>
      </c>
      <c r="BS1198" s="82">
        <f>IFERROR(BR1198/BN1195,"-")</f>
        <v>6.5420560747663545E-2</v>
      </c>
      <c r="BT1198" s="120">
        <f t="shared" si="758"/>
        <v>7749.1428571428569</v>
      </c>
      <c r="BU1198" s="83">
        <f t="shared" si="784"/>
        <v>6.0869565217391307E-2</v>
      </c>
      <c r="BV1198" s="197"/>
      <c r="BW1198" s="172"/>
      <c r="BX1198" s="172"/>
      <c r="BY1198" s="37" t="s">
        <v>72</v>
      </c>
      <c r="BZ1198" s="117">
        <f t="shared" si="768"/>
        <v>10689817</v>
      </c>
      <c r="CA1198" s="82">
        <f>IFERROR(BZ1198/BW1195,"-")</f>
        <v>3.1108570802714304E-3</v>
      </c>
      <c r="CB1198" s="117">
        <f t="shared" si="769"/>
        <v>117</v>
      </c>
      <c r="CC1198" s="82">
        <f>IFERROR(CB1198/BX1195,"-")</f>
        <v>3.5878564857405704E-2</v>
      </c>
      <c r="CD1198" s="120">
        <f t="shared" si="759"/>
        <v>91365.957264957266</v>
      </c>
      <c r="CE1198" s="83">
        <f t="shared" si="785"/>
        <v>3.3746755119700031E-2</v>
      </c>
    </row>
    <row r="1199" spans="2:83" s="31" customFormat="1" ht="13.15" customHeight="1">
      <c r="B1199" s="216"/>
      <c r="C1199" s="175"/>
      <c r="D1199" s="197"/>
      <c r="E1199" s="172"/>
      <c r="F1199" s="172"/>
      <c r="G1199" s="37" t="s">
        <v>74</v>
      </c>
      <c r="H1199" s="117">
        <v>2069</v>
      </c>
      <c r="I1199" s="82">
        <f>IFERROR(H1199/E1195,"-")</f>
        <v>8.4802797631587792E-5</v>
      </c>
      <c r="J1199" s="117">
        <v>1</v>
      </c>
      <c r="K1199" s="82">
        <f>IFERROR(J1199/F1195,"-")</f>
        <v>0.25</v>
      </c>
      <c r="L1199" s="120">
        <f t="shared" si="752"/>
        <v>2069</v>
      </c>
      <c r="M1199" s="83">
        <f t="shared" si="778"/>
        <v>0.25</v>
      </c>
      <c r="N1199" s="197"/>
      <c r="O1199" s="172"/>
      <c r="P1199" s="172"/>
      <c r="Q1199" s="37" t="s">
        <v>74</v>
      </c>
      <c r="R1199" s="117">
        <v>1124449</v>
      </c>
      <c r="S1199" s="82">
        <f>IFERROR(R1199/O1195,"-")</f>
        <v>1.7269336775173293E-2</v>
      </c>
      <c r="T1199" s="117">
        <v>11</v>
      </c>
      <c r="U1199" s="82">
        <f>IFERROR(T1199/P1195,"-")</f>
        <v>0.5</v>
      </c>
      <c r="V1199" s="120">
        <f t="shared" si="753"/>
        <v>102222.63636363637</v>
      </c>
      <c r="W1199" s="83">
        <f t="shared" si="779"/>
        <v>0.5</v>
      </c>
      <c r="X1199" s="197"/>
      <c r="Y1199" s="172"/>
      <c r="Z1199" s="172"/>
      <c r="AA1199" s="37" t="s">
        <v>74</v>
      </c>
      <c r="AB1199" s="117">
        <v>29794006</v>
      </c>
      <c r="AC1199" s="82">
        <f>IFERROR(AB1199/Y1195,"-")</f>
        <v>2.9406029318498186E-2</v>
      </c>
      <c r="AD1199" s="117">
        <v>413</v>
      </c>
      <c r="AE1199" s="82">
        <f>IFERROR(AD1199/Z1195,"-")</f>
        <v>0.32165109034267914</v>
      </c>
      <c r="AF1199" s="120">
        <f t="shared" si="754"/>
        <v>72140.450363196127</v>
      </c>
      <c r="AG1199" s="83">
        <f t="shared" si="780"/>
        <v>0.30234260614934116</v>
      </c>
      <c r="AH1199" s="197"/>
      <c r="AI1199" s="172"/>
      <c r="AJ1199" s="172"/>
      <c r="AK1199" s="37" t="s">
        <v>74</v>
      </c>
      <c r="AL1199" s="117">
        <v>22908460</v>
      </c>
      <c r="AM1199" s="82">
        <f>IFERROR(AL1199/AI1195,"-")</f>
        <v>2.2881102210142442E-2</v>
      </c>
      <c r="AN1199" s="117">
        <v>365</v>
      </c>
      <c r="AO1199" s="82">
        <f>IFERROR(AN1199/AJ1195,"-")</f>
        <v>0.41809851088201605</v>
      </c>
      <c r="AP1199" s="120">
        <f t="shared" si="755"/>
        <v>62762.904109589042</v>
      </c>
      <c r="AQ1199" s="83">
        <f t="shared" si="781"/>
        <v>0.39673913043478259</v>
      </c>
      <c r="AR1199" s="197"/>
      <c r="AS1199" s="172"/>
      <c r="AT1199" s="172"/>
      <c r="AU1199" s="37" t="s">
        <v>74</v>
      </c>
      <c r="AV1199" s="117">
        <v>13393205</v>
      </c>
      <c r="AW1199" s="82">
        <f>IFERROR(AV1199/AS1195,"-")</f>
        <v>1.7314634727625108E-2</v>
      </c>
      <c r="AX1199" s="117">
        <v>285</v>
      </c>
      <c r="AY1199" s="82">
        <f>IFERROR(AX1199/AT1195,"-")</f>
        <v>0.43577981651376146</v>
      </c>
      <c r="AZ1199" s="120">
        <f t="shared" si="756"/>
        <v>46993.701754385962</v>
      </c>
      <c r="BA1199" s="83">
        <f t="shared" si="782"/>
        <v>0.40889526542324245</v>
      </c>
      <c r="BB1199" s="197"/>
      <c r="BC1199" s="172"/>
      <c r="BD1199" s="172"/>
      <c r="BE1199" s="37" t="s">
        <v>74</v>
      </c>
      <c r="BF1199" s="117">
        <v>4914070</v>
      </c>
      <c r="BG1199" s="82">
        <f>IFERROR(BF1199/BC1195,"-")</f>
        <v>1.2280564262147776E-2</v>
      </c>
      <c r="BH1199" s="117">
        <v>126</v>
      </c>
      <c r="BI1199" s="82">
        <f>IFERROR(BH1199/BD1195,"-")</f>
        <v>0.39747634069400634</v>
      </c>
      <c r="BJ1199" s="120">
        <f t="shared" si="757"/>
        <v>39000.555555555555</v>
      </c>
      <c r="BK1199" s="83">
        <f t="shared" si="783"/>
        <v>0.36734693877551022</v>
      </c>
      <c r="BL1199" s="197"/>
      <c r="BM1199" s="172"/>
      <c r="BN1199" s="172"/>
      <c r="BO1199" s="37" t="s">
        <v>74</v>
      </c>
      <c r="BP1199" s="117">
        <v>1510282</v>
      </c>
      <c r="BQ1199" s="82">
        <f>IFERROR(BP1199/BM1195,"-")</f>
        <v>9.5151463871340439E-3</v>
      </c>
      <c r="BR1199" s="117">
        <v>30</v>
      </c>
      <c r="BS1199" s="82">
        <f>IFERROR(BR1199/BN1195,"-")</f>
        <v>0.28037383177570091</v>
      </c>
      <c r="BT1199" s="120">
        <f t="shared" si="758"/>
        <v>50342.73333333333</v>
      </c>
      <c r="BU1199" s="83">
        <f t="shared" si="784"/>
        <v>0.2608695652173913</v>
      </c>
      <c r="BV1199" s="197"/>
      <c r="BW1199" s="172"/>
      <c r="BX1199" s="172"/>
      <c r="BY1199" s="37" t="s">
        <v>74</v>
      </c>
      <c r="BZ1199" s="117">
        <f t="shared" si="768"/>
        <v>73646541</v>
      </c>
      <c r="CA1199" s="82">
        <f>IFERROR(BZ1199/BW1195,"-")</f>
        <v>2.1431972456343283E-2</v>
      </c>
      <c r="CB1199" s="117">
        <f t="shared" si="769"/>
        <v>1231</v>
      </c>
      <c r="CC1199" s="82">
        <f>IFERROR(CB1199/BX1195,"-")</f>
        <v>0.37749156700398651</v>
      </c>
      <c r="CD1199" s="120">
        <f t="shared" si="759"/>
        <v>59826.597075548336</v>
      </c>
      <c r="CE1199" s="83">
        <f t="shared" si="785"/>
        <v>0.355062013267955</v>
      </c>
    </row>
    <row r="1200" spans="2:83" s="31" customFormat="1" ht="13.15" customHeight="1">
      <c r="B1200" s="216"/>
      <c r="C1200" s="175"/>
      <c r="D1200" s="197"/>
      <c r="E1200" s="172"/>
      <c r="F1200" s="172"/>
      <c r="G1200" s="37" t="s">
        <v>76</v>
      </c>
      <c r="H1200" s="117">
        <v>11401</v>
      </c>
      <c r="I1200" s="82">
        <f>IFERROR(H1200/E1195,"-")</f>
        <v>4.6729661469199248E-4</v>
      </c>
      <c r="J1200" s="117">
        <v>2</v>
      </c>
      <c r="K1200" s="82">
        <f>IFERROR(J1200/F1195,"-")</f>
        <v>0.5</v>
      </c>
      <c r="L1200" s="120">
        <f t="shared" si="752"/>
        <v>5700.5</v>
      </c>
      <c r="M1200" s="83">
        <f t="shared" si="778"/>
        <v>0.5</v>
      </c>
      <c r="N1200" s="197"/>
      <c r="O1200" s="172"/>
      <c r="P1200" s="172"/>
      <c r="Q1200" s="37" t="s">
        <v>76</v>
      </c>
      <c r="R1200" s="117">
        <v>2117839</v>
      </c>
      <c r="S1200" s="82">
        <f>IFERROR(R1200/O1195,"-")</f>
        <v>3.2525863713335358E-2</v>
      </c>
      <c r="T1200" s="117">
        <v>10</v>
      </c>
      <c r="U1200" s="82">
        <f>IFERROR(T1200/P1195,"-")</f>
        <v>0.45454545454545453</v>
      </c>
      <c r="V1200" s="120">
        <f t="shared" si="753"/>
        <v>211783.9</v>
      </c>
      <c r="W1200" s="83">
        <f t="shared" si="779"/>
        <v>0.45454545454545453</v>
      </c>
      <c r="X1200" s="197"/>
      <c r="Y1200" s="172"/>
      <c r="Z1200" s="172"/>
      <c r="AA1200" s="37" t="s">
        <v>76</v>
      </c>
      <c r="AB1200" s="117">
        <v>28707058</v>
      </c>
      <c r="AC1200" s="82">
        <f>IFERROR(AB1200/Y1195,"-")</f>
        <v>2.8333235523810656E-2</v>
      </c>
      <c r="AD1200" s="117">
        <v>283</v>
      </c>
      <c r="AE1200" s="82">
        <f>IFERROR(AD1200/Z1195,"-")</f>
        <v>0.22040498442367601</v>
      </c>
      <c r="AF1200" s="120">
        <f t="shared" si="754"/>
        <v>101438.36749116608</v>
      </c>
      <c r="AG1200" s="83">
        <f t="shared" si="780"/>
        <v>0.20717423133235724</v>
      </c>
      <c r="AH1200" s="197"/>
      <c r="AI1200" s="172"/>
      <c r="AJ1200" s="172"/>
      <c r="AK1200" s="37" t="s">
        <v>76</v>
      </c>
      <c r="AL1200" s="117">
        <v>22547341</v>
      </c>
      <c r="AM1200" s="82">
        <f>IFERROR(AL1200/AI1195,"-")</f>
        <v>2.2520414466443196E-2</v>
      </c>
      <c r="AN1200" s="117">
        <v>250</v>
      </c>
      <c r="AO1200" s="82">
        <f>IFERROR(AN1200/AJ1195,"-")</f>
        <v>0.28636884306987398</v>
      </c>
      <c r="AP1200" s="120">
        <f t="shared" si="755"/>
        <v>90189.364000000001</v>
      </c>
      <c r="AQ1200" s="83">
        <f t="shared" si="781"/>
        <v>0.27173913043478259</v>
      </c>
      <c r="AR1200" s="197"/>
      <c r="AS1200" s="172"/>
      <c r="AT1200" s="172"/>
      <c r="AU1200" s="37" t="s">
        <v>76</v>
      </c>
      <c r="AV1200" s="117">
        <v>25977489</v>
      </c>
      <c r="AW1200" s="82">
        <f>IFERROR(AV1200/AS1195,"-")</f>
        <v>3.3583502468296368E-2</v>
      </c>
      <c r="AX1200" s="117">
        <v>247</v>
      </c>
      <c r="AY1200" s="82">
        <f>IFERROR(AX1200/AT1195,"-")</f>
        <v>0.37767584097859325</v>
      </c>
      <c r="AZ1200" s="120">
        <f t="shared" si="756"/>
        <v>105172.02024291498</v>
      </c>
      <c r="BA1200" s="83">
        <f t="shared" si="782"/>
        <v>0.35437589670014347</v>
      </c>
      <c r="BB1200" s="197"/>
      <c r="BC1200" s="172"/>
      <c r="BD1200" s="172"/>
      <c r="BE1200" s="37" t="s">
        <v>76</v>
      </c>
      <c r="BF1200" s="117">
        <v>10302013</v>
      </c>
      <c r="BG1200" s="82">
        <f>IFERROR(BF1200/BC1195,"-")</f>
        <v>2.5745366402184298E-2</v>
      </c>
      <c r="BH1200" s="117">
        <v>102</v>
      </c>
      <c r="BI1200" s="82">
        <f>IFERROR(BH1200/BD1195,"-")</f>
        <v>0.32176656151419558</v>
      </c>
      <c r="BJ1200" s="120">
        <f t="shared" si="757"/>
        <v>101000.12745098039</v>
      </c>
      <c r="BK1200" s="83">
        <f t="shared" si="783"/>
        <v>0.29737609329446063</v>
      </c>
      <c r="BL1200" s="197"/>
      <c r="BM1200" s="172"/>
      <c r="BN1200" s="172"/>
      <c r="BO1200" s="37" t="s">
        <v>76</v>
      </c>
      <c r="BP1200" s="117">
        <v>4185842</v>
      </c>
      <c r="BQ1200" s="82">
        <f>IFERROR(BP1200/BM1195,"-")</f>
        <v>2.637182948840941E-2</v>
      </c>
      <c r="BR1200" s="117">
        <v>39</v>
      </c>
      <c r="BS1200" s="82">
        <f>IFERROR(BR1200/BN1195,"-")</f>
        <v>0.3644859813084112</v>
      </c>
      <c r="BT1200" s="120">
        <f t="shared" si="758"/>
        <v>107329.28205128205</v>
      </c>
      <c r="BU1200" s="83">
        <f t="shared" si="784"/>
        <v>0.33913043478260868</v>
      </c>
      <c r="BV1200" s="197"/>
      <c r="BW1200" s="172"/>
      <c r="BX1200" s="172"/>
      <c r="BY1200" s="37" t="s">
        <v>76</v>
      </c>
      <c r="BZ1200" s="117">
        <f t="shared" si="768"/>
        <v>93848983</v>
      </c>
      <c r="CA1200" s="82">
        <f>IFERROR(BZ1200/BW1195,"-")</f>
        <v>2.7311110493455887E-2</v>
      </c>
      <c r="CB1200" s="117">
        <f t="shared" si="769"/>
        <v>933</v>
      </c>
      <c r="CC1200" s="82">
        <f>IFERROR(CB1200/BX1195,"-")</f>
        <v>0.28610855565777371</v>
      </c>
      <c r="CD1200" s="120">
        <f t="shared" si="759"/>
        <v>100588.4062165059</v>
      </c>
      <c r="CE1200" s="83">
        <f t="shared" si="785"/>
        <v>0.26910873954427461</v>
      </c>
    </row>
    <row r="1201" spans="2:83" s="31" customFormat="1" ht="13.15" customHeight="1">
      <c r="B1201" s="216"/>
      <c r="C1201" s="175"/>
      <c r="D1201" s="197"/>
      <c r="E1201" s="172"/>
      <c r="F1201" s="172"/>
      <c r="G1201" s="37" t="s">
        <v>77</v>
      </c>
      <c r="H1201" s="117">
        <v>959</v>
      </c>
      <c r="I1201" s="82">
        <f>IFERROR(H1201/E1195,"-")</f>
        <v>3.9306854967952005E-5</v>
      </c>
      <c r="J1201" s="117">
        <v>1</v>
      </c>
      <c r="K1201" s="82">
        <f>IFERROR(J1201/F1195,"-")</f>
        <v>0.25</v>
      </c>
      <c r="L1201" s="120">
        <f t="shared" si="752"/>
        <v>959</v>
      </c>
      <c r="M1201" s="83">
        <f t="shared" si="778"/>
        <v>0.25</v>
      </c>
      <c r="N1201" s="197"/>
      <c r="O1201" s="172"/>
      <c r="P1201" s="172"/>
      <c r="Q1201" s="37" t="s">
        <v>77</v>
      </c>
      <c r="R1201" s="117">
        <v>5990</v>
      </c>
      <c r="S1201" s="82">
        <f>IFERROR(R1201/O1195,"-")</f>
        <v>9.1994681202338231E-5</v>
      </c>
      <c r="T1201" s="117">
        <v>1</v>
      </c>
      <c r="U1201" s="82">
        <f>IFERROR(T1201/P1195,"-")</f>
        <v>4.5454545454545456E-2</v>
      </c>
      <c r="V1201" s="120">
        <f t="shared" si="753"/>
        <v>5990</v>
      </c>
      <c r="W1201" s="83">
        <f t="shared" si="779"/>
        <v>4.5454545454545456E-2</v>
      </c>
      <c r="X1201" s="197"/>
      <c r="Y1201" s="172"/>
      <c r="Z1201" s="172"/>
      <c r="AA1201" s="37" t="s">
        <v>77</v>
      </c>
      <c r="AB1201" s="117">
        <v>31941342</v>
      </c>
      <c r="AC1201" s="82">
        <f>IFERROR(AB1201/Y1195,"-")</f>
        <v>3.1525402771422462E-2</v>
      </c>
      <c r="AD1201" s="117">
        <v>99</v>
      </c>
      <c r="AE1201" s="82">
        <f>IFERROR(AD1201/Z1195,"-")</f>
        <v>7.7102803738317752E-2</v>
      </c>
      <c r="AF1201" s="120">
        <f t="shared" si="754"/>
        <v>322639.81818181818</v>
      </c>
      <c r="AG1201" s="83">
        <f t="shared" si="780"/>
        <v>7.2474377745241583E-2</v>
      </c>
      <c r="AH1201" s="197"/>
      <c r="AI1201" s="172"/>
      <c r="AJ1201" s="172"/>
      <c r="AK1201" s="37" t="s">
        <v>77</v>
      </c>
      <c r="AL1201" s="117">
        <v>25395009</v>
      </c>
      <c r="AM1201" s="82">
        <f>IFERROR(AL1201/AI1195,"-")</f>
        <v>2.536468171830351E-2</v>
      </c>
      <c r="AN1201" s="117">
        <v>85</v>
      </c>
      <c r="AO1201" s="82">
        <f>IFERROR(AN1201/AJ1195,"-")</f>
        <v>9.736540664375716E-2</v>
      </c>
      <c r="AP1201" s="120">
        <f t="shared" si="755"/>
        <v>298764.81176470587</v>
      </c>
      <c r="AQ1201" s="83">
        <f t="shared" si="781"/>
        <v>9.2391304347826081E-2</v>
      </c>
      <c r="AR1201" s="197"/>
      <c r="AS1201" s="172"/>
      <c r="AT1201" s="172"/>
      <c r="AU1201" s="37" t="s">
        <v>77</v>
      </c>
      <c r="AV1201" s="117">
        <v>54683484</v>
      </c>
      <c r="AW1201" s="82">
        <f>IFERROR(AV1201/AS1195,"-")</f>
        <v>7.0694396979209373E-2</v>
      </c>
      <c r="AX1201" s="117">
        <v>93</v>
      </c>
      <c r="AY1201" s="82">
        <f>IFERROR(AX1201/AT1195,"-")</f>
        <v>0.14220183486238533</v>
      </c>
      <c r="AZ1201" s="120">
        <f t="shared" si="756"/>
        <v>587994.45161290327</v>
      </c>
      <c r="BA1201" s="83">
        <f t="shared" si="782"/>
        <v>0.13342898134863701</v>
      </c>
      <c r="BB1201" s="197"/>
      <c r="BC1201" s="172"/>
      <c r="BD1201" s="172"/>
      <c r="BE1201" s="37" t="s">
        <v>77</v>
      </c>
      <c r="BF1201" s="117">
        <v>35579239</v>
      </c>
      <c r="BG1201" s="82">
        <f>IFERROR(BF1201/BC1195,"-")</f>
        <v>8.8914714470452072E-2</v>
      </c>
      <c r="BH1201" s="117">
        <v>62</v>
      </c>
      <c r="BI1201" s="82">
        <f>IFERROR(BH1201/BD1195,"-")</f>
        <v>0.19558359621451105</v>
      </c>
      <c r="BJ1201" s="120">
        <f t="shared" si="757"/>
        <v>573858.69354838715</v>
      </c>
      <c r="BK1201" s="83">
        <f t="shared" si="783"/>
        <v>0.18075801749271136</v>
      </c>
      <c r="BL1201" s="197"/>
      <c r="BM1201" s="172"/>
      <c r="BN1201" s="172"/>
      <c r="BO1201" s="37" t="s">
        <v>77</v>
      </c>
      <c r="BP1201" s="117">
        <v>9260878</v>
      </c>
      <c r="BQ1201" s="82">
        <f>IFERROR(BP1201/BM1195,"-")</f>
        <v>5.8345798892782373E-2</v>
      </c>
      <c r="BR1201" s="117">
        <v>38</v>
      </c>
      <c r="BS1201" s="82">
        <f>IFERROR(BR1201/BN1195,"-")</f>
        <v>0.35514018691588783</v>
      </c>
      <c r="BT1201" s="120">
        <f t="shared" si="758"/>
        <v>243707.31578947368</v>
      </c>
      <c r="BU1201" s="83">
        <f t="shared" si="784"/>
        <v>0.33043478260869563</v>
      </c>
      <c r="BV1201" s="197"/>
      <c r="BW1201" s="172"/>
      <c r="BX1201" s="172"/>
      <c r="BY1201" s="37" t="s">
        <v>77</v>
      </c>
      <c r="BZ1201" s="117">
        <f t="shared" si="768"/>
        <v>156866901</v>
      </c>
      <c r="CA1201" s="82">
        <f>IFERROR(BZ1201/BW1195,"-")</f>
        <v>4.5650034012377154E-2</v>
      </c>
      <c r="CB1201" s="117">
        <f t="shared" si="769"/>
        <v>379</v>
      </c>
      <c r="CC1201" s="82">
        <f>IFERROR(CB1201/BX1195,"-")</f>
        <v>0.11622201778595523</v>
      </c>
      <c r="CD1201" s="120">
        <f t="shared" si="759"/>
        <v>413896.83641160949</v>
      </c>
      <c r="CE1201" s="83">
        <f t="shared" si="785"/>
        <v>0.10931641188347274</v>
      </c>
    </row>
    <row r="1202" spans="2:83" s="31" customFormat="1" ht="13.15" customHeight="1">
      <c r="B1202" s="216"/>
      <c r="C1202" s="175"/>
      <c r="D1202" s="197"/>
      <c r="E1202" s="172"/>
      <c r="F1202" s="172"/>
      <c r="G1202" s="37" t="s">
        <v>79</v>
      </c>
      <c r="H1202" s="117">
        <v>0</v>
      </c>
      <c r="I1202" s="82">
        <f>IFERROR(H1202/E1195,"-")</f>
        <v>0</v>
      </c>
      <c r="J1202" s="117">
        <v>0</v>
      </c>
      <c r="K1202" s="82">
        <f>IFERROR(J1202/F1195,"-")</f>
        <v>0</v>
      </c>
      <c r="L1202" s="120" t="str">
        <f t="shared" si="752"/>
        <v>-</v>
      </c>
      <c r="M1202" s="83">
        <f t="shared" si="778"/>
        <v>0</v>
      </c>
      <c r="N1202" s="197"/>
      <c r="O1202" s="172"/>
      <c r="P1202" s="172"/>
      <c r="Q1202" s="37" t="s">
        <v>79</v>
      </c>
      <c r="R1202" s="117">
        <v>0</v>
      </c>
      <c r="S1202" s="82">
        <f>IFERROR(R1202/O1195,"-")</f>
        <v>0</v>
      </c>
      <c r="T1202" s="117">
        <v>0</v>
      </c>
      <c r="U1202" s="82">
        <f>IFERROR(T1202/P1195,"-")</f>
        <v>0</v>
      </c>
      <c r="V1202" s="120" t="str">
        <f t="shared" si="753"/>
        <v>-</v>
      </c>
      <c r="W1202" s="83">
        <f t="shared" si="779"/>
        <v>0</v>
      </c>
      <c r="X1202" s="197"/>
      <c r="Y1202" s="172"/>
      <c r="Z1202" s="172"/>
      <c r="AA1202" s="37" t="s">
        <v>79</v>
      </c>
      <c r="AB1202" s="117">
        <v>9747</v>
      </c>
      <c r="AC1202" s="82">
        <f>IFERROR(AB1202/Y1195,"-")</f>
        <v>9.6200748488606006E-6</v>
      </c>
      <c r="AD1202" s="117">
        <v>4</v>
      </c>
      <c r="AE1202" s="82">
        <f>IFERROR(AD1202/Z1195,"-")</f>
        <v>3.1152647975077881E-3</v>
      </c>
      <c r="AF1202" s="120">
        <f t="shared" si="754"/>
        <v>2436.75</v>
      </c>
      <c r="AG1202" s="83">
        <f t="shared" si="780"/>
        <v>2.9282576866764276E-3</v>
      </c>
      <c r="AH1202" s="197"/>
      <c r="AI1202" s="172"/>
      <c r="AJ1202" s="172"/>
      <c r="AK1202" s="37" t="s">
        <v>79</v>
      </c>
      <c r="AL1202" s="117">
        <v>14464</v>
      </c>
      <c r="AM1202" s="82">
        <f>IFERROR(AL1202/AI1195,"-")</f>
        <v>1.4446726771136091E-5</v>
      </c>
      <c r="AN1202" s="117">
        <v>5</v>
      </c>
      <c r="AO1202" s="82">
        <f>IFERROR(AN1202/AJ1195,"-")</f>
        <v>5.7273768613974796E-3</v>
      </c>
      <c r="AP1202" s="120">
        <f t="shared" si="755"/>
        <v>2892.8</v>
      </c>
      <c r="AQ1202" s="83">
        <f t="shared" si="781"/>
        <v>5.434782608695652E-3</v>
      </c>
      <c r="AR1202" s="197"/>
      <c r="AS1202" s="172"/>
      <c r="AT1202" s="172"/>
      <c r="AU1202" s="37" t="s">
        <v>79</v>
      </c>
      <c r="AV1202" s="117">
        <v>33590</v>
      </c>
      <c r="AW1202" s="82">
        <f>IFERROR(AV1202/AS1195,"-")</f>
        <v>4.3424899454680742E-5</v>
      </c>
      <c r="AX1202" s="117">
        <v>4</v>
      </c>
      <c r="AY1202" s="82">
        <f>IFERROR(AX1202/AT1195,"-")</f>
        <v>6.1162079510703364E-3</v>
      </c>
      <c r="AZ1202" s="120">
        <f t="shared" si="756"/>
        <v>8397.5</v>
      </c>
      <c r="BA1202" s="83">
        <f t="shared" si="782"/>
        <v>5.7388809182209472E-3</v>
      </c>
      <c r="BB1202" s="197"/>
      <c r="BC1202" s="172"/>
      <c r="BD1202" s="172"/>
      <c r="BE1202" s="37" t="s">
        <v>79</v>
      </c>
      <c r="BF1202" s="117">
        <v>0</v>
      </c>
      <c r="BG1202" s="82">
        <f>IFERROR(BF1202/BC1195,"-")</f>
        <v>0</v>
      </c>
      <c r="BH1202" s="117">
        <v>0</v>
      </c>
      <c r="BI1202" s="82">
        <f>IFERROR(BH1202/BD1195,"-")</f>
        <v>0</v>
      </c>
      <c r="BJ1202" s="120" t="str">
        <f t="shared" si="757"/>
        <v>-</v>
      </c>
      <c r="BK1202" s="83">
        <f t="shared" si="783"/>
        <v>0</v>
      </c>
      <c r="BL1202" s="197"/>
      <c r="BM1202" s="172"/>
      <c r="BN1202" s="172"/>
      <c r="BO1202" s="37" t="s">
        <v>79</v>
      </c>
      <c r="BP1202" s="117">
        <v>0</v>
      </c>
      <c r="BQ1202" s="82">
        <f>IFERROR(BP1202/BM1195,"-")</f>
        <v>0</v>
      </c>
      <c r="BR1202" s="117">
        <v>0</v>
      </c>
      <c r="BS1202" s="82">
        <f>IFERROR(BR1202/BN1195,"-")</f>
        <v>0</v>
      </c>
      <c r="BT1202" s="120" t="str">
        <f t="shared" si="758"/>
        <v>-</v>
      </c>
      <c r="BU1202" s="83">
        <f t="shared" si="784"/>
        <v>0</v>
      </c>
      <c r="BV1202" s="197"/>
      <c r="BW1202" s="172"/>
      <c r="BX1202" s="172"/>
      <c r="BY1202" s="37" t="s">
        <v>79</v>
      </c>
      <c r="BZ1202" s="117">
        <f t="shared" si="768"/>
        <v>57801</v>
      </c>
      <c r="CA1202" s="82">
        <f>IFERROR(BZ1202/BW1195,"-")</f>
        <v>1.6820741655050685E-5</v>
      </c>
      <c r="CB1202" s="117">
        <f t="shared" si="769"/>
        <v>13</v>
      </c>
      <c r="CC1202" s="82">
        <f>IFERROR(CB1202/BX1195,"-")</f>
        <v>3.9865072063784111E-3</v>
      </c>
      <c r="CD1202" s="120">
        <f t="shared" si="759"/>
        <v>4446.2307692307695</v>
      </c>
      <c r="CE1202" s="83">
        <f t="shared" si="785"/>
        <v>3.7496394577444477E-3</v>
      </c>
    </row>
    <row r="1203" spans="2:83" s="31" customFormat="1" ht="13.15" customHeight="1">
      <c r="B1203" s="216"/>
      <c r="C1203" s="175"/>
      <c r="D1203" s="197"/>
      <c r="E1203" s="172"/>
      <c r="F1203" s="172"/>
      <c r="G1203" s="37" t="s">
        <v>81</v>
      </c>
      <c r="H1203" s="117">
        <v>0</v>
      </c>
      <c r="I1203" s="82">
        <f>IFERROR(H1203/E1195,"-")</f>
        <v>0</v>
      </c>
      <c r="J1203" s="117">
        <v>0</v>
      </c>
      <c r="K1203" s="82">
        <f>IFERROR(J1203/F1195,"-")</f>
        <v>0</v>
      </c>
      <c r="L1203" s="120" t="str">
        <f t="shared" si="752"/>
        <v>-</v>
      </c>
      <c r="M1203" s="83">
        <f t="shared" si="778"/>
        <v>0</v>
      </c>
      <c r="N1203" s="197"/>
      <c r="O1203" s="172"/>
      <c r="P1203" s="172"/>
      <c r="Q1203" s="37" t="s">
        <v>81</v>
      </c>
      <c r="R1203" s="117">
        <v>0</v>
      </c>
      <c r="S1203" s="82">
        <f>IFERROR(R1203/O1195,"-")</f>
        <v>0</v>
      </c>
      <c r="T1203" s="117">
        <v>0</v>
      </c>
      <c r="U1203" s="82">
        <f>IFERROR(T1203/P1195,"-")</f>
        <v>0</v>
      </c>
      <c r="V1203" s="120" t="str">
        <f t="shared" si="753"/>
        <v>-</v>
      </c>
      <c r="W1203" s="83">
        <f t="shared" si="779"/>
        <v>0</v>
      </c>
      <c r="X1203" s="197"/>
      <c r="Y1203" s="172"/>
      <c r="Z1203" s="172"/>
      <c r="AA1203" s="37" t="s">
        <v>81</v>
      </c>
      <c r="AB1203" s="117">
        <v>198265</v>
      </c>
      <c r="AC1203" s="82">
        <f>IFERROR(AB1203/Y1195,"-")</f>
        <v>1.956831989237044E-4</v>
      </c>
      <c r="AD1203" s="117">
        <v>5</v>
      </c>
      <c r="AE1203" s="82">
        <f>IFERROR(AD1203/Z1195,"-")</f>
        <v>3.8940809968847352E-3</v>
      </c>
      <c r="AF1203" s="120">
        <f t="shared" si="754"/>
        <v>39653</v>
      </c>
      <c r="AG1203" s="83">
        <f t="shared" si="780"/>
        <v>3.6603221083455345E-3</v>
      </c>
      <c r="AH1203" s="197"/>
      <c r="AI1203" s="172"/>
      <c r="AJ1203" s="172"/>
      <c r="AK1203" s="37" t="s">
        <v>81</v>
      </c>
      <c r="AL1203" s="117">
        <v>83371</v>
      </c>
      <c r="AM1203" s="82">
        <f>IFERROR(AL1203/AI1195,"-")</f>
        <v>8.327143650694048E-5</v>
      </c>
      <c r="AN1203" s="117">
        <v>4</v>
      </c>
      <c r="AO1203" s="82">
        <f>IFERROR(AN1203/AJ1195,"-")</f>
        <v>4.5819014891179842E-3</v>
      </c>
      <c r="AP1203" s="120">
        <f t="shared" si="755"/>
        <v>20842.75</v>
      </c>
      <c r="AQ1203" s="83">
        <f t="shared" si="781"/>
        <v>4.3478260869565218E-3</v>
      </c>
      <c r="AR1203" s="197"/>
      <c r="AS1203" s="172"/>
      <c r="AT1203" s="172"/>
      <c r="AU1203" s="37" t="s">
        <v>81</v>
      </c>
      <c r="AV1203" s="117">
        <v>38553</v>
      </c>
      <c r="AW1203" s="82">
        <f>IFERROR(AV1203/AS1195,"-")</f>
        <v>4.9841028540527139E-5</v>
      </c>
      <c r="AX1203" s="117">
        <v>2</v>
      </c>
      <c r="AY1203" s="82">
        <f>IFERROR(AX1203/AT1195,"-")</f>
        <v>3.0581039755351682E-3</v>
      </c>
      <c r="AZ1203" s="120">
        <f t="shared" si="756"/>
        <v>19276.5</v>
      </c>
      <c r="BA1203" s="83">
        <f t="shared" si="782"/>
        <v>2.8694404591104736E-3</v>
      </c>
      <c r="BB1203" s="197"/>
      <c r="BC1203" s="172"/>
      <c r="BD1203" s="172"/>
      <c r="BE1203" s="37" t="s">
        <v>81</v>
      </c>
      <c r="BF1203" s="117">
        <v>0</v>
      </c>
      <c r="BG1203" s="82">
        <f>IFERROR(BF1203/BC1195,"-")</f>
        <v>0</v>
      </c>
      <c r="BH1203" s="117">
        <v>0</v>
      </c>
      <c r="BI1203" s="82">
        <f>IFERROR(BH1203/BD1195,"-")</f>
        <v>0</v>
      </c>
      <c r="BJ1203" s="120" t="str">
        <f t="shared" si="757"/>
        <v>-</v>
      </c>
      <c r="BK1203" s="83">
        <f t="shared" si="783"/>
        <v>0</v>
      </c>
      <c r="BL1203" s="197"/>
      <c r="BM1203" s="172"/>
      <c r="BN1203" s="172"/>
      <c r="BO1203" s="37" t="s">
        <v>81</v>
      </c>
      <c r="BP1203" s="117">
        <v>0</v>
      </c>
      <c r="BQ1203" s="82">
        <f>IFERROR(BP1203/BM1195,"-")</f>
        <v>0</v>
      </c>
      <c r="BR1203" s="117">
        <v>0</v>
      </c>
      <c r="BS1203" s="82">
        <f>IFERROR(BR1203/BN1195,"-")</f>
        <v>0</v>
      </c>
      <c r="BT1203" s="120" t="str">
        <f t="shared" si="758"/>
        <v>-</v>
      </c>
      <c r="BU1203" s="83">
        <f t="shared" si="784"/>
        <v>0</v>
      </c>
      <c r="BV1203" s="197"/>
      <c r="BW1203" s="172"/>
      <c r="BX1203" s="172"/>
      <c r="BY1203" s="37" t="s">
        <v>81</v>
      </c>
      <c r="BZ1203" s="117">
        <f t="shared" si="768"/>
        <v>320189</v>
      </c>
      <c r="CA1203" s="82">
        <f>IFERROR(BZ1203/BW1195,"-")</f>
        <v>9.317860330771136E-5</v>
      </c>
      <c r="CB1203" s="117">
        <f t="shared" si="769"/>
        <v>11</v>
      </c>
      <c r="CC1203" s="82">
        <f>IFERROR(CB1203/BX1195,"-")</f>
        <v>3.3731984053971173E-3</v>
      </c>
      <c r="CD1203" s="120">
        <f t="shared" si="759"/>
        <v>29108.090909090908</v>
      </c>
      <c r="CE1203" s="83">
        <f t="shared" si="785"/>
        <v>3.1727718488606866E-3</v>
      </c>
    </row>
    <row r="1204" spans="2:83" s="31" customFormat="1" ht="13.15" customHeight="1">
      <c r="B1204" s="216"/>
      <c r="C1204" s="175"/>
      <c r="D1204" s="197"/>
      <c r="E1204" s="172"/>
      <c r="F1204" s="172"/>
      <c r="G1204" s="37" t="s">
        <v>83</v>
      </c>
      <c r="H1204" s="117">
        <v>0</v>
      </c>
      <c r="I1204" s="82">
        <f>IFERROR(H1204/E1195,"-")</f>
        <v>0</v>
      </c>
      <c r="J1204" s="117">
        <v>0</v>
      </c>
      <c r="K1204" s="82">
        <f>IFERROR(J1204/F1195,"-")</f>
        <v>0</v>
      </c>
      <c r="L1204" s="120" t="str">
        <f t="shared" si="752"/>
        <v>-</v>
      </c>
      <c r="M1204" s="83">
        <f t="shared" si="778"/>
        <v>0</v>
      </c>
      <c r="N1204" s="197"/>
      <c r="O1204" s="172"/>
      <c r="P1204" s="172"/>
      <c r="Q1204" s="37" t="s">
        <v>83</v>
      </c>
      <c r="R1204" s="117">
        <v>1772</v>
      </c>
      <c r="S1204" s="82">
        <f>IFERROR(R1204/O1195,"-")</f>
        <v>2.7214453270541459E-5</v>
      </c>
      <c r="T1204" s="117">
        <v>1</v>
      </c>
      <c r="U1204" s="82">
        <f>IFERROR(T1204/P1195,"-")</f>
        <v>4.5454545454545456E-2</v>
      </c>
      <c r="V1204" s="120">
        <f t="shared" si="753"/>
        <v>1772</v>
      </c>
      <c r="W1204" s="83">
        <f t="shared" si="779"/>
        <v>4.5454545454545456E-2</v>
      </c>
      <c r="X1204" s="197"/>
      <c r="Y1204" s="172"/>
      <c r="Z1204" s="172"/>
      <c r="AA1204" s="37" t="s">
        <v>83</v>
      </c>
      <c r="AB1204" s="117">
        <v>738274</v>
      </c>
      <c r="AC1204" s="82">
        <f>IFERROR(AB1204/Y1195,"-")</f>
        <v>7.2866021739691298E-4</v>
      </c>
      <c r="AD1204" s="117">
        <v>101</v>
      </c>
      <c r="AE1204" s="82">
        <f>IFERROR(AD1204/Z1195,"-")</f>
        <v>7.8660436137071646E-2</v>
      </c>
      <c r="AF1204" s="120">
        <f t="shared" si="754"/>
        <v>7309.6435643564355</v>
      </c>
      <c r="AG1204" s="83">
        <f t="shared" si="780"/>
        <v>7.3938506588579797E-2</v>
      </c>
      <c r="AH1204" s="197"/>
      <c r="AI1204" s="172"/>
      <c r="AJ1204" s="172"/>
      <c r="AK1204" s="37" t="s">
        <v>83</v>
      </c>
      <c r="AL1204" s="117">
        <v>2987285</v>
      </c>
      <c r="AM1204" s="82">
        <f>IFERROR(AL1204/AI1195,"-")</f>
        <v>2.9837175181494247E-3</v>
      </c>
      <c r="AN1204" s="117">
        <v>99</v>
      </c>
      <c r="AO1204" s="82">
        <f>IFERROR(AN1204/AJ1195,"-")</f>
        <v>0.1134020618556701</v>
      </c>
      <c r="AP1204" s="120">
        <f t="shared" si="755"/>
        <v>30174.595959595961</v>
      </c>
      <c r="AQ1204" s="83">
        <f t="shared" si="781"/>
        <v>0.10760869565217392</v>
      </c>
      <c r="AR1204" s="197"/>
      <c r="AS1204" s="172"/>
      <c r="AT1204" s="172"/>
      <c r="AU1204" s="37" t="s">
        <v>83</v>
      </c>
      <c r="AV1204" s="117">
        <v>743666</v>
      </c>
      <c r="AW1204" s="82">
        <f>IFERROR(AV1204/AS1195,"-")</f>
        <v>9.6140581357143811E-4</v>
      </c>
      <c r="AX1204" s="117">
        <v>62</v>
      </c>
      <c r="AY1204" s="82">
        <f>IFERROR(AX1204/AT1195,"-")</f>
        <v>9.480122324159021E-2</v>
      </c>
      <c r="AZ1204" s="120">
        <f t="shared" si="756"/>
        <v>11994.612903225807</v>
      </c>
      <c r="BA1204" s="83">
        <f t="shared" si="782"/>
        <v>8.8952654232424683E-2</v>
      </c>
      <c r="BB1204" s="197"/>
      <c r="BC1204" s="172"/>
      <c r="BD1204" s="172"/>
      <c r="BE1204" s="37" t="s">
        <v>83</v>
      </c>
      <c r="BF1204" s="117">
        <v>1095709</v>
      </c>
      <c r="BG1204" s="82">
        <f>IFERROR(BF1204/BC1195,"-")</f>
        <v>2.7382444261302096E-3</v>
      </c>
      <c r="BH1204" s="117">
        <v>31</v>
      </c>
      <c r="BI1204" s="82">
        <f>IFERROR(BH1204/BD1195,"-")</f>
        <v>9.7791798107255523E-2</v>
      </c>
      <c r="BJ1204" s="120">
        <f t="shared" si="757"/>
        <v>35345.451612903227</v>
      </c>
      <c r="BK1204" s="83">
        <f t="shared" si="783"/>
        <v>9.0379008746355682E-2</v>
      </c>
      <c r="BL1204" s="197"/>
      <c r="BM1204" s="172"/>
      <c r="BN1204" s="172"/>
      <c r="BO1204" s="37" t="s">
        <v>83</v>
      </c>
      <c r="BP1204" s="117">
        <v>63439</v>
      </c>
      <c r="BQ1204" s="82">
        <f>IFERROR(BP1204/BM1195,"-")</f>
        <v>3.9968123281175076E-4</v>
      </c>
      <c r="BR1204" s="117">
        <v>6</v>
      </c>
      <c r="BS1204" s="82">
        <f>IFERROR(BR1204/BN1195,"-")</f>
        <v>5.6074766355140186E-2</v>
      </c>
      <c r="BT1204" s="120">
        <f t="shared" si="758"/>
        <v>10573.166666666666</v>
      </c>
      <c r="BU1204" s="83">
        <f t="shared" si="784"/>
        <v>5.2173913043478258E-2</v>
      </c>
      <c r="BV1204" s="197"/>
      <c r="BW1204" s="172"/>
      <c r="BX1204" s="172"/>
      <c r="BY1204" s="37" t="s">
        <v>83</v>
      </c>
      <c r="BZ1204" s="117">
        <f t="shared" si="768"/>
        <v>5630145</v>
      </c>
      <c r="CA1204" s="82">
        <f>IFERROR(BZ1204/BW1195,"-")</f>
        <v>1.6384355724896687E-3</v>
      </c>
      <c r="CB1204" s="117">
        <f t="shared" si="769"/>
        <v>300</v>
      </c>
      <c r="CC1204" s="82">
        <f>IFERROR(CB1204/BX1195,"-")</f>
        <v>9.1996320147194111E-2</v>
      </c>
      <c r="CD1204" s="120">
        <f t="shared" si="759"/>
        <v>18767.150000000001</v>
      </c>
      <c r="CE1204" s="83">
        <f t="shared" si="785"/>
        <v>8.6530141332564176E-2</v>
      </c>
    </row>
    <row r="1205" spans="2:83" s="31" customFormat="1" ht="13.15" customHeight="1">
      <c r="B1205" s="216"/>
      <c r="C1205" s="175"/>
      <c r="D1205" s="197"/>
      <c r="E1205" s="172"/>
      <c r="F1205" s="172"/>
      <c r="G1205" s="37" t="s">
        <v>85</v>
      </c>
      <c r="H1205" s="117">
        <v>0</v>
      </c>
      <c r="I1205" s="82">
        <f>IFERROR(H1205/E1195,"-")</f>
        <v>0</v>
      </c>
      <c r="J1205" s="117">
        <v>0</v>
      </c>
      <c r="K1205" s="82">
        <f>IFERROR(J1205/F1195,"-")</f>
        <v>0</v>
      </c>
      <c r="L1205" s="120" t="str">
        <f t="shared" si="752"/>
        <v>-</v>
      </c>
      <c r="M1205" s="83">
        <f t="shared" si="778"/>
        <v>0</v>
      </c>
      <c r="N1205" s="197"/>
      <c r="O1205" s="172"/>
      <c r="P1205" s="172"/>
      <c r="Q1205" s="37" t="s">
        <v>85</v>
      </c>
      <c r="R1205" s="117">
        <v>0</v>
      </c>
      <c r="S1205" s="82">
        <f>IFERROR(R1205/O1195,"-")</f>
        <v>0</v>
      </c>
      <c r="T1205" s="117">
        <v>0</v>
      </c>
      <c r="U1205" s="82">
        <f>IFERROR(T1205/P1195,"-")</f>
        <v>0</v>
      </c>
      <c r="V1205" s="120" t="str">
        <f t="shared" si="753"/>
        <v>-</v>
      </c>
      <c r="W1205" s="83">
        <f t="shared" si="779"/>
        <v>0</v>
      </c>
      <c r="X1205" s="197"/>
      <c r="Y1205" s="172"/>
      <c r="Z1205" s="172"/>
      <c r="AA1205" s="37" t="s">
        <v>85</v>
      </c>
      <c r="AB1205" s="117">
        <v>1749143</v>
      </c>
      <c r="AC1205" s="82">
        <f>IFERROR(AB1205/Y1195,"-")</f>
        <v>1.7263657106146072E-3</v>
      </c>
      <c r="AD1205" s="117">
        <v>12</v>
      </c>
      <c r="AE1205" s="82">
        <f>IFERROR(AD1205/Z1195,"-")</f>
        <v>9.3457943925233638E-3</v>
      </c>
      <c r="AF1205" s="120">
        <f t="shared" si="754"/>
        <v>145761.91666666666</v>
      </c>
      <c r="AG1205" s="83">
        <f t="shared" si="780"/>
        <v>8.7847730600292828E-3</v>
      </c>
      <c r="AH1205" s="197"/>
      <c r="AI1205" s="172"/>
      <c r="AJ1205" s="172"/>
      <c r="AK1205" s="37" t="s">
        <v>85</v>
      </c>
      <c r="AL1205" s="117">
        <v>2786777</v>
      </c>
      <c r="AM1205" s="82">
        <f>IFERROR(AL1205/AI1195,"-")</f>
        <v>2.7834489692399283E-3</v>
      </c>
      <c r="AN1205" s="117">
        <v>9</v>
      </c>
      <c r="AO1205" s="82">
        <f>IFERROR(AN1205/AJ1195,"-")</f>
        <v>1.0309278350515464E-2</v>
      </c>
      <c r="AP1205" s="120">
        <f t="shared" si="755"/>
        <v>309641.88888888888</v>
      </c>
      <c r="AQ1205" s="83">
        <f t="shared" si="781"/>
        <v>9.7826086956521747E-3</v>
      </c>
      <c r="AR1205" s="197"/>
      <c r="AS1205" s="172"/>
      <c r="AT1205" s="172"/>
      <c r="AU1205" s="37" t="s">
        <v>85</v>
      </c>
      <c r="AV1205" s="117">
        <v>787296</v>
      </c>
      <c r="AW1205" s="82">
        <f>IFERROR(AV1205/AS1195,"-")</f>
        <v>1.0178103495407063E-3</v>
      </c>
      <c r="AX1205" s="117">
        <v>5</v>
      </c>
      <c r="AY1205" s="82">
        <f>IFERROR(AX1205/AT1195,"-")</f>
        <v>7.6452599388379203E-3</v>
      </c>
      <c r="AZ1205" s="120">
        <f t="shared" si="756"/>
        <v>157459.20000000001</v>
      </c>
      <c r="BA1205" s="83">
        <f t="shared" si="782"/>
        <v>7.1736011477761836E-3</v>
      </c>
      <c r="BB1205" s="197"/>
      <c r="BC1205" s="172"/>
      <c r="BD1205" s="172"/>
      <c r="BE1205" s="37" t="s">
        <v>85</v>
      </c>
      <c r="BF1205" s="117">
        <v>2610468</v>
      </c>
      <c r="BG1205" s="82">
        <f>IFERROR(BF1205/BC1195,"-")</f>
        <v>6.5237206690747958E-3</v>
      </c>
      <c r="BH1205" s="117">
        <v>11</v>
      </c>
      <c r="BI1205" s="82">
        <f>IFERROR(BH1205/BD1195,"-")</f>
        <v>3.4700315457413249E-2</v>
      </c>
      <c r="BJ1205" s="120">
        <f t="shared" si="757"/>
        <v>237315.27272727274</v>
      </c>
      <c r="BK1205" s="83">
        <f t="shared" si="783"/>
        <v>3.2069970845481049E-2</v>
      </c>
      <c r="BL1205" s="197"/>
      <c r="BM1205" s="172"/>
      <c r="BN1205" s="172"/>
      <c r="BO1205" s="37" t="s">
        <v>85</v>
      </c>
      <c r="BP1205" s="117">
        <v>3395156</v>
      </c>
      <c r="BQ1205" s="82">
        <f>IFERROR(BP1205/BM1195,"-")</f>
        <v>2.1390314091776549E-2</v>
      </c>
      <c r="BR1205" s="117">
        <v>4</v>
      </c>
      <c r="BS1205" s="82">
        <f>IFERROR(BR1205/BN1195,"-")</f>
        <v>3.7383177570093455E-2</v>
      </c>
      <c r="BT1205" s="120">
        <f t="shared" si="758"/>
        <v>848789</v>
      </c>
      <c r="BU1205" s="83">
        <f t="shared" si="784"/>
        <v>3.4782608695652174E-2</v>
      </c>
      <c r="BV1205" s="197"/>
      <c r="BW1205" s="172"/>
      <c r="BX1205" s="172"/>
      <c r="BY1205" s="37" t="s">
        <v>85</v>
      </c>
      <c r="BZ1205" s="117">
        <f t="shared" si="768"/>
        <v>11328840</v>
      </c>
      <c r="CA1205" s="82">
        <f>IFERROR(BZ1205/BW1195,"-")</f>
        <v>3.2968199666338713E-3</v>
      </c>
      <c r="CB1205" s="117">
        <f t="shared" si="769"/>
        <v>41</v>
      </c>
      <c r="CC1205" s="82">
        <f>IFERROR(CB1205/BX1195,"-")</f>
        <v>1.2572830420116528E-2</v>
      </c>
      <c r="CD1205" s="120">
        <f t="shared" si="759"/>
        <v>276313.1707317073</v>
      </c>
      <c r="CE1205" s="83">
        <f t="shared" si="785"/>
        <v>1.1825785982117105E-2</v>
      </c>
    </row>
    <row r="1206" spans="2:83" s="31" customFormat="1" ht="13.15" customHeight="1">
      <c r="B1206" s="216"/>
      <c r="C1206" s="175"/>
      <c r="D1206" s="197"/>
      <c r="E1206" s="172"/>
      <c r="F1206" s="172"/>
      <c r="G1206" s="37" t="s">
        <v>87</v>
      </c>
      <c r="H1206" s="117">
        <v>0</v>
      </c>
      <c r="I1206" s="82">
        <f>IFERROR(H1206/E1195,"-")</f>
        <v>0</v>
      </c>
      <c r="J1206" s="117">
        <v>0</v>
      </c>
      <c r="K1206" s="82">
        <f>IFERROR(J1206/F1195,"-")</f>
        <v>0</v>
      </c>
      <c r="L1206" s="120" t="str">
        <f t="shared" si="752"/>
        <v>-</v>
      </c>
      <c r="M1206" s="83">
        <f t="shared" si="778"/>
        <v>0</v>
      </c>
      <c r="N1206" s="197"/>
      <c r="O1206" s="172"/>
      <c r="P1206" s="172"/>
      <c r="Q1206" s="37" t="s">
        <v>87</v>
      </c>
      <c r="R1206" s="117">
        <v>0</v>
      </c>
      <c r="S1206" s="82">
        <f>IFERROR(R1206/O1195,"-")</f>
        <v>0</v>
      </c>
      <c r="T1206" s="117">
        <v>0</v>
      </c>
      <c r="U1206" s="82">
        <f>IFERROR(T1206/P1195,"-")</f>
        <v>0</v>
      </c>
      <c r="V1206" s="120" t="str">
        <f t="shared" si="753"/>
        <v>-</v>
      </c>
      <c r="W1206" s="83">
        <f t="shared" si="779"/>
        <v>0</v>
      </c>
      <c r="X1206" s="197"/>
      <c r="Y1206" s="172"/>
      <c r="Z1206" s="172"/>
      <c r="AA1206" s="37" t="s">
        <v>87</v>
      </c>
      <c r="AB1206" s="117">
        <v>5156297</v>
      </c>
      <c r="AC1206" s="82">
        <f>IFERROR(AB1206/Y1195,"-")</f>
        <v>5.089151850103146E-3</v>
      </c>
      <c r="AD1206" s="117">
        <v>16</v>
      </c>
      <c r="AE1206" s="82">
        <f>IFERROR(AD1206/Z1195,"-")</f>
        <v>1.2461059190031152E-2</v>
      </c>
      <c r="AF1206" s="120">
        <f t="shared" si="754"/>
        <v>322268.5625</v>
      </c>
      <c r="AG1206" s="83">
        <f t="shared" si="780"/>
        <v>1.171303074670571E-2</v>
      </c>
      <c r="AH1206" s="197"/>
      <c r="AI1206" s="172"/>
      <c r="AJ1206" s="172"/>
      <c r="AK1206" s="37" t="s">
        <v>87</v>
      </c>
      <c r="AL1206" s="117">
        <v>3455072</v>
      </c>
      <c r="AM1206" s="82">
        <f>IFERROR(AL1206/AI1195,"-")</f>
        <v>3.4509458765626879E-3</v>
      </c>
      <c r="AN1206" s="117">
        <v>14</v>
      </c>
      <c r="AO1206" s="82">
        <f>IFERROR(AN1206/AJ1195,"-")</f>
        <v>1.6036655211912942E-2</v>
      </c>
      <c r="AP1206" s="120">
        <f t="shared" si="755"/>
        <v>246790.85714285713</v>
      </c>
      <c r="AQ1206" s="83">
        <f t="shared" si="781"/>
        <v>1.5217391304347827E-2</v>
      </c>
      <c r="AR1206" s="197"/>
      <c r="AS1206" s="172"/>
      <c r="AT1206" s="172"/>
      <c r="AU1206" s="37" t="s">
        <v>87</v>
      </c>
      <c r="AV1206" s="117">
        <v>5211489</v>
      </c>
      <c r="AW1206" s="82">
        <f>IFERROR(AV1206/AS1195,"-")</f>
        <v>6.7373737967899574E-3</v>
      </c>
      <c r="AX1206" s="117">
        <v>15</v>
      </c>
      <c r="AY1206" s="82">
        <f>IFERROR(AX1206/AT1195,"-")</f>
        <v>2.2935779816513763E-2</v>
      </c>
      <c r="AZ1206" s="120">
        <f t="shared" si="756"/>
        <v>347432.6</v>
      </c>
      <c r="BA1206" s="83">
        <f t="shared" si="782"/>
        <v>2.1520803443328552E-2</v>
      </c>
      <c r="BB1206" s="197"/>
      <c r="BC1206" s="172"/>
      <c r="BD1206" s="172"/>
      <c r="BE1206" s="37" t="s">
        <v>87</v>
      </c>
      <c r="BF1206" s="117">
        <v>4790482</v>
      </c>
      <c r="BG1206" s="82">
        <f>IFERROR(BF1206/BC1195,"-")</f>
        <v>1.1971710221397376E-2</v>
      </c>
      <c r="BH1206" s="117">
        <v>19</v>
      </c>
      <c r="BI1206" s="82">
        <f>IFERROR(BH1206/BD1195,"-")</f>
        <v>5.993690851735016E-2</v>
      </c>
      <c r="BJ1206" s="120">
        <f t="shared" si="757"/>
        <v>252130.63157894736</v>
      </c>
      <c r="BK1206" s="83">
        <f t="shared" si="783"/>
        <v>5.5393586005830907E-2</v>
      </c>
      <c r="BL1206" s="197"/>
      <c r="BM1206" s="172"/>
      <c r="BN1206" s="172"/>
      <c r="BO1206" s="37" t="s">
        <v>87</v>
      </c>
      <c r="BP1206" s="117">
        <v>232373</v>
      </c>
      <c r="BQ1206" s="82">
        <f>IFERROR(BP1206/BM1195,"-")</f>
        <v>1.4640067956961011E-3</v>
      </c>
      <c r="BR1206" s="117">
        <v>9</v>
      </c>
      <c r="BS1206" s="82">
        <f>IFERROR(BR1206/BN1195,"-")</f>
        <v>8.4112149532710276E-2</v>
      </c>
      <c r="BT1206" s="120">
        <f t="shared" si="758"/>
        <v>25819.222222222223</v>
      </c>
      <c r="BU1206" s="83">
        <f t="shared" si="784"/>
        <v>7.8260869565217397E-2</v>
      </c>
      <c r="BV1206" s="197"/>
      <c r="BW1206" s="172"/>
      <c r="BX1206" s="172"/>
      <c r="BY1206" s="37" t="s">
        <v>87</v>
      </c>
      <c r="BZ1206" s="117">
        <f t="shared" si="768"/>
        <v>18845713</v>
      </c>
      <c r="CA1206" s="82">
        <f>IFERROR(BZ1206/BW1195,"-")</f>
        <v>5.4843146256678991E-3</v>
      </c>
      <c r="CB1206" s="117">
        <f t="shared" si="769"/>
        <v>73</v>
      </c>
      <c r="CC1206" s="82">
        <f>IFERROR(CB1206/BX1195,"-")</f>
        <v>2.2385771235817233E-2</v>
      </c>
      <c r="CD1206" s="120">
        <f t="shared" si="759"/>
        <v>258160.45205479453</v>
      </c>
      <c r="CE1206" s="83">
        <f t="shared" si="785"/>
        <v>2.1055667724257283E-2</v>
      </c>
    </row>
    <row r="1207" spans="2:83" s="31" customFormat="1" ht="13.15" customHeight="1">
      <c r="B1207" s="216"/>
      <c r="C1207" s="175"/>
      <c r="D1207" s="197"/>
      <c r="E1207" s="172"/>
      <c r="F1207" s="172"/>
      <c r="G1207" s="37" t="s">
        <v>89</v>
      </c>
      <c r="H1207" s="117">
        <v>2094</v>
      </c>
      <c r="I1207" s="82">
        <f>IFERROR(H1207/E1195,"-")</f>
        <v>8.5827481024912925E-5</v>
      </c>
      <c r="J1207" s="117">
        <v>1</v>
      </c>
      <c r="K1207" s="82">
        <f>IFERROR(J1207/F1195,"-")</f>
        <v>0.25</v>
      </c>
      <c r="L1207" s="120">
        <f t="shared" si="752"/>
        <v>2094</v>
      </c>
      <c r="M1207" s="83">
        <f t="shared" si="778"/>
        <v>0.25</v>
      </c>
      <c r="N1207" s="197"/>
      <c r="O1207" s="172"/>
      <c r="P1207" s="172"/>
      <c r="Q1207" s="37" t="s">
        <v>89</v>
      </c>
      <c r="R1207" s="117">
        <v>714291</v>
      </c>
      <c r="S1207" s="82">
        <f>IFERROR(R1207/O1195,"-")</f>
        <v>1.0970112325659328E-2</v>
      </c>
      <c r="T1207" s="117">
        <v>6</v>
      </c>
      <c r="U1207" s="82">
        <f>IFERROR(T1207/P1195,"-")</f>
        <v>0.27272727272727271</v>
      </c>
      <c r="V1207" s="120">
        <f t="shared" si="753"/>
        <v>119048.5</v>
      </c>
      <c r="W1207" s="83">
        <f t="shared" si="779"/>
        <v>0.27272727272727271</v>
      </c>
      <c r="X1207" s="197"/>
      <c r="Y1207" s="172"/>
      <c r="Z1207" s="172"/>
      <c r="AA1207" s="37" t="s">
        <v>89</v>
      </c>
      <c r="AB1207" s="117">
        <v>9160203</v>
      </c>
      <c r="AC1207" s="82">
        <f>IFERROR(AB1207/Y1195,"-")</f>
        <v>9.0409191023655914E-3</v>
      </c>
      <c r="AD1207" s="117">
        <v>136</v>
      </c>
      <c r="AE1207" s="82">
        <f>IFERROR(AD1207/Z1195,"-")</f>
        <v>0.1059190031152648</v>
      </c>
      <c r="AF1207" s="120">
        <f t="shared" si="754"/>
        <v>67354.433823529413</v>
      </c>
      <c r="AG1207" s="83">
        <f t="shared" si="780"/>
        <v>9.9560761346998539E-2</v>
      </c>
      <c r="AH1207" s="197"/>
      <c r="AI1207" s="172"/>
      <c r="AJ1207" s="172"/>
      <c r="AK1207" s="37" t="s">
        <v>89</v>
      </c>
      <c r="AL1207" s="117">
        <v>7926391</v>
      </c>
      <c r="AM1207" s="82">
        <f>IFERROR(AL1207/AI1195,"-")</f>
        <v>7.9169251284701442E-3</v>
      </c>
      <c r="AN1207" s="117">
        <v>98</v>
      </c>
      <c r="AO1207" s="82">
        <f>IFERROR(AN1207/AJ1195,"-")</f>
        <v>0.11225658648339061</v>
      </c>
      <c r="AP1207" s="120">
        <f t="shared" si="755"/>
        <v>80881.540816326524</v>
      </c>
      <c r="AQ1207" s="83">
        <f t="shared" si="781"/>
        <v>0.10652173913043478</v>
      </c>
      <c r="AR1207" s="197"/>
      <c r="AS1207" s="172"/>
      <c r="AT1207" s="172"/>
      <c r="AU1207" s="37" t="s">
        <v>89</v>
      </c>
      <c r="AV1207" s="117">
        <v>7743540</v>
      </c>
      <c r="AW1207" s="82">
        <f>IFERROR(AV1207/AS1195,"-")</f>
        <v>1.0010790292447112E-2</v>
      </c>
      <c r="AX1207" s="117">
        <v>87</v>
      </c>
      <c r="AY1207" s="82">
        <f>IFERROR(AX1207/AT1195,"-")</f>
        <v>0.13302752293577982</v>
      </c>
      <c r="AZ1207" s="120">
        <f t="shared" si="756"/>
        <v>89006.206896551725</v>
      </c>
      <c r="BA1207" s="83">
        <f t="shared" si="782"/>
        <v>0.12482065997130559</v>
      </c>
      <c r="BB1207" s="197"/>
      <c r="BC1207" s="172"/>
      <c r="BD1207" s="172"/>
      <c r="BE1207" s="37" t="s">
        <v>89</v>
      </c>
      <c r="BF1207" s="117">
        <v>9013532</v>
      </c>
      <c r="BG1207" s="82">
        <f>IFERROR(BF1207/BC1195,"-")</f>
        <v>2.2525372848763933E-2</v>
      </c>
      <c r="BH1207" s="117">
        <v>50</v>
      </c>
      <c r="BI1207" s="82">
        <f>IFERROR(BH1207/BD1195,"-")</f>
        <v>0.15772870662460567</v>
      </c>
      <c r="BJ1207" s="120">
        <f t="shared" si="757"/>
        <v>180270.64</v>
      </c>
      <c r="BK1207" s="83">
        <f t="shared" si="783"/>
        <v>0.1457725947521866</v>
      </c>
      <c r="BL1207" s="197"/>
      <c r="BM1207" s="172"/>
      <c r="BN1207" s="172"/>
      <c r="BO1207" s="37" t="s">
        <v>89</v>
      </c>
      <c r="BP1207" s="117">
        <v>9128880</v>
      </c>
      <c r="BQ1207" s="82">
        <f>IFERROR(BP1207/BM1195,"-")</f>
        <v>5.7514179173545218E-2</v>
      </c>
      <c r="BR1207" s="117">
        <v>18</v>
      </c>
      <c r="BS1207" s="82">
        <f>IFERROR(BR1207/BN1195,"-")</f>
        <v>0.16822429906542055</v>
      </c>
      <c r="BT1207" s="120">
        <f t="shared" si="758"/>
        <v>507160</v>
      </c>
      <c r="BU1207" s="83">
        <f t="shared" si="784"/>
        <v>0.15652173913043479</v>
      </c>
      <c r="BV1207" s="197"/>
      <c r="BW1207" s="172"/>
      <c r="BX1207" s="172"/>
      <c r="BY1207" s="37" t="s">
        <v>89</v>
      </c>
      <c r="BZ1207" s="117">
        <f t="shared" si="768"/>
        <v>43688931</v>
      </c>
      <c r="CA1207" s="82">
        <f>IFERROR(BZ1207/BW1195,"-")</f>
        <v>1.2713970719128305E-2</v>
      </c>
      <c r="CB1207" s="117">
        <f t="shared" si="769"/>
        <v>396</v>
      </c>
      <c r="CC1207" s="82">
        <f>IFERROR(CB1207/BX1195,"-")</f>
        <v>0.12143514259429623</v>
      </c>
      <c r="CD1207" s="120">
        <f t="shared" si="759"/>
        <v>110325.58333333333</v>
      </c>
      <c r="CE1207" s="83">
        <f t="shared" si="785"/>
        <v>0.11421978655898471</v>
      </c>
    </row>
    <row r="1208" spans="2:83" s="31" customFormat="1" ht="13.15" customHeight="1">
      <c r="B1208" s="216"/>
      <c r="C1208" s="175"/>
      <c r="D1208" s="197"/>
      <c r="E1208" s="172"/>
      <c r="F1208" s="172"/>
      <c r="G1208" s="37" t="s">
        <v>91</v>
      </c>
      <c r="H1208" s="117">
        <v>0</v>
      </c>
      <c r="I1208" s="82">
        <f>IFERROR(H1208/E1195,"-")</f>
        <v>0</v>
      </c>
      <c r="J1208" s="117">
        <v>0</v>
      </c>
      <c r="K1208" s="82">
        <f>IFERROR(J1208/F1195,"-")</f>
        <v>0</v>
      </c>
      <c r="L1208" s="120" t="str">
        <f t="shared" si="752"/>
        <v>-</v>
      </c>
      <c r="M1208" s="83">
        <f t="shared" si="778"/>
        <v>0</v>
      </c>
      <c r="N1208" s="197"/>
      <c r="O1208" s="172"/>
      <c r="P1208" s="172"/>
      <c r="Q1208" s="37" t="s">
        <v>91</v>
      </c>
      <c r="R1208" s="117">
        <v>18130</v>
      </c>
      <c r="S1208" s="82">
        <f>IFERROR(R1208/O1195,"-")</f>
        <v>2.7844133058403875E-4</v>
      </c>
      <c r="T1208" s="117">
        <v>1</v>
      </c>
      <c r="U1208" s="82">
        <f>IFERROR(T1208/P1195,"-")</f>
        <v>4.5454545454545456E-2</v>
      </c>
      <c r="V1208" s="120">
        <f t="shared" si="753"/>
        <v>18130</v>
      </c>
      <c r="W1208" s="83">
        <f t="shared" si="779"/>
        <v>4.5454545454545456E-2</v>
      </c>
      <c r="X1208" s="197"/>
      <c r="Y1208" s="172"/>
      <c r="Z1208" s="172"/>
      <c r="AA1208" s="37" t="s">
        <v>91</v>
      </c>
      <c r="AB1208" s="117">
        <v>13036330</v>
      </c>
      <c r="AC1208" s="82">
        <f>IFERROR(AB1208/Y1195,"-")</f>
        <v>1.2866571289057854E-2</v>
      </c>
      <c r="AD1208" s="117">
        <v>75</v>
      </c>
      <c r="AE1208" s="82">
        <f>IFERROR(AD1208/Z1195,"-")</f>
        <v>5.8411214953271028E-2</v>
      </c>
      <c r="AF1208" s="120">
        <f t="shared" si="754"/>
        <v>173817.73333333334</v>
      </c>
      <c r="AG1208" s="83">
        <f t="shared" si="780"/>
        <v>5.4904831625183018E-2</v>
      </c>
      <c r="AH1208" s="197"/>
      <c r="AI1208" s="172"/>
      <c r="AJ1208" s="172"/>
      <c r="AK1208" s="37" t="s">
        <v>91</v>
      </c>
      <c r="AL1208" s="117">
        <v>30436254</v>
      </c>
      <c r="AM1208" s="82">
        <f>IFERROR(AL1208/AI1195,"-")</f>
        <v>3.0399906351970266E-2</v>
      </c>
      <c r="AN1208" s="117">
        <v>124</v>
      </c>
      <c r="AO1208" s="82">
        <f>IFERROR(AN1208/AJ1195,"-")</f>
        <v>0.1420389461626575</v>
      </c>
      <c r="AP1208" s="120">
        <f t="shared" si="755"/>
        <v>245453.66129032258</v>
      </c>
      <c r="AQ1208" s="83">
        <f t="shared" si="781"/>
        <v>0.13478260869565217</v>
      </c>
      <c r="AR1208" s="197"/>
      <c r="AS1208" s="172"/>
      <c r="AT1208" s="172"/>
      <c r="AU1208" s="37" t="s">
        <v>91</v>
      </c>
      <c r="AV1208" s="117">
        <v>43313336</v>
      </c>
      <c r="AW1208" s="82">
        <f>IFERROR(AV1208/AS1195,"-")</f>
        <v>5.5995155130896208E-2</v>
      </c>
      <c r="AX1208" s="117">
        <v>155</v>
      </c>
      <c r="AY1208" s="82">
        <f>IFERROR(AX1208/AT1195,"-")</f>
        <v>0.23700305810397554</v>
      </c>
      <c r="AZ1208" s="120">
        <f t="shared" si="756"/>
        <v>279440.87741935486</v>
      </c>
      <c r="BA1208" s="83">
        <f t="shared" si="782"/>
        <v>0.22238163558106169</v>
      </c>
      <c r="BB1208" s="197"/>
      <c r="BC1208" s="172"/>
      <c r="BD1208" s="172"/>
      <c r="BE1208" s="37" t="s">
        <v>91</v>
      </c>
      <c r="BF1208" s="117">
        <v>27234808</v>
      </c>
      <c r="BG1208" s="82">
        <f>IFERROR(BF1208/BC1195,"-")</f>
        <v>6.8061466322469233E-2</v>
      </c>
      <c r="BH1208" s="117">
        <v>101</v>
      </c>
      <c r="BI1208" s="82">
        <f>IFERROR(BH1208/BD1195,"-")</f>
        <v>0.31861198738170349</v>
      </c>
      <c r="BJ1208" s="120">
        <f t="shared" si="757"/>
        <v>269651.56435643567</v>
      </c>
      <c r="BK1208" s="83">
        <f t="shared" si="783"/>
        <v>0.29446064139941691</v>
      </c>
      <c r="BL1208" s="197"/>
      <c r="BM1208" s="172"/>
      <c r="BN1208" s="172"/>
      <c r="BO1208" s="37" t="s">
        <v>91</v>
      </c>
      <c r="BP1208" s="117">
        <v>8295414</v>
      </c>
      <c r="BQ1208" s="82">
        <f>IFERROR(BP1208/BM1195,"-")</f>
        <v>5.2263139302382709E-2</v>
      </c>
      <c r="BR1208" s="117">
        <v>37</v>
      </c>
      <c r="BS1208" s="82">
        <f>IFERROR(BR1208/BN1195,"-")</f>
        <v>0.34579439252336447</v>
      </c>
      <c r="BT1208" s="120">
        <f t="shared" si="758"/>
        <v>224200.37837837837</v>
      </c>
      <c r="BU1208" s="83">
        <f t="shared" si="784"/>
        <v>0.32173913043478258</v>
      </c>
      <c r="BV1208" s="197"/>
      <c r="BW1208" s="172"/>
      <c r="BX1208" s="172"/>
      <c r="BY1208" s="37" t="s">
        <v>91</v>
      </c>
      <c r="BZ1208" s="117">
        <f t="shared" si="768"/>
        <v>122334272</v>
      </c>
      <c r="CA1208" s="82">
        <f>IFERROR(BZ1208/BW1195,"-")</f>
        <v>3.5600650246028626E-2</v>
      </c>
      <c r="CB1208" s="117">
        <f t="shared" si="769"/>
        <v>493</v>
      </c>
      <c r="CC1208" s="82">
        <f>IFERROR(CB1208/BX1195,"-")</f>
        <v>0.15118061944188899</v>
      </c>
      <c r="CD1208" s="120">
        <f t="shared" si="759"/>
        <v>248142.53955375255</v>
      </c>
      <c r="CE1208" s="83">
        <f t="shared" si="785"/>
        <v>0.14219786558984712</v>
      </c>
    </row>
    <row r="1209" spans="2:83" s="31" customFormat="1" ht="13.15" customHeight="1">
      <c r="B1209" s="216"/>
      <c r="C1209" s="175"/>
      <c r="D1209" s="197"/>
      <c r="E1209" s="172"/>
      <c r="F1209" s="172"/>
      <c r="G1209" s="37" t="s">
        <v>95</v>
      </c>
      <c r="H1209" s="117">
        <v>64505</v>
      </c>
      <c r="I1209" s="82">
        <f>IFERROR(H1209/E1195,"-")</f>
        <v>2.6438880914575013E-3</v>
      </c>
      <c r="J1209" s="117">
        <v>1</v>
      </c>
      <c r="K1209" s="82">
        <f>IFERROR(J1209/F1195,"-")</f>
        <v>0.25</v>
      </c>
      <c r="L1209" s="120">
        <f t="shared" si="752"/>
        <v>64505</v>
      </c>
      <c r="M1209" s="83">
        <f t="shared" si="778"/>
        <v>0.25</v>
      </c>
      <c r="N1209" s="197"/>
      <c r="O1209" s="172"/>
      <c r="P1209" s="172"/>
      <c r="Q1209" s="37" t="s">
        <v>95</v>
      </c>
      <c r="R1209" s="117">
        <v>1424409</v>
      </c>
      <c r="S1209" s="82">
        <f>IFERROR(R1209/O1195,"-")</f>
        <v>2.1876135535349148E-2</v>
      </c>
      <c r="T1209" s="117">
        <v>2</v>
      </c>
      <c r="U1209" s="82">
        <f>IFERROR(T1209/P1195,"-")</f>
        <v>9.0909090909090912E-2</v>
      </c>
      <c r="V1209" s="120">
        <f t="shared" si="753"/>
        <v>712204.5</v>
      </c>
      <c r="W1209" s="83">
        <f t="shared" si="779"/>
        <v>9.0909090909090912E-2</v>
      </c>
      <c r="X1209" s="197"/>
      <c r="Y1209" s="172"/>
      <c r="Z1209" s="172"/>
      <c r="AA1209" s="37" t="s">
        <v>95</v>
      </c>
      <c r="AB1209" s="117">
        <v>4420417</v>
      </c>
      <c r="AC1209" s="82">
        <f>IFERROR(AB1209/Y1195,"-")</f>
        <v>4.3628544581077074E-3</v>
      </c>
      <c r="AD1209" s="117">
        <v>62</v>
      </c>
      <c r="AE1209" s="82">
        <f>IFERROR(AD1209/Z1195,"-")</f>
        <v>4.8286604361370715E-2</v>
      </c>
      <c r="AF1209" s="120">
        <f t="shared" si="754"/>
        <v>71297.048387096773</v>
      </c>
      <c r="AG1209" s="83">
        <f t="shared" si="780"/>
        <v>4.5387994143484628E-2</v>
      </c>
      <c r="AH1209" s="197"/>
      <c r="AI1209" s="172"/>
      <c r="AJ1209" s="172"/>
      <c r="AK1209" s="37" t="s">
        <v>95</v>
      </c>
      <c r="AL1209" s="117">
        <v>16895933</v>
      </c>
      <c r="AM1209" s="82">
        <f>IFERROR(AL1209/AI1195,"-")</f>
        <v>1.6875755502932917E-2</v>
      </c>
      <c r="AN1209" s="117">
        <v>59</v>
      </c>
      <c r="AO1209" s="82">
        <f>IFERROR(AN1209/AJ1195,"-")</f>
        <v>6.7583046964490259E-2</v>
      </c>
      <c r="AP1209" s="120">
        <f t="shared" si="755"/>
        <v>286371.74576271186</v>
      </c>
      <c r="AQ1209" s="83">
        <f t="shared" si="781"/>
        <v>6.41304347826087E-2</v>
      </c>
      <c r="AR1209" s="197"/>
      <c r="AS1209" s="172"/>
      <c r="AT1209" s="172"/>
      <c r="AU1209" s="37" t="s">
        <v>95</v>
      </c>
      <c r="AV1209" s="117">
        <v>23182239</v>
      </c>
      <c r="AW1209" s="82">
        <f>IFERROR(AV1209/AS1195,"-")</f>
        <v>2.9969824284292308E-2</v>
      </c>
      <c r="AX1209" s="117">
        <v>60</v>
      </c>
      <c r="AY1209" s="82">
        <f>IFERROR(AX1209/AT1195,"-")</f>
        <v>9.1743119266055051E-2</v>
      </c>
      <c r="AZ1209" s="120">
        <f t="shared" si="756"/>
        <v>386370.65</v>
      </c>
      <c r="BA1209" s="83">
        <f t="shared" si="782"/>
        <v>8.608321377331421E-2</v>
      </c>
      <c r="BB1209" s="197"/>
      <c r="BC1209" s="172"/>
      <c r="BD1209" s="172"/>
      <c r="BE1209" s="37" t="s">
        <v>95</v>
      </c>
      <c r="BF1209" s="117">
        <v>7185488</v>
      </c>
      <c r="BG1209" s="82">
        <f>IFERROR(BF1209/BC1195,"-")</f>
        <v>1.7956978052590156E-2</v>
      </c>
      <c r="BH1209" s="117">
        <v>39</v>
      </c>
      <c r="BI1209" s="82">
        <f>IFERROR(BH1209/BD1195,"-")</f>
        <v>0.12302839116719243</v>
      </c>
      <c r="BJ1209" s="120">
        <f t="shared" si="757"/>
        <v>184243.28205128206</v>
      </c>
      <c r="BK1209" s="83">
        <f t="shared" si="783"/>
        <v>0.11370262390670553</v>
      </c>
      <c r="BL1209" s="197"/>
      <c r="BM1209" s="172"/>
      <c r="BN1209" s="172"/>
      <c r="BO1209" s="37" t="s">
        <v>95</v>
      </c>
      <c r="BP1209" s="117">
        <v>1370011</v>
      </c>
      <c r="BQ1209" s="82">
        <f>IFERROR(BP1209/BM1195,"-")</f>
        <v>8.6314047422824999E-3</v>
      </c>
      <c r="BR1209" s="117">
        <v>11</v>
      </c>
      <c r="BS1209" s="82">
        <f>IFERROR(BR1209/BN1195,"-")</f>
        <v>0.10280373831775701</v>
      </c>
      <c r="BT1209" s="120">
        <f t="shared" si="758"/>
        <v>124546.45454545454</v>
      </c>
      <c r="BU1209" s="83">
        <f t="shared" si="784"/>
        <v>9.5652173913043481E-2</v>
      </c>
      <c r="BV1209" s="197"/>
      <c r="BW1209" s="172"/>
      <c r="BX1209" s="172"/>
      <c r="BY1209" s="37" t="s">
        <v>95</v>
      </c>
      <c r="BZ1209" s="117">
        <f t="shared" si="768"/>
        <v>54543002</v>
      </c>
      <c r="CA1209" s="82">
        <f>IFERROR(BZ1209/BW1195,"-")</f>
        <v>1.5872627562376306E-2</v>
      </c>
      <c r="CB1209" s="117">
        <f t="shared" si="769"/>
        <v>234</v>
      </c>
      <c r="CC1209" s="82">
        <f>IFERROR(CB1209/BX1195,"-")</f>
        <v>7.1757129714811407E-2</v>
      </c>
      <c r="CD1209" s="120">
        <f t="shared" si="759"/>
        <v>233089.75213675213</v>
      </c>
      <c r="CE1209" s="83">
        <f t="shared" si="785"/>
        <v>6.7493510239400062E-2</v>
      </c>
    </row>
    <row r="1210" spans="2:83" s="31" customFormat="1" ht="13.15" customHeight="1">
      <c r="B1210" s="216"/>
      <c r="C1210" s="175"/>
      <c r="D1210" s="197"/>
      <c r="E1210" s="172"/>
      <c r="F1210" s="172"/>
      <c r="G1210" s="38" t="s">
        <v>93</v>
      </c>
      <c r="H1210" s="118">
        <v>3490</v>
      </c>
      <c r="I1210" s="84">
        <f>IFERROR(H1210/E1195,"-")</f>
        <v>1.4304580170818821E-4</v>
      </c>
      <c r="J1210" s="118">
        <v>1</v>
      </c>
      <c r="K1210" s="84">
        <f>IFERROR(J1210/F1195,"-")</f>
        <v>0.25</v>
      </c>
      <c r="L1210" s="121">
        <f t="shared" si="752"/>
        <v>3490</v>
      </c>
      <c r="M1210" s="87">
        <f t="shared" si="778"/>
        <v>0.25</v>
      </c>
      <c r="N1210" s="197"/>
      <c r="O1210" s="172"/>
      <c r="P1210" s="172"/>
      <c r="Q1210" s="38" t="s">
        <v>93</v>
      </c>
      <c r="R1210" s="118">
        <v>135726</v>
      </c>
      <c r="S1210" s="84">
        <f>IFERROR(R1210/O1195,"-")</f>
        <v>2.0844858265222969E-3</v>
      </c>
      <c r="T1210" s="118">
        <v>6</v>
      </c>
      <c r="U1210" s="84">
        <f>IFERROR(T1210/P1195,"-")</f>
        <v>0.27272727272727271</v>
      </c>
      <c r="V1210" s="121">
        <f t="shared" si="753"/>
        <v>22621</v>
      </c>
      <c r="W1210" s="87">
        <f t="shared" si="779"/>
        <v>0.27272727272727271</v>
      </c>
      <c r="X1210" s="197"/>
      <c r="Y1210" s="172"/>
      <c r="Z1210" s="172"/>
      <c r="AA1210" s="38" t="s">
        <v>93</v>
      </c>
      <c r="AB1210" s="118">
        <v>1314705</v>
      </c>
      <c r="AC1210" s="84">
        <f>IFERROR(AB1210/Y1195,"-")</f>
        <v>1.2975849496430979E-3</v>
      </c>
      <c r="AD1210" s="118">
        <v>106</v>
      </c>
      <c r="AE1210" s="84">
        <f>IFERROR(AD1210/Z1195,"-")</f>
        <v>8.2554517133956382E-2</v>
      </c>
      <c r="AF1210" s="121">
        <f t="shared" si="754"/>
        <v>12402.877358490567</v>
      </c>
      <c r="AG1210" s="87">
        <f t="shared" si="780"/>
        <v>7.7598828696925332E-2</v>
      </c>
      <c r="AH1210" s="197"/>
      <c r="AI1210" s="172"/>
      <c r="AJ1210" s="172"/>
      <c r="AK1210" s="38" t="s">
        <v>93</v>
      </c>
      <c r="AL1210" s="118">
        <v>1769823</v>
      </c>
      <c r="AM1210" s="84">
        <f>IFERROR(AL1210/AI1195,"-")</f>
        <v>1.7677094382102039E-3</v>
      </c>
      <c r="AN1210" s="118">
        <v>113</v>
      </c>
      <c r="AO1210" s="84">
        <f>IFERROR(AN1210/AJ1195,"-")</f>
        <v>0.12943871706758306</v>
      </c>
      <c r="AP1210" s="121">
        <f t="shared" si="755"/>
        <v>15662.150442477876</v>
      </c>
      <c r="AQ1210" s="87">
        <f t="shared" si="781"/>
        <v>0.12282608695652174</v>
      </c>
      <c r="AR1210" s="197"/>
      <c r="AS1210" s="172"/>
      <c r="AT1210" s="172"/>
      <c r="AU1210" s="38" t="s">
        <v>93</v>
      </c>
      <c r="AV1210" s="118">
        <v>2757902</v>
      </c>
      <c r="AW1210" s="84">
        <f>IFERROR(AV1210/AS1195,"-")</f>
        <v>3.5653949704037785E-3</v>
      </c>
      <c r="AX1210" s="118">
        <v>74</v>
      </c>
      <c r="AY1210" s="84">
        <f>IFERROR(AX1210/AT1195,"-")</f>
        <v>0.11314984709480122</v>
      </c>
      <c r="AZ1210" s="121">
        <f t="shared" si="756"/>
        <v>37268.945945945947</v>
      </c>
      <c r="BA1210" s="87">
        <f t="shared" si="782"/>
        <v>0.10616929698708752</v>
      </c>
      <c r="BB1210" s="197"/>
      <c r="BC1210" s="172"/>
      <c r="BD1210" s="172"/>
      <c r="BE1210" s="38" t="s">
        <v>93</v>
      </c>
      <c r="BF1210" s="118">
        <v>1230258</v>
      </c>
      <c r="BG1210" s="84">
        <f>IFERROR(BF1210/BC1195,"-")</f>
        <v>3.0744906824732654E-3</v>
      </c>
      <c r="BH1210" s="118">
        <v>44</v>
      </c>
      <c r="BI1210" s="84">
        <f>IFERROR(BH1210/BD1195,"-")</f>
        <v>0.13880126182965299</v>
      </c>
      <c r="BJ1210" s="121">
        <f t="shared" si="757"/>
        <v>27960.409090909092</v>
      </c>
      <c r="BK1210" s="87">
        <f t="shared" si="783"/>
        <v>0.1282798833819242</v>
      </c>
      <c r="BL1210" s="197"/>
      <c r="BM1210" s="172"/>
      <c r="BN1210" s="172"/>
      <c r="BO1210" s="38" t="s">
        <v>93</v>
      </c>
      <c r="BP1210" s="118">
        <v>634799</v>
      </c>
      <c r="BQ1210" s="84">
        <f>IFERROR(BP1210/BM1195,"-")</f>
        <v>3.9993891282596918E-3</v>
      </c>
      <c r="BR1210" s="118">
        <v>16</v>
      </c>
      <c r="BS1210" s="84">
        <f>IFERROR(BR1210/BN1195,"-")</f>
        <v>0.14953271028037382</v>
      </c>
      <c r="BT1210" s="121">
        <f t="shared" si="758"/>
        <v>39674.9375</v>
      </c>
      <c r="BU1210" s="87">
        <f t="shared" si="784"/>
        <v>0.1391304347826087</v>
      </c>
      <c r="BV1210" s="197"/>
      <c r="BW1210" s="172"/>
      <c r="BX1210" s="172"/>
      <c r="BY1210" s="38" t="s">
        <v>93</v>
      </c>
      <c r="BZ1210" s="118">
        <f t="shared" si="768"/>
        <v>7846703</v>
      </c>
      <c r="CA1210" s="84">
        <f>IFERROR(BZ1210/BW1195,"-")</f>
        <v>2.2834789018686733E-3</v>
      </c>
      <c r="CB1210" s="118">
        <f t="shared" si="769"/>
        <v>360</v>
      </c>
      <c r="CC1210" s="84">
        <f>IFERROR(CB1210/BX1195,"-")</f>
        <v>0.11039558417663294</v>
      </c>
      <c r="CD1210" s="121">
        <f t="shared" si="759"/>
        <v>21796.397222222222</v>
      </c>
      <c r="CE1210" s="87">
        <f t="shared" si="785"/>
        <v>0.10383616959907702</v>
      </c>
    </row>
    <row r="1211" spans="2:83" s="31" customFormat="1" ht="13.15" customHeight="1">
      <c r="B1211" s="216"/>
      <c r="C1211" s="176"/>
      <c r="D1211" s="198"/>
      <c r="E1211" s="173"/>
      <c r="F1211" s="173"/>
      <c r="G1211" s="39" t="s">
        <v>100</v>
      </c>
      <c r="H1211" s="114">
        <f>SUM(H1195:H1210)</f>
        <v>105447</v>
      </c>
      <c r="I1211" s="84">
        <f>IFERROR(H1211/E1195,"-")</f>
        <v>4.3219915910382009E-3</v>
      </c>
      <c r="J1211" s="118">
        <v>4</v>
      </c>
      <c r="K1211" s="84">
        <f>IFERROR(J1211/F1195,"-")</f>
        <v>1</v>
      </c>
      <c r="L1211" s="121">
        <f t="shared" si="752"/>
        <v>26361.75</v>
      </c>
      <c r="M1211" s="88">
        <f t="shared" si="778"/>
        <v>1</v>
      </c>
      <c r="N1211" s="198"/>
      <c r="O1211" s="173"/>
      <c r="P1211" s="173"/>
      <c r="Q1211" s="39" t="s">
        <v>100</v>
      </c>
      <c r="R1211" s="114">
        <f>SUM(R1195:R1210)</f>
        <v>9004274</v>
      </c>
      <c r="S1211" s="84">
        <f>IFERROR(R1211/O1195,"-")</f>
        <v>0.13828803273597712</v>
      </c>
      <c r="T1211" s="118">
        <v>20</v>
      </c>
      <c r="U1211" s="84">
        <f>IFERROR(T1211/P1195,"-")</f>
        <v>0.90909090909090906</v>
      </c>
      <c r="V1211" s="121">
        <f t="shared" si="753"/>
        <v>450213.7</v>
      </c>
      <c r="W1211" s="88">
        <f t="shared" si="779"/>
        <v>0.90909090909090906</v>
      </c>
      <c r="X1211" s="198"/>
      <c r="Y1211" s="173"/>
      <c r="Z1211" s="173"/>
      <c r="AA1211" s="39" t="s">
        <v>100</v>
      </c>
      <c r="AB1211" s="114">
        <f>SUM(AB1195:AB1210)</f>
        <v>172306923</v>
      </c>
      <c r="AC1211" s="84">
        <f>IFERROR(AB1211/Y1195,"-")</f>
        <v>0.17006314724908791</v>
      </c>
      <c r="AD1211" s="118">
        <v>944</v>
      </c>
      <c r="AE1211" s="84">
        <f>IFERROR(AD1211/Z1195,"-")</f>
        <v>0.73520249221183798</v>
      </c>
      <c r="AF1211" s="121">
        <f t="shared" si="754"/>
        <v>182528.52012711865</v>
      </c>
      <c r="AG1211" s="88">
        <f t="shared" si="780"/>
        <v>0.69106881405563692</v>
      </c>
      <c r="AH1211" s="198"/>
      <c r="AI1211" s="173"/>
      <c r="AJ1211" s="173"/>
      <c r="AK1211" s="39" t="s">
        <v>100</v>
      </c>
      <c r="AL1211" s="114">
        <f>SUM(AL1195:AL1210)</f>
        <v>195729520</v>
      </c>
      <c r="AM1211" s="84">
        <f>IFERROR(AL1211/AI1195,"-")</f>
        <v>0.19549577547605207</v>
      </c>
      <c r="AN1211" s="118">
        <v>736</v>
      </c>
      <c r="AO1211" s="84">
        <f>IFERROR(AN1211/AJ1195,"-")</f>
        <v>0.84306987399770905</v>
      </c>
      <c r="AP1211" s="121">
        <f t="shared" si="755"/>
        <v>265936.84782608697</v>
      </c>
      <c r="AQ1211" s="88">
        <f t="shared" si="781"/>
        <v>0.8</v>
      </c>
      <c r="AR1211" s="198"/>
      <c r="AS1211" s="173"/>
      <c r="AT1211" s="173"/>
      <c r="AU1211" s="39" t="s">
        <v>100</v>
      </c>
      <c r="AV1211" s="114">
        <f>SUM(AV1195:AV1210)</f>
        <v>232573171</v>
      </c>
      <c r="AW1211" s="84">
        <f>IFERROR(AV1211/AS1195,"-")</f>
        <v>0.30066884687500062</v>
      </c>
      <c r="AX1211" s="118">
        <v>593</v>
      </c>
      <c r="AY1211" s="84">
        <f>IFERROR(AX1211/AT1195,"-")</f>
        <v>0.90672782874617741</v>
      </c>
      <c r="AZ1211" s="121">
        <f t="shared" si="756"/>
        <v>392197.59021922428</v>
      </c>
      <c r="BA1211" s="88">
        <f t="shared" si="782"/>
        <v>0.85078909612625542</v>
      </c>
      <c r="BB1211" s="198"/>
      <c r="BC1211" s="173"/>
      <c r="BD1211" s="173"/>
      <c r="BE1211" s="39" t="s">
        <v>100</v>
      </c>
      <c r="BF1211" s="114">
        <f>SUM(BF1195:BF1210)</f>
        <v>141439421</v>
      </c>
      <c r="BG1211" s="84">
        <f>IFERROR(BF1211/BC1195,"-")</f>
        <v>0.35346584374896445</v>
      </c>
      <c r="BH1211" s="118">
        <v>287</v>
      </c>
      <c r="BI1211" s="84">
        <f>IFERROR(BH1211/BD1195,"-")</f>
        <v>0.90536277602523663</v>
      </c>
      <c r="BJ1211" s="121">
        <f t="shared" si="757"/>
        <v>492820.28222996515</v>
      </c>
      <c r="BK1211" s="88">
        <f t="shared" si="783"/>
        <v>0.83673469387755106</v>
      </c>
      <c r="BL1211" s="198"/>
      <c r="BM1211" s="173"/>
      <c r="BN1211" s="173"/>
      <c r="BO1211" s="39" t="s">
        <v>100</v>
      </c>
      <c r="BP1211" s="114">
        <f>SUM(BP1195:BP1210)</f>
        <v>57505184</v>
      </c>
      <c r="BQ1211" s="84">
        <f>IFERROR(BP1211/BM1195,"-")</f>
        <v>0.36229673913817312</v>
      </c>
      <c r="BR1211" s="118">
        <v>100</v>
      </c>
      <c r="BS1211" s="84">
        <f>IFERROR(BR1211/BN1195,"-")</f>
        <v>0.93457943925233644</v>
      </c>
      <c r="BT1211" s="121">
        <f t="shared" si="758"/>
        <v>575051.84</v>
      </c>
      <c r="BU1211" s="88">
        <f t="shared" si="784"/>
        <v>0.86956521739130432</v>
      </c>
      <c r="BV1211" s="198"/>
      <c r="BW1211" s="173"/>
      <c r="BX1211" s="173"/>
      <c r="BY1211" s="39" t="s">
        <v>100</v>
      </c>
      <c r="BZ1211" s="114">
        <f t="shared" si="768"/>
        <v>808663940</v>
      </c>
      <c r="CA1211" s="84">
        <f>IFERROR(BZ1211/BW1195,"-")</f>
        <v>0.23533030951878703</v>
      </c>
      <c r="CB1211" s="114">
        <f t="shared" si="769"/>
        <v>2684</v>
      </c>
      <c r="CC1211" s="84">
        <f>IFERROR(CB1211/BX1195,"-")</f>
        <v>0.82306041091689663</v>
      </c>
      <c r="CD1211" s="121">
        <f t="shared" si="759"/>
        <v>301290.58867362147</v>
      </c>
      <c r="CE1211" s="88">
        <f t="shared" si="785"/>
        <v>0.77415633112200755</v>
      </c>
    </row>
    <row r="1212" spans="2:83" s="31" customFormat="1" ht="13.15" customHeight="1">
      <c r="B1212" s="216">
        <v>72</v>
      </c>
      <c r="C1212" s="174" t="s">
        <v>31</v>
      </c>
      <c r="D1212" s="196">
        <f>CI76</f>
        <v>2</v>
      </c>
      <c r="E1212" s="171">
        <v>1072550</v>
      </c>
      <c r="F1212" s="171">
        <v>2</v>
      </c>
      <c r="G1212" s="35" t="s">
        <v>66</v>
      </c>
      <c r="H1212" s="124">
        <v>0</v>
      </c>
      <c r="I1212" s="80">
        <f>IFERROR(H1212/E1212,"-")</f>
        <v>0</v>
      </c>
      <c r="J1212" s="124">
        <v>0</v>
      </c>
      <c r="K1212" s="80">
        <f>IFERROR(J1212/F1212,"-")</f>
        <v>0</v>
      </c>
      <c r="L1212" s="119" t="str">
        <f t="shared" si="752"/>
        <v>-</v>
      </c>
      <c r="M1212" s="81">
        <f t="shared" ref="M1212:M1228" si="786">IFERROR(J1212/$CI$76,"-")</f>
        <v>0</v>
      </c>
      <c r="N1212" s="196">
        <f>CJ76</f>
        <v>14</v>
      </c>
      <c r="O1212" s="171">
        <v>18953550</v>
      </c>
      <c r="P1212" s="171">
        <v>14</v>
      </c>
      <c r="Q1212" s="35" t="s">
        <v>66</v>
      </c>
      <c r="R1212" s="124">
        <v>199475</v>
      </c>
      <c r="S1212" s="80">
        <f>IFERROR(R1212/O1212,"-")</f>
        <v>1.0524413632274692E-2</v>
      </c>
      <c r="T1212" s="124">
        <v>3</v>
      </c>
      <c r="U1212" s="80">
        <f>IFERROR(T1212/P1212,"-")</f>
        <v>0.21428571428571427</v>
      </c>
      <c r="V1212" s="119">
        <f t="shared" si="753"/>
        <v>66491.666666666672</v>
      </c>
      <c r="W1212" s="98">
        <f t="shared" ref="W1212:W1228" si="787">IFERROR(T1212/$CJ$76,"-")</f>
        <v>0.21428571428571427</v>
      </c>
      <c r="X1212" s="196">
        <f>CK76</f>
        <v>853</v>
      </c>
      <c r="Y1212" s="171">
        <v>515042330</v>
      </c>
      <c r="Z1212" s="171">
        <v>797</v>
      </c>
      <c r="AA1212" s="35" t="s">
        <v>66</v>
      </c>
      <c r="AB1212" s="124">
        <v>16916225</v>
      </c>
      <c r="AC1212" s="80">
        <f>IFERROR(AB1212/Y1212,"-")</f>
        <v>3.2844339221593688E-2</v>
      </c>
      <c r="AD1212" s="124">
        <v>127</v>
      </c>
      <c r="AE1212" s="80">
        <f>IFERROR(AD1212/Z1212,"-")</f>
        <v>0.15934755332496864</v>
      </c>
      <c r="AF1212" s="119">
        <f t="shared" si="754"/>
        <v>133198.62204724411</v>
      </c>
      <c r="AG1212" s="98">
        <f t="shared" ref="AG1212:AG1228" si="788">IFERROR(AD1212/$CK$76,"-")</f>
        <v>0.1488862837045721</v>
      </c>
      <c r="AH1212" s="196">
        <f>CL76</f>
        <v>541</v>
      </c>
      <c r="AI1212" s="171">
        <v>419860130</v>
      </c>
      <c r="AJ1212" s="171">
        <v>525</v>
      </c>
      <c r="AK1212" s="35" t="s">
        <v>66</v>
      </c>
      <c r="AL1212" s="124">
        <v>7266762</v>
      </c>
      <c r="AM1212" s="80">
        <f>IFERROR(AL1212/AI1212,"-")</f>
        <v>1.7307578121313876E-2</v>
      </c>
      <c r="AN1212" s="124">
        <v>90</v>
      </c>
      <c r="AO1212" s="80">
        <f>IFERROR(AN1212/AJ1212,"-")</f>
        <v>0.17142857142857143</v>
      </c>
      <c r="AP1212" s="119">
        <f t="shared" si="755"/>
        <v>80741.8</v>
      </c>
      <c r="AQ1212" s="98">
        <f t="shared" ref="AQ1212:AQ1228" si="789">IFERROR(AN1212/$CL$76,"-")</f>
        <v>0.16635859519408502</v>
      </c>
      <c r="AR1212" s="196">
        <f>CM76</f>
        <v>373</v>
      </c>
      <c r="AS1212" s="171">
        <v>328289620</v>
      </c>
      <c r="AT1212" s="171">
        <v>358</v>
      </c>
      <c r="AU1212" s="35" t="s">
        <v>66</v>
      </c>
      <c r="AV1212" s="124">
        <v>5734868</v>
      </c>
      <c r="AW1212" s="80">
        <f>IFERROR(AV1212/AS1212,"-")</f>
        <v>1.7468928807435335E-2</v>
      </c>
      <c r="AX1212" s="124">
        <v>68</v>
      </c>
      <c r="AY1212" s="80">
        <f>IFERROR(AX1212/AT1212,"-")</f>
        <v>0.18994413407821228</v>
      </c>
      <c r="AZ1212" s="119">
        <f t="shared" si="756"/>
        <v>84336.294117647063</v>
      </c>
      <c r="BA1212" s="98">
        <f t="shared" ref="BA1212:BA1228" si="790">IFERROR(AX1212/$CM$76,"-")</f>
        <v>0.18230563002680966</v>
      </c>
      <c r="BB1212" s="196">
        <f>CN76</f>
        <v>197</v>
      </c>
      <c r="BC1212" s="171">
        <v>184121720</v>
      </c>
      <c r="BD1212" s="171">
        <v>188</v>
      </c>
      <c r="BE1212" s="35" t="s">
        <v>66</v>
      </c>
      <c r="BF1212" s="124">
        <v>5289125</v>
      </c>
      <c r="BG1212" s="80">
        <f>IFERROR(BF1212/BC1212,"-")</f>
        <v>2.8726241531960489E-2</v>
      </c>
      <c r="BH1212" s="124">
        <v>42</v>
      </c>
      <c r="BI1212" s="80">
        <f>IFERROR(BH1212/BD1212,"-")</f>
        <v>0.22340425531914893</v>
      </c>
      <c r="BJ1212" s="119">
        <f t="shared" si="757"/>
        <v>125931.54761904762</v>
      </c>
      <c r="BK1212" s="98">
        <f t="shared" ref="BK1212:BK1228" si="791">IFERROR(BH1212/$CN$76,"-")</f>
        <v>0.21319796954314721</v>
      </c>
      <c r="BL1212" s="196">
        <f>CO76</f>
        <v>71</v>
      </c>
      <c r="BM1212" s="171">
        <v>69866070</v>
      </c>
      <c r="BN1212" s="171">
        <v>66</v>
      </c>
      <c r="BO1212" s="35" t="s">
        <v>66</v>
      </c>
      <c r="BP1212" s="124">
        <v>2718945</v>
      </c>
      <c r="BQ1212" s="80">
        <f>IFERROR(BP1212/BM1212,"-")</f>
        <v>3.8916529869219778E-2</v>
      </c>
      <c r="BR1212" s="124">
        <v>22</v>
      </c>
      <c r="BS1212" s="80">
        <f>IFERROR(BR1212/BN1212,"-")</f>
        <v>0.33333333333333331</v>
      </c>
      <c r="BT1212" s="119">
        <f t="shared" si="758"/>
        <v>123588.40909090909</v>
      </c>
      <c r="BU1212" s="98">
        <f t="shared" ref="BU1212:BU1228" si="792">IFERROR(BR1212/$CO$76,"-")</f>
        <v>0.30985915492957744</v>
      </c>
      <c r="BV1212" s="196">
        <f>CP76</f>
        <v>2051</v>
      </c>
      <c r="BW1212" s="171">
        <f>SUM(E1212,O1212,Y1212,AI1212,AS1212,BC1212,BM1212)</f>
        <v>1537205970</v>
      </c>
      <c r="BX1212" s="171">
        <f>SUM(F1212,P1212,Z1212,AJ1212,AT1212,BD1212,BN1212)</f>
        <v>1950</v>
      </c>
      <c r="BY1212" s="35" t="s">
        <v>66</v>
      </c>
      <c r="BZ1212" s="124">
        <f t="shared" si="768"/>
        <v>38125400</v>
      </c>
      <c r="CA1212" s="80">
        <f>IFERROR(BZ1212/BW1212,"-")</f>
        <v>2.4801751192782578E-2</v>
      </c>
      <c r="CB1212" s="124">
        <f t="shared" si="769"/>
        <v>352</v>
      </c>
      <c r="CC1212" s="80">
        <f>IFERROR(CB1212/BX1212,"-")</f>
        <v>0.18051282051282053</v>
      </c>
      <c r="CD1212" s="119">
        <f t="shared" si="759"/>
        <v>108310.79545454546</v>
      </c>
      <c r="CE1212" s="98">
        <f t="shared" ref="CE1212:CE1228" si="793">IFERROR(CB1212/$CP$76,"-")</f>
        <v>0.17162359824475865</v>
      </c>
    </row>
    <row r="1213" spans="2:83" s="31" customFormat="1" ht="13.15" customHeight="1">
      <c r="B1213" s="216"/>
      <c r="C1213" s="175"/>
      <c r="D1213" s="197"/>
      <c r="E1213" s="172"/>
      <c r="F1213" s="172"/>
      <c r="G1213" s="36" t="s">
        <v>68</v>
      </c>
      <c r="H1213" s="117">
        <v>0</v>
      </c>
      <c r="I1213" s="82">
        <f>IFERROR(H1213/E1212,"-")</f>
        <v>0</v>
      </c>
      <c r="J1213" s="117">
        <v>0</v>
      </c>
      <c r="K1213" s="82">
        <f>IFERROR(J1213/F1212,"-")</f>
        <v>0</v>
      </c>
      <c r="L1213" s="120" t="str">
        <f t="shared" si="752"/>
        <v>-</v>
      </c>
      <c r="M1213" s="83">
        <f t="shared" si="786"/>
        <v>0</v>
      </c>
      <c r="N1213" s="197"/>
      <c r="O1213" s="172"/>
      <c r="P1213" s="172"/>
      <c r="Q1213" s="36" t="s">
        <v>68</v>
      </c>
      <c r="R1213" s="117">
        <v>32518</v>
      </c>
      <c r="S1213" s="82">
        <f>IFERROR(R1213/O1212,"-")</f>
        <v>1.7156680410793756E-3</v>
      </c>
      <c r="T1213" s="117">
        <v>3</v>
      </c>
      <c r="U1213" s="82">
        <f>IFERROR(T1213/P1212,"-")</f>
        <v>0.21428571428571427</v>
      </c>
      <c r="V1213" s="120">
        <f t="shared" si="753"/>
        <v>10839.333333333334</v>
      </c>
      <c r="W1213" s="83">
        <f t="shared" si="787"/>
        <v>0.21428571428571427</v>
      </c>
      <c r="X1213" s="197"/>
      <c r="Y1213" s="172"/>
      <c r="Z1213" s="172"/>
      <c r="AA1213" s="36" t="s">
        <v>68</v>
      </c>
      <c r="AB1213" s="117">
        <v>15817251</v>
      </c>
      <c r="AC1213" s="82">
        <f>IFERROR(AB1213/Y1212,"-")</f>
        <v>3.0710584506714236E-2</v>
      </c>
      <c r="AD1213" s="117">
        <v>146</v>
      </c>
      <c r="AE1213" s="82">
        <f>IFERROR(AD1213/Z1212,"-")</f>
        <v>0.18318695106649938</v>
      </c>
      <c r="AF1213" s="120">
        <f t="shared" si="754"/>
        <v>108337.33561643836</v>
      </c>
      <c r="AG1213" s="83">
        <f t="shared" si="788"/>
        <v>0.17116060961313012</v>
      </c>
      <c r="AH1213" s="197"/>
      <c r="AI1213" s="172"/>
      <c r="AJ1213" s="172"/>
      <c r="AK1213" s="36" t="s">
        <v>68</v>
      </c>
      <c r="AL1213" s="117">
        <v>5127286</v>
      </c>
      <c r="AM1213" s="82">
        <f>IFERROR(AL1213/AI1212,"-")</f>
        <v>1.2211890659872849E-2</v>
      </c>
      <c r="AN1213" s="117">
        <v>119</v>
      </c>
      <c r="AO1213" s="82">
        <f>IFERROR(AN1213/AJ1212,"-")</f>
        <v>0.22666666666666666</v>
      </c>
      <c r="AP1213" s="120">
        <f t="shared" si="755"/>
        <v>43086.436974789918</v>
      </c>
      <c r="AQ1213" s="83">
        <f t="shared" si="789"/>
        <v>0.21996303142329021</v>
      </c>
      <c r="AR1213" s="197"/>
      <c r="AS1213" s="172"/>
      <c r="AT1213" s="172"/>
      <c r="AU1213" s="36" t="s">
        <v>68</v>
      </c>
      <c r="AV1213" s="117">
        <v>4141076</v>
      </c>
      <c r="AW1213" s="82">
        <f>IFERROR(AV1213/AS1212,"-")</f>
        <v>1.2614093616484127E-2</v>
      </c>
      <c r="AX1213" s="117">
        <v>98</v>
      </c>
      <c r="AY1213" s="82">
        <f>IFERROR(AX1213/AT1212,"-")</f>
        <v>0.27374301675977653</v>
      </c>
      <c r="AZ1213" s="120">
        <f t="shared" si="756"/>
        <v>42255.877551020407</v>
      </c>
      <c r="BA1213" s="83">
        <f t="shared" si="790"/>
        <v>0.26273458445040215</v>
      </c>
      <c r="BB1213" s="197"/>
      <c r="BC1213" s="172"/>
      <c r="BD1213" s="172"/>
      <c r="BE1213" s="36" t="s">
        <v>68</v>
      </c>
      <c r="BF1213" s="117">
        <v>2200048</v>
      </c>
      <c r="BG1213" s="82">
        <f>IFERROR(BF1213/BC1212,"-")</f>
        <v>1.1948878166030602E-2</v>
      </c>
      <c r="BH1213" s="117">
        <v>53</v>
      </c>
      <c r="BI1213" s="82">
        <f>IFERROR(BH1213/BD1212,"-")</f>
        <v>0.28191489361702127</v>
      </c>
      <c r="BJ1213" s="120">
        <f t="shared" si="757"/>
        <v>41510.339622641506</v>
      </c>
      <c r="BK1213" s="83">
        <f t="shared" si="791"/>
        <v>0.26903553299492383</v>
      </c>
      <c r="BL1213" s="197"/>
      <c r="BM1213" s="172"/>
      <c r="BN1213" s="172"/>
      <c r="BO1213" s="36" t="s">
        <v>68</v>
      </c>
      <c r="BP1213" s="117">
        <v>1669824</v>
      </c>
      <c r="BQ1213" s="82">
        <f>IFERROR(BP1213/BM1212,"-")</f>
        <v>2.3900356782627103E-2</v>
      </c>
      <c r="BR1213" s="117">
        <v>17</v>
      </c>
      <c r="BS1213" s="82">
        <f>IFERROR(BR1213/BN1212,"-")</f>
        <v>0.25757575757575757</v>
      </c>
      <c r="BT1213" s="120">
        <f t="shared" si="758"/>
        <v>98224.941176470587</v>
      </c>
      <c r="BU1213" s="83">
        <f t="shared" si="792"/>
        <v>0.23943661971830985</v>
      </c>
      <c r="BV1213" s="197"/>
      <c r="BW1213" s="172"/>
      <c r="BX1213" s="172"/>
      <c r="BY1213" s="36" t="s">
        <v>68</v>
      </c>
      <c r="BZ1213" s="117">
        <f t="shared" si="768"/>
        <v>28988003</v>
      </c>
      <c r="CA1213" s="82">
        <f>IFERROR(BZ1213/BW1212,"-")</f>
        <v>1.8857591998553063E-2</v>
      </c>
      <c r="CB1213" s="117">
        <f t="shared" si="769"/>
        <v>436</v>
      </c>
      <c r="CC1213" s="82">
        <f>IFERROR(CB1213/BX1212,"-")</f>
        <v>0.22358974358974359</v>
      </c>
      <c r="CD1213" s="120">
        <f t="shared" si="759"/>
        <v>66486.245412844029</v>
      </c>
      <c r="CE1213" s="83">
        <f t="shared" si="793"/>
        <v>0.21257922964407605</v>
      </c>
    </row>
    <row r="1214" spans="2:83" s="31" customFormat="1" ht="13.15" customHeight="1">
      <c r="B1214" s="216"/>
      <c r="C1214" s="175"/>
      <c r="D1214" s="197"/>
      <c r="E1214" s="172"/>
      <c r="F1214" s="172"/>
      <c r="G1214" s="37" t="s">
        <v>70</v>
      </c>
      <c r="H1214" s="117">
        <v>0</v>
      </c>
      <c r="I1214" s="82">
        <f>IFERROR(H1214/E1212,"-")</f>
        <v>0</v>
      </c>
      <c r="J1214" s="117">
        <v>0</v>
      </c>
      <c r="K1214" s="82">
        <f>IFERROR(J1214/F1212,"-")</f>
        <v>0</v>
      </c>
      <c r="L1214" s="120" t="str">
        <f t="shared" si="752"/>
        <v>-</v>
      </c>
      <c r="M1214" s="83">
        <f t="shared" si="786"/>
        <v>0</v>
      </c>
      <c r="N1214" s="197"/>
      <c r="O1214" s="172"/>
      <c r="P1214" s="172"/>
      <c r="Q1214" s="37" t="s">
        <v>70</v>
      </c>
      <c r="R1214" s="117">
        <v>13159</v>
      </c>
      <c r="S1214" s="82">
        <f>IFERROR(R1214/O1212,"-")</f>
        <v>6.9427627014464306E-4</v>
      </c>
      <c r="T1214" s="117">
        <v>2</v>
      </c>
      <c r="U1214" s="82">
        <f>IFERROR(T1214/P1212,"-")</f>
        <v>0.14285714285714285</v>
      </c>
      <c r="V1214" s="120">
        <f t="shared" si="753"/>
        <v>6579.5</v>
      </c>
      <c r="W1214" s="83">
        <f t="shared" si="787"/>
        <v>0.14285714285714285</v>
      </c>
      <c r="X1214" s="197"/>
      <c r="Y1214" s="172"/>
      <c r="Z1214" s="172"/>
      <c r="AA1214" s="37" t="s">
        <v>70</v>
      </c>
      <c r="AB1214" s="117">
        <v>3661639</v>
      </c>
      <c r="AC1214" s="82">
        <f>IFERROR(AB1214/Y1212,"-")</f>
        <v>7.1093942899800103E-3</v>
      </c>
      <c r="AD1214" s="117">
        <v>146</v>
      </c>
      <c r="AE1214" s="82">
        <f>IFERROR(AD1214/Z1212,"-")</f>
        <v>0.18318695106649938</v>
      </c>
      <c r="AF1214" s="120">
        <f t="shared" si="754"/>
        <v>25079.719178082192</v>
      </c>
      <c r="AG1214" s="83">
        <f t="shared" si="788"/>
        <v>0.17116060961313012</v>
      </c>
      <c r="AH1214" s="197"/>
      <c r="AI1214" s="172"/>
      <c r="AJ1214" s="172"/>
      <c r="AK1214" s="37" t="s">
        <v>70</v>
      </c>
      <c r="AL1214" s="117">
        <v>2285702</v>
      </c>
      <c r="AM1214" s="82">
        <f>IFERROR(AL1214/AI1212,"-")</f>
        <v>5.4439605875413796E-3</v>
      </c>
      <c r="AN1214" s="117">
        <v>93</v>
      </c>
      <c r="AO1214" s="82">
        <f>IFERROR(AN1214/AJ1212,"-")</f>
        <v>0.17714285714285713</v>
      </c>
      <c r="AP1214" s="120">
        <f t="shared" si="755"/>
        <v>24577.440860215054</v>
      </c>
      <c r="AQ1214" s="83">
        <f t="shared" si="789"/>
        <v>0.17190388170055454</v>
      </c>
      <c r="AR1214" s="197"/>
      <c r="AS1214" s="172"/>
      <c r="AT1214" s="172"/>
      <c r="AU1214" s="37" t="s">
        <v>70</v>
      </c>
      <c r="AV1214" s="117">
        <v>1469420</v>
      </c>
      <c r="AW1214" s="82">
        <f>IFERROR(AV1214/AS1212,"-")</f>
        <v>4.4759867826463717E-3</v>
      </c>
      <c r="AX1214" s="117">
        <v>69</v>
      </c>
      <c r="AY1214" s="82">
        <f>IFERROR(AX1214/AT1212,"-")</f>
        <v>0.19273743016759776</v>
      </c>
      <c r="AZ1214" s="120">
        <f t="shared" si="756"/>
        <v>21295.942028985508</v>
      </c>
      <c r="BA1214" s="83">
        <f t="shared" si="790"/>
        <v>0.18498659517426275</v>
      </c>
      <c r="BB1214" s="197"/>
      <c r="BC1214" s="172"/>
      <c r="BD1214" s="172"/>
      <c r="BE1214" s="37" t="s">
        <v>70</v>
      </c>
      <c r="BF1214" s="117">
        <v>1449544</v>
      </c>
      <c r="BG1214" s="82">
        <f>IFERROR(BF1214/BC1212,"-")</f>
        <v>7.8727485274415216E-3</v>
      </c>
      <c r="BH1214" s="117">
        <v>35</v>
      </c>
      <c r="BI1214" s="82">
        <f>IFERROR(BH1214/BD1212,"-")</f>
        <v>0.18617021276595744</v>
      </c>
      <c r="BJ1214" s="120">
        <f t="shared" si="757"/>
        <v>41415.542857142857</v>
      </c>
      <c r="BK1214" s="83">
        <f t="shared" si="791"/>
        <v>0.17766497461928935</v>
      </c>
      <c r="BL1214" s="197"/>
      <c r="BM1214" s="172"/>
      <c r="BN1214" s="172"/>
      <c r="BO1214" s="37" t="s">
        <v>70</v>
      </c>
      <c r="BP1214" s="117">
        <v>246964</v>
      </c>
      <c r="BQ1214" s="82">
        <f>IFERROR(BP1214/BM1212,"-")</f>
        <v>3.534820263970766E-3</v>
      </c>
      <c r="BR1214" s="117">
        <v>10</v>
      </c>
      <c r="BS1214" s="82">
        <f>IFERROR(BR1214/BN1212,"-")</f>
        <v>0.15151515151515152</v>
      </c>
      <c r="BT1214" s="120">
        <f t="shared" si="758"/>
        <v>24696.400000000001</v>
      </c>
      <c r="BU1214" s="83">
        <f t="shared" si="792"/>
        <v>0.14084507042253522</v>
      </c>
      <c r="BV1214" s="197"/>
      <c r="BW1214" s="172"/>
      <c r="BX1214" s="172"/>
      <c r="BY1214" s="37" t="s">
        <v>70</v>
      </c>
      <c r="BZ1214" s="117">
        <f t="shared" si="768"/>
        <v>9126428</v>
      </c>
      <c r="CA1214" s="82">
        <f>IFERROR(BZ1214/BW1212,"-")</f>
        <v>5.9370235206671748E-3</v>
      </c>
      <c r="CB1214" s="117">
        <f t="shared" si="769"/>
        <v>355</v>
      </c>
      <c r="CC1214" s="82">
        <f>IFERROR(CB1214/BX1212,"-")</f>
        <v>0.18205128205128204</v>
      </c>
      <c r="CD1214" s="120">
        <f t="shared" si="759"/>
        <v>25708.247887323945</v>
      </c>
      <c r="CE1214" s="83">
        <f t="shared" si="793"/>
        <v>0.17308629936616285</v>
      </c>
    </row>
    <row r="1215" spans="2:83" s="31" customFormat="1" ht="13.15" customHeight="1">
      <c r="B1215" s="216"/>
      <c r="C1215" s="175"/>
      <c r="D1215" s="197"/>
      <c r="E1215" s="172"/>
      <c r="F1215" s="172"/>
      <c r="G1215" s="37" t="s">
        <v>72</v>
      </c>
      <c r="H1215" s="117">
        <v>0</v>
      </c>
      <c r="I1215" s="82">
        <f>IFERROR(H1215/E1212,"-")</f>
        <v>0</v>
      </c>
      <c r="J1215" s="117">
        <v>0</v>
      </c>
      <c r="K1215" s="82">
        <f>IFERROR(J1215/F1212,"-")</f>
        <v>0</v>
      </c>
      <c r="L1215" s="120" t="str">
        <f t="shared" si="752"/>
        <v>-</v>
      </c>
      <c r="M1215" s="83">
        <f t="shared" si="786"/>
        <v>0</v>
      </c>
      <c r="N1215" s="197"/>
      <c r="O1215" s="172"/>
      <c r="P1215" s="172"/>
      <c r="Q1215" s="37" t="s">
        <v>72</v>
      </c>
      <c r="R1215" s="117">
        <v>5342</v>
      </c>
      <c r="S1215" s="82">
        <f>IFERROR(R1215/O1212,"-")</f>
        <v>2.8184693632591257E-4</v>
      </c>
      <c r="T1215" s="117">
        <v>1</v>
      </c>
      <c r="U1215" s="82">
        <f>IFERROR(T1215/P1212,"-")</f>
        <v>7.1428571428571425E-2</v>
      </c>
      <c r="V1215" s="120">
        <f t="shared" si="753"/>
        <v>5342</v>
      </c>
      <c r="W1215" s="83">
        <f t="shared" si="787"/>
        <v>7.1428571428571425E-2</v>
      </c>
      <c r="X1215" s="197"/>
      <c r="Y1215" s="172"/>
      <c r="Z1215" s="172"/>
      <c r="AA1215" s="37" t="s">
        <v>72</v>
      </c>
      <c r="AB1215" s="117">
        <v>381199</v>
      </c>
      <c r="AC1215" s="82">
        <f>IFERROR(AB1215/Y1212,"-")</f>
        <v>7.4013139852019546E-4</v>
      </c>
      <c r="AD1215" s="117">
        <v>29</v>
      </c>
      <c r="AE1215" s="82">
        <f>IFERROR(AD1215/Z1212,"-")</f>
        <v>3.6386449184441658E-2</v>
      </c>
      <c r="AF1215" s="120">
        <f t="shared" si="754"/>
        <v>13144.793103448275</v>
      </c>
      <c r="AG1215" s="83">
        <f t="shared" si="788"/>
        <v>3.399765533411489E-2</v>
      </c>
      <c r="AH1215" s="197"/>
      <c r="AI1215" s="172"/>
      <c r="AJ1215" s="172"/>
      <c r="AK1215" s="37" t="s">
        <v>72</v>
      </c>
      <c r="AL1215" s="117">
        <v>254335</v>
      </c>
      <c r="AM1215" s="82">
        <f>IFERROR(AL1215/AI1212,"-")</f>
        <v>6.0576125673090229E-4</v>
      </c>
      <c r="AN1215" s="117">
        <v>16</v>
      </c>
      <c r="AO1215" s="82">
        <f>IFERROR(AN1215/AJ1212,"-")</f>
        <v>3.0476190476190476E-2</v>
      </c>
      <c r="AP1215" s="120">
        <f t="shared" si="755"/>
        <v>15895.9375</v>
      </c>
      <c r="AQ1215" s="83">
        <f t="shared" si="789"/>
        <v>2.9574861367837338E-2</v>
      </c>
      <c r="AR1215" s="197"/>
      <c r="AS1215" s="172"/>
      <c r="AT1215" s="172"/>
      <c r="AU1215" s="37" t="s">
        <v>72</v>
      </c>
      <c r="AV1215" s="117">
        <v>88078</v>
      </c>
      <c r="AW1215" s="82">
        <f>IFERROR(AV1215/AS1212,"-")</f>
        <v>2.6829358783868952E-4</v>
      </c>
      <c r="AX1215" s="117">
        <v>14</v>
      </c>
      <c r="AY1215" s="82">
        <f>IFERROR(AX1215/AT1212,"-")</f>
        <v>3.9106145251396648E-2</v>
      </c>
      <c r="AZ1215" s="120">
        <f t="shared" si="756"/>
        <v>6291.2857142857147</v>
      </c>
      <c r="BA1215" s="83">
        <f t="shared" si="790"/>
        <v>3.7533512064343161E-2</v>
      </c>
      <c r="BB1215" s="197"/>
      <c r="BC1215" s="172"/>
      <c r="BD1215" s="172"/>
      <c r="BE1215" s="37" t="s">
        <v>72</v>
      </c>
      <c r="BF1215" s="117">
        <v>6037</v>
      </c>
      <c r="BG1215" s="82">
        <f>IFERROR(BF1215/BC1212,"-")</f>
        <v>3.2788092572674209E-5</v>
      </c>
      <c r="BH1215" s="117">
        <v>2</v>
      </c>
      <c r="BI1215" s="82">
        <f>IFERROR(BH1215/BD1212,"-")</f>
        <v>1.0638297872340425E-2</v>
      </c>
      <c r="BJ1215" s="120">
        <f t="shared" si="757"/>
        <v>3018.5</v>
      </c>
      <c r="BK1215" s="83">
        <f t="shared" si="791"/>
        <v>1.015228426395939E-2</v>
      </c>
      <c r="BL1215" s="197"/>
      <c r="BM1215" s="172"/>
      <c r="BN1215" s="172"/>
      <c r="BO1215" s="37" t="s">
        <v>72</v>
      </c>
      <c r="BP1215" s="117">
        <v>1724480</v>
      </c>
      <c r="BQ1215" s="82">
        <f>IFERROR(BP1215/BM1212,"-")</f>
        <v>2.4682653539837004E-2</v>
      </c>
      <c r="BR1215" s="117">
        <v>2</v>
      </c>
      <c r="BS1215" s="82">
        <f>IFERROR(BR1215/BN1212,"-")</f>
        <v>3.0303030303030304E-2</v>
      </c>
      <c r="BT1215" s="120">
        <f t="shared" si="758"/>
        <v>862240</v>
      </c>
      <c r="BU1215" s="83">
        <f t="shared" si="792"/>
        <v>2.8169014084507043E-2</v>
      </c>
      <c r="BV1215" s="197"/>
      <c r="BW1215" s="172"/>
      <c r="BX1215" s="172"/>
      <c r="BY1215" s="37" t="s">
        <v>72</v>
      </c>
      <c r="BZ1215" s="117">
        <f t="shared" si="768"/>
        <v>2459471</v>
      </c>
      <c r="CA1215" s="82">
        <f>IFERROR(BZ1215/BW1212,"-")</f>
        <v>1.5999619101141013E-3</v>
      </c>
      <c r="CB1215" s="117">
        <f t="shared" si="769"/>
        <v>64</v>
      </c>
      <c r="CC1215" s="82">
        <f>IFERROR(CB1215/BX1212,"-")</f>
        <v>3.282051282051282E-2</v>
      </c>
      <c r="CD1215" s="120">
        <f t="shared" si="759"/>
        <v>38429.234375</v>
      </c>
      <c r="CE1215" s="83">
        <f t="shared" si="793"/>
        <v>3.1204290589956118E-2</v>
      </c>
    </row>
    <row r="1216" spans="2:83" s="31" customFormat="1" ht="13.15" customHeight="1">
      <c r="B1216" s="216"/>
      <c r="C1216" s="175"/>
      <c r="D1216" s="197"/>
      <c r="E1216" s="172"/>
      <c r="F1216" s="172"/>
      <c r="G1216" s="37" t="s">
        <v>74</v>
      </c>
      <c r="H1216" s="117">
        <v>2231</v>
      </c>
      <c r="I1216" s="82">
        <f>IFERROR(H1216/E1212,"-")</f>
        <v>2.0800895063167219E-3</v>
      </c>
      <c r="J1216" s="117">
        <v>1</v>
      </c>
      <c r="K1216" s="82">
        <f>IFERROR(J1216/F1212,"-")</f>
        <v>0.5</v>
      </c>
      <c r="L1216" s="120">
        <f t="shared" si="752"/>
        <v>2231</v>
      </c>
      <c r="M1216" s="83">
        <f t="shared" si="786"/>
        <v>0.5</v>
      </c>
      <c r="N1216" s="197"/>
      <c r="O1216" s="172"/>
      <c r="P1216" s="172"/>
      <c r="Q1216" s="37" t="s">
        <v>74</v>
      </c>
      <c r="R1216" s="117">
        <v>11351</v>
      </c>
      <c r="S1216" s="82">
        <f>IFERROR(R1216/O1212,"-")</f>
        <v>5.9888516926908156E-4</v>
      </c>
      <c r="T1216" s="117">
        <v>3</v>
      </c>
      <c r="U1216" s="82">
        <f>IFERROR(T1216/P1212,"-")</f>
        <v>0.21428571428571427</v>
      </c>
      <c r="V1216" s="120">
        <f t="shared" si="753"/>
        <v>3783.6666666666665</v>
      </c>
      <c r="W1216" s="83">
        <f t="shared" si="787"/>
        <v>0.21428571428571427</v>
      </c>
      <c r="X1216" s="197"/>
      <c r="Y1216" s="172"/>
      <c r="Z1216" s="172"/>
      <c r="AA1216" s="37" t="s">
        <v>74</v>
      </c>
      <c r="AB1216" s="117">
        <v>9722640</v>
      </c>
      <c r="AC1216" s="82">
        <f>IFERROR(AB1216/Y1212,"-")</f>
        <v>1.8877361012249225E-2</v>
      </c>
      <c r="AD1216" s="117">
        <v>170</v>
      </c>
      <c r="AE1216" s="82">
        <f>IFERROR(AD1216/Z1212,"-")</f>
        <v>0.21329987452948557</v>
      </c>
      <c r="AF1216" s="120">
        <f t="shared" si="754"/>
        <v>57192</v>
      </c>
      <c r="AG1216" s="83">
        <f t="shared" si="788"/>
        <v>0.19929660023446658</v>
      </c>
      <c r="AH1216" s="197"/>
      <c r="AI1216" s="172"/>
      <c r="AJ1216" s="172"/>
      <c r="AK1216" s="37" t="s">
        <v>74</v>
      </c>
      <c r="AL1216" s="117">
        <v>3914043</v>
      </c>
      <c r="AM1216" s="82">
        <f>IFERROR(AL1216/AI1212,"-")</f>
        <v>9.3222545327178372E-3</v>
      </c>
      <c r="AN1216" s="117">
        <v>124</v>
      </c>
      <c r="AO1216" s="82">
        <f>IFERROR(AN1216/AJ1212,"-")</f>
        <v>0.2361904761904762</v>
      </c>
      <c r="AP1216" s="120">
        <f t="shared" si="755"/>
        <v>31564.862903225807</v>
      </c>
      <c r="AQ1216" s="83">
        <f t="shared" si="789"/>
        <v>0.22920517560073936</v>
      </c>
      <c r="AR1216" s="197"/>
      <c r="AS1216" s="172"/>
      <c r="AT1216" s="172"/>
      <c r="AU1216" s="37" t="s">
        <v>74</v>
      </c>
      <c r="AV1216" s="117">
        <v>2523995</v>
      </c>
      <c r="AW1216" s="82">
        <f>IFERROR(AV1216/AS1212,"-")</f>
        <v>7.6883180162686839E-3</v>
      </c>
      <c r="AX1216" s="117">
        <v>79</v>
      </c>
      <c r="AY1216" s="82">
        <f>IFERROR(AX1216/AT1212,"-")</f>
        <v>0.2206703910614525</v>
      </c>
      <c r="AZ1216" s="120">
        <f t="shared" si="756"/>
        <v>31949.303797468354</v>
      </c>
      <c r="BA1216" s="83">
        <f t="shared" si="790"/>
        <v>0.21179624664879357</v>
      </c>
      <c r="BB1216" s="197"/>
      <c r="BC1216" s="172"/>
      <c r="BD1216" s="172"/>
      <c r="BE1216" s="37" t="s">
        <v>74</v>
      </c>
      <c r="BF1216" s="117">
        <v>1372413</v>
      </c>
      <c r="BG1216" s="82">
        <f>IFERROR(BF1216/BC1212,"-")</f>
        <v>7.4538354301708675E-3</v>
      </c>
      <c r="BH1216" s="117">
        <v>34</v>
      </c>
      <c r="BI1216" s="82">
        <f>IFERROR(BH1216/BD1212,"-")</f>
        <v>0.18085106382978725</v>
      </c>
      <c r="BJ1216" s="120">
        <f t="shared" si="757"/>
        <v>40365.088235294119</v>
      </c>
      <c r="BK1216" s="83">
        <f t="shared" si="791"/>
        <v>0.17258883248730963</v>
      </c>
      <c r="BL1216" s="197"/>
      <c r="BM1216" s="172"/>
      <c r="BN1216" s="172"/>
      <c r="BO1216" s="37" t="s">
        <v>74</v>
      </c>
      <c r="BP1216" s="117">
        <v>1793681</v>
      </c>
      <c r="BQ1216" s="82">
        <f>IFERROR(BP1216/BM1212,"-")</f>
        <v>2.5673134326862811E-2</v>
      </c>
      <c r="BR1216" s="117">
        <v>5</v>
      </c>
      <c r="BS1216" s="82">
        <f>IFERROR(BR1216/BN1212,"-")</f>
        <v>7.575757575757576E-2</v>
      </c>
      <c r="BT1216" s="120">
        <f t="shared" si="758"/>
        <v>358736.2</v>
      </c>
      <c r="BU1216" s="83">
        <f t="shared" si="792"/>
        <v>7.0422535211267609E-2</v>
      </c>
      <c r="BV1216" s="197"/>
      <c r="BW1216" s="172"/>
      <c r="BX1216" s="172"/>
      <c r="BY1216" s="37" t="s">
        <v>74</v>
      </c>
      <c r="BZ1216" s="117">
        <f t="shared" si="768"/>
        <v>19340354</v>
      </c>
      <c r="CA1216" s="82">
        <f>IFERROR(BZ1216/BW1212,"-")</f>
        <v>1.2581498105943473E-2</v>
      </c>
      <c r="CB1216" s="117">
        <f t="shared" si="769"/>
        <v>416</v>
      </c>
      <c r="CC1216" s="82">
        <f>IFERROR(CB1216/BX1212,"-")</f>
        <v>0.21333333333333335</v>
      </c>
      <c r="CD1216" s="120">
        <f t="shared" si="759"/>
        <v>46491.235576923078</v>
      </c>
      <c r="CE1216" s="83">
        <f t="shared" si="793"/>
        <v>0.20282788883471478</v>
      </c>
    </row>
    <row r="1217" spans="2:83" s="31" customFormat="1" ht="13.15" customHeight="1">
      <c r="B1217" s="216"/>
      <c r="C1217" s="175"/>
      <c r="D1217" s="197"/>
      <c r="E1217" s="172"/>
      <c r="F1217" s="172"/>
      <c r="G1217" s="37" t="s">
        <v>76</v>
      </c>
      <c r="H1217" s="117">
        <v>25323</v>
      </c>
      <c r="I1217" s="82">
        <f>IFERROR(H1217/E1212,"-")</f>
        <v>2.3610088107780522E-2</v>
      </c>
      <c r="J1217" s="117">
        <v>1</v>
      </c>
      <c r="K1217" s="82">
        <f>IFERROR(J1217/F1212,"-")</f>
        <v>0.5</v>
      </c>
      <c r="L1217" s="120">
        <f t="shared" si="752"/>
        <v>25323</v>
      </c>
      <c r="M1217" s="83">
        <f t="shared" si="786"/>
        <v>0.5</v>
      </c>
      <c r="N1217" s="197"/>
      <c r="O1217" s="172"/>
      <c r="P1217" s="172"/>
      <c r="Q1217" s="37" t="s">
        <v>76</v>
      </c>
      <c r="R1217" s="117">
        <v>46553</v>
      </c>
      <c r="S1217" s="82">
        <f>IFERROR(R1217/O1212,"-")</f>
        <v>2.4561625658517799E-3</v>
      </c>
      <c r="T1217" s="117">
        <v>3</v>
      </c>
      <c r="U1217" s="82">
        <f>IFERROR(T1217/P1212,"-")</f>
        <v>0.21428571428571427</v>
      </c>
      <c r="V1217" s="120">
        <f t="shared" si="753"/>
        <v>15517.666666666666</v>
      </c>
      <c r="W1217" s="83">
        <f t="shared" si="787"/>
        <v>0.21428571428571427</v>
      </c>
      <c r="X1217" s="197"/>
      <c r="Y1217" s="172"/>
      <c r="Z1217" s="172"/>
      <c r="AA1217" s="37" t="s">
        <v>76</v>
      </c>
      <c r="AB1217" s="117">
        <v>11328754</v>
      </c>
      <c r="AC1217" s="82">
        <f>IFERROR(AB1217/Y1212,"-")</f>
        <v>2.1995772658142489E-2</v>
      </c>
      <c r="AD1217" s="117">
        <v>148</v>
      </c>
      <c r="AE1217" s="82">
        <f>IFERROR(AD1217/Z1212,"-")</f>
        <v>0.18569636135508155</v>
      </c>
      <c r="AF1217" s="120">
        <f t="shared" si="754"/>
        <v>76545.635135135133</v>
      </c>
      <c r="AG1217" s="83">
        <f t="shared" si="788"/>
        <v>0.17350527549824149</v>
      </c>
      <c r="AH1217" s="197"/>
      <c r="AI1217" s="172"/>
      <c r="AJ1217" s="172"/>
      <c r="AK1217" s="37" t="s">
        <v>76</v>
      </c>
      <c r="AL1217" s="117">
        <v>8614742</v>
      </c>
      <c r="AM1217" s="82">
        <f>IFERROR(AL1217/AI1212,"-")</f>
        <v>2.0518123499842673E-2</v>
      </c>
      <c r="AN1217" s="117">
        <v>125</v>
      </c>
      <c r="AO1217" s="82">
        <f>IFERROR(AN1217/AJ1212,"-")</f>
        <v>0.23809523809523808</v>
      </c>
      <c r="AP1217" s="120">
        <f t="shared" si="755"/>
        <v>68917.936000000002</v>
      </c>
      <c r="AQ1217" s="83">
        <f t="shared" si="789"/>
        <v>0.23105360443622922</v>
      </c>
      <c r="AR1217" s="197"/>
      <c r="AS1217" s="172"/>
      <c r="AT1217" s="172"/>
      <c r="AU1217" s="37" t="s">
        <v>76</v>
      </c>
      <c r="AV1217" s="117">
        <v>10122306</v>
      </c>
      <c r="AW1217" s="82">
        <f>IFERROR(AV1217/AS1212,"-")</f>
        <v>3.0833463452179816E-2</v>
      </c>
      <c r="AX1217" s="117">
        <v>91</v>
      </c>
      <c r="AY1217" s="82">
        <f>IFERROR(AX1217/AT1212,"-")</f>
        <v>0.25418994413407819</v>
      </c>
      <c r="AZ1217" s="120">
        <f t="shared" si="756"/>
        <v>111234.13186813187</v>
      </c>
      <c r="BA1217" s="83">
        <f t="shared" si="790"/>
        <v>0.24396782841823056</v>
      </c>
      <c r="BB1217" s="197"/>
      <c r="BC1217" s="172"/>
      <c r="BD1217" s="172"/>
      <c r="BE1217" s="37" t="s">
        <v>76</v>
      </c>
      <c r="BF1217" s="117">
        <v>3207100</v>
      </c>
      <c r="BG1217" s="82">
        <f>IFERROR(BF1217/BC1212,"-")</f>
        <v>1.741836867480925E-2</v>
      </c>
      <c r="BH1217" s="117">
        <v>42</v>
      </c>
      <c r="BI1217" s="82">
        <f>IFERROR(BH1217/BD1212,"-")</f>
        <v>0.22340425531914893</v>
      </c>
      <c r="BJ1217" s="120">
        <f t="shared" si="757"/>
        <v>76359.523809523816</v>
      </c>
      <c r="BK1217" s="83">
        <f t="shared" si="791"/>
        <v>0.21319796954314721</v>
      </c>
      <c r="BL1217" s="197"/>
      <c r="BM1217" s="172"/>
      <c r="BN1217" s="172"/>
      <c r="BO1217" s="37" t="s">
        <v>76</v>
      </c>
      <c r="BP1217" s="117">
        <v>2365243</v>
      </c>
      <c r="BQ1217" s="82">
        <f>IFERROR(BP1217/BM1212,"-")</f>
        <v>3.3853958008515435E-2</v>
      </c>
      <c r="BR1217" s="117">
        <v>15</v>
      </c>
      <c r="BS1217" s="82">
        <f>IFERROR(BR1217/BN1212,"-")</f>
        <v>0.22727272727272727</v>
      </c>
      <c r="BT1217" s="120">
        <f t="shared" si="758"/>
        <v>157682.86666666667</v>
      </c>
      <c r="BU1217" s="83">
        <f t="shared" si="792"/>
        <v>0.21126760563380281</v>
      </c>
      <c r="BV1217" s="197"/>
      <c r="BW1217" s="172"/>
      <c r="BX1217" s="172"/>
      <c r="BY1217" s="37" t="s">
        <v>76</v>
      </c>
      <c r="BZ1217" s="117">
        <f t="shared" si="768"/>
        <v>35710021</v>
      </c>
      <c r="CA1217" s="82">
        <f>IFERROR(BZ1217/BW1212,"-")</f>
        <v>2.3230472491594604E-2</v>
      </c>
      <c r="CB1217" s="117">
        <f t="shared" si="769"/>
        <v>425</v>
      </c>
      <c r="CC1217" s="82">
        <f>IFERROR(CB1217/BX1212,"-")</f>
        <v>0.21794871794871795</v>
      </c>
      <c r="CD1217" s="120">
        <f t="shared" si="759"/>
        <v>84023.578823529417</v>
      </c>
      <c r="CE1217" s="83">
        <f t="shared" si="793"/>
        <v>0.20721599219892736</v>
      </c>
    </row>
    <row r="1218" spans="2:83" s="31" customFormat="1" ht="13.15" customHeight="1">
      <c r="B1218" s="216"/>
      <c r="C1218" s="175"/>
      <c r="D1218" s="197"/>
      <c r="E1218" s="172"/>
      <c r="F1218" s="172"/>
      <c r="G1218" s="37" t="s">
        <v>77</v>
      </c>
      <c r="H1218" s="117">
        <v>0</v>
      </c>
      <c r="I1218" s="82">
        <f>IFERROR(H1218/E1212,"-")</f>
        <v>0</v>
      </c>
      <c r="J1218" s="117">
        <v>0</v>
      </c>
      <c r="K1218" s="82">
        <f>IFERROR(J1218/F1212,"-")</f>
        <v>0</v>
      </c>
      <c r="L1218" s="120" t="str">
        <f t="shared" si="752"/>
        <v>-</v>
      </c>
      <c r="M1218" s="83">
        <f t="shared" si="786"/>
        <v>0</v>
      </c>
      <c r="N1218" s="197"/>
      <c r="O1218" s="172"/>
      <c r="P1218" s="172"/>
      <c r="Q1218" s="37" t="s">
        <v>77</v>
      </c>
      <c r="R1218" s="117">
        <v>0</v>
      </c>
      <c r="S1218" s="82">
        <f>IFERROR(R1218/O1212,"-")</f>
        <v>0</v>
      </c>
      <c r="T1218" s="117">
        <v>0</v>
      </c>
      <c r="U1218" s="82">
        <f>IFERROR(T1218/P1212,"-")</f>
        <v>0</v>
      </c>
      <c r="V1218" s="120" t="str">
        <f t="shared" si="753"/>
        <v>-</v>
      </c>
      <c r="W1218" s="83">
        <f t="shared" si="787"/>
        <v>0</v>
      </c>
      <c r="X1218" s="197"/>
      <c r="Y1218" s="172"/>
      <c r="Z1218" s="172"/>
      <c r="AA1218" s="37" t="s">
        <v>77</v>
      </c>
      <c r="AB1218" s="117">
        <v>8138151</v>
      </c>
      <c r="AC1218" s="82">
        <f>IFERROR(AB1218/Y1212,"-")</f>
        <v>1.5800936206544422E-2</v>
      </c>
      <c r="AD1218" s="117">
        <v>52</v>
      </c>
      <c r="AE1218" s="82">
        <f>IFERROR(AD1218/Z1212,"-")</f>
        <v>6.5244667503136761E-2</v>
      </c>
      <c r="AF1218" s="120">
        <f t="shared" si="754"/>
        <v>156502.90384615384</v>
      </c>
      <c r="AG1218" s="83">
        <f t="shared" si="788"/>
        <v>6.096131301289566E-2</v>
      </c>
      <c r="AH1218" s="197"/>
      <c r="AI1218" s="172"/>
      <c r="AJ1218" s="172"/>
      <c r="AK1218" s="37" t="s">
        <v>77</v>
      </c>
      <c r="AL1218" s="117">
        <v>12912497</v>
      </c>
      <c r="AM1218" s="82">
        <f>IFERROR(AL1218/AI1212,"-")</f>
        <v>3.0754282384469322E-2</v>
      </c>
      <c r="AN1218" s="117">
        <v>50</v>
      </c>
      <c r="AO1218" s="82">
        <f>IFERROR(AN1218/AJ1212,"-")</f>
        <v>9.5238095238095233E-2</v>
      </c>
      <c r="AP1218" s="120">
        <f t="shared" si="755"/>
        <v>258249.94</v>
      </c>
      <c r="AQ1218" s="83">
        <f t="shared" si="789"/>
        <v>9.2421441774491686E-2</v>
      </c>
      <c r="AR1218" s="197"/>
      <c r="AS1218" s="172"/>
      <c r="AT1218" s="172"/>
      <c r="AU1218" s="37" t="s">
        <v>77</v>
      </c>
      <c r="AV1218" s="117">
        <v>14314912</v>
      </c>
      <c r="AW1218" s="82">
        <f>IFERROR(AV1218/AS1212,"-")</f>
        <v>4.360452212896649E-2</v>
      </c>
      <c r="AX1218" s="117">
        <v>50</v>
      </c>
      <c r="AY1218" s="82">
        <f>IFERROR(AX1218/AT1212,"-")</f>
        <v>0.13966480446927373</v>
      </c>
      <c r="AZ1218" s="120">
        <f t="shared" si="756"/>
        <v>286298.23999999999</v>
      </c>
      <c r="BA1218" s="83">
        <f t="shared" si="790"/>
        <v>0.13404825737265416</v>
      </c>
      <c r="BB1218" s="197"/>
      <c r="BC1218" s="172"/>
      <c r="BD1218" s="172"/>
      <c r="BE1218" s="37" t="s">
        <v>77</v>
      </c>
      <c r="BF1218" s="117">
        <v>16865612</v>
      </c>
      <c r="BG1218" s="82">
        <f>IFERROR(BF1218/BC1212,"-")</f>
        <v>9.160033916693805E-2</v>
      </c>
      <c r="BH1218" s="117">
        <v>32</v>
      </c>
      <c r="BI1218" s="82">
        <f>IFERROR(BH1218/BD1212,"-")</f>
        <v>0.1702127659574468</v>
      </c>
      <c r="BJ1218" s="120">
        <f t="shared" si="757"/>
        <v>527050.375</v>
      </c>
      <c r="BK1218" s="83">
        <f t="shared" si="791"/>
        <v>0.16243654822335024</v>
      </c>
      <c r="BL1218" s="197"/>
      <c r="BM1218" s="172"/>
      <c r="BN1218" s="172"/>
      <c r="BO1218" s="37" t="s">
        <v>77</v>
      </c>
      <c r="BP1218" s="117">
        <v>1240766</v>
      </c>
      <c r="BQ1218" s="82">
        <f>IFERROR(BP1218/BM1212,"-")</f>
        <v>1.7759207008494968E-2</v>
      </c>
      <c r="BR1218" s="117">
        <v>7</v>
      </c>
      <c r="BS1218" s="82">
        <f>IFERROR(BR1218/BN1212,"-")</f>
        <v>0.10606060606060606</v>
      </c>
      <c r="BT1218" s="120">
        <f t="shared" si="758"/>
        <v>177252.28571428571</v>
      </c>
      <c r="BU1218" s="83">
        <f t="shared" si="792"/>
        <v>9.8591549295774641E-2</v>
      </c>
      <c r="BV1218" s="197"/>
      <c r="BW1218" s="172"/>
      <c r="BX1218" s="172"/>
      <c r="BY1218" s="37" t="s">
        <v>77</v>
      </c>
      <c r="BZ1218" s="117">
        <f t="shared" si="768"/>
        <v>53471938</v>
      </c>
      <c r="CA1218" s="82">
        <f>IFERROR(BZ1218/BW1212,"-")</f>
        <v>3.4785148538032287E-2</v>
      </c>
      <c r="CB1218" s="117">
        <f t="shared" si="769"/>
        <v>191</v>
      </c>
      <c r="CC1218" s="82">
        <f>IFERROR(CB1218/BX1212,"-")</f>
        <v>9.7948717948717942E-2</v>
      </c>
      <c r="CD1218" s="120">
        <f t="shared" si="759"/>
        <v>279957.79057591624</v>
      </c>
      <c r="CE1218" s="83">
        <f t="shared" si="793"/>
        <v>9.3125304729400296E-2</v>
      </c>
    </row>
    <row r="1219" spans="2:83" s="31" customFormat="1" ht="13.15" customHeight="1">
      <c r="B1219" s="216"/>
      <c r="C1219" s="175"/>
      <c r="D1219" s="197"/>
      <c r="E1219" s="172"/>
      <c r="F1219" s="172"/>
      <c r="G1219" s="37" t="s">
        <v>79</v>
      </c>
      <c r="H1219" s="117">
        <v>0</v>
      </c>
      <c r="I1219" s="82">
        <f>IFERROR(H1219/E1212,"-")</f>
        <v>0</v>
      </c>
      <c r="J1219" s="117">
        <v>0</v>
      </c>
      <c r="K1219" s="82">
        <f>IFERROR(J1219/F1212,"-")</f>
        <v>0</v>
      </c>
      <c r="L1219" s="120" t="str">
        <f t="shared" si="752"/>
        <v>-</v>
      </c>
      <c r="M1219" s="83">
        <f t="shared" si="786"/>
        <v>0</v>
      </c>
      <c r="N1219" s="197"/>
      <c r="O1219" s="172"/>
      <c r="P1219" s="172"/>
      <c r="Q1219" s="37" t="s">
        <v>79</v>
      </c>
      <c r="R1219" s="117">
        <v>0</v>
      </c>
      <c r="S1219" s="82">
        <f>IFERROR(R1219/O1212,"-")</f>
        <v>0</v>
      </c>
      <c r="T1219" s="117">
        <v>0</v>
      </c>
      <c r="U1219" s="82">
        <f>IFERROR(T1219/P1212,"-")</f>
        <v>0</v>
      </c>
      <c r="V1219" s="120" t="str">
        <f t="shared" si="753"/>
        <v>-</v>
      </c>
      <c r="W1219" s="83">
        <f t="shared" si="787"/>
        <v>0</v>
      </c>
      <c r="X1219" s="197"/>
      <c r="Y1219" s="172"/>
      <c r="Z1219" s="172"/>
      <c r="AA1219" s="37" t="s">
        <v>79</v>
      </c>
      <c r="AB1219" s="117">
        <v>0</v>
      </c>
      <c r="AC1219" s="82">
        <f>IFERROR(AB1219/Y1212,"-")</f>
        <v>0</v>
      </c>
      <c r="AD1219" s="117">
        <v>0</v>
      </c>
      <c r="AE1219" s="82">
        <f>IFERROR(AD1219/Z1212,"-")</f>
        <v>0</v>
      </c>
      <c r="AF1219" s="120" t="str">
        <f t="shared" si="754"/>
        <v>-</v>
      </c>
      <c r="AG1219" s="83">
        <f t="shared" si="788"/>
        <v>0</v>
      </c>
      <c r="AH1219" s="197"/>
      <c r="AI1219" s="172"/>
      <c r="AJ1219" s="172"/>
      <c r="AK1219" s="37" t="s">
        <v>79</v>
      </c>
      <c r="AL1219" s="117">
        <v>12760</v>
      </c>
      <c r="AM1219" s="82">
        <f>IFERROR(AL1219/AI1212,"-")</f>
        <v>3.0391073331968909E-5</v>
      </c>
      <c r="AN1219" s="117">
        <v>1</v>
      </c>
      <c r="AO1219" s="82">
        <f>IFERROR(AN1219/AJ1212,"-")</f>
        <v>1.9047619047619048E-3</v>
      </c>
      <c r="AP1219" s="120">
        <f t="shared" si="755"/>
        <v>12760</v>
      </c>
      <c r="AQ1219" s="83">
        <f t="shared" si="789"/>
        <v>1.8484288354898336E-3</v>
      </c>
      <c r="AR1219" s="197"/>
      <c r="AS1219" s="172"/>
      <c r="AT1219" s="172"/>
      <c r="AU1219" s="37" t="s">
        <v>79</v>
      </c>
      <c r="AV1219" s="117">
        <v>0</v>
      </c>
      <c r="AW1219" s="82">
        <f>IFERROR(AV1219/AS1212,"-")</f>
        <v>0</v>
      </c>
      <c r="AX1219" s="117">
        <v>0</v>
      </c>
      <c r="AY1219" s="82">
        <f>IFERROR(AX1219/AT1212,"-")</f>
        <v>0</v>
      </c>
      <c r="AZ1219" s="120" t="str">
        <f t="shared" si="756"/>
        <v>-</v>
      </c>
      <c r="BA1219" s="83">
        <f t="shared" si="790"/>
        <v>0</v>
      </c>
      <c r="BB1219" s="197"/>
      <c r="BC1219" s="172"/>
      <c r="BD1219" s="172"/>
      <c r="BE1219" s="37" t="s">
        <v>79</v>
      </c>
      <c r="BF1219" s="117">
        <v>2004</v>
      </c>
      <c r="BG1219" s="82">
        <f>IFERROR(BF1219/BC1212,"-")</f>
        <v>1.0884104276236395E-5</v>
      </c>
      <c r="BH1219" s="117">
        <v>1</v>
      </c>
      <c r="BI1219" s="82">
        <f>IFERROR(BH1219/BD1212,"-")</f>
        <v>5.3191489361702126E-3</v>
      </c>
      <c r="BJ1219" s="120">
        <f t="shared" si="757"/>
        <v>2004</v>
      </c>
      <c r="BK1219" s="83">
        <f t="shared" si="791"/>
        <v>5.076142131979695E-3</v>
      </c>
      <c r="BL1219" s="197"/>
      <c r="BM1219" s="172"/>
      <c r="BN1219" s="172"/>
      <c r="BO1219" s="37" t="s">
        <v>79</v>
      </c>
      <c r="BP1219" s="117">
        <v>0</v>
      </c>
      <c r="BQ1219" s="82">
        <f>IFERROR(BP1219/BM1212,"-")</f>
        <v>0</v>
      </c>
      <c r="BR1219" s="117">
        <v>0</v>
      </c>
      <c r="BS1219" s="82">
        <f>IFERROR(BR1219/BN1212,"-")</f>
        <v>0</v>
      </c>
      <c r="BT1219" s="120" t="str">
        <f t="shared" si="758"/>
        <v>-</v>
      </c>
      <c r="BU1219" s="83">
        <f t="shared" si="792"/>
        <v>0</v>
      </c>
      <c r="BV1219" s="197"/>
      <c r="BW1219" s="172"/>
      <c r="BX1219" s="172"/>
      <c r="BY1219" s="37" t="s">
        <v>79</v>
      </c>
      <c r="BZ1219" s="117">
        <f t="shared" si="768"/>
        <v>14764</v>
      </c>
      <c r="CA1219" s="82">
        <f>IFERROR(BZ1219/BW1212,"-")</f>
        <v>9.6044383694398486E-6</v>
      </c>
      <c r="CB1219" s="117">
        <f t="shared" si="769"/>
        <v>2</v>
      </c>
      <c r="CC1219" s="82">
        <f>IFERROR(CB1219/BX1212,"-")</f>
        <v>1.0256410256410256E-3</v>
      </c>
      <c r="CD1219" s="120">
        <f t="shared" si="759"/>
        <v>7382</v>
      </c>
      <c r="CE1219" s="83">
        <f t="shared" si="793"/>
        <v>9.7513408093612868E-4</v>
      </c>
    </row>
    <row r="1220" spans="2:83" s="31" customFormat="1" ht="13.15" customHeight="1">
      <c r="B1220" s="216"/>
      <c r="C1220" s="175"/>
      <c r="D1220" s="197"/>
      <c r="E1220" s="172"/>
      <c r="F1220" s="172"/>
      <c r="G1220" s="37" t="s">
        <v>81</v>
      </c>
      <c r="H1220" s="117">
        <v>0</v>
      </c>
      <c r="I1220" s="82">
        <f>IFERROR(H1220/E1212,"-")</f>
        <v>0</v>
      </c>
      <c r="J1220" s="117">
        <v>0</v>
      </c>
      <c r="K1220" s="82">
        <f>IFERROR(J1220/F1212,"-")</f>
        <v>0</v>
      </c>
      <c r="L1220" s="120" t="str">
        <f t="shared" si="752"/>
        <v>-</v>
      </c>
      <c r="M1220" s="83">
        <f t="shared" si="786"/>
        <v>0</v>
      </c>
      <c r="N1220" s="197"/>
      <c r="O1220" s="172"/>
      <c r="P1220" s="172"/>
      <c r="Q1220" s="37" t="s">
        <v>81</v>
      </c>
      <c r="R1220" s="117">
        <v>0</v>
      </c>
      <c r="S1220" s="82">
        <f>IFERROR(R1220/O1212,"-")</f>
        <v>0</v>
      </c>
      <c r="T1220" s="117">
        <v>0</v>
      </c>
      <c r="U1220" s="82">
        <f>IFERROR(T1220/P1212,"-")</f>
        <v>0</v>
      </c>
      <c r="V1220" s="120" t="str">
        <f t="shared" si="753"/>
        <v>-</v>
      </c>
      <c r="W1220" s="83">
        <f t="shared" si="787"/>
        <v>0</v>
      </c>
      <c r="X1220" s="197"/>
      <c r="Y1220" s="172"/>
      <c r="Z1220" s="172"/>
      <c r="AA1220" s="37" t="s">
        <v>81</v>
      </c>
      <c r="AB1220" s="117">
        <v>181261</v>
      </c>
      <c r="AC1220" s="82">
        <f>IFERROR(AB1220/Y1212,"-")</f>
        <v>3.5193417985663429E-4</v>
      </c>
      <c r="AD1220" s="117">
        <v>6</v>
      </c>
      <c r="AE1220" s="82">
        <f>IFERROR(AD1220/Z1212,"-")</f>
        <v>7.5282308657465494E-3</v>
      </c>
      <c r="AF1220" s="120">
        <f t="shared" si="754"/>
        <v>30210.166666666668</v>
      </c>
      <c r="AG1220" s="83">
        <f t="shared" si="788"/>
        <v>7.0339976553341153E-3</v>
      </c>
      <c r="AH1220" s="197"/>
      <c r="AI1220" s="172"/>
      <c r="AJ1220" s="172"/>
      <c r="AK1220" s="37" t="s">
        <v>81</v>
      </c>
      <c r="AL1220" s="117">
        <v>42337</v>
      </c>
      <c r="AM1220" s="82">
        <f>IFERROR(AL1220/AI1212,"-")</f>
        <v>1.0083596172849277E-4</v>
      </c>
      <c r="AN1220" s="117">
        <v>1</v>
      </c>
      <c r="AO1220" s="82">
        <f>IFERROR(AN1220/AJ1212,"-")</f>
        <v>1.9047619047619048E-3</v>
      </c>
      <c r="AP1220" s="120">
        <f t="shared" si="755"/>
        <v>42337</v>
      </c>
      <c r="AQ1220" s="83">
        <f t="shared" si="789"/>
        <v>1.8484288354898336E-3</v>
      </c>
      <c r="AR1220" s="197"/>
      <c r="AS1220" s="172"/>
      <c r="AT1220" s="172"/>
      <c r="AU1220" s="37" t="s">
        <v>81</v>
      </c>
      <c r="AV1220" s="117">
        <v>28216</v>
      </c>
      <c r="AW1220" s="82">
        <f>IFERROR(AV1220/AS1212,"-")</f>
        <v>8.5948498767643029E-5</v>
      </c>
      <c r="AX1220" s="117">
        <v>2</v>
      </c>
      <c r="AY1220" s="82">
        <f>IFERROR(AX1220/AT1212,"-")</f>
        <v>5.5865921787709499E-3</v>
      </c>
      <c r="AZ1220" s="120">
        <f t="shared" si="756"/>
        <v>14108</v>
      </c>
      <c r="BA1220" s="83">
        <f t="shared" si="790"/>
        <v>5.3619302949061663E-3</v>
      </c>
      <c r="BB1220" s="197"/>
      <c r="BC1220" s="172"/>
      <c r="BD1220" s="172"/>
      <c r="BE1220" s="37" t="s">
        <v>81</v>
      </c>
      <c r="BF1220" s="117">
        <v>4843</v>
      </c>
      <c r="BG1220" s="82">
        <f>IFERROR(BF1220/BC1212,"-")</f>
        <v>2.6303252000904619E-5</v>
      </c>
      <c r="BH1220" s="117">
        <v>1</v>
      </c>
      <c r="BI1220" s="82">
        <f>IFERROR(BH1220/BD1212,"-")</f>
        <v>5.3191489361702126E-3</v>
      </c>
      <c r="BJ1220" s="120">
        <f t="shared" si="757"/>
        <v>4843</v>
      </c>
      <c r="BK1220" s="83">
        <f t="shared" si="791"/>
        <v>5.076142131979695E-3</v>
      </c>
      <c r="BL1220" s="197"/>
      <c r="BM1220" s="172"/>
      <c r="BN1220" s="172"/>
      <c r="BO1220" s="37" t="s">
        <v>81</v>
      </c>
      <c r="BP1220" s="117">
        <v>0</v>
      </c>
      <c r="BQ1220" s="82">
        <f>IFERROR(BP1220/BM1212,"-")</f>
        <v>0</v>
      </c>
      <c r="BR1220" s="117">
        <v>0</v>
      </c>
      <c r="BS1220" s="82">
        <f>IFERROR(BR1220/BN1212,"-")</f>
        <v>0</v>
      </c>
      <c r="BT1220" s="120" t="str">
        <f t="shared" si="758"/>
        <v>-</v>
      </c>
      <c r="BU1220" s="83">
        <f t="shared" si="792"/>
        <v>0</v>
      </c>
      <c r="BV1220" s="197"/>
      <c r="BW1220" s="172"/>
      <c r="BX1220" s="172"/>
      <c r="BY1220" s="37" t="s">
        <v>81</v>
      </c>
      <c r="BZ1220" s="117">
        <f t="shared" si="768"/>
        <v>256657</v>
      </c>
      <c r="CA1220" s="82">
        <f>IFERROR(BZ1220/BW1212,"-")</f>
        <v>1.6696331201471979E-4</v>
      </c>
      <c r="CB1220" s="117">
        <f t="shared" si="769"/>
        <v>10</v>
      </c>
      <c r="CC1220" s="82">
        <f>IFERROR(CB1220/BX1212,"-")</f>
        <v>5.1282051282051282E-3</v>
      </c>
      <c r="CD1220" s="120">
        <f t="shared" si="759"/>
        <v>25665.7</v>
      </c>
      <c r="CE1220" s="83">
        <f t="shared" si="793"/>
        <v>4.8756704046806435E-3</v>
      </c>
    </row>
    <row r="1221" spans="2:83" s="31" customFormat="1" ht="13.15" customHeight="1">
      <c r="B1221" s="216"/>
      <c r="C1221" s="175"/>
      <c r="D1221" s="197"/>
      <c r="E1221" s="172"/>
      <c r="F1221" s="172"/>
      <c r="G1221" s="37" t="s">
        <v>83</v>
      </c>
      <c r="H1221" s="117">
        <v>0</v>
      </c>
      <c r="I1221" s="82">
        <f>IFERROR(H1221/E1212,"-")</f>
        <v>0</v>
      </c>
      <c r="J1221" s="117">
        <v>0</v>
      </c>
      <c r="K1221" s="82">
        <f>IFERROR(J1221/F1212,"-")</f>
        <v>0</v>
      </c>
      <c r="L1221" s="120" t="str">
        <f t="shared" si="752"/>
        <v>-</v>
      </c>
      <c r="M1221" s="83">
        <f t="shared" si="786"/>
        <v>0</v>
      </c>
      <c r="N1221" s="197"/>
      <c r="O1221" s="172"/>
      <c r="P1221" s="172"/>
      <c r="Q1221" s="37" t="s">
        <v>83</v>
      </c>
      <c r="R1221" s="117">
        <v>0</v>
      </c>
      <c r="S1221" s="82">
        <f>IFERROR(R1221/O1212,"-")</f>
        <v>0</v>
      </c>
      <c r="T1221" s="117">
        <v>0</v>
      </c>
      <c r="U1221" s="82">
        <f>IFERROR(T1221/P1212,"-")</f>
        <v>0</v>
      </c>
      <c r="V1221" s="120" t="str">
        <f t="shared" si="753"/>
        <v>-</v>
      </c>
      <c r="W1221" s="83">
        <f t="shared" si="787"/>
        <v>0</v>
      </c>
      <c r="X1221" s="197"/>
      <c r="Y1221" s="172"/>
      <c r="Z1221" s="172"/>
      <c r="AA1221" s="37" t="s">
        <v>83</v>
      </c>
      <c r="AB1221" s="117">
        <v>255425</v>
      </c>
      <c r="AC1221" s="82">
        <f>IFERROR(AB1221/Y1212,"-")</f>
        <v>4.9593011122017869E-4</v>
      </c>
      <c r="AD1221" s="117">
        <v>28</v>
      </c>
      <c r="AE1221" s="82">
        <f>IFERROR(AD1221/Z1212,"-")</f>
        <v>3.5131744040150563E-2</v>
      </c>
      <c r="AF1221" s="120">
        <f t="shared" si="754"/>
        <v>9122.3214285714294</v>
      </c>
      <c r="AG1221" s="83">
        <f t="shared" si="788"/>
        <v>3.2825322391559206E-2</v>
      </c>
      <c r="AH1221" s="197"/>
      <c r="AI1221" s="172"/>
      <c r="AJ1221" s="172"/>
      <c r="AK1221" s="37" t="s">
        <v>83</v>
      </c>
      <c r="AL1221" s="117">
        <v>451155</v>
      </c>
      <c r="AM1221" s="82">
        <f>IFERROR(AL1221/AI1212,"-")</f>
        <v>1.074536417639846E-3</v>
      </c>
      <c r="AN1221" s="117">
        <v>34</v>
      </c>
      <c r="AO1221" s="82">
        <f>IFERROR(AN1221/AJ1212,"-")</f>
        <v>6.4761904761904757E-2</v>
      </c>
      <c r="AP1221" s="120">
        <f t="shared" si="755"/>
        <v>13269.264705882353</v>
      </c>
      <c r="AQ1221" s="83">
        <f t="shared" si="789"/>
        <v>6.2846580406654348E-2</v>
      </c>
      <c r="AR1221" s="197"/>
      <c r="AS1221" s="172"/>
      <c r="AT1221" s="172"/>
      <c r="AU1221" s="37" t="s">
        <v>83</v>
      </c>
      <c r="AV1221" s="117">
        <v>104409</v>
      </c>
      <c r="AW1221" s="82">
        <f>IFERROR(AV1221/AS1212,"-")</f>
        <v>3.1803929713038138E-4</v>
      </c>
      <c r="AX1221" s="117">
        <v>27</v>
      </c>
      <c r="AY1221" s="82">
        <f>IFERROR(AX1221/AT1212,"-")</f>
        <v>7.5418994413407825E-2</v>
      </c>
      <c r="AZ1221" s="120">
        <f t="shared" si="756"/>
        <v>3867</v>
      </c>
      <c r="BA1221" s="83">
        <f t="shared" si="790"/>
        <v>7.2386058981233251E-2</v>
      </c>
      <c r="BB1221" s="197"/>
      <c r="BC1221" s="172"/>
      <c r="BD1221" s="172"/>
      <c r="BE1221" s="37" t="s">
        <v>83</v>
      </c>
      <c r="BF1221" s="117">
        <v>69551</v>
      </c>
      <c r="BG1221" s="82">
        <f>IFERROR(BF1221/BC1212,"-")</f>
        <v>3.7774467890045783E-4</v>
      </c>
      <c r="BH1221" s="117">
        <v>17</v>
      </c>
      <c r="BI1221" s="82">
        <f>IFERROR(BH1221/BD1212,"-")</f>
        <v>9.0425531914893623E-2</v>
      </c>
      <c r="BJ1221" s="120">
        <f t="shared" si="757"/>
        <v>4091.2352941176468</v>
      </c>
      <c r="BK1221" s="83">
        <f t="shared" si="791"/>
        <v>8.6294416243654817E-2</v>
      </c>
      <c r="BL1221" s="197"/>
      <c r="BM1221" s="172"/>
      <c r="BN1221" s="172"/>
      <c r="BO1221" s="37" t="s">
        <v>83</v>
      </c>
      <c r="BP1221" s="117">
        <v>219298</v>
      </c>
      <c r="BQ1221" s="82">
        <f>IFERROR(BP1221/BM1212,"-")</f>
        <v>3.1388340577908559E-3</v>
      </c>
      <c r="BR1221" s="117">
        <v>7</v>
      </c>
      <c r="BS1221" s="82">
        <f>IFERROR(BR1221/BN1212,"-")</f>
        <v>0.10606060606060606</v>
      </c>
      <c r="BT1221" s="120">
        <f t="shared" si="758"/>
        <v>31328.285714285714</v>
      </c>
      <c r="BU1221" s="83">
        <f t="shared" si="792"/>
        <v>9.8591549295774641E-2</v>
      </c>
      <c r="BV1221" s="197"/>
      <c r="BW1221" s="172"/>
      <c r="BX1221" s="172"/>
      <c r="BY1221" s="37" t="s">
        <v>83</v>
      </c>
      <c r="BZ1221" s="117">
        <f t="shared" si="768"/>
        <v>1099838</v>
      </c>
      <c r="CA1221" s="82">
        <f>IFERROR(BZ1221/BW1212,"-")</f>
        <v>7.1547861605039177E-4</v>
      </c>
      <c r="CB1221" s="117">
        <f t="shared" si="769"/>
        <v>113</v>
      </c>
      <c r="CC1221" s="82">
        <f>IFERROR(CB1221/BX1212,"-")</f>
        <v>5.7948717948717948E-2</v>
      </c>
      <c r="CD1221" s="120">
        <f t="shared" si="759"/>
        <v>9733.0796460176989</v>
      </c>
      <c r="CE1221" s="83">
        <f t="shared" si="793"/>
        <v>5.5095075572891269E-2</v>
      </c>
    </row>
    <row r="1222" spans="2:83" s="31" customFormat="1" ht="13.15" customHeight="1">
      <c r="B1222" s="216"/>
      <c r="C1222" s="175"/>
      <c r="D1222" s="197"/>
      <c r="E1222" s="172"/>
      <c r="F1222" s="172"/>
      <c r="G1222" s="37" t="s">
        <v>85</v>
      </c>
      <c r="H1222" s="117">
        <v>0</v>
      </c>
      <c r="I1222" s="82">
        <f>IFERROR(H1222/E1212,"-")</f>
        <v>0</v>
      </c>
      <c r="J1222" s="117">
        <v>0</v>
      </c>
      <c r="K1222" s="82">
        <f>IFERROR(J1222/F1212,"-")</f>
        <v>0</v>
      </c>
      <c r="L1222" s="120" t="str">
        <f t="shared" ref="L1222:L1262" si="794">IFERROR(H1222/J1222,"-")</f>
        <v>-</v>
      </c>
      <c r="M1222" s="83">
        <f t="shared" si="786"/>
        <v>0</v>
      </c>
      <c r="N1222" s="197"/>
      <c r="O1222" s="172"/>
      <c r="P1222" s="172"/>
      <c r="Q1222" s="37" t="s">
        <v>85</v>
      </c>
      <c r="R1222" s="117">
        <v>0</v>
      </c>
      <c r="S1222" s="82">
        <f>IFERROR(R1222/O1212,"-")</f>
        <v>0</v>
      </c>
      <c r="T1222" s="117">
        <v>0</v>
      </c>
      <c r="U1222" s="82">
        <f>IFERROR(T1222/P1212,"-")</f>
        <v>0</v>
      </c>
      <c r="V1222" s="120" t="str">
        <f t="shared" ref="V1222:V1262" si="795">IFERROR(R1222/T1222,"-")</f>
        <v>-</v>
      </c>
      <c r="W1222" s="83">
        <f t="shared" si="787"/>
        <v>0</v>
      </c>
      <c r="X1222" s="197"/>
      <c r="Y1222" s="172"/>
      <c r="Z1222" s="172"/>
      <c r="AA1222" s="37" t="s">
        <v>85</v>
      </c>
      <c r="AB1222" s="117">
        <v>709624</v>
      </c>
      <c r="AC1222" s="82">
        <f>IFERROR(AB1222/Y1212,"-")</f>
        <v>1.3777974326886879E-3</v>
      </c>
      <c r="AD1222" s="117">
        <v>9</v>
      </c>
      <c r="AE1222" s="82">
        <f>IFERROR(AD1222/Z1212,"-")</f>
        <v>1.1292346298619825E-2</v>
      </c>
      <c r="AF1222" s="120">
        <f t="shared" ref="AF1222:AF1262" si="796">IFERROR(AB1222/AD1222,"-")</f>
        <v>78847.111111111109</v>
      </c>
      <c r="AG1222" s="83">
        <f t="shared" si="788"/>
        <v>1.0550996483001172E-2</v>
      </c>
      <c r="AH1222" s="197"/>
      <c r="AI1222" s="172"/>
      <c r="AJ1222" s="172"/>
      <c r="AK1222" s="37" t="s">
        <v>85</v>
      </c>
      <c r="AL1222" s="117">
        <v>1849188</v>
      </c>
      <c r="AM1222" s="82">
        <f>IFERROR(AL1222/AI1212,"-")</f>
        <v>4.4042953066298534E-3</v>
      </c>
      <c r="AN1222" s="117">
        <v>7</v>
      </c>
      <c r="AO1222" s="82">
        <f>IFERROR(AN1222/AJ1212,"-")</f>
        <v>1.3333333333333334E-2</v>
      </c>
      <c r="AP1222" s="120">
        <f t="shared" ref="AP1222:AP1262" si="797">IFERROR(AL1222/AN1222,"-")</f>
        <v>264169.71428571426</v>
      </c>
      <c r="AQ1222" s="83">
        <f t="shared" si="789"/>
        <v>1.2939001848428836E-2</v>
      </c>
      <c r="AR1222" s="197"/>
      <c r="AS1222" s="172"/>
      <c r="AT1222" s="172"/>
      <c r="AU1222" s="37" t="s">
        <v>85</v>
      </c>
      <c r="AV1222" s="117">
        <v>2071923</v>
      </c>
      <c r="AW1222" s="82">
        <f>IFERROR(AV1222/AS1212,"-")</f>
        <v>6.3112656440371161E-3</v>
      </c>
      <c r="AX1222" s="117">
        <v>6</v>
      </c>
      <c r="AY1222" s="82">
        <f>IFERROR(AX1222/AT1212,"-")</f>
        <v>1.6759776536312849E-2</v>
      </c>
      <c r="AZ1222" s="120">
        <f t="shared" ref="AZ1222:AZ1262" si="798">IFERROR(AV1222/AX1222,"-")</f>
        <v>345320.5</v>
      </c>
      <c r="BA1222" s="83">
        <f t="shared" si="790"/>
        <v>1.6085790884718499E-2</v>
      </c>
      <c r="BB1222" s="197"/>
      <c r="BC1222" s="172"/>
      <c r="BD1222" s="172"/>
      <c r="BE1222" s="37" t="s">
        <v>85</v>
      </c>
      <c r="BF1222" s="117">
        <v>965468</v>
      </c>
      <c r="BG1222" s="82">
        <f>IFERROR(BF1222/BC1212,"-")</f>
        <v>5.2436399138569853E-3</v>
      </c>
      <c r="BH1222" s="117">
        <v>4</v>
      </c>
      <c r="BI1222" s="82">
        <f>IFERROR(BH1222/BD1212,"-")</f>
        <v>2.1276595744680851E-2</v>
      </c>
      <c r="BJ1222" s="120">
        <f t="shared" ref="BJ1222:BJ1262" si="799">IFERROR(BF1222/BH1222,"-")</f>
        <v>241367</v>
      </c>
      <c r="BK1222" s="83">
        <f t="shared" si="791"/>
        <v>2.030456852791878E-2</v>
      </c>
      <c r="BL1222" s="197"/>
      <c r="BM1222" s="172"/>
      <c r="BN1222" s="172"/>
      <c r="BO1222" s="37" t="s">
        <v>85</v>
      </c>
      <c r="BP1222" s="117">
        <v>213192</v>
      </c>
      <c r="BQ1222" s="82">
        <f>IFERROR(BP1222/BM1212,"-")</f>
        <v>3.0514382732562458E-3</v>
      </c>
      <c r="BR1222" s="117">
        <v>2</v>
      </c>
      <c r="BS1222" s="82">
        <f>IFERROR(BR1222/BN1212,"-")</f>
        <v>3.0303030303030304E-2</v>
      </c>
      <c r="BT1222" s="120">
        <f t="shared" ref="BT1222:BT1262" si="800">IFERROR(BP1222/BR1222,"-")</f>
        <v>106596</v>
      </c>
      <c r="BU1222" s="83">
        <f t="shared" si="792"/>
        <v>2.8169014084507043E-2</v>
      </c>
      <c r="BV1222" s="197"/>
      <c r="BW1222" s="172"/>
      <c r="BX1222" s="172"/>
      <c r="BY1222" s="37" t="s">
        <v>85</v>
      </c>
      <c r="BZ1222" s="117">
        <f t="shared" si="768"/>
        <v>5809395</v>
      </c>
      <c r="CA1222" s="82">
        <f>IFERROR(BZ1222/BW1212,"-")</f>
        <v>3.7791910214868604E-3</v>
      </c>
      <c r="CB1222" s="117">
        <f t="shared" si="769"/>
        <v>28</v>
      </c>
      <c r="CC1222" s="82">
        <f>IFERROR(CB1222/BX1212,"-")</f>
        <v>1.4358974358974359E-2</v>
      </c>
      <c r="CD1222" s="120">
        <f t="shared" ref="CD1222:CD1262" si="801">IFERROR(BZ1222/CB1222,"-")</f>
        <v>207478.39285714287</v>
      </c>
      <c r="CE1222" s="83">
        <f t="shared" si="793"/>
        <v>1.3651877133105802E-2</v>
      </c>
    </row>
    <row r="1223" spans="2:83" s="31" customFormat="1" ht="13.15" customHeight="1">
      <c r="B1223" s="216"/>
      <c r="C1223" s="175"/>
      <c r="D1223" s="197"/>
      <c r="E1223" s="172"/>
      <c r="F1223" s="172"/>
      <c r="G1223" s="37" t="s">
        <v>87</v>
      </c>
      <c r="H1223" s="117">
        <v>0</v>
      </c>
      <c r="I1223" s="82">
        <f>IFERROR(H1223/E1212,"-")</f>
        <v>0</v>
      </c>
      <c r="J1223" s="117">
        <v>0</v>
      </c>
      <c r="K1223" s="82">
        <f>IFERROR(J1223/F1212,"-")</f>
        <v>0</v>
      </c>
      <c r="L1223" s="120" t="str">
        <f t="shared" si="794"/>
        <v>-</v>
      </c>
      <c r="M1223" s="83">
        <f t="shared" si="786"/>
        <v>0</v>
      </c>
      <c r="N1223" s="197"/>
      <c r="O1223" s="172"/>
      <c r="P1223" s="172"/>
      <c r="Q1223" s="37" t="s">
        <v>87</v>
      </c>
      <c r="R1223" s="117">
        <v>0</v>
      </c>
      <c r="S1223" s="82">
        <f>IFERROR(R1223/O1212,"-")</f>
        <v>0</v>
      </c>
      <c r="T1223" s="117">
        <v>0</v>
      </c>
      <c r="U1223" s="82">
        <f>IFERROR(T1223/P1212,"-")</f>
        <v>0</v>
      </c>
      <c r="V1223" s="120" t="str">
        <f t="shared" si="795"/>
        <v>-</v>
      </c>
      <c r="W1223" s="83">
        <f t="shared" si="787"/>
        <v>0</v>
      </c>
      <c r="X1223" s="197"/>
      <c r="Y1223" s="172"/>
      <c r="Z1223" s="172"/>
      <c r="AA1223" s="37" t="s">
        <v>87</v>
      </c>
      <c r="AB1223" s="117">
        <v>2733309</v>
      </c>
      <c r="AC1223" s="82">
        <f>IFERROR(AB1223/Y1212,"-")</f>
        <v>5.3069599153141448E-3</v>
      </c>
      <c r="AD1223" s="117">
        <v>10</v>
      </c>
      <c r="AE1223" s="82">
        <f>IFERROR(AD1223/Z1212,"-")</f>
        <v>1.2547051442910916E-2</v>
      </c>
      <c r="AF1223" s="120">
        <f t="shared" si="796"/>
        <v>273330.90000000002</v>
      </c>
      <c r="AG1223" s="83">
        <f t="shared" si="788"/>
        <v>1.1723329425556858E-2</v>
      </c>
      <c r="AH1223" s="197"/>
      <c r="AI1223" s="172"/>
      <c r="AJ1223" s="172"/>
      <c r="AK1223" s="37" t="s">
        <v>87</v>
      </c>
      <c r="AL1223" s="117">
        <v>5481549</v>
      </c>
      <c r="AM1223" s="82">
        <f>IFERROR(AL1223/AI1212,"-")</f>
        <v>1.305565498681668E-2</v>
      </c>
      <c r="AN1223" s="117">
        <v>5</v>
      </c>
      <c r="AO1223" s="82">
        <f>IFERROR(AN1223/AJ1212,"-")</f>
        <v>9.5238095238095247E-3</v>
      </c>
      <c r="AP1223" s="120">
        <f t="shared" si="797"/>
        <v>1096309.8</v>
      </c>
      <c r="AQ1223" s="83">
        <f t="shared" si="789"/>
        <v>9.242144177449169E-3</v>
      </c>
      <c r="AR1223" s="197"/>
      <c r="AS1223" s="172"/>
      <c r="AT1223" s="172"/>
      <c r="AU1223" s="37" t="s">
        <v>87</v>
      </c>
      <c r="AV1223" s="117">
        <v>3280808</v>
      </c>
      <c r="AW1223" s="82">
        <f>IFERROR(AV1223/AS1212,"-")</f>
        <v>9.9936391531355757E-3</v>
      </c>
      <c r="AX1223" s="117">
        <v>12</v>
      </c>
      <c r="AY1223" s="82">
        <f>IFERROR(AX1223/AT1212,"-")</f>
        <v>3.3519553072625698E-2</v>
      </c>
      <c r="AZ1223" s="120">
        <f t="shared" si="798"/>
        <v>273400.66666666669</v>
      </c>
      <c r="BA1223" s="83">
        <f t="shared" si="790"/>
        <v>3.2171581769436998E-2</v>
      </c>
      <c r="BB1223" s="197"/>
      <c r="BC1223" s="172"/>
      <c r="BD1223" s="172"/>
      <c r="BE1223" s="37" t="s">
        <v>87</v>
      </c>
      <c r="BF1223" s="117">
        <v>8866094</v>
      </c>
      <c r="BG1223" s="82">
        <f>IFERROR(BF1223/BC1212,"-")</f>
        <v>4.8153438931593733E-2</v>
      </c>
      <c r="BH1223" s="117">
        <v>15</v>
      </c>
      <c r="BI1223" s="82">
        <f>IFERROR(BH1223/BD1212,"-")</f>
        <v>7.9787234042553196E-2</v>
      </c>
      <c r="BJ1223" s="120">
        <f t="shared" si="799"/>
        <v>591072.93333333335</v>
      </c>
      <c r="BK1223" s="83">
        <f t="shared" si="791"/>
        <v>7.6142131979695438E-2</v>
      </c>
      <c r="BL1223" s="197"/>
      <c r="BM1223" s="172"/>
      <c r="BN1223" s="172"/>
      <c r="BO1223" s="37" t="s">
        <v>87</v>
      </c>
      <c r="BP1223" s="117">
        <v>5071193</v>
      </c>
      <c r="BQ1223" s="82">
        <f>IFERROR(BP1223/BM1212,"-")</f>
        <v>7.2584489151887324E-2</v>
      </c>
      <c r="BR1223" s="117">
        <v>10</v>
      </c>
      <c r="BS1223" s="82">
        <f>IFERROR(BR1223/BN1212,"-")</f>
        <v>0.15151515151515152</v>
      </c>
      <c r="BT1223" s="120">
        <f t="shared" si="800"/>
        <v>507119.3</v>
      </c>
      <c r="BU1223" s="83">
        <f t="shared" si="792"/>
        <v>0.14084507042253522</v>
      </c>
      <c r="BV1223" s="197"/>
      <c r="BW1223" s="172"/>
      <c r="BX1223" s="172"/>
      <c r="BY1223" s="37" t="s">
        <v>87</v>
      </c>
      <c r="BZ1223" s="117">
        <f t="shared" si="768"/>
        <v>25432953</v>
      </c>
      <c r="CA1223" s="82">
        <f>IFERROR(BZ1223/BW1212,"-")</f>
        <v>1.6544922083538357E-2</v>
      </c>
      <c r="CB1223" s="117">
        <f t="shared" si="769"/>
        <v>52</v>
      </c>
      <c r="CC1223" s="82">
        <f>IFERROR(CB1223/BX1212,"-")</f>
        <v>2.6666666666666668E-2</v>
      </c>
      <c r="CD1223" s="120">
        <f t="shared" si="801"/>
        <v>489095.25</v>
      </c>
      <c r="CE1223" s="83">
        <f t="shared" si="793"/>
        <v>2.5353486104339348E-2</v>
      </c>
    </row>
    <row r="1224" spans="2:83" s="31" customFormat="1" ht="13.15" customHeight="1">
      <c r="B1224" s="216"/>
      <c r="C1224" s="175"/>
      <c r="D1224" s="197"/>
      <c r="E1224" s="172"/>
      <c r="F1224" s="172"/>
      <c r="G1224" s="37" t="s">
        <v>89</v>
      </c>
      <c r="H1224" s="117">
        <v>0</v>
      </c>
      <c r="I1224" s="82">
        <f>IFERROR(H1224/E1212,"-")</f>
        <v>0</v>
      </c>
      <c r="J1224" s="117">
        <v>0</v>
      </c>
      <c r="K1224" s="82">
        <f>IFERROR(J1224/F1212,"-")</f>
        <v>0</v>
      </c>
      <c r="L1224" s="120" t="str">
        <f t="shared" si="794"/>
        <v>-</v>
      </c>
      <c r="M1224" s="83">
        <f t="shared" si="786"/>
        <v>0</v>
      </c>
      <c r="N1224" s="197"/>
      <c r="O1224" s="172"/>
      <c r="P1224" s="172"/>
      <c r="Q1224" s="37" t="s">
        <v>89</v>
      </c>
      <c r="R1224" s="117">
        <v>1888355</v>
      </c>
      <c r="S1224" s="82">
        <f>IFERROR(R1224/O1212,"-")</f>
        <v>9.9630676047495065E-2</v>
      </c>
      <c r="T1224" s="117">
        <v>4</v>
      </c>
      <c r="U1224" s="82">
        <f>IFERROR(T1224/P1212,"-")</f>
        <v>0.2857142857142857</v>
      </c>
      <c r="V1224" s="120">
        <f t="shared" si="795"/>
        <v>472088.75</v>
      </c>
      <c r="W1224" s="83">
        <f t="shared" si="787"/>
        <v>0.2857142857142857</v>
      </c>
      <c r="X1224" s="197"/>
      <c r="Y1224" s="172"/>
      <c r="Z1224" s="172"/>
      <c r="AA1224" s="37" t="s">
        <v>89</v>
      </c>
      <c r="AB1224" s="117">
        <v>4100232</v>
      </c>
      <c r="AC1224" s="82">
        <f>IFERROR(AB1224/Y1212,"-")</f>
        <v>7.9609611893453492E-3</v>
      </c>
      <c r="AD1224" s="117">
        <v>90</v>
      </c>
      <c r="AE1224" s="82">
        <f>IFERROR(AD1224/Z1212,"-")</f>
        <v>0.11292346298619825</v>
      </c>
      <c r="AF1224" s="120">
        <f t="shared" si="796"/>
        <v>45558.133333333331</v>
      </c>
      <c r="AG1224" s="83">
        <f t="shared" si="788"/>
        <v>0.10550996483001172</v>
      </c>
      <c r="AH1224" s="197"/>
      <c r="AI1224" s="172"/>
      <c r="AJ1224" s="172"/>
      <c r="AK1224" s="37" t="s">
        <v>89</v>
      </c>
      <c r="AL1224" s="117">
        <v>7650830</v>
      </c>
      <c r="AM1224" s="82">
        <f>IFERROR(AL1224/AI1212,"-")</f>
        <v>1.822233037464167E-2</v>
      </c>
      <c r="AN1224" s="117">
        <v>55</v>
      </c>
      <c r="AO1224" s="82">
        <f>IFERROR(AN1224/AJ1212,"-")</f>
        <v>0.10476190476190476</v>
      </c>
      <c r="AP1224" s="120">
        <f t="shared" si="797"/>
        <v>139106</v>
      </c>
      <c r="AQ1224" s="83">
        <f t="shared" si="789"/>
        <v>0.10166358595194085</v>
      </c>
      <c r="AR1224" s="197"/>
      <c r="AS1224" s="172"/>
      <c r="AT1224" s="172"/>
      <c r="AU1224" s="37" t="s">
        <v>89</v>
      </c>
      <c r="AV1224" s="117">
        <v>2522704</v>
      </c>
      <c r="AW1224" s="82">
        <f>IFERROR(AV1224/AS1212,"-")</f>
        <v>7.6843855130113463E-3</v>
      </c>
      <c r="AX1224" s="117">
        <v>47</v>
      </c>
      <c r="AY1224" s="82">
        <f>IFERROR(AX1224/AT1212,"-")</f>
        <v>0.13128491620111732</v>
      </c>
      <c r="AZ1224" s="120">
        <f t="shared" si="798"/>
        <v>53674.553191489358</v>
      </c>
      <c r="BA1224" s="83">
        <f t="shared" si="790"/>
        <v>0.12600536193029491</v>
      </c>
      <c r="BB1224" s="197"/>
      <c r="BC1224" s="172"/>
      <c r="BD1224" s="172"/>
      <c r="BE1224" s="37" t="s">
        <v>89</v>
      </c>
      <c r="BF1224" s="117">
        <v>1644481</v>
      </c>
      <c r="BG1224" s="82">
        <f>IFERROR(BF1224/BC1212,"-")</f>
        <v>8.9314883654139227E-3</v>
      </c>
      <c r="BH1224" s="117">
        <v>21</v>
      </c>
      <c r="BI1224" s="82">
        <f>IFERROR(BH1224/BD1212,"-")</f>
        <v>0.11170212765957446</v>
      </c>
      <c r="BJ1224" s="120">
        <f t="shared" si="799"/>
        <v>78308.619047619053</v>
      </c>
      <c r="BK1224" s="83">
        <f t="shared" si="791"/>
        <v>0.1065989847715736</v>
      </c>
      <c r="BL1224" s="197"/>
      <c r="BM1224" s="172"/>
      <c r="BN1224" s="172"/>
      <c r="BO1224" s="37" t="s">
        <v>89</v>
      </c>
      <c r="BP1224" s="117">
        <v>1573527</v>
      </c>
      <c r="BQ1224" s="82">
        <f>IFERROR(BP1224/BM1212,"-")</f>
        <v>2.2522048256041882E-2</v>
      </c>
      <c r="BR1224" s="117">
        <v>10</v>
      </c>
      <c r="BS1224" s="82">
        <f>IFERROR(BR1224/BN1212,"-")</f>
        <v>0.15151515151515152</v>
      </c>
      <c r="BT1224" s="120">
        <f t="shared" si="800"/>
        <v>157352.70000000001</v>
      </c>
      <c r="BU1224" s="83">
        <f t="shared" si="792"/>
        <v>0.14084507042253522</v>
      </c>
      <c r="BV1224" s="197"/>
      <c r="BW1224" s="172"/>
      <c r="BX1224" s="172"/>
      <c r="BY1224" s="37" t="s">
        <v>89</v>
      </c>
      <c r="BZ1224" s="117">
        <f t="shared" si="768"/>
        <v>19380129</v>
      </c>
      <c r="CA1224" s="82">
        <f>IFERROR(BZ1224/BW1212,"-")</f>
        <v>1.2607372972926979E-2</v>
      </c>
      <c r="CB1224" s="117">
        <f t="shared" si="769"/>
        <v>227</v>
      </c>
      <c r="CC1224" s="82">
        <f>IFERROR(CB1224/BX1212,"-")</f>
        <v>0.11641025641025642</v>
      </c>
      <c r="CD1224" s="120">
        <f t="shared" si="801"/>
        <v>85375.01762114538</v>
      </c>
      <c r="CE1224" s="83">
        <f t="shared" si="793"/>
        <v>0.11067771818625061</v>
      </c>
    </row>
    <row r="1225" spans="2:83" s="31" customFormat="1" ht="13.15" customHeight="1">
      <c r="B1225" s="216"/>
      <c r="C1225" s="175"/>
      <c r="D1225" s="197"/>
      <c r="E1225" s="172"/>
      <c r="F1225" s="172"/>
      <c r="G1225" s="37" t="s">
        <v>91</v>
      </c>
      <c r="H1225" s="117">
        <v>0</v>
      </c>
      <c r="I1225" s="82">
        <f>IFERROR(H1225/E1212,"-")</f>
        <v>0</v>
      </c>
      <c r="J1225" s="117">
        <v>0</v>
      </c>
      <c r="K1225" s="82">
        <f>IFERROR(J1225/F1212,"-")</f>
        <v>0</v>
      </c>
      <c r="L1225" s="120" t="str">
        <f t="shared" si="794"/>
        <v>-</v>
      </c>
      <c r="M1225" s="83">
        <f t="shared" si="786"/>
        <v>0</v>
      </c>
      <c r="N1225" s="197"/>
      <c r="O1225" s="172"/>
      <c r="P1225" s="172"/>
      <c r="Q1225" s="37" t="s">
        <v>91</v>
      </c>
      <c r="R1225" s="117">
        <v>0</v>
      </c>
      <c r="S1225" s="82">
        <f>IFERROR(R1225/O1212,"-")</f>
        <v>0</v>
      </c>
      <c r="T1225" s="117">
        <v>0</v>
      </c>
      <c r="U1225" s="82">
        <f>IFERROR(T1225/P1212,"-")</f>
        <v>0</v>
      </c>
      <c r="V1225" s="120" t="str">
        <f t="shared" si="795"/>
        <v>-</v>
      </c>
      <c r="W1225" s="83">
        <f t="shared" si="787"/>
        <v>0</v>
      </c>
      <c r="X1225" s="197"/>
      <c r="Y1225" s="172"/>
      <c r="Z1225" s="172"/>
      <c r="AA1225" s="37" t="s">
        <v>91</v>
      </c>
      <c r="AB1225" s="117">
        <v>3413563</v>
      </c>
      <c r="AC1225" s="82">
        <f>IFERROR(AB1225/Y1212,"-")</f>
        <v>6.6277329088659563E-3</v>
      </c>
      <c r="AD1225" s="117">
        <v>43</v>
      </c>
      <c r="AE1225" s="82">
        <f>IFERROR(AD1225/Z1212,"-")</f>
        <v>5.3952321204516936E-2</v>
      </c>
      <c r="AF1225" s="120">
        <f t="shared" si="796"/>
        <v>79385.186046511633</v>
      </c>
      <c r="AG1225" s="83">
        <f t="shared" si="788"/>
        <v>5.0410316529894493E-2</v>
      </c>
      <c r="AH1225" s="197"/>
      <c r="AI1225" s="172"/>
      <c r="AJ1225" s="172"/>
      <c r="AK1225" s="37" t="s">
        <v>91</v>
      </c>
      <c r="AL1225" s="117">
        <v>8264442</v>
      </c>
      <c r="AM1225" s="82">
        <f>IFERROR(AL1225/AI1212,"-")</f>
        <v>1.9683798030548889E-2</v>
      </c>
      <c r="AN1225" s="117">
        <v>75</v>
      </c>
      <c r="AO1225" s="82">
        <f>IFERROR(AN1225/AJ1212,"-")</f>
        <v>0.14285714285714285</v>
      </c>
      <c r="AP1225" s="120">
        <f t="shared" si="797"/>
        <v>110192.56</v>
      </c>
      <c r="AQ1225" s="83">
        <f t="shared" si="789"/>
        <v>0.13863216266173753</v>
      </c>
      <c r="AR1225" s="197"/>
      <c r="AS1225" s="172"/>
      <c r="AT1225" s="172"/>
      <c r="AU1225" s="37" t="s">
        <v>91</v>
      </c>
      <c r="AV1225" s="117">
        <v>11800490</v>
      </c>
      <c r="AW1225" s="82">
        <f>IFERROR(AV1225/AS1212,"-")</f>
        <v>3.5945364340182306E-2</v>
      </c>
      <c r="AX1225" s="117">
        <v>91</v>
      </c>
      <c r="AY1225" s="82">
        <f>IFERROR(AX1225/AT1212,"-")</f>
        <v>0.25418994413407819</v>
      </c>
      <c r="AZ1225" s="120">
        <f t="shared" si="798"/>
        <v>129675.71428571429</v>
      </c>
      <c r="BA1225" s="83">
        <f t="shared" si="790"/>
        <v>0.24396782841823056</v>
      </c>
      <c r="BB1225" s="197"/>
      <c r="BC1225" s="172"/>
      <c r="BD1225" s="172"/>
      <c r="BE1225" s="37" t="s">
        <v>91</v>
      </c>
      <c r="BF1225" s="117">
        <v>14473990</v>
      </c>
      <c r="BG1225" s="82">
        <f>IFERROR(BF1225/BC1212,"-")</f>
        <v>7.8610986254093212E-2</v>
      </c>
      <c r="BH1225" s="117">
        <v>61</v>
      </c>
      <c r="BI1225" s="82">
        <f>IFERROR(BH1225/BD1212,"-")</f>
        <v>0.32446808510638298</v>
      </c>
      <c r="BJ1225" s="120">
        <f t="shared" si="799"/>
        <v>237278.52459016393</v>
      </c>
      <c r="BK1225" s="83">
        <f t="shared" si="791"/>
        <v>0.30964467005076141</v>
      </c>
      <c r="BL1225" s="197"/>
      <c r="BM1225" s="172"/>
      <c r="BN1225" s="172"/>
      <c r="BO1225" s="37" t="s">
        <v>91</v>
      </c>
      <c r="BP1225" s="117">
        <v>9059027</v>
      </c>
      <c r="BQ1225" s="82">
        <f>IFERROR(BP1225/BM1212,"-")</f>
        <v>0.12966275332217769</v>
      </c>
      <c r="BR1225" s="117">
        <v>23</v>
      </c>
      <c r="BS1225" s="82">
        <f>IFERROR(BR1225/BN1212,"-")</f>
        <v>0.34848484848484851</v>
      </c>
      <c r="BT1225" s="120">
        <f t="shared" si="800"/>
        <v>393870.73913043475</v>
      </c>
      <c r="BU1225" s="83">
        <f t="shared" si="792"/>
        <v>0.323943661971831</v>
      </c>
      <c r="BV1225" s="197"/>
      <c r="BW1225" s="172"/>
      <c r="BX1225" s="172"/>
      <c r="BY1225" s="37" t="s">
        <v>91</v>
      </c>
      <c r="BZ1225" s="117">
        <f t="shared" si="768"/>
        <v>47011512</v>
      </c>
      <c r="CA1225" s="82">
        <f>IFERROR(BZ1225/BW1212,"-")</f>
        <v>3.058244172705106E-2</v>
      </c>
      <c r="CB1225" s="117">
        <f t="shared" si="769"/>
        <v>293</v>
      </c>
      <c r="CC1225" s="82">
        <f>IFERROR(CB1225/BX1212,"-")</f>
        <v>0.15025641025641026</v>
      </c>
      <c r="CD1225" s="120">
        <f t="shared" si="801"/>
        <v>160448.84641638226</v>
      </c>
      <c r="CE1225" s="83">
        <f t="shared" si="793"/>
        <v>0.14285714285714285</v>
      </c>
    </row>
    <row r="1226" spans="2:83" s="31" customFormat="1" ht="13.15" customHeight="1">
      <c r="B1226" s="216"/>
      <c r="C1226" s="175"/>
      <c r="D1226" s="197"/>
      <c r="E1226" s="172"/>
      <c r="F1226" s="172"/>
      <c r="G1226" s="37" t="s">
        <v>95</v>
      </c>
      <c r="H1226" s="117">
        <v>0</v>
      </c>
      <c r="I1226" s="82">
        <f>IFERROR(H1226/E1212,"-")</f>
        <v>0</v>
      </c>
      <c r="J1226" s="117">
        <v>0</v>
      </c>
      <c r="K1226" s="82">
        <f>IFERROR(J1226/F1212,"-")</f>
        <v>0</v>
      </c>
      <c r="L1226" s="120" t="str">
        <f t="shared" si="794"/>
        <v>-</v>
      </c>
      <c r="M1226" s="83">
        <f t="shared" si="786"/>
        <v>0</v>
      </c>
      <c r="N1226" s="197"/>
      <c r="O1226" s="172"/>
      <c r="P1226" s="172"/>
      <c r="Q1226" s="37" t="s">
        <v>95</v>
      </c>
      <c r="R1226" s="117">
        <v>23870</v>
      </c>
      <c r="S1226" s="82">
        <f>IFERROR(R1226/O1212,"-")</f>
        <v>1.2593946780418445E-3</v>
      </c>
      <c r="T1226" s="117">
        <v>1</v>
      </c>
      <c r="U1226" s="82">
        <f>IFERROR(T1226/P1212,"-")</f>
        <v>7.1428571428571425E-2</v>
      </c>
      <c r="V1226" s="120">
        <f t="shared" si="795"/>
        <v>23870</v>
      </c>
      <c r="W1226" s="83">
        <f t="shared" si="787"/>
        <v>7.1428571428571425E-2</v>
      </c>
      <c r="X1226" s="197"/>
      <c r="Y1226" s="172"/>
      <c r="Z1226" s="172"/>
      <c r="AA1226" s="37" t="s">
        <v>95</v>
      </c>
      <c r="AB1226" s="117">
        <v>1397576</v>
      </c>
      <c r="AC1226" s="82">
        <f>IFERROR(AB1226/Y1212,"-")</f>
        <v>2.7135167705535971E-3</v>
      </c>
      <c r="AD1226" s="117">
        <v>40</v>
      </c>
      <c r="AE1226" s="82">
        <f>IFERROR(AD1226/Z1212,"-")</f>
        <v>5.0188205771643665E-2</v>
      </c>
      <c r="AF1226" s="120">
        <f t="shared" si="796"/>
        <v>34939.4</v>
      </c>
      <c r="AG1226" s="83">
        <f t="shared" si="788"/>
        <v>4.6893317702227433E-2</v>
      </c>
      <c r="AH1226" s="197"/>
      <c r="AI1226" s="172"/>
      <c r="AJ1226" s="172"/>
      <c r="AK1226" s="37" t="s">
        <v>95</v>
      </c>
      <c r="AL1226" s="117">
        <v>1423849</v>
      </c>
      <c r="AM1226" s="82">
        <f>IFERROR(AL1226/AI1212,"-")</f>
        <v>3.3912460323393886E-3</v>
      </c>
      <c r="AN1226" s="117">
        <v>35</v>
      </c>
      <c r="AO1226" s="82">
        <f>IFERROR(AN1226/AJ1212,"-")</f>
        <v>6.6666666666666666E-2</v>
      </c>
      <c r="AP1226" s="120">
        <f t="shared" si="797"/>
        <v>40681.4</v>
      </c>
      <c r="AQ1226" s="83">
        <f t="shared" si="789"/>
        <v>6.4695009242144177E-2</v>
      </c>
      <c r="AR1226" s="197"/>
      <c r="AS1226" s="172"/>
      <c r="AT1226" s="172"/>
      <c r="AU1226" s="37" t="s">
        <v>95</v>
      </c>
      <c r="AV1226" s="117">
        <v>1490224</v>
      </c>
      <c r="AW1226" s="82">
        <f>IFERROR(AV1226/AS1212,"-")</f>
        <v>4.5393576562061267E-3</v>
      </c>
      <c r="AX1226" s="117">
        <v>19</v>
      </c>
      <c r="AY1226" s="82">
        <f>IFERROR(AX1226/AT1212,"-")</f>
        <v>5.3072625698324022E-2</v>
      </c>
      <c r="AZ1226" s="120">
        <f t="shared" si="798"/>
        <v>78432.84210526316</v>
      </c>
      <c r="BA1226" s="83">
        <f t="shared" si="790"/>
        <v>5.0938337801608578E-2</v>
      </c>
      <c r="BB1226" s="197"/>
      <c r="BC1226" s="172"/>
      <c r="BD1226" s="172"/>
      <c r="BE1226" s="37" t="s">
        <v>95</v>
      </c>
      <c r="BF1226" s="117">
        <v>684131</v>
      </c>
      <c r="BG1226" s="82">
        <f>IFERROR(BF1226/BC1212,"-")</f>
        <v>3.7156452807414575E-3</v>
      </c>
      <c r="BH1226" s="117">
        <v>15</v>
      </c>
      <c r="BI1226" s="82">
        <f>IFERROR(BH1226/BD1212,"-")</f>
        <v>7.9787234042553196E-2</v>
      </c>
      <c r="BJ1226" s="120">
        <f t="shared" si="799"/>
        <v>45608.73333333333</v>
      </c>
      <c r="BK1226" s="83">
        <f t="shared" si="791"/>
        <v>7.6142131979695438E-2</v>
      </c>
      <c r="BL1226" s="197"/>
      <c r="BM1226" s="172"/>
      <c r="BN1226" s="172"/>
      <c r="BO1226" s="37" t="s">
        <v>95</v>
      </c>
      <c r="BP1226" s="117">
        <v>132488</v>
      </c>
      <c r="BQ1226" s="82">
        <f>IFERROR(BP1226/BM1212,"-")</f>
        <v>1.8963139045891661E-3</v>
      </c>
      <c r="BR1226" s="117">
        <v>3</v>
      </c>
      <c r="BS1226" s="82">
        <f>IFERROR(BR1226/BN1212,"-")</f>
        <v>4.5454545454545456E-2</v>
      </c>
      <c r="BT1226" s="120">
        <f t="shared" si="800"/>
        <v>44162.666666666664</v>
      </c>
      <c r="BU1226" s="83">
        <f t="shared" si="792"/>
        <v>4.2253521126760563E-2</v>
      </c>
      <c r="BV1226" s="197"/>
      <c r="BW1226" s="172"/>
      <c r="BX1226" s="172"/>
      <c r="BY1226" s="37" t="s">
        <v>95</v>
      </c>
      <c r="BZ1226" s="117">
        <f t="shared" si="768"/>
        <v>5152138</v>
      </c>
      <c r="CA1226" s="82">
        <f>IFERROR(BZ1226/BW1212,"-")</f>
        <v>3.3516250265408481E-3</v>
      </c>
      <c r="CB1226" s="117">
        <f t="shared" si="769"/>
        <v>113</v>
      </c>
      <c r="CC1226" s="82">
        <f>IFERROR(CB1226/BX1212,"-")</f>
        <v>5.7948717948717948E-2</v>
      </c>
      <c r="CD1226" s="120">
        <f t="shared" si="801"/>
        <v>45594.14159292035</v>
      </c>
      <c r="CE1226" s="83">
        <f t="shared" si="793"/>
        <v>5.5095075572891269E-2</v>
      </c>
    </row>
    <row r="1227" spans="2:83" s="31" customFormat="1" ht="13.15" customHeight="1">
      <c r="B1227" s="216"/>
      <c r="C1227" s="175"/>
      <c r="D1227" s="197"/>
      <c r="E1227" s="172"/>
      <c r="F1227" s="172"/>
      <c r="G1227" s="38" t="s">
        <v>93</v>
      </c>
      <c r="H1227" s="118">
        <v>0</v>
      </c>
      <c r="I1227" s="84">
        <f>IFERROR(H1227/E1212,"-")</f>
        <v>0</v>
      </c>
      <c r="J1227" s="118">
        <v>0</v>
      </c>
      <c r="K1227" s="84">
        <f>IFERROR(J1227/F1212,"-")</f>
        <v>0</v>
      </c>
      <c r="L1227" s="121" t="str">
        <f t="shared" si="794"/>
        <v>-</v>
      </c>
      <c r="M1227" s="87">
        <f t="shared" si="786"/>
        <v>0</v>
      </c>
      <c r="N1227" s="197"/>
      <c r="O1227" s="172"/>
      <c r="P1227" s="172"/>
      <c r="Q1227" s="38" t="s">
        <v>93</v>
      </c>
      <c r="R1227" s="118">
        <v>14614</v>
      </c>
      <c r="S1227" s="84">
        <f>IFERROR(R1227/O1212,"-")</f>
        <v>7.7104289170102703E-4</v>
      </c>
      <c r="T1227" s="118">
        <v>2</v>
      </c>
      <c r="U1227" s="84">
        <f>IFERROR(T1227/P1212,"-")</f>
        <v>0.14285714285714285</v>
      </c>
      <c r="V1227" s="121">
        <f t="shared" si="795"/>
        <v>7307</v>
      </c>
      <c r="W1227" s="87">
        <f t="shared" si="787"/>
        <v>0.14285714285714285</v>
      </c>
      <c r="X1227" s="197"/>
      <c r="Y1227" s="172"/>
      <c r="Z1227" s="172"/>
      <c r="AA1227" s="38" t="s">
        <v>93</v>
      </c>
      <c r="AB1227" s="118">
        <v>2281061</v>
      </c>
      <c r="AC1227" s="84">
        <f>IFERROR(AB1227/Y1212,"-")</f>
        <v>4.4288806320055283E-3</v>
      </c>
      <c r="AD1227" s="118">
        <v>51</v>
      </c>
      <c r="AE1227" s="84">
        <f>IFERROR(AD1227/Z1212,"-")</f>
        <v>6.3989962358845673E-2</v>
      </c>
      <c r="AF1227" s="121">
        <f t="shared" si="796"/>
        <v>44726.686274509804</v>
      </c>
      <c r="AG1227" s="87">
        <f t="shared" si="788"/>
        <v>5.9788980070339975E-2</v>
      </c>
      <c r="AH1227" s="197"/>
      <c r="AI1227" s="172"/>
      <c r="AJ1227" s="172"/>
      <c r="AK1227" s="38" t="s">
        <v>93</v>
      </c>
      <c r="AL1227" s="118">
        <v>550325</v>
      </c>
      <c r="AM1227" s="84">
        <f>IFERROR(AL1227/AI1212,"-")</f>
        <v>1.310734124719106E-3</v>
      </c>
      <c r="AN1227" s="118">
        <v>42</v>
      </c>
      <c r="AO1227" s="84">
        <f>IFERROR(AN1227/AJ1212,"-")</f>
        <v>0.08</v>
      </c>
      <c r="AP1227" s="121">
        <f t="shared" si="797"/>
        <v>13102.976190476191</v>
      </c>
      <c r="AQ1227" s="87">
        <f t="shared" si="789"/>
        <v>7.763401109057301E-2</v>
      </c>
      <c r="AR1227" s="197"/>
      <c r="AS1227" s="172"/>
      <c r="AT1227" s="172"/>
      <c r="AU1227" s="38" t="s">
        <v>93</v>
      </c>
      <c r="AV1227" s="118">
        <v>332806</v>
      </c>
      <c r="AW1227" s="84">
        <f>IFERROR(AV1227/AS1212,"-")</f>
        <v>1.0137573036881275E-3</v>
      </c>
      <c r="AX1227" s="118">
        <v>32</v>
      </c>
      <c r="AY1227" s="84">
        <f>IFERROR(AX1227/AT1212,"-")</f>
        <v>8.9385474860335198E-2</v>
      </c>
      <c r="AZ1227" s="121">
        <f t="shared" si="798"/>
        <v>10400.1875</v>
      </c>
      <c r="BA1227" s="87">
        <f t="shared" si="790"/>
        <v>8.5790884718498661E-2</v>
      </c>
      <c r="BB1227" s="197"/>
      <c r="BC1227" s="172"/>
      <c r="BD1227" s="172"/>
      <c r="BE1227" s="38" t="s">
        <v>93</v>
      </c>
      <c r="BF1227" s="118">
        <v>729488</v>
      </c>
      <c r="BG1227" s="84">
        <f>IFERROR(BF1227/BC1212,"-")</f>
        <v>3.9619877546223222E-3</v>
      </c>
      <c r="BH1227" s="118">
        <v>24</v>
      </c>
      <c r="BI1227" s="84">
        <f>IFERROR(BH1227/BD1212,"-")</f>
        <v>0.1276595744680851</v>
      </c>
      <c r="BJ1227" s="121">
        <f t="shared" si="799"/>
        <v>30395.333333333332</v>
      </c>
      <c r="BK1227" s="87">
        <f t="shared" si="791"/>
        <v>0.12182741116751269</v>
      </c>
      <c r="BL1227" s="197"/>
      <c r="BM1227" s="172"/>
      <c r="BN1227" s="172"/>
      <c r="BO1227" s="38" t="s">
        <v>93</v>
      </c>
      <c r="BP1227" s="118">
        <v>135574</v>
      </c>
      <c r="BQ1227" s="84">
        <f>IFERROR(BP1227/BM1212,"-")</f>
        <v>1.9404841291344997E-3</v>
      </c>
      <c r="BR1227" s="118">
        <v>11</v>
      </c>
      <c r="BS1227" s="84">
        <f>IFERROR(BR1227/BN1212,"-")</f>
        <v>0.16666666666666666</v>
      </c>
      <c r="BT1227" s="121">
        <f t="shared" si="800"/>
        <v>12324.90909090909</v>
      </c>
      <c r="BU1227" s="87">
        <f t="shared" si="792"/>
        <v>0.15492957746478872</v>
      </c>
      <c r="BV1227" s="197"/>
      <c r="BW1227" s="172"/>
      <c r="BX1227" s="172"/>
      <c r="BY1227" s="38" t="s">
        <v>93</v>
      </c>
      <c r="BZ1227" s="118">
        <f t="shared" si="768"/>
        <v>4043868</v>
      </c>
      <c r="CA1227" s="84">
        <f>IFERROR(BZ1227/BW1212,"-")</f>
        <v>2.6306611338492263E-3</v>
      </c>
      <c r="CB1227" s="118">
        <f t="shared" si="769"/>
        <v>162</v>
      </c>
      <c r="CC1227" s="84">
        <f>IFERROR(CB1227/BX1212,"-")</f>
        <v>8.3076923076923076E-2</v>
      </c>
      <c r="CD1227" s="121">
        <f t="shared" si="801"/>
        <v>24962.14814814815</v>
      </c>
      <c r="CE1227" s="87">
        <f t="shared" si="793"/>
        <v>7.8985860555826432E-2</v>
      </c>
    </row>
    <row r="1228" spans="2:83" s="31" customFormat="1" ht="13.15" customHeight="1">
      <c r="B1228" s="216"/>
      <c r="C1228" s="176"/>
      <c r="D1228" s="198"/>
      <c r="E1228" s="173"/>
      <c r="F1228" s="173"/>
      <c r="G1228" s="39" t="s">
        <v>100</v>
      </c>
      <c r="H1228" s="114">
        <f>SUM(H1212:H1227)</f>
        <v>27554</v>
      </c>
      <c r="I1228" s="84">
        <f>IFERROR(H1228/E1212,"-")</f>
        <v>2.5690177614097243E-2</v>
      </c>
      <c r="J1228" s="118">
        <v>1</v>
      </c>
      <c r="K1228" s="84">
        <f>IFERROR(J1228/F1212,"-")</f>
        <v>0.5</v>
      </c>
      <c r="L1228" s="121">
        <f t="shared" si="794"/>
        <v>27554</v>
      </c>
      <c r="M1228" s="88">
        <f t="shared" si="786"/>
        <v>0.5</v>
      </c>
      <c r="N1228" s="198"/>
      <c r="O1228" s="173"/>
      <c r="P1228" s="173"/>
      <c r="Q1228" s="39" t="s">
        <v>100</v>
      </c>
      <c r="R1228" s="114">
        <f>SUM(R1212:R1227)</f>
        <v>2235237</v>
      </c>
      <c r="S1228" s="84">
        <f>IFERROR(R1228/O1212,"-")</f>
        <v>0.11793236623218342</v>
      </c>
      <c r="T1228" s="118">
        <v>10</v>
      </c>
      <c r="U1228" s="84">
        <f>IFERROR(T1228/P1212,"-")</f>
        <v>0.7142857142857143</v>
      </c>
      <c r="V1228" s="121">
        <f t="shared" si="795"/>
        <v>223523.7</v>
      </c>
      <c r="W1228" s="88">
        <f t="shared" si="787"/>
        <v>0.7142857142857143</v>
      </c>
      <c r="X1228" s="198"/>
      <c r="Y1228" s="173"/>
      <c r="Z1228" s="173"/>
      <c r="AA1228" s="39" t="s">
        <v>100</v>
      </c>
      <c r="AB1228" s="114">
        <f>SUM(AB1212:AB1227)</f>
        <v>81037910</v>
      </c>
      <c r="AC1228" s="84">
        <f>IFERROR(AB1228/Y1212,"-")</f>
        <v>0.15734223243359435</v>
      </c>
      <c r="AD1228" s="118">
        <v>507</v>
      </c>
      <c r="AE1228" s="84">
        <f>IFERROR(AD1228/Z1212,"-")</f>
        <v>0.6361355081555834</v>
      </c>
      <c r="AF1228" s="121">
        <f t="shared" si="796"/>
        <v>159838.08678500986</v>
      </c>
      <c r="AG1228" s="88">
        <f t="shared" si="788"/>
        <v>0.59437280187573271</v>
      </c>
      <c r="AH1228" s="198"/>
      <c r="AI1228" s="173"/>
      <c r="AJ1228" s="173"/>
      <c r="AK1228" s="39" t="s">
        <v>100</v>
      </c>
      <c r="AL1228" s="114">
        <f>SUM(AL1212:AL1227)</f>
        <v>66101802</v>
      </c>
      <c r="AM1228" s="84">
        <f>IFERROR(AL1228/AI1212,"-")</f>
        <v>0.15743767335088474</v>
      </c>
      <c r="AN1228" s="118">
        <v>399</v>
      </c>
      <c r="AO1228" s="84">
        <f>IFERROR(AN1228/AJ1212,"-")</f>
        <v>0.76</v>
      </c>
      <c r="AP1228" s="121">
        <f t="shared" si="797"/>
        <v>165668.67669172931</v>
      </c>
      <c r="AQ1228" s="88">
        <f t="shared" si="789"/>
        <v>0.73752310536044363</v>
      </c>
      <c r="AR1228" s="198"/>
      <c r="AS1228" s="173"/>
      <c r="AT1228" s="173"/>
      <c r="AU1228" s="39" t="s">
        <v>100</v>
      </c>
      <c r="AV1228" s="114">
        <f>SUM(AV1212:AV1227)</f>
        <v>60026235</v>
      </c>
      <c r="AW1228" s="84">
        <f>IFERROR(AV1228/AS1212,"-")</f>
        <v>0.18284536379797814</v>
      </c>
      <c r="AX1228" s="118">
        <v>301</v>
      </c>
      <c r="AY1228" s="84">
        <f>IFERROR(AX1228/AT1212,"-")</f>
        <v>0.84078212290502796</v>
      </c>
      <c r="AZ1228" s="121">
        <f t="shared" si="798"/>
        <v>199422.707641196</v>
      </c>
      <c r="BA1228" s="88">
        <f t="shared" si="790"/>
        <v>0.806970509383378</v>
      </c>
      <c r="BB1228" s="198"/>
      <c r="BC1228" s="173"/>
      <c r="BD1228" s="173"/>
      <c r="BE1228" s="39" t="s">
        <v>100</v>
      </c>
      <c r="BF1228" s="114">
        <f>SUM(BF1212:BF1227)</f>
        <v>57829929</v>
      </c>
      <c r="BG1228" s="84">
        <f>IFERROR(BF1228/BC1212,"-")</f>
        <v>0.31408531812542267</v>
      </c>
      <c r="BH1228" s="118">
        <v>154</v>
      </c>
      <c r="BI1228" s="84">
        <f>IFERROR(BH1228/BD1212,"-")</f>
        <v>0.81914893617021278</v>
      </c>
      <c r="BJ1228" s="121">
        <f t="shared" si="799"/>
        <v>375519.01948051946</v>
      </c>
      <c r="BK1228" s="88">
        <f t="shared" si="791"/>
        <v>0.78172588832487311</v>
      </c>
      <c r="BL1228" s="198"/>
      <c r="BM1228" s="173"/>
      <c r="BN1228" s="173"/>
      <c r="BO1228" s="39" t="s">
        <v>100</v>
      </c>
      <c r="BP1228" s="114">
        <f>SUM(BP1212:BP1227)</f>
        <v>28164202</v>
      </c>
      <c r="BQ1228" s="84">
        <f>IFERROR(BP1228/BM1212,"-")</f>
        <v>0.40311702089440554</v>
      </c>
      <c r="BR1228" s="118">
        <v>57</v>
      </c>
      <c r="BS1228" s="84">
        <f>IFERROR(BR1228/BN1212,"-")</f>
        <v>0.86363636363636365</v>
      </c>
      <c r="BT1228" s="121">
        <f t="shared" si="800"/>
        <v>494108.80701754388</v>
      </c>
      <c r="BU1228" s="88">
        <f t="shared" si="792"/>
        <v>0.80281690140845074</v>
      </c>
      <c r="BV1228" s="198"/>
      <c r="BW1228" s="173"/>
      <c r="BX1228" s="173"/>
      <c r="BY1228" s="39" t="s">
        <v>100</v>
      </c>
      <c r="BZ1228" s="114">
        <f t="shared" si="768"/>
        <v>295422869</v>
      </c>
      <c r="CA1228" s="84">
        <f>IFERROR(BZ1228/BW1212,"-")</f>
        <v>0.19218170808951515</v>
      </c>
      <c r="CB1228" s="114">
        <f t="shared" si="769"/>
        <v>1429</v>
      </c>
      <c r="CC1228" s="84">
        <f>IFERROR(CB1228/BX1212,"-")</f>
        <v>0.73282051282051286</v>
      </c>
      <c r="CD1228" s="121">
        <f t="shared" si="801"/>
        <v>206733.98810356893</v>
      </c>
      <c r="CE1228" s="88">
        <f t="shared" si="793"/>
        <v>0.69673330082886398</v>
      </c>
    </row>
    <row r="1229" spans="2:83" s="31" customFormat="1" ht="13.15" customHeight="1">
      <c r="B1229" s="216">
        <v>73</v>
      </c>
      <c r="C1229" s="174" t="s">
        <v>32</v>
      </c>
      <c r="D1229" s="196">
        <f>CI77</f>
        <v>0</v>
      </c>
      <c r="E1229" s="171">
        <v>0</v>
      </c>
      <c r="F1229" s="171">
        <v>0</v>
      </c>
      <c r="G1229" s="35" t="s">
        <v>66</v>
      </c>
      <c r="H1229" s="124">
        <v>0</v>
      </c>
      <c r="I1229" s="80" t="str">
        <f>IFERROR(H1229/E1229,"-")</f>
        <v>-</v>
      </c>
      <c r="J1229" s="124">
        <v>0</v>
      </c>
      <c r="K1229" s="80" t="str">
        <f t="shared" ref="K1229:K1246" si="802">IFERROR(J1229/F1229,"-")</f>
        <v>-</v>
      </c>
      <c r="L1229" s="119" t="str">
        <f t="shared" si="794"/>
        <v>-</v>
      </c>
      <c r="M1229" s="81" t="str">
        <f t="shared" ref="M1229:M1245" si="803">IFERROR(J1229/$CI$77,"-")</f>
        <v>-</v>
      </c>
      <c r="N1229" s="196">
        <f>CJ77</f>
        <v>7</v>
      </c>
      <c r="O1229" s="171">
        <v>12473660</v>
      </c>
      <c r="P1229" s="171">
        <v>7</v>
      </c>
      <c r="Q1229" s="35" t="s">
        <v>66</v>
      </c>
      <c r="R1229" s="124">
        <v>3168</v>
      </c>
      <c r="S1229" s="80">
        <f>IFERROR(R1229/O1229,"-")</f>
        <v>2.5397517649190375E-4</v>
      </c>
      <c r="T1229" s="124">
        <v>1</v>
      </c>
      <c r="U1229" s="80">
        <f>IFERROR(T1229/P1229,"-")</f>
        <v>0.14285714285714285</v>
      </c>
      <c r="V1229" s="119">
        <f t="shared" si="795"/>
        <v>3168</v>
      </c>
      <c r="W1229" s="98">
        <f t="shared" ref="W1229:W1245" si="804">IFERROR(T1229/$CJ$77,"-")</f>
        <v>0.14285714285714285</v>
      </c>
      <c r="X1229" s="196">
        <f>CK77</f>
        <v>1106</v>
      </c>
      <c r="Y1229" s="171">
        <v>706793880</v>
      </c>
      <c r="Z1229" s="171">
        <v>1049</v>
      </c>
      <c r="AA1229" s="35" t="s">
        <v>66</v>
      </c>
      <c r="AB1229" s="124">
        <v>9395242</v>
      </c>
      <c r="AC1229" s="80">
        <f>IFERROR(AB1229/Y1229,"-")</f>
        <v>1.3292760825829449E-2</v>
      </c>
      <c r="AD1229" s="124">
        <v>157</v>
      </c>
      <c r="AE1229" s="80">
        <f>IFERROR(AD1229/Z1229,"-")</f>
        <v>0.14966634890371783</v>
      </c>
      <c r="AF1229" s="119">
        <f t="shared" si="796"/>
        <v>59842.305732484077</v>
      </c>
      <c r="AG1229" s="98">
        <f t="shared" ref="AG1229:AG1245" si="805">IFERROR(AD1229/$CK$77,"-")</f>
        <v>0.14195298372513562</v>
      </c>
      <c r="AH1229" s="196">
        <f>CL77</f>
        <v>814</v>
      </c>
      <c r="AI1229" s="171">
        <v>645095290</v>
      </c>
      <c r="AJ1229" s="171">
        <v>773</v>
      </c>
      <c r="AK1229" s="35" t="s">
        <v>66</v>
      </c>
      <c r="AL1229" s="124">
        <v>8831045</v>
      </c>
      <c r="AM1229" s="80">
        <f>IFERROR(AL1229/AI1229,"-")</f>
        <v>1.3689520194760683E-2</v>
      </c>
      <c r="AN1229" s="124">
        <v>159</v>
      </c>
      <c r="AO1229" s="80">
        <f>IFERROR(AN1229/AJ1229,"-")</f>
        <v>0.2056921086675291</v>
      </c>
      <c r="AP1229" s="119">
        <f t="shared" si="797"/>
        <v>55541.163522012575</v>
      </c>
      <c r="AQ1229" s="98">
        <f t="shared" ref="AQ1229:AQ1245" si="806">IFERROR(AN1229/$CL$77,"-")</f>
        <v>0.19533169533169534</v>
      </c>
      <c r="AR1229" s="196">
        <f>CM77</f>
        <v>551</v>
      </c>
      <c r="AS1229" s="171">
        <v>491496630</v>
      </c>
      <c r="AT1229" s="171">
        <v>530</v>
      </c>
      <c r="AU1229" s="35" t="s">
        <v>66</v>
      </c>
      <c r="AV1229" s="124">
        <v>19732231</v>
      </c>
      <c r="AW1229" s="80">
        <f>IFERROR(AV1229/AS1229,"-")</f>
        <v>4.0147235597525865E-2</v>
      </c>
      <c r="AX1229" s="124">
        <v>130</v>
      </c>
      <c r="AY1229" s="80">
        <f>IFERROR(AX1229/AT1229,"-")</f>
        <v>0.24528301886792453</v>
      </c>
      <c r="AZ1229" s="119">
        <f t="shared" si="798"/>
        <v>151786.39230769229</v>
      </c>
      <c r="BA1229" s="98">
        <f t="shared" ref="BA1229:BA1245" si="807">IFERROR(AX1229/$CM$77,"-")</f>
        <v>0.23593466424682397</v>
      </c>
      <c r="BB1229" s="196">
        <f>CN77</f>
        <v>263</v>
      </c>
      <c r="BC1229" s="171">
        <v>278680210</v>
      </c>
      <c r="BD1229" s="171">
        <v>250</v>
      </c>
      <c r="BE1229" s="35" t="s">
        <v>66</v>
      </c>
      <c r="BF1229" s="124">
        <v>16701943</v>
      </c>
      <c r="BG1229" s="80">
        <f>IFERROR(BF1229/BC1229,"-")</f>
        <v>5.9932289415168732E-2</v>
      </c>
      <c r="BH1229" s="124">
        <v>61</v>
      </c>
      <c r="BI1229" s="80">
        <f>IFERROR(BH1229/BD1229,"-")</f>
        <v>0.24399999999999999</v>
      </c>
      <c r="BJ1229" s="119">
        <f t="shared" si="799"/>
        <v>273802.34426229505</v>
      </c>
      <c r="BK1229" s="98">
        <f t="shared" ref="BK1229:BK1245" si="808">IFERROR(BH1229/$CN$77,"-")</f>
        <v>0.23193916349809887</v>
      </c>
      <c r="BL1229" s="196">
        <f>CO77</f>
        <v>108</v>
      </c>
      <c r="BM1229" s="171">
        <v>100065880</v>
      </c>
      <c r="BN1229" s="171">
        <v>101</v>
      </c>
      <c r="BO1229" s="35" t="s">
        <v>66</v>
      </c>
      <c r="BP1229" s="124">
        <v>6761666</v>
      </c>
      <c r="BQ1229" s="80">
        <f>IFERROR(BP1229/BM1229,"-")</f>
        <v>6.757214347188073E-2</v>
      </c>
      <c r="BR1229" s="124">
        <v>19</v>
      </c>
      <c r="BS1229" s="80">
        <f>IFERROR(BR1229/BN1229,"-")</f>
        <v>0.18811881188118812</v>
      </c>
      <c r="BT1229" s="119">
        <f t="shared" si="800"/>
        <v>355877.15789473685</v>
      </c>
      <c r="BU1229" s="98">
        <f t="shared" ref="BU1229:BU1245" si="809">IFERROR(BR1229/$CO$77,"-")</f>
        <v>0.17592592592592593</v>
      </c>
      <c r="BV1229" s="196">
        <f>CP77</f>
        <v>2849</v>
      </c>
      <c r="BW1229" s="171">
        <f>SUM(E1229,O1229,Y1229,AI1229,AS1229,BC1229,BM1229)</f>
        <v>2234605550</v>
      </c>
      <c r="BX1229" s="171">
        <f>SUM(F1229,P1229,Z1229,AJ1229,AT1229,BD1229,BN1229)</f>
        <v>2710</v>
      </c>
      <c r="BY1229" s="35" t="s">
        <v>66</v>
      </c>
      <c r="BZ1229" s="124">
        <f t="shared" si="768"/>
        <v>61425295</v>
      </c>
      <c r="CA1229" s="80">
        <f>IFERROR(BZ1229/BW1229,"-")</f>
        <v>2.748820479748652E-2</v>
      </c>
      <c r="CB1229" s="124">
        <f t="shared" si="769"/>
        <v>527</v>
      </c>
      <c r="CC1229" s="80">
        <f>IFERROR(CB1229/BX1229,"-")</f>
        <v>0.1944649446494465</v>
      </c>
      <c r="CD1229" s="119">
        <f t="shared" si="801"/>
        <v>116556.53700189754</v>
      </c>
      <c r="CE1229" s="98">
        <f t="shared" ref="CE1229:CE1245" si="810">IFERROR(CB1229/$CP$77,"-")</f>
        <v>0.18497718497718499</v>
      </c>
    </row>
    <row r="1230" spans="2:83" s="31" customFormat="1" ht="13.15" customHeight="1">
      <c r="B1230" s="216"/>
      <c r="C1230" s="175"/>
      <c r="D1230" s="197"/>
      <c r="E1230" s="172"/>
      <c r="F1230" s="172"/>
      <c r="G1230" s="36" t="s">
        <v>68</v>
      </c>
      <c r="H1230" s="117">
        <v>0</v>
      </c>
      <c r="I1230" s="82" t="str">
        <f t="shared" ref="I1230:I1243" si="811">IFERROR(H1230/E1229,"-")</f>
        <v>-</v>
      </c>
      <c r="J1230" s="117">
        <v>0</v>
      </c>
      <c r="K1230" s="82" t="str">
        <f t="shared" si="802"/>
        <v>-</v>
      </c>
      <c r="L1230" s="120" t="str">
        <f t="shared" si="794"/>
        <v>-</v>
      </c>
      <c r="M1230" s="83" t="str">
        <f t="shared" si="803"/>
        <v>-</v>
      </c>
      <c r="N1230" s="197"/>
      <c r="O1230" s="172"/>
      <c r="P1230" s="172"/>
      <c r="Q1230" s="36" t="s">
        <v>68</v>
      </c>
      <c r="R1230" s="117">
        <v>34468</v>
      </c>
      <c r="S1230" s="82">
        <f>IFERROR(R1230/O1229,"-")</f>
        <v>2.7632627472610285E-3</v>
      </c>
      <c r="T1230" s="117">
        <v>1</v>
      </c>
      <c r="U1230" s="82">
        <f>IFERROR(T1230/P1229,"-")</f>
        <v>0.14285714285714285</v>
      </c>
      <c r="V1230" s="120">
        <f t="shared" si="795"/>
        <v>34468</v>
      </c>
      <c r="W1230" s="83">
        <f t="shared" si="804"/>
        <v>0.14285714285714285</v>
      </c>
      <c r="X1230" s="197"/>
      <c r="Y1230" s="172"/>
      <c r="Z1230" s="172"/>
      <c r="AA1230" s="36" t="s">
        <v>68</v>
      </c>
      <c r="AB1230" s="117">
        <v>13884016</v>
      </c>
      <c r="AC1230" s="82">
        <f>IFERROR(AB1230/Y1229,"-")</f>
        <v>1.9643656224074831E-2</v>
      </c>
      <c r="AD1230" s="117">
        <v>199</v>
      </c>
      <c r="AE1230" s="82">
        <f>IFERROR(AD1230/Z1229,"-")</f>
        <v>0.18970448045757865</v>
      </c>
      <c r="AF1230" s="120">
        <f t="shared" si="796"/>
        <v>69768.924623115585</v>
      </c>
      <c r="AG1230" s="83">
        <f t="shared" si="805"/>
        <v>0.17992766726943943</v>
      </c>
      <c r="AH1230" s="197"/>
      <c r="AI1230" s="172"/>
      <c r="AJ1230" s="172"/>
      <c r="AK1230" s="36" t="s">
        <v>68</v>
      </c>
      <c r="AL1230" s="117">
        <v>16488155</v>
      </c>
      <c r="AM1230" s="82">
        <f>IFERROR(AL1230/AI1229,"-")</f>
        <v>2.5559254974563524E-2</v>
      </c>
      <c r="AN1230" s="117">
        <v>165</v>
      </c>
      <c r="AO1230" s="82">
        <f>IFERROR(AN1230/AJ1229,"-")</f>
        <v>0.21345407503234154</v>
      </c>
      <c r="AP1230" s="120">
        <f t="shared" si="797"/>
        <v>99928.212121212127</v>
      </c>
      <c r="AQ1230" s="83">
        <f t="shared" si="806"/>
        <v>0.20270270270270271</v>
      </c>
      <c r="AR1230" s="197"/>
      <c r="AS1230" s="172"/>
      <c r="AT1230" s="172"/>
      <c r="AU1230" s="36" t="s">
        <v>68</v>
      </c>
      <c r="AV1230" s="117">
        <v>3862013</v>
      </c>
      <c r="AW1230" s="82">
        <f>IFERROR(AV1230/AS1229,"-")</f>
        <v>7.8576591664524745E-3</v>
      </c>
      <c r="AX1230" s="117">
        <v>113</v>
      </c>
      <c r="AY1230" s="82">
        <f>IFERROR(AX1230/AT1229,"-")</f>
        <v>0.21320754716981133</v>
      </c>
      <c r="AZ1230" s="120">
        <f t="shared" si="798"/>
        <v>34177.106194690263</v>
      </c>
      <c r="BA1230" s="83">
        <f t="shared" si="807"/>
        <v>0.20508166969147004</v>
      </c>
      <c r="BB1230" s="197"/>
      <c r="BC1230" s="172"/>
      <c r="BD1230" s="172"/>
      <c r="BE1230" s="36" t="s">
        <v>68</v>
      </c>
      <c r="BF1230" s="117">
        <v>6770937</v>
      </c>
      <c r="BG1230" s="82">
        <f>IFERROR(BF1230/BC1229,"-")</f>
        <v>2.4296439994788293E-2</v>
      </c>
      <c r="BH1230" s="117">
        <v>69</v>
      </c>
      <c r="BI1230" s="82">
        <f>IFERROR(BH1230/BD1229,"-")</f>
        <v>0.27600000000000002</v>
      </c>
      <c r="BJ1230" s="120">
        <f t="shared" si="799"/>
        <v>98129.521739130432</v>
      </c>
      <c r="BK1230" s="83">
        <f t="shared" si="808"/>
        <v>0.26235741444866922</v>
      </c>
      <c r="BL1230" s="197"/>
      <c r="BM1230" s="172"/>
      <c r="BN1230" s="172"/>
      <c r="BO1230" s="36" t="s">
        <v>68</v>
      </c>
      <c r="BP1230" s="117">
        <v>1098215</v>
      </c>
      <c r="BQ1230" s="82">
        <f>IFERROR(BP1230/BM1229,"-")</f>
        <v>1.0974919722886563E-2</v>
      </c>
      <c r="BR1230" s="117">
        <v>25</v>
      </c>
      <c r="BS1230" s="82">
        <f>IFERROR(BR1230/BN1229,"-")</f>
        <v>0.24752475247524752</v>
      </c>
      <c r="BT1230" s="120">
        <f t="shared" si="800"/>
        <v>43928.6</v>
      </c>
      <c r="BU1230" s="83">
        <f t="shared" si="809"/>
        <v>0.23148148148148148</v>
      </c>
      <c r="BV1230" s="197"/>
      <c r="BW1230" s="172"/>
      <c r="BX1230" s="172"/>
      <c r="BY1230" s="36" t="s">
        <v>68</v>
      </c>
      <c r="BZ1230" s="117">
        <f t="shared" si="768"/>
        <v>42137804</v>
      </c>
      <c r="CA1230" s="82">
        <f>IFERROR(BZ1230/BW1229,"-")</f>
        <v>1.8856931595824595E-2</v>
      </c>
      <c r="CB1230" s="117">
        <f t="shared" si="769"/>
        <v>572</v>
      </c>
      <c r="CC1230" s="82">
        <f>IFERROR(CB1230/BX1229,"-")</f>
        <v>0.21107011070110701</v>
      </c>
      <c r="CD1230" s="120">
        <f t="shared" si="801"/>
        <v>73667.489510489511</v>
      </c>
      <c r="CE1230" s="83">
        <f t="shared" si="810"/>
        <v>0.20077220077220076</v>
      </c>
    </row>
    <row r="1231" spans="2:83" s="31" customFormat="1" ht="13.15" customHeight="1">
      <c r="B1231" s="216"/>
      <c r="C1231" s="175"/>
      <c r="D1231" s="197"/>
      <c r="E1231" s="172"/>
      <c r="F1231" s="172"/>
      <c r="G1231" s="37" t="s">
        <v>70</v>
      </c>
      <c r="H1231" s="117">
        <v>0</v>
      </c>
      <c r="I1231" s="82" t="str">
        <f t="shared" si="811"/>
        <v>-</v>
      </c>
      <c r="J1231" s="117">
        <v>0</v>
      </c>
      <c r="K1231" s="82" t="str">
        <f t="shared" si="802"/>
        <v>-</v>
      </c>
      <c r="L1231" s="120" t="str">
        <f t="shared" si="794"/>
        <v>-</v>
      </c>
      <c r="M1231" s="83" t="str">
        <f t="shared" si="803"/>
        <v>-</v>
      </c>
      <c r="N1231" s="197"/>
      <c r="O1231" s="172"/>
      <c r="P1231" s="172"/>
      <c r="Q1231" s="37" t="s">
        <v>70</v>
      </c>
      <c r="R1231" s="117">
        <v>0</v>
      </c>
      <c r="S1231" s="82">
        <f>IFERROR(R1231/O1229,"-")</f>
        <v>0</v>
      </c>
      <c r="T1231" s="117">
        <v>0</v>
      </c>
      <c r="U1231" s="82">
        <f>IFERROR(T1231/P1229,"-")</f>
        <v>0</v>
      </c>
      <c r="V1231" s="120" t="str">
        <f t="shared" si="795"/>
        <v>-</v>
      </c>
      <c r="W1231" s="83">
        <f t="shared" si="804"/>
        <v>0</v>
      </c>
      <c r="X1231" s="197"/>
      <c r="Y1231" s="172"/>
      <c r="Z1231" s="172"/>
      <c r="AA1231" s="37" t="s">
        <v>70</v>
      </c>
      <c r="AB1231" s="117">
        <v>7836315</v>
      </c>
      <c r="AC1231" s="82">
        <f>IFERROR(AB1231/Y1229,"-")</f>
        <v>1.1087129107569522E-2</v>
      </c>
      <c r="AD1231" s="117">
        <v>193</v>
      </c>
      <c r="AE1231" s="82">
        <f>IFERROR(AD1231/Z1229,"-")</f>
        <v>0.18398474737845566</v>
      </c>
      <c r="AF1231" s="120">
        <f t="shared" si="796"/>
        <v>40602.668393782384</v>
      </c>
      <c r="AG1231" s="83">
        <f t="shared" si="805"/>
        <v>0.17450271247739602</v>
      </c>
      <c r="AH1231" s="197"/>
      <c r="AI1231" s="172"/>
      <c r="AJ1231" s="172"/>
      <c r="AK1231" s="37" t="s">
        <v>70</v>
      </c>
      <c r="AL1231" s="117">
        <v>7939783</v>
      </c>
      <c r="AM1231" s="82">
        <f>IFERROR(AL1231/AI1229,"-")</f>
        <v>1.2307922756651967E-2</v>
      </c>
      <c r="AN1231" s="117">
        <v>182</v>
      </c>
      <c r="AO1231" s="82">
        <f>IFERROR(AN1231/AJ1229,"-")</f>
        <v>0.23544631306597671</v>
      </c>
      <c r="AP1231" s="120">
        <f t="shared" si="797"/>
        <v>43625.181318681316</v>
      </c>
      <c r="AQ1231" s="83">
        <f t="shared" si="806"/>
        <v>0.22358722358722358</v>
      </c>
      <c r="AR1231" s="197"/>
      <c r="AS1231" s="172"/>
      <c r="AT1231" s="172"/>
      <c r="AU1231" s="37" t="s">
        <v>70</v>
      </c>
      <c r="AV1231" s="117">
        <v>10340509</v>
      </c>
      <c r="AW1231" s="82">
        <f>IFERROR(AV1231/AS1229,"-")</f>
        <v>2.1038819737177038E-2</v>
      </c>
      <c r="AX1231" s="117">
        <v>149</v>
      </c>
      <c r="AY1231" s="82">
        <f>IFERROR(AX1231/AT1229,"-")</f>
        <v>0.28113207547169811</v>
      </c>
      <c r="AZ1231" s="120">
        <f t="shared" si="798"/>
        <v>69399.38926174496</v>
      </c>
      <c r="BA1231" s="83">
        <f t="shared" si="807"/>
        <v>0.27041742286751363</v>
      </c>
      <c r="BB1231" s="197"/>
      <c r="BC1231" s="172"/>
      <c r="BD1231" s="172"/>
      <c r="BE1231" s="37" t="s">
        <v>70</v>
      </c>
      <c r="BF1231" s="117">
        <v>2752318</v>
      </c>
      <c r="BG1231" s="82">
        <f>IFERROR(BF1231/BC1229,"-")</f>
        <v>9.8762592435250422E-3</v>
      </c>
      <c r="BH1231" s="117">
        <v>59</v>
      </c>
      <c r="BI1231" s="82">
        <f>IFERROR(BH1231/BD1229,"-")</f>
        <v>0.23599999999999999</v>
      </c>
      <c r="BJ1231" s="120">
        <f t="shared" si="799"/>
        <v>46649.457627118645</v>
      </c>
      <c r="BK1231" s="83">
        <f t="shared" si="808"/>
        <v>0.22433460076045628</v>
      </c>
      <c r="BL1231" s="197"/>
      <c r="BM1231" s="172"/>
      <c r="BN1231" s="172"/>
      <c r="BO1231" s="37" t="s">
        <v>70</v>
      </c>
      <c r="BP1231" s="117">
        <v>513939</v>
      </c>
      <c r="BQ1231" s="82">
        <f>IFERROR(BP1231/BM1229,"-")</f>
        <v>5.1360063989843493E-3</v>
      </c>
      <c r="BR1231" s="117">
        <v>22</v>
      </c>
      <c r="BS1231" s="82">
        <f>IFERROR(BR1231/BN1229,"-")</f>
        <v>0.21782178217821782</v>
      </c>
      <c r="BT1231" s="120">
        <f t="shared" si="800"/>
        <v>23360.863636363636</v>
      </c>
      <c r="BU1231" s="83">
        <f t="shared" si="809"/>
        <v>0.20370370370370369</v>
      </c>
      <c r="BV1231" s="197"/>
      <c r="BW1231" s="172"/>
      <c r="BX1231" s="172"/>
      <c r="BY1231" s="37" t="s">
        <v>70</v>
      </c>
      <c r="BZ1231" s="117">
        <f t="shared" si="768"/>
        <v>29382864</v>
      </c>
      <c r="CA1231" s="82">
        <f>IFERROR(BZ1231/BW1229,"-")</f>
        <v>1.3149015941538318E-2</v>
      </c>
      <c r="CB1231" s="117">
        <f t="shared" si="769"/>
        <v>605</v>
      </c>
      <c r="CC1231" s="82">
        <f>IFERROR(CB1231/BX1229,"-")</f>
        <v>0.22324723247232472</v>
      </c>
      <c r="CD1231" s="120">
        <f t="shared" si="801"/>
        <v>48566.717355371904</v>
      </c>
      <c r="CE1231" s="83">
        <f t="shared" si="810"/>
        <v>0.21235521235521235</v>
      </c>
    </row>
    <row r="1232" spans="2:83" s="31" customFormat="1" ht="13.15" customHeight="1">
      <c r="B1232" s="216"/>
      <c r="C1232" s="175"/>
      <c r="D1232" s="197"/>
      <c r="E1232" s="172"/>
      <c r="F1232" s="172"/>
      <c r="G1232" s="37" t="s">
        <v>72</v>
      </c>
      <c r="H1232" s="117">
        <v>0</v>
      </c>
      <c r="I1232" s="82" t="str">
        <f t="shared" si="811"/>
        <v>-</v>
      </c>
      <c r="J1232" s="117">
        <v>0</v>
      </c>
      <c r="K1232" s="82" t="str">
        <f t="shared" si="802"/>
        <v>-</v>
      </c>
      <c r="L1232" s="120" t="str">
        <f t="shared" si="794"/>
        <v>-</v>
      </c>
      <c r="M1232" s="83" t="str">
        <f t="shared" si="803"/>
        <v>-</v>
      </c>
      <c r="N1232" s="197"/>
      <c r="O1232" s="172"/>
      <c r="P1232" s="172"/>
      <c r="Q1232" s="37" t="s">
        <v>72</v>
      </c>
      <c r="R1232" s="117">
        <v>0</v>
      </c>
      <c r="S1232" s="82">
        <f>IFERROR(R1232/O1229,"-")</f>
        <v>0</v>
      </c>
      <c r="T1232" s="117">
        <v>0</v>
      </c>
      <c r="U1232" s="82">
        <f>IFERROR(T1232/P1229,"-")</f>
        <v>0</v>
      </c>
      <c r="V1232" s="120" t="str">
        <f t="shared" si="795"/>
        <v>-</v>
      </c>
      <c r="W1232" s="83">
        <f t="shared" si="804"/>
        <v>0</v>
      </c>
      <c r="X1232" s="197"/>
      <c r="Y1232" s="172"/>
      <c r="Z1232" s="172"/>
      <c r="AA1232" s="37" t="s">
        <v>72</v>
      </c>
      <c r="AB1232" s="117">
        <v>697521</v>
      </c>
      <c r="AC1232" s="82">
        <f>IFERROR(AB1232/Y1229,"-")</f>
        <v>9.8688036178241944E-4</v>
      </c>
      <c r="AD1232" s="117">
        <v>31</v>
      </c>
      <c r="AE1232" s="82">
        <f>IFERROR(AD1232/Z1229,"-")</f>
        <v>2.9551954242135366E-2</v>
      </c>
      <c r="AF1232" s="120">
        <f t="shared" si="796"/>
        <v>22500.677419354837</v>
      </c>
      <c r="AG1232" s="83">
        <f t="shared" si="805"/>
        <v>2.8028933092224231E-2</v>
      </c>
      <c r="AH1232" s="197"/>
      <c r="AI1232" s="172"/>
      <c r="AJ1232" s="172"/>
      <c r="AK1232" s="37" t="s">
        <v>72</v>
      </c>
      <c r="AL1232" s="117">
        <v>648230</v>
      </c>
      <c r="AM1232" s="82">
        <f>IFERROR(AL1232/AI1229,"-")</f>
        <v>1.004859297608575E-3</v>
      </c>
      <c r="AN1232" s="117">
        <v>44</v>
      </c>
      <c r="AO1232" s="82">
        <f>IFERROR(AN1232/AJ1229,"-")</f>
        <v>5.6921086675291076E-2</v>
      </c>
      <c r="AP1232" s="120">
        <f t="shared" si="797"/>
        <v>14732.5</v>
      </c>
      <c r="AQ1232" s="83">
        <f t="shared" si="806"/>
        <v>5.4054054054054057E-2</v>
      </c>
      <c r="AR1232" s="197"/>
      <c r="AS1232" s="172"/>
      <c r="AT1232" s="172"/>
      <c r="AU1232" s="37" t="s">
        <v>72</v>
      </c>
      <c r="AV1232" s="117">
        <v>1860409</v>
      </c>
      <c r="AW1232" s="82">
        <f>IFERROR(AV1232/AS1229,"-")</f>
        <v>3.78519177232202E-3</v>
      </c>
      <c r="AX1232" s="117">
        <v>24</v>
      </c>
      <c r="AY1232" s="82">
        <f>IFERROR(AX1232/AT1229,"-")</f>
        <v>4.5283018867924525E-2</v>
      </c>
      <c r="AZ1232" s="120">
        <f t="shared" si="798"/>
        <v>77517.041666666672</v>
      </c>
      <c r="BA1232" s="83">
        <f t="shared" si="807"/>
        <v>4.3557168784029036E-2</v>
      </c>
      <c r="BB1232" s="197"/>
      <c r="BC1232" s="172"/>
      <c r="BD1232" s="172"/>
      <c r="BE1232" s="37" t="s">
        <v>72</v>
      </c>
      <c r="BF1232" s="117">
        <v>90423</v>
      </c>
      <c r="BG1232" s="82">
        <f>IFERROR(BF1232/BC1229,"-")</f>
        <v>3.2446868042764859E-4</v>
      </c>
      <c r="BH1232" s="117">
        <v>6</v>
      </c>
      <c r="BI1232" s="82">
        <f>IFERROR(BH1232/BD1229,"-")</f>
        <v>2.4E-2</v>
      </c>
      <c r="BJ1232" s="120">
        <f t="shared" si="799"/>
        <v>15070.5</v>
      </c>
      <c r="BK1232" s="83">
        <f t="shared" si="808"/>
        <v>2.2813688212927757E-2</v>
      </c>
      <c r="BL1232" s="197"/>
      <c r="BM1232" s="172"/>
      <c r="BN1232" s="172"/>
      <c r="BO1232" s="37" t="s">
        <v>72</v>
      </c>
      <c r="BP1232" s="117">
        <v>11852</v>
      </c>
      <c r="BQ1232" s="82">
        <f>IFERROR(BP1232/BM1229,"-")</f>
        <v>1.1844197042988079E-4</v>
      </c>
      <c r="BR1232" s="117">
        <v>2</v>
      </c>
      <c r="BS1232" s="82">
        <f>IFERROR(BR1232/BN1229,"-")</f>
        <v>1.9801980198019802E-2</v>
      </c>
      <c r="BT1232" s="120">
        <f t="shared" si="800"/>
        <v>5926</v>
      </c>
      <c r="BU1232" s="83">
        <f t="shared" si="809"/>
        <v>1.8518518518518517E-2</v>
      </c>
      <c r="BV1232" s="197"/>
      <c r="BW1232" s="172"/>
      <c r="BX1232" s="172"/>
      <c r="BY1232" s="37" t="s">
        <v>72</v>
      </c>
      <c r="BZ1232" s="117">
        <f t="shared" si="768"/>
        <v>3308435</v>
      </c>
      <c r="CA1232" s="82">
        <f>IFERROR(BZ1232/BW1229,"-")</f>
        <v>1.4805454143797326E-3</v>
      </c>
      <c r="CB1232" s="117">
        <f t="shared" si="769"/>
        <v>107</v>
      </c>
      <c r="CC1232" s="82">
        <f>IFERROR(CB1232/BX1229,"-")</f>
        <v>3.9483394833948339E-2</v>
      </c>
      <c r="CD1232" s="120">
        <f t="shared" si="801"/>
        <v>30919.953271028036</v>
      </c>
      <c r="CE1232" s="83">
        <f t="shared" si="810"/>
        <v>3.7557037557037556E-2</v>
      </c>
    </row>
    <row r="1233" spans="2:83" s="31" customFormat="1" ht="13.15" customHeight="1">
      <c r="B1233" s="216"/>
      <c r="C1233" s="175"/>
      <c r="D1233" s="197"/>
      <c r="E1233" s="172"/>
      <c r="F1233" s="172"/>
      <c r="G1233" s="37" t="s">
        <v>74</v>
      </c>
      <c r="H1233" s="117">
        <v>0</v>
      </c>
      <c r="I1233" s="82" t="str">
        <f t="shared" si="811"/>
        <v>-</v>
      </c>
      <c r="J1233" s="117">
        <v>0</v>
      </c>
      <c r="K1233" s="82" t="str">
        <f t="shared" si="802"/>
        <v>-</v>
      </c>
      <c r="L1233" s="120" t="str">
        <f t="shared" si="794"/>
        <v>-</v>
      </c>
      <c r="M1233" s="83" t="str">
        <f t="shared" si="803"/>
        <v>-</v>
      </c>
      <c r="N1233" s="197"/>
      <c r="O1233" s="172"/>
      <c r="P1233" s="172"/>
      <c r="Q1233" s="37" t="s">
        <v>74</v>
      </c>
      <c r="R1233" s="117">
        <v>6608</v>
      </c>
      <c r="S1233" s="82">
        <f>IFERROR(R1233/O1229,"-")</f>
        <v>5.2975630248058706E-4</v>
      </c>
      <c r="T1233" s="117">
        <v>3</v>
      </c>
      <c r="U1233" s="82">
        <f>IFERROR(T1233/P1229,"-")</f>
        <v>0.42857142857142855</v>
      </c>
      <c r="V1233" s="120">
        <f t="shared" si="795"/>
        <v>2202.6666666666665</v>
      </c>
      <c r="W1233" s="83">
        <f t="shared" si="804"/>
        <v>0.42857142857142855</v>
      </c>
      <c r="X1233" s="197"/>
      <c r="Y1233" s="172"/>
      <c r="Z1233" s="172"/>
      <c r="AA1233" s="37" t="s">
        <v>74</v>
      </c>
      <c r="AB1233" s="117">
        <v>11168624</v>
      </c>
      <c r="AC1233" s="82">
        <f>IFERROR(AB1233/Y1229,"-")</f>
        <v>1.5801811979469886E-2</v>
      </c>
      <c r="AD1233" s="117">
        <v>230</v>
      </c>
      <c r="AE1233" s="82">
        <f>IFERROR(AD1233/Z1229,"-")</f>
        <v>0.21925643469971401</v>
      </c>
      <c r="AF1233" s="120">
        <f t="shared" si="796"/>
        <v>48559.234782608699</v>
      </c>
      <c r="AG1233" s="83">
        <f t="shared" si="805"/>
        <v>0.20795660036166366</v>
      </c>
      <c r="AH1233" s="197"/>
      <c r="AI1233" s="172"/>
      <c r="AJ1233" s="172"/>
      <c r="AK1233" s="37" t="s">
        <v>74</v>
      </c>
      <c r="AL1233" s="117">
        <v>12571851</v>
      </c>
      <c r="AM1233" s="82">
        <f>IFERROR(AL1233/AI1229,"-")</f>
        <v>1.9488362719250359E-2</v>
      </c>
      <c r="AN1233" s="117">
        <v>236</v>
      </c>
      <c r="AO1233" s="82">
        <f>IFERROR(AN1233/AJ1229,"-")</f>
        <v>0.3053040103492885</v>
      </c>
      <c r="AP1233" s="120">
        <f t="shared" si="797"/>
        <v>53270.555084745763</v>
      </c>
      <c r="AQ1233" s="83">
        <f t="shared" si="806"/>
        <v>0.28992628992628994</v>
      </c>
      <c r="AR1233" s="197"/>
      <c r="AS1233" s="172"/>
      <c r="AT1233" s="172"/>
      <c r="AU1233" s="37" t="s">
        <v>74</v>
      </c>
      <c r="AV1233" s="117">
        <v>6547535</v>
      </c>
      <c r="AW1233" s="82">
        <f>IFERROR(AV1233/AS1229,"-")</f>
        <v>1.3321627454495466E-2</v>
      </c>
      <c r="AX1233" s="117">
        <v>153</v>
      </c>
      <c r="AY1233" s="82">
        <f>IFERROR(AX1233/AT1229,"-")</f>
        <v>0.28867924528301886</v>
      </c>
      <c r="AZ1233" s="120">
        <f t="shared" si="798"/>
        <v>42794.34640522876</v>
      </c>
      <c r="BA1233" s="83">
        <f t="shared" si="807"/>
        <v>0.27767695099818512</v>
      </c>
      <c r="BB1233" s="197"/>
      <c r="BC1233" s="172"/>
      <c r="BD1233" s="172"/>
      <c r="BE1233" s="37" t="s">
        <v>74</v>
      </c>
      <c r="BF1233" s="117">
        <v>5493679</v>
      </c>
      <c r="BG1233" s="82">
        <f>IFERROR(BF1233/BC1229,"-")</f>
        <v>1.9713201019907371E-2</v>
      </c>
      <c r="BH1233" s="117">
        <v>65</v>
      </c>
      <c r="BI1233" s="82">
        <f>IFERROR(BH1233/BD1229,"-")</f>
        <v>0.26</v>
      </c>
      <c r="BJ1233" s="120">
        <f t="shared" si="799"/>
        <v>84518.13846153846</v>
      </c>
      <c r="BK1233" s="83">
        <f t="shared" si="808"/>
        <v>0.24714828897338403</v>
      </c>
      <c r="BL1233" s="197"/>
      <c r="BM1233" s="172"/>
      <c r="BN1233" s="172"/>
      <c r="BO1233" s="37" t="s">
        <v>74</v>
      </c>
      <c r="BP1233" s="117">
        <v>5355157</v>
      </c>
      <c r="BQ1233" s="82">
        <f>IFERROR(BP1233/BM1229,"-")</f>
        <v>5.3516313452697362E-2</v>
      </c>
      <c r="BR1233" s="117">
        <v>22</v>
      </c>
      <c r="BS1233" s="82">
        <f>IFERROR(BR1233/BN1229,"-")</f>
        <v>0.21782178217821782</v>
      </c>
      <c r="BT1233" s="120">
        <f t="shared" si="800"/>
        <v>243416.22727272726</v>
      </c>
      <c r="BU1233" s="83">
        <f t="shared" si="809"/>
        <v>0.20370370370370369</v>
      </c>
      <c r="BV1233" s="197"/>
      <c r="BW1233" s="172"/>
      <c r="BX1233" s="172"/>
      <c r="BY1233" s="37" t="s">
        <v>74</v>
      </c>
      <c r="BZ1233" s="117">
        <f t="shared" si="768"/>
        <v>41143454</v>
      </c>
      <c r="CA1233" s="82">
        <f>IFERROR(BZ1233/BW1229,"-")</f>
        <v>1.8411953733848015E-2</v>
      </c>
      <c r="CB1233" s="117">
        <f t="shared" si="769"/>
        <v>709</v>
      </c>
      <c r="CC1233" s="82">
        <f>IFERROR(CB1233/BX1229,"-")</f>
        <v>0.26162361623616237</v>
      </c>
      <c r="CD1233" s="120">
        <f t="shared" si="801"/>
        <v>58030.259520451342</v>
      </c>
      <c r="CE1233" s="83">
        <f t="shared" si="810"/>
        <v>0.24885924885924887</v>
      </c>
    </row>
    <row r="1234" spans="2:83" s="31" customFormat="1" ht="13.15" customHeight="1">
      <c r="B1234" s="216"/>
      <c r="C1234" s="175"/>
      <c r="D1234" s="197"/>
      <c r="E1234" s="172"/>
      <c r="F1234" s="172"/>
      <c r="G1234" s="37" t="s">
        <v>76</v>
      </c>
      <c r="H1234" s="117">
        <v>0</v>
      </c>
      <c r="I1234" s="82" t="str">
        <f t="shared" si="811"/>
        <v>-</v>
      </c>
      <c r="J1234" s="117">
        <v>0</v>
      </c>
      <c r="K1234" s="82" t="str">
        <f t="shared" si="802"/>
        <v>-</v>
      </c>
      <c r="L1234" s="120" t="str">
        <f t="shared" si="794"/>
        <v>-</v>
      </c>
      <c r="M1234" s="83" t="str">
        <f t="shared" si="803"/>
        <v>-</v>
      </c>
      <c r="N1234" s="197"/>
      <c r="O1234" s="172"/>
      <c r="P1234" s="172"/>
      <c r="Q1234" s="37" t="s">
        <v>76</v>
      </c>
      <c r="R1234" s="117">
        <v>85277</v>
      </c>
      <c r="S1234" s="82">
        <f>IFERROR(R1234/O1229,"-")</f>
        <v>6.8365660119002764E-3</v>
      </c>
      <c r="T1234" s="117">
        <v>2</v>
      </c>
      <c r="U1234" s="82">
        <f>IFERROR(T1234/P1229,"-")</f>
        <v>0.2857142857142857</v>
      </c>
      <c r="V1234" s="120">
        <f t="shared" si="795"/>
        <v>42638.5</v>
      </c>
      <c r="W1234" s="83">
        <f t="shared" si="804"/>
        <v>0.2857142857142857</v>
      </c>
      <c r="X1234" s="197"/>
      <c r="Y1234" s="172"/>
      <c r="Z1234" s="172"/>
      <c r="AA1234" s="37" t="s">
        <v>76</v>
      </c>
      <c r="AB1234" s="117">
        <v>12978227</v>
      </c>
      <c r="AC1234" s="82">
        <f>IFERROR(AB1234/Y1229,"-")</f>
        <v>1.836211003977567E-2</v>
      </c>
      <c r="AD1234" s="117">
        <v>213</v>
      </c>
      <c r="AE1234" s="82">
        <f>IFERROR(AD1234/Z1229,"-")</f>
        <v>0.20305052430886558</v>
      </c>
      <c r="AF1234" s="120">
        <f t="shared" si="796"/>
        <v>60930.643192488264</v>
      </c>
      <c r="AG1234" s="83">
        <f t="shared" si="805"/>
        <v>0.19258589511754068</v>
      </c>
      <c r="AH1234" s="197"/>
      <c r="AI1234" s="172"/>
      <c r="AJ1234" s="172"/>
      <c r="AK1234" s="37" t="s">
        <v>76</v>
      </c>
      <c r="AL1234" s="117">
        <v>16056729</v>
      </c>
      <c r="AM1234" s="82">
        <f>IFERROR(AL1234/AI1229,"-")</f>
        <v>2.4890476258166448E-2</v>
      </c>
      <c r="AN1234" s="117">
        <v>220</v>
      </c>
      <c r="AO1234" s="82">
        <f>IFERROR(AN1234/AJ1229,"-")</f>
        <v>0.28460543337645539</v>
      </c>
      <c r="AP1234" s="120">
        <f t="shared" si="797"/>
        <v>72985.131818181821</v>
      </c>
      <c r="AQ1234" s="83">
        <f t="shared" si="806"/>
        <v>0.27027027027027029</v>
      </c>
      <c r="AR1234" s="197"/>
      <c r="AS1234" s="172"/>
      <c r="AT1234" s="172"/>
      <c r="AU1234" s="37" t="s">
        <v>76</v>
      </c>
      <c r="AV1234" s="117">
        <v>13191267</v>
      </c>
      <c r="AW1234" s="82">
        <f>IFERROR(AV1234/AS1229,"-")</f>
        <v>2.6838977512419565E-2</v>
      </c>
      <c r="AX1234" s="117">
        <v>184</v>
      </c>
      <c r="AY1234" s="82">
        <f>IFERROR(AX1234/AT1229,"-")</f>
        <v>0.3471698113207547</v>
      </c>
      <c r="AZ1234" s="120">
        <f t="shared" si="798"/>
        <v>71691.668478260865</v>
      </c>
      <c r="BA1234" s="83">
        <f t="shared" si="807"/>
        <v>0.33393829401088931</v>
      </c>
      <c r="BB1234" s="197"/>
      <c r="BC1234" s="172"/>
      <c r="BD1234" s="172"/>
      <c r="BE1234" s="37" t="s">
        <v>76</v>
      </c>
      <c r="BF1234" s="117">
        <v>4821024</v>
      </c>
      <c r="BG1234" s="82">
        <f>IFERROR(BF1234/BC1229,"-")</f>
        <v>1.7299484595623062E-2</v>
      </c>
      <c r="BH1234" s="117">
        <v>79</v>
      </c>
      <c r="BI1234" s="82">
        <f>IFERROR(BH1234/BD1229,"-")</f>
        <v>0.316</v>
      </c>
      <c r="BJ1234" s="120">
        <f t="shared" si="799"/>
        <v>61025.620253164554</v>
      </c>
      <c r="BK1234" s="83">
        <f t="shared" si="808"/>
        <v>0.30038022813688214</v>
      </c>
      <c r="BL1234" s="197"/>
      <c r="BM1234" s="172"/>
      <c r="BN1234" s="172"/>
      <c r="BO1234" s="37" t="s">
        <v>76</v>
      </c>
      <c r="BP1234" s="117">
        <v>1529584</v>
      </c>
      <c r="BQ1234" s="82">
        <f>IFERROR(BP1234/BM1229,"-")</f>
        <v>1.5285769734898648E-2</v>
      </c>
      <c r="BR1234" s="117">
        <v>32</v>
      </c>
      <c r="BS1234" s="82">
        <f>IFERROR(BR1234/BN1229,"-")</f>
        <v>0.31683168316831684</v>
      </c>
      <c r="BT1234" s="120">
        <f t="shared" si="800"/>
        <v>47799.5</v>
      </c>
      <c r="BU1234" s="83">
        <f t="shared" si="809"/>
        <v>0.29629629629629628</v>
      </c>
      <c r="BV1234" s="197"/>
      <c r="BW1234" s="172"/>
      <c r="BX1234" s="172"/>
      <c r="BY1234" s="37" t="s">
        <v>76</v>
      </c>
      <c r="BZ1234" s="117">
        <f t="shared" si="768"/>
        <v>48662108</v>
      </c>
      <c r="CA1234" s="82">
        <f>IFERROR(BZ1234/BW1229,"-")</f>
        <v>2.1776598558971627E-2</v>
      </c>
      <c r="CB1234" s="117">
        <f t="shared" si="769"/>
        <v>730</v>
      </c>
      <c r="CC1234" s="82">
        <f>IFERROR(CB1234/BX1229,"-")</f>
        <v>0.26937269372693728</v>
      </c>
      <c r="CD1234" s="120">
        <f t="shared" si="801"/>
        <v>66660.421917808213</v>
      </c>
      <c r="CE1234" s="83">
        <f t="shared" si="810"/>
        <v>0.25623025623025625</v>
      </c>
    </row>
    <row r="1235" spans="2:83" s="31" customFormat="1" ht="13.15" customHeight="1">
      <c r="B1235" s="216"/>
      <c r="C1235" s="175"/>
      <c r="D1235" s="197"/>
      <c r="E1235" s="172"/>
      <c r="F1235" s="172"/>
      <c r="G1235" s="37" t="s">
        <v>77</v>
      </c>
      <c r="H1235" s="117">
        <v>0</v>
      </c>
      <c r="I1235" s="82" t="str">
        <f t="shared" si="811"/>
        <v>-</v>
      </c>
      <c r="J1235" s="117">
        <v>0</v>
      </c>
      <c r="K1235" s="82" t="str">
        <f t="shared" si="802"/>
        <v>-</v>
      </c>
      <c r="L1235" s="120" t="str">
        <f t="shared" si="794"/>
        <v>-</v>
      </c>
      <c r="M1235" s="83" t="str">
        <f t="shared" si="803"/>
        <v>-</v>
      </c>
      <c r="N1235" s="197"/>
      <c r="O1235" s="172"/>
      <c r="P1235" s="172"/>
      <c r="Q1235" s="37" t="s">
        <v>77</v>
      </c>
      <c r="R1235" s="117">
        <v>0</v>
      </c>
      <c r="S1235" s="82">
        <f>IFERROR(R1235/O1229,"-")</f>
        <v>0</v>
      </c>
      <c r="T1235" s="117">
        <v>0</v>
      </c>
      <c r="U1235" s="82">
        <f>IFERROR(T1235/P1229,"-")</f>
        <v>0</v>
      </c>
      <c r="V1235" s="120" t="str">
        <f t="shared" si="795"/>
        <v>-</v>
      </c>
      <c r="W1235" s="83">
        <f t="shared" si="804"/>
        <v>0</v>
      </c>
      <c r="X1235" s="197"/>
      <c r="Y1235" s="172"/>
      <c r="Z1235" s="172"/>
      <c r="AA1235" s="37" t="s">
        <v>77</v>
      </c>
      <c r="AB1235" s="117">
        <v>10713166</v>
      </c>
      <c r="AC1235" s="82">
        <f>IFERROR(AB1235/Y1229,"-")</f>
        <v>1.5157411945898569E-2</v>
      </c>
      <c r="AD1235" s="117">
        <v>81</v>
      </c>
      <c r="AE1235" s="82">
        <f>IFERROR(AD1235/Z1229,"-")</f>
        <v>7.7216396568160151E-2</v>
      </c>
      <c r="AF1235" s="120">
        <f t="shared" si="796"/>
        <v>132261.30864197531</v>
      </c>
      <c r="AG1235" s="83">
        <f t="shared" si="805"/>
        <v>7.3236889692585891E-2</v>
      </c>
      <c r="AH1235" s="197"/>
      <c r="AI1235" s="172"/>
      <c r="AJ1235" s="172"/>
      <c r="AK1235" s="37" t="s">
        <v>77</v>
      </c>
      <c r="AL1235" s="117">
        <v>7584025</v>
      </c>
      <c r="AM1235" s="82">
        <f>IFERROR(AL1235/AI1229,"-")</f>
        <v>1.1756441439837517E-2</v>
      </c>
      <c r="AN1235" s="117">
        <v>97</v>
      </c>
      <c r="AO1235" s="82">
        <f>IFERROR(AN1235/AJ1229,"-")</f>
        <v>0.12548512289780078</v>
      </c>
      <c r="AP1235" s="120">
        <f t="shared" si="797"/>
        <v>78185.824742268043</v>
      </c>
      <c r="AQ1235" s="83">
        <f t="shared" si="806"/>
        <v>0.11916461916461916</v>
      </c>
      <c r="AR1235" s="197"/>
      <c r="AS1235" s="172"/>
      <c r="AT1235" s="172"/>
      <c r="AU1235" s="37" t="s">
        <v>77</v>
      </c>
      <c r="AV1235" s="117">
        <v>18597929</v>
      </c>
      <c r="AW1235" s="82">
        <f>IFERROR(AV1235/AS1229,"-")</f>
        <v>3.7839382540629019E-2</v>
      </c>
      <c r="AX1235" s="117">
        <v>90</v>
      </c>
      <c r="AY1235" s="82">
        <f>IFERROR(AX1235/AT1229,"-")</f>
        <v>0.16981132075471697</v>
      </c>
      <c r="AZ1235" s="120">
        <f t="shared" si="798"/>
        <v>206643.65555555557</v>
      </c>
      <c r="BA1235" s="83">
        <f t="shared" si="807"/>
        <v>0.16333938294010888</v>
      </c>
      <c r="BB1235" s="197"/>
      <c r="BC1235" s="172"/>
      <c r="BD1235" s="172"/>
      <c r="BE1235" s="37" t="s">
        <v>77</v>
      </c>
      <c r="BF1235" s="117">
        <v>17947534</v>
      </c>
      <c r="BG1235" s="82">
        <f>IFERROR(BF1235/BC1229,"-")</f>
        <v>6.4401896352812418E-2</v>
      </c>
      <c r="BH1235" s="117">
        <v>55</v>
      </c>
      <c r="BI1235" s="82">
        <f>IFERROR(BH1235/BD1229,"-")</f>
        <v>0.22</v>
      </c>
      <c r="BJ1235" s="120">
        <f t="shared" si="799"/>
        <v>326318.8</v>
      </c>
      <c r="BK1235" s="83">
        <f t="shared" si="808"/>
        <v>0.20912547528517111</v>
      </c>
      <c r="BL1235" s="197"/>
      <c r="BM1235" s="172"/>
      <c r="BN1235" s="172"/>
      <c r="BO1235" s="37" t="s">
        <v>77</v>
      </c>
      <c r="BP1235" s="117">
        <v>2379955</v>
      </c>
      <c r="BQ1235" s="82">
        <f>IFERROR(BP1235/BM1229,"-")</f>
        <v>2.3783881179079223E-2</v>
      </c>
      <c r="BR1235" s="117">
        <v>17</v>
      </c>
      <c r="BS1235" s="82">
        <f>IFERROR(BR1235/BN1229,"-")</f>
        <v>0.16831683168316833</v>
      </c>
      <c r="BT1235" s="120">
        <f t="shared" si="800"/>
        <v>139997.35294117648</v>
      </c>
      <c r="BU1235" s="83">
        <f t="shared" si="809"/>
        <v>0.15740740740740741</v>
      </c>
      <c r="BV1235" s="197"/>
      <c r="BW1235" s="172"/>
      <c r="BX1235" s="172"/>
      <c r="BY1235" s="37" t="s">
        <v>77</v>
      </c>
      <c r="BZ1235" s="117">
        <f t="shared" si="768"/>
        <v>57222609</v>
      </c>
      <c r="CA1235" s="82">
        <f>IFERROR(BZ1235/BW1229,"-")</f>
        <v>2.5607476451492747E-2</v>
      </c>
      <c r="CB1235" s="117">
        <f t="shared" si="769"/>
        <v>340</v>
      </c>
      <c r="CC1235" s="82">
        <f>IFERROR(CB1235/BX1229,"-")</f>
        <v>0.12546125461254612</v>
      </c>
      <c r="CD1235" s="120">
        <f t="shared" si="801"/>
        <v>168301.79117647058</v>
      </c>
      <c r="CE1235" s="83">
        <f t="shared" si="810"/>
        <v>0.11934011934011934</v>
      </c>
    </row>
    <row r="1236" spans="2:83" s="31" customFormat="1" ht="13.15" customHeight="1">
      <c r="B1236" s="216"/>
      <c r="C1236" s="175"/>
      <c r="D1236" s="197"/>
      <c r="E1236" s="172"/>
      <c r="F1236" s="172"/>
      <c r="G1236" s="37" t="s">
        <v>79</v>
      </c>
      <c r="H1236" s="117">
        <v>0</v>
      </c>
      <c r="I1236" s="82" t="str">
        <f t="shared" si="811"/>
        <v>-</v>
      </c>
      <c r="J1236" s="117">
        <v>0</v>
      </c>
      <c r="K1236" s="82" t="str">
        <f t="shared" si="802"/>
        <v>-</v>
      </c>
      <c r="L1236" s="120" t="str">
        <f t="shared" si="794"/>
        <v>-</v>
      </c>
      <c r="M1236" s="83" t="str">
        <f t="shared" si="803"/>
        <v>-</v>
      </c>
      <c r="N1236" s="197"/>
      <c r="O1236" s="172"/>
      <c r="P1236" s="172"/>
      <c r="Q1236" s="37" t="s">
        <v>79</v>
      </c>
      <c r="R1236" s="117">
        <v>0</v>
      </c>
      <c r="S1236" s="82">
        <f>IFERROR(R1236/O1229,"-")</f>
        <v>0</v>
      </c>
      <c r="T1236" s="117">
        <v>0</v>
      </c>
      <c r="U1236" s="82">
        <f>IFERROR(T1236/P1229,"-")</f>
        <v>0</v>
      </c>
      <c r="V1236" s="120" t="str">
        <f t="shared" si="795"/>
        <v>-</v>
      </c>
      <c r="W1236" s="83">
        <f t="shared" si="804"/>
        <v>0</v>
      </c>
      <c r="X1236" s="197"/>
      <c r="Y1236" s="172"/>
      <c r="Z1236" s="172"/>
      <c r="AA1236" s="37" t="s">
        <v>79</v>
      </c>
      <c r="AB1236" s="117">
        <v>0</v>
      </c>
      <c r="AC1236" s="82">
        <f>IFERROR(AB1236/Y1229,"-")</f>
        <v>0</v>
      </c>
      <c r="AD1236" s="117">
        <v>0</v>
      </c>
      <c r="AE1236" s="82">
        <f>IFERROR(AD1236/Z1229,"-")</f>
        <v>0</v>
      </c>
      <c r="AF1236" s="120" t="str">
        <f t="shared" si="796"/>
        <v>-</v>
      </c>
      <c r="AG1236" s="83">
        <f t="shared" si="805"/>
        <v>0</v>
      </c>
      <c r="AH1236" s="197"/>
      <c r="AI1236" s="172"/>
      <c r="AJ1236" s="172"/>
      <c r="AK1236" s="37" t="s">
        <v>79</v>
      </c>
      <c r="AL1236" s="117">
        <v>2432</v>
      </c>
      <c r="AM1236" s="82">
        <f>IFERROR(AL1236/AI1229,"-")</f>
        <v>3.7699856714191789E-6</v>
      </c>
      <c r="AN1236" s="117">
        <v>1</v>
      </c>
      <c r="AO1236" s="82">
        <f>IFERROR(AN1236/AJ1229,"-")</f>
        <v>1.29366106080207E-3</v>
      </c>
      <c r="AP1236" s="120">
        <f t="shared" si="797"/>
        <v>2432</v>
      </c>
      <c r="AQ1236" s="83">
        <f t="shared" si="806"/>
        <v>1.2285012285012285E-3</v>
      </c>
      <c r="AR1236" s="197"/>
      <c r="AS1236" s="172"/>
      <c r="AT1236" s="172"/>
      <c r="AU1236" s="37" t="s">
        <v>79</v>
      </c>
      <c r="AV1236" s="117">
        <v>0</v>
      </c>
      <c r="AW1236" s="82">
        <f>IFERROR(AV1236/AS1229,"-")</f>
        <v>0</v>
      </c>
      <c r="AX1236" s="117">
        <v>0</v>
      </c>
      <c r="AY1236" s="82">
        <f>IFERROR(AX1236/AT1229,"-")</f>
        <v>0</v>
      </c>
      <c r="AZ1236" s="120" t="str">
        <f t="shared" si="798"/>
        <v>-</v>
      </c>
      <c r="BA1236" s="83">
        <f t="shared" si="807"/>
        <v>0</v>
      </c>
      <c r="BB1236" s="197"/>
      <c r="BC1236" s="172"/>
      <c r="BD1236" s="172"/>
      <c r="BE1236" s="37" t="s">
        <v>79</v>
      </c>
      <c r="BF1236" s="117">
        <v>0</v>
      </c>
      <c r="BG1236" s="82">
        <f>IFERROR(BF1236/BC1229,"-")</f>
        <v>0</v>
      </c>
      <c r="BH1236" s="117">
        <v>0</v>
      </c>
      <c r="BI1236" s="82">
        <f>IFERROR(BH1236/BD1229,"-")</f>
        <v>0</v>
      </c>
      <c r="BJ1236" s="120" t="str">
        <f t="shared" si="799"/>
        <v>-</v>
      </c>
      <c r="BK1236" s="83">
        <f t="shared" si="808"/>
        <v>0</v>
      </c>
      <c r="BL1236" s="197"/>
      <c r="BM1236" s="172"/>
      <c r="BN1236" s="172"/>
      <c r="BO1236" s="37" t="s">
        <v>79</v>
      </c>
      <c r="BP1236" s="117">
        <v>0</v>
      </c>
      <c r="BQ1236" s="82">
        <f>IFERROR(BP1236/BM1229,"-")</f>
        <v>0</v>
      </c>
      <c r="BR1236" s="117">
        <v>0</v>
      </c>
      <c r="BS1236" s="82">
        <f>IFERROR(BR1236/BN1229,"-")</f>
        <v>0</v>
      </c>
      <c r="BT1236" s="120" t="str">
        <f t="shared" si="800"/>
        <v>-</v>
      </c>
      <c r="BU1236" s="83">
        <f t="shared" si="809"/>
        <v>0</v>
      </c>
      <c r="BV1236" s="197"/>
      <c r="BW1236" s="172"/>
      <c r="BX1236" s="172"/>
      <c r="BY1236" s="37" t="s">
        <v>79</v>
      </c>
      <c r="BZ1236" s="117">
        <f t="shared" si="768"/>
        <v>2432</v>
      </c>
      <c r="CA1236" s="82">
        <f>IFERROR(BZ1236/BW1229,"-")</f>
        <v>1.088335254515053E-6</v>
      </c>
      <c r="CB1236" s="117">
        <f t="shared" si="769"/>
        <v>1</v>
      </c>
      <c r="CC1236" s="82">
        <f>IFERROR(CB1236/BX1229,"-")</f>
        <v>3.6900369003690036E-4</v>
      </c>
      <c r="CD1236" s="120">
        <f t="shared" si="801"/>
        <v>2432</v>
      </c>
      <c r="CE1236" s="83">
        <f t="shared" si="810"/>
        <v>3.5100035100035098E-4</v>
      </c>
    </row>
    <row r="1237" spans="2:83" s="31" customFormat="1" ht="13.15" customHeight="1">
      <c r="B1237" s="216"/>
      <c r="C1237" s="175"/>
      <c r="D1237" s="197"/>
      <c r="E1237" s="172"/>
      <c r="F1237" s="172"/>
      <c r="G1237" s="37" t="s">
        <v>81</v>
      </c>
      <c r="H1237" s="117">
        <v>0</v>
      </c>
      <c r="I1237" s="82" t="str">
        <f t="shared" si="811"/>
        <v>-</v>
      </c>
      <c r="J1237" s="117">
        <v>0</v>
      </c>
      <c r="K1237" s="82" t="str">
        <f t="shared" si="802"/>
        <v>-</v>
      </c>
      <c r="L1237" s="120" t="str">
        <f t="shared" si="794"/>
        <v>-</v>
      </c>
      <c r="M1237" s="83" t="str">
        <f t="shared" si="803"/>
        <v>-</v>
      </c>
      <c r="N1237" s="197"/>
      <c r="O1237" s="172"/>
      <c r="P1237" s="172"/>
      <c r="Q1237" s="37" t="s">
        <v>81</v>
      </c>
      <c r="R1237" s="117">
        <v>0</v>
      </c>
      <c r="S1237" s="82">
        <f>IFERROR(R1237/O1229,"-")</f>
        <v>0</v>
      </c>
      <c r="T1237" s="117">
        <v>0</v>
      </c>
      <c r="U1237" s="82">
        <f>IFERROR(T1237/P1229,"-")</f>
        <v>0</v>
      </c>
      <c r="V1237" s="120" t="str">
        <f t="shared" si="795"/>
        <v>-</v>
      </c>
      <c r="W1237" s="83">
        <f t="shared" si="804"/>
        <v>0</v>
      </c>
      <c r="X1237" s="197"/>
      <c r="Y1237" s="172"/>
      <c r="Z1237" s="172"/>
      <c r="AA1237" s="37" t="s">
        <v>81</v>
      </c>
      <c r="AB1237" s="117">
        <v>75350</v>
      </c>
      <c r="AC1237" s="82">
        <f>IFERROR(AB1237/Y1229,"-")</f>
        <v>1.0660816700902956E-4</v>
      </c>
      <c r="AD1237" s="117">
        <v>6</v>
      </c>
      <c r="AE1237" s="82">
        <f>IFERROR(AD1237/Z1229,"-")</f>
        <v>5.7197330791229741E-3</v>
      </c>
      <c r="AF1237" s="120">
        <f t="shared" si="796"/>
        <v>12558.333333333334</v>
      </c>
      <c r="AG1237" s="83">
        <f t="shared" si="805"/>
        <v>5.4249547920433997E-3</v>
      </c>
      <c r="AH1237" s="197"/>
      <c r="AI1237" s="172"/>
      <c r="AJ1237" s="172"/>
      <c r="AK1237" s="37" t="s">
        <v>81</v>
      </c>
      <c r="AL1237" s="117">
        <v>10719</v>
      </c>
      <c r="AM1237" s="82">
        <f>IFERROR(AL1237/AI1229,"-")</f>
        <v>1.6616149840436752E-5</v>
      </c>
      <c r="AN1237" s="117">
        <v>1</v>
      </c>
      <c r="AO1237" s="82">
        <f>IFERROR(AN1237/AJ1229,"-")</f>
        <v>1.29366106080207E-3</v>
      </c>
      <c r="AP1237" s="120">
        <f t="shared" si="797"/>
        <v>10719</v>
      </c>
      <c r="AQ1237" s="83">
        <f t="shared" si="806"/>
        <v>1.2285012285012285E-3</v>
      </c>
      <c r="AR1237" s="197"/>
      <c r="AS1237" s="172"/>
      <c r="AT1237" s="172"/>
      <c r="AU1237" s="37" t="s">
        <v>81</v>
      </c>
      <c r="AV1237" s="117">
        <v>4087</v>
      </c>
      <c r="AW1237" s="82">
        <f>IFERROR(AV1237/AS1229,"-")</f>
        <v>8.3154181545456379E-6</v>
      </c>
      <c r="AX1237" s="117">
        <v>1</v>
      </c>
      <c r="AY1237" s="82">
        <f>IFERROR(AX1237/AT1229,"-")</f>
        <v>1.8867924528301887E-3</v>
      </c>
      <c r="AZ1237" s="120">
        <f t="shared" si="798"/>
        <v>4087</v>
      </c>
      <c r="BA1237" s="83">
        <f t="shared" si="807"/>
        <v>1.8148820326678765E-3</v>
      </c>
      <c r="BB1237" s="197"/>
      <c r="BC1237" s="172"/>
      <c r="BD1237" s="172"/>
      <c r="BE1237" s="37" t="s">
        <v>81</v>
      </c>
      <c r="BF1237" s="117">
        <v>48870</v>
      </c>
      <c r="BG1237" s="82">
        <f>IFERROR(BF1237/BC1229,"-")</f>
        <v>1.7536229070589548E-4</v>
      </c>
      <c r="BH1237" s="117">
        <v>1</v>
      </c>
      <c r="BI1237" s="82">
        <f>IFERROR(BH1237/BD1229,"-")</f>
        <v>4.0000000000000001E-3</v>
      </c>
      <c r="BJ1237" s="120">
        <f t="shared" si="799"/>
        <v>48870</v>
      </c>
      <c r="BK1237" s="83">
        <f t="shared" si="808"/>
        <v>3.8022813688212928E-3</v>
      </c>
      <c r="BL1237" s="197"/>
      <c r="BM1237" s="172"/>
      <c r="BN1237" s="172"/>
      <c r="BO1237" s="37" t="s">
        <v>81</v>
      </c>
      <c r="BP1237" s="117">
        <v>0</v>
      </c>
      <c r="BQ1237" s="82">
        <f>IFERROR(BP1237/BM1229,"-")</f>
        <v>0</v>
      </c>
      <c r="BR1237" s="117">
        <v>0</v>
      </c>
      <c r="BS1237" s="82">
        <f>IFERROR(BR1237/BN1229,"-")</f>
        <v>0</v>
      </c>
      <c r="BT1237" s="120" t="str">
        <f t="shared" si="800"/>
        <v>-</v>
      </c>
      <c r="BU1237" s="83">
        <f t="shared" si="809"/>
        <v>0</v>
      </c>
      <c r="BV1237" s="197"/>
      <c r="BW1237" s="172"/>
      <c r="BX1237" s="172"/>
      <c r="BY1237" s="37" t="s">
        <v>81</v>
      </c>
      <c r="BZ1237" s="117">
        <f t="shared" si="768"/>
        <v>139026</v>
      </c>
      <c r="CA1237" s="82">
        <f>IFERROR(BZ1237/BW1229,"-")</f>
        <v>6.2215007028869145E-5</v>
      </c>
      <c r="CB1237" s="117">
        <f t="shared" si="769"/>
        <v>9</v>
      </c>
      <c r="CC1237" s="82">
        <f>IFERROR(CB1237/BX1229,"-")</f>
        <v>3.3210332103321034E-3</v>
      </c>
      <c r="CD1237" s="120">
        <f t="shared" si="801"/>
        <v>15447.333333333334</v>
      </c>
      <c r="CE1237" s="83">
        <f t="shared" si="810"/>
        <v>3.1590031590031588E-3</v>
      </c>
    </row>
    <row r="1238" spans="2:83" s="31" customFormat="1" ht="13.15" customHeight="1">
      <c r="B1238" s="216"/>
      <c r="C1238" s="175"/>
      <c r="D1238" s="197"/>
      <c r="E1238" s="172"/>
      <c r="F1238" s="172"/>
      <c r="G1238" s="37" t="s">
        <v>83</v>
      </c>
      <c r="H1238" s="117">
        <v>0</v>
      </c>
      <c r="I1238" s="82" t="str">
        <f t="shared" si="811"/>
        <v>-</v>
      </c>
      <c r="J1238" s="117">
        <v>0</v>
      </c>
      <c r="K1238" s="82" t="str">
        <f t="shared" si="802"/>
        <v>-</v>
      </c>
      <c r="L1238" s="120" t="str">
        <f t="shared" si="794"/>
        <v>-</v>
      </c>
      <c r="M1238" s="83" t="str">
        <f t="shared" si="803"/>
        <v>-</v>
      </c>
      <c r="N1238" s="197"/>
      <c r="O1238" s="172"/>
      <c r="P1238" s="172"/>
      <c r="Q1238" s="37" t="s">
        <v>83</v>
      </c>
      <c r="R1238" s="117">
        <v>0</v>
      </c>
      <c r="S1238" s="82">
        <f>IFERROR(R1238/O1229,"-")</f>
        <v>0</v>
      </c>
      <c r="T1238" s="117">
        <v>0</v>
      </c>
      <c r="U1238" s="82">
        <f>IFERROR(T1238/P1229,"-")</f>
        <v>0</v>
      </c>
      <c r="V1238" s="120" t="str">
        <f t="shared" si="795"/>
        <v>-</v>
      </c>
      <c r="W1238" s="83">
        <f t="shared" si="804"/>
        <v>0</v>
      </c>
      <c r="X1238" s="197"/>
      <c r="Y1238" s="172"/>
      <c r="Z1238" s="172"/>
      <c r="AA1238" s="37" t="s">
        <v>83</v>
      </c>
      <c r="AB1238" s="117">
        <v>215391</v>
      </c>
      <c r="AC1238" s="82">
        <f>IFERROR(AB1238/Y1229,"-")</f>
        <v>3.0474372528522744E-4</v>
      </c>
      <c r="AD1238" s="117">
        <v>37</v>
      </c>
      <c r="AE1238" s="82">
        <f>IFERROR(AD1238/Z1229,"-")</f>
        <v>3.5271687321258342E-2</v>
      </c>
      <c r="AF1238" s="120">
        <f t="shared" si="796"/>
        <v>5821.3783783783783</v>
      </c>
      <c r="AG1238" s="83">
        <f t="shared" si="805"/>
        <v>3.3453887884267633E-2</v>
      </c>
      <c r="AH1238" s="197"/>
      <c r="AI1238" s="172"/>
      <c r="AJ1238" s="172"/>
      <c r="AK1238" s="37" t="s">
        <v>83</v>
      </c>
      <c r="AL1238" s="117">
        <v>415579</v>
      </c>
      <c r="AM1238" s="82">
        <f>IFERROR(AL1238/AI1229,"-")</f>
        <v>6.4421335334815416E-4</v>
      </c>
      <c r="AN1238" s="117">
        <v>37</v>
      </c>
      <c r="AO1238" s="82">
        <f>IFERROR(AN1238/AJ1229,"-")</f>
        <v>4.7865459249676584E-2</v>
      </c>
      <c r="AP1238" s="120">
        <f t="shared" si="797"/>
        <v>11231.864864864865</v>
      </c>
      <c r="AQ1238" s="83">
        <f t="shared" si="806"/>
        <v>4.5454545454545456E-2</v>
      </c>
      <c r="AR1238" s="197"/>
      <c r="AS1238" s="172"/>
      <c r="AT1238" s="172"/>
      <c r="AU1238" s="37" t="s">
        <v>83</v>
      </c>
      <c r="AV1238" s="117">
        <v>911813</v>
      </c>
      <c r="AW1238" s="82">
        <f>IFERROR(AV1238/AS1229,"-")</f>
        <v>1.8551765044655544E-3</v>
      </c>
      <c r="AX1238" s="117">
        <v>36</v>
      </c>
      <c r="AY1238" s="82">
        <f>IFERROR(AX1238/AT1229,"-")</f>
        <v>6.7924528301886791E-2</v>
      </c>
      <c r="AZ1238" s="120">
        <f t="shared" si="798"/>
        <v>25328.138888888891</v>
      </c>
      <c r="BA1238" s="83">
        <f t="shared" si="807"/>
        <v>6.5335753176043551E-2</v>
      </c>
      <c r="BB1238" s="197"/>
      <c r="BC1238" s="172"/>
      <c r="BD1238" s="172"/>
      <c r="BE1238" s="37" t="s">
        <v>83</v>
      </c>
      <c r="BF1238" s="117">
        <v>572142</v>
      </c>
      <c r="BG1238" s="82">
        <f>IFERROR(BF1238/BC1229,"-")</f>
        <v>2.053041369532483E-3</v>
      </c>
      <c r="BH1238" s="117">
        <v>21</v>
      </c>
      <c r="BI1238" s="82">
        <f>IFERROR(BH1238/BD1229,"-")</f>
        <v>8.4000000000000005E-2</v>
      </c>
      <c r="BJ1238" s="120">
        <f t="shared" si="799"/>
        <v>27244.857142857141</v>
      </c>
      <c r="BK1238" s="83">
        <f t="shared" si="808"/>
        <v>7.9847908745247151E-2</v>
      </c>
      <c r="BL1238" s="197"/>
      <c r="BM1238" s="172"/>
      <c r="BN1238" s="172"/>
      <c r="BO1238" s="37" t="s">
        <v>83</v>
      </c>
      <c r="BP1238" s="117">
        <v>51181</v>
      </c>
      <c r="BQ1238" s="82">
        <f>IFERROR(BP1238/BM1229,"-")</f>
        <v>5.1147304156022014E-4</v>
      </c>
      <c r="BR1238" s="117">
        <v>7</v>
      </c>
      <c r="BS1238" s="82">
        <f>IFERROR(BR1238/BN1229,"-")</f>
        <v>6.9306930693069313E-2</v>
      </c>
      <c r="BT1238" s="120">
        <f t="shared" si="800"/>
        <v>7311.5714285714284</v>
      </c>
      <c r="BU1238" s="83">
        <f t="shared" si="809"/>
        <v>6.4814814814814811E-2</v>
      </c>
      <c r="BV1238" s="197"/>
      <c r="BW1238" s="172"/>
      <c r="BX1238" s="172"/>
      <c r="BY1238" s="37" t="s">
        <v>83</v>
      </c>
      <c r="BZ1238" s="117">
        <f t="shared" ref="BZ1238:BZ1262" si="812">SUM(H1238,R1238,AB1238,AL1238,AV1238,BF1238,BP1238)</f>
        <v>2166106</v>
      </c>
      <c r="CA1238" s="82">
        <f>IFERROR(BZ1238/BW1229,"-")</f>
        <v>9.693460217173451E-4</v>
      </c>
      <c r="CB1238" s="117">
        <f t="shared" ref="CB1238:CB1262" si="813">SUM(J1238,T1238,AD1238,AN1238,AX1238,BH1238,BR1238)</f>
        <v>138</v>
      </c>
      <c r="CC1238" s="82">
        <f>IFERROR(CB1238/BX1229,"-")</f>
        <v>5.0922509225092248E-2</v>
      </c>
      <c r="CD1238" s="120">
        <f t="shared" si="801"/>
        <v>15696.420289855072</v>
      </c>
      <c r="CE1238" s="83">
        <f t="shared" si="810"/>
        <v>4.8438048438048435E-2</v>
      </c>
    </row>
    <row r="1239" spans="2:83" s="31" customFormat="1" ht="13.15" customHeight="1">
      <c r="B1239" s="216"/>
      <c r="C1239" s="175"/>
      <c r="D1239" s="197"/>
      <c r="E1239" s="172"/>
      <c r="F1239" s="172"/>
      <c r="G1239" s="37" t="s">
        <v>85</v>
      </c>
      <c r="H1239" s="117">
        <v>0</v>
      </c>
      <c r="I1239" s="82" t="str">
        <f t="shared" si="811"/>
        <v>-</v>
      </c>
      <c r="J1239" s="117">
        <v>0</v>
      </c>
      <c r="K1239" s="82" t="str">
        <f t="shared" si="802"/>
        <v>-</v>
      </c>
      <c r="L1239" s="120" t="str">
        <f t="shared" si="794"/>
        <v>-</v>
      </c>
      <c r="M1239" s="83" t="str">
        <f t="shared" si="803"/>
        <v>-</v>
      </c>
      <c r="N1239" s="197"/>
      <c r="O1239" s="172"/>
      <c r="P1239" s="172"/>
      <c r="Q1239" s="37" t="s">
        <v>85</v>
      </c>
      <c r="R1239" s="117">
        <v>0</v>
      </c>
      <c r="S1239" s="82">
        <f>IFERROR(R1239/O1229,"-")</f>
        <v>0</v>
      </c>
      <c r="T1239" s="117">
        <v>0</v>
      </c>
      <c r="U1239" s="82">
        <f>IFERROR(T1239/P1229,"-")</f>
        <v>0</v>
      </c>
      <c r="V1239" s="120" t="str">
        <f t="shared" si="795"/>
        <v>-</v>
      </c>
      <c r="W1239" s="83">
        <f t="shared" si="804"/>
        <v>0</v>
      </c>
      <c r="X1239" s="197"/>
      <c r="Y1239" s="172"/>
      <c r="Z1239" s="172"/>
      <c r="AA1239" s="37" t="s">
        <v>85</v>
      </c>
      <c r="AB1239" s="117">
        <v>797992</v>
      </c>
      <c r="AC1239" s="82">
        <f>IFERROR(AB1239/Y1229,"-")</f>
        <v>1.1290307154329068E-3</v>
      </c>
      <c r="AD1239" s="117">
        <v>9</v>
      </c>
      <c r="AE1239" s="82">
        <f>IFERROR(AD1239/Z1229,"-")</f>
        <v>8.5795996186844616E-3</v>
      </c>
      <c r="AF1239" s="120">
        <f t="shared" si="796"/>
        <v>88665.777777777781</v>
      </c>
      <c r="AG1239" s="83">
        <f t="shared" si="805"/>
        <v>8.1374321880651E-3</v>
      </c>
      <c r="AH1239" s="197"/>
      <c r="AI1239" s="172"/>
      <c r="AJ1239" s="172"/>
      <c r="AK1239" s="37" t="s">
        <v>85</v>
      </c>
      <c r="AL1239" s="117">
        <v>1668939</v>
      </c>
      <c r="AM1239" s="82">
        <f>IFERROR(AL1239/AI1229,"-")</f>
        <v>2.5871201136811895E-3</v>
      </c>
      <c r="AN1239" s="117">
        <v>15</v>
      </c>
      <c r="AO1239" s="82">
        <f>IFERROR(AN1239/AJ1229,"-")</f>
        <v>1.9404915912031046E-2</v>
      </c>
      <c r="AP1239" s="120">
        <f t="shared" si="797"/>
        <v>111262.6</v>
      </c>
      <c r="AQ1239" s="83">
        <f t="shared" si="806"/>
        <v>1.8427518427518427E-2</v>
      </c>
      <c r="AR1239" s="197"/>
      <c r="AS1239" s="172"/>
      <c r="AT1239" s="172"/>
      <c r="AU1239" s="37" t="s">
        <v>85</v>
      </c>
      <c r="AV1239" s="117">
        <v>1076912</v>
      </c>
      <c r="AW1239" s="82">
        <f>IFERROR(AV1239/AS1229,"-")</f>
        <v>2.1910872511984466E-3</v>
      </c>
      <c r="AX1239" s="117">
        <v>10</v>
      </c>
      <c r="AY1239" s="82">
        <f>IFERROR(AX1239/AT1229,"-")</f>
        <v>1.8867924528301886E-2</v>
      </c>
      <c r="AZ1239" s="120">
        <f t="shared" si="798"/>
        <v>107691.2</v>
      </c>
      <c r="BA1239" s="83">
        <f t="shared" si="807"/>
        <v>1.8148820326678767E-2</v>
      </c>
      <c r="BB1239" s="197"/>
      <c r="BC1239" s="172"/>
      <c r="BD1239" s="172"/>
      <c r="BE1239" s="37" t="s">
        <v>85</v>
      </c>
      <c r="BF1239" s="117">
        <v>627237</v>
      </c>
      <c r="BG1239" s="82">
        <f>IFERROR(BF1239/BC1229,"-")</f>
        <v>2.250741091374949E-3</v>
      </c>
      <c r="BH1239" s="117">
        <v>7</v>
      </c>
      <c r="BI1239" s="82">
        <f>IFERROR(BH1239/BD1229,"-")</f>
        <v>2.8000000000000001E-2</v>
      </c>
      <c r="BJ1239" s="120">
        <f t="shared" si="799"/>
        <v>89605.28571428571</v>
      </c>
      <c r="BK1239" s="83">
        <f t="shared" si="808"/>
        <v>2.6615969581749048E-2</v>
      </c>
      <c r="BL1239" s="197"/>
      <c r="BM1239" s="172"/>
      <c r="BN1239" s="172"/>
      <c r="BO1239" s="37" t="s">
        <v>85</v>
      </c>
      <c r="BP1239" s="117">
        <v>524093</v>
      </c>
      <c r="BQ1239" s="82">
        <f>IFERROR(BP1239/BM1229,"-")</f>
        <v>5.237479548473466E-3</v>
      </c>
      <c r="BR1239" s="117">
        <v>4</v>
      </c>
      <c r="BS1239" s="82">
        <f>IFERROR(BR1239/BN1229,"-")</f>
        <v>3.9603960396039604E-2</v>
      </c>
      <c r="BT1239" s="120">
        <f t="shared" si="800"/>
        <v>131023.25</v>
      </c>
      <c r="BU1239" s="83">
        <f t="shared" si="809"/>
        <v>3.7037037037037035E-2</v>
      </c>
      <c r="BV1239" s="197"/>
      <c r="BW1239" s="172"/>
      <c r="BX1239" s="172"/>
      <c r="BY1239" s="37" t="s">
        <v>85</v>
      </c>
      <c r="BZ1239" s="117">
        <f t="shared" si="812"/>
        <v>4695173</v>
      </c>
      <c r="CA1239" s="82">
        <f>IFERROR(BZ1239/BW1229,"-")</f>
        <v>2.1011193675769756E-3</v>
      </c>
      <c r="CB1239" s="117">
        <f t="shared" si="813"/>
        <v>45</v>
      </c>
      <c r="CC1239" s="82">
        <f>IFERROR(CB1239/BX1229,"-")</f>
        <v>1.6605166051660517E-2</v>
      </c>
      <c r="CD1239" s="120">
        <f t="shared" si="801"/>
        <v>104337.17777777778</v>
      </c>
      <c r="CE1239" s="83">
        <f t="shared" si="810"/>
        <v>1.5795015795015795E-2</v>
      </c>
    </row>
    <row r="1240" spans="2:83" s="31" customFormat="1" ht="13.15" customHeight="1">
      <c r="B1240" s="216"/>
      <c r="C1240" s="175"/>
      <c r="D1240" s="197"/>
      <c r="E1240" s="172"/>
      <c r="F1240" s="172"/>
      <c r="G1240" s="37" t="s">
        <v>87</v>
      </c>
      <c r="H1240" s="117">
        <v>0</v>
      </c>
      <c r="I1240" s="82" t="str">
        <f t="shared" si="811"/>
        <v>-</v>
      </c>
      <c r="J1240" s="117">
        <v>0</v>
      </c>
      <c r="K1240" s="82" t="str">
        <f t="shared" si="802"/>
        <v>-</v>
      </c>
      <c r="L1240" s="120" t="str">
        <f t="shared" si="794"/>
        <v>-</v>
      </c>
      <c r="M1240" s="83" t="str">
        <f t="shared" si="803"/>
        <v>-</v>
      </c>
      <c r="N1240" s="197"/>
      <c r="O1240" s="172"/>
      <c r="P1240" s="172"/>
      <c r="Q1240" s="37" t="s">
        <v>87</v>
      </c>
      <c r="R1240" s="117">
        <v>0</v>
      </c>
      <c r="S1240" s="82">
        <f>IFERROR(R1240/O1229,"-")</f>
        <v>0</v>
      </c>
      <c r="T1240" s="117">
        <v>0</v>
      </c>
      <c r="U1240" s="82">
        <f>IFERROR(T1240/P1229,"-")</f>
        <v>0</v>
      </c>
      <c r="V1240" s="120" t="str">
        <f t="shared" si="795"/>
        <v>-</v>
      </c>
      <c r="W1240" s="83">
        <f t="shared" si="804"/>
        <v>0</v>
      </c>
      <c r="X1240" s="197"/>
      <c r="Y1240" s="172"/>
      <c r="Z1240" s="172"/>
      <c r="AA1240" s="37" t="s">
        <v>87</v>
      </c>
      <c r="AB1240" s="117">
        <v>2752499</v>
      </c>
      <c r="AC1240" s="82">
        <f>IFERROR(AB1240/Y1229,"-")</f>
        <v>3.8943446991929246E-3</v>
      </c>
      <c r="AD1240" s="117">
        <v>11</v>
      </c>
      <c r="AE1240" s="82">
        <f>IFERROR(AD1240/Z1229,"-")</f>
        <v>1.0486177311725452E-2</v>
      </c>
      <c r="AF1240" s="120">
        <f t="shared" si="796"/>
        <v>250227.18181818182</v>
      </c>
      <c r="AG1240" s="83">
        <f t="shared" si="805"/>
        <v>9.9457504520795662E-3</v>
      </c>
      <c r="AH1240" s="197"/>
      <c r="AI1240" s="172"/>
      <c r="AJ1240" s="172"/>
      <c r="AK1240" s="37" t="s">
        <v>87</v>
      </c>
      <c r="AL1240" s="117">
        <v>11164495</v>
      </c>
      <c r="AM1240" s="82">
        <f>IFERROR(AL1240/AI1229,"-")</f>
        <v>1.7306737737923957E-2</v>
      </c>
      <c r="AN1240" s="117">
        <v>18</v>
      </c>
      <c r="AO1240" s="82">
        <f>IFERROR(AN1240/AJ1229,"-")</f>
        <v>2.3285899094437259E-2</v>
      </c>
      <c r="AP1240" s="120">
        <f t="shared" si="797"/>
        <v>620249.72222222225</v>
      </c>
      <c r="AQ1240" s="83">
        <f t="shared" si="806"/>
        <v>2.2113022113022112E-2</v>
      </c>
      <c r="AR1240" s="197"/>
      <c r="AS1240" s="172"/>
      <c r="AT1240" s="172"/>
      <c r="AU1240" s="37" t="s">
        <v>87</v>
      </c>
      <c r="AV1240" s="117">
        <v>13536624</v>
      </c>
      <c r="AW1240" s="82">
        <f>IFERROR(AV1240/AS1229,"-")</f>
        <v>2.7541641536789379E-2</v>
      </c>
      <c r="AX1240" s="117">
        <v>19</v>
      </c>
      <c r="AY1240" s="82">
        <f>IFERROR(AX1240/AT1229,"-")</f>
        <v>3.5849056603773584E-2</v>
      </c>
      <c r="AZ1240" s="120">
        <f t="shared" si="798"/>
        <v>712453.89473684214</v>
      </c>
      <c r="BA1240" s="83">
        <f t="shared" si="807"/>
        <v>3.4482758620689655E-2</v>
      </c>
      <c r="BB1240" s="197"/>
      <c r="BC1240" s="172"/>
      <c r="BD1240" s="172"/>
      <c r="BE1240" s="37" t="s">
        <v>87</v>
      </c>
      <c r="BF1240" s="117">
        <v>8589455</v>
      </c>
      <c r="BG1240" s="82">
        <f>IFERROR(BF1240/BC1229,"-")</f>
        <v>3.0821905150710198E-2</v>
      </c>
      <c r="BH1240" s="117">
        <v>11</v>
      </c>
      <c r="BI1240" s="82">
        <f>IFERROR(BH1240/BD1229,"-")</f>
        <v>4.3999999999999997E-2</v>
      </c>
      <c r="BJ1240" s="120">
        <f t="shared" si="799"/>
        <v>780859.54545454541</v>
      </c>
      <c r="BK1240" s="83">
        <f t="shared" si="808"/>
        <v>4.1825095057034217E-2</v>
      </c>
      <c r="BL1240" s="197"/>
      <c r="BM1240" s="172"/>
      <c r="BN1240" s="172"/>
      <c r="BO1240" s="37" t="s">
        <v>87</v>
      </c>
      <c r="BP1240" s="117">
        <v>4927309</v>
      </c>
      <c r="BQ1240" s="82">
        <f>IFERROR(BP1240/BM1229,"-")</f>
        <v>4.924065025960897E-2</v>
      </c>
      <c r="BR1240" s="117">
        <v>5</v>
      </c>
      <c r="BS1240" s="82">
        <f>IFERROR(BR1240/BN1229,"-")</f>
        <v>4.9504950495049507E-2</v>
      </c>
      <c r="BT1240" s="120">
        <f t="shared" si="800"/>
        <v>985461.8</v>
      </c>
      <c r="BU1240" s="83">
        <f t="shared" si="809"/>
        <v>4.6296296296296294E-2</v>
      </c>
      <c r="BV1240" s="197"/>
      <c r="BW1240" s="172"/>
      <c r="BX1240" s="172"/>
      <c r="BY1240" s="37" t="s">
        <v>87</v>
      </c>
      <c r="BZ1240" s="117">
        <f t="shared" si="812"/>
        <v>40970382</v>
      </c>
      <c r="CA1240" s="82">
        <f>IFERROR(BZ1240/BW1229,"-")</f>
        <v>1.8334502928268482E-2</v>
      </c>
      <c r="CB1240" s="117">
        <f t="shared" si="813"/>
        <v>64</v>
      </c>
      <c r="CC1240" s="82">
        <f>IFERROR(CB1240/BX1229,"-")</f>
        <v>2.3616236162361623E-2</v>
      </c>
      <c r="CD1240" s="120">
        <f t="shared" si="801"/>
        <v>640162.21875</v>
      </c>
      <c r="CE1240" s="83">
        <f t="shared" si="810"/>
        <v>2.2464022464022463E-2</v>
      </c>
    </row>
    <row r="1241" spans="2:83" s="31" customFormat="1" ht="13.15" customHeight="1">
      <c r="B1241" s="216"/>
      <c r="C1241" s="175"/>
      <c r="D1241" s="197"/>
      <c r="E1241" s="172"/>
      <c r="F1241" s="172"/>
      <c r="G1241" s="37" t="s">
        <v>89</v>
      </c>
      <c r="H1241" s="117">
        <v>0</v>
      </c>
      <c r="I1241" s="82" t="str">
        <f t="shared" si="811"/>
        <v>-</v>
      </c>
      <c r="J1241" s="117">
        <v>0</v>
      </c>
      <c r="K1241" s="82" t="str">
        <f t="shared" si="802"/>
        <v>-</v>
      </c>
      <c r="L1241" s="120" t="str">
        <f t="shared" si="794"/>
        <v>-</v>
      </c>
      <c r="M1241" s="83" t="str">
        <f t="shared" si="803"/>
        <v>-</v>
      </c>
      <c r="N1241" s="197"/>
      <c r="O1241" s="172"/>
      <c r="P1241" s="172"/>
      <c r="Q1241" s="37" t="s">
        <v>89</v>
      </c>
      <c r="R1241" s="117">
        <v>28804</v>
      </c>
      <c r="S1241" s="82">
        <f>IFERROR(R1241/O1229,"-")</f>
        <v>2.3091859165633825E-3</v>
      </c>
      <c r="T1241" s="117">
        <v>1</v>
      </c>
      <c r="U1241" s="82">
        <f>IFERROR(T1241/P1229,"-")</f>
        <v>0.14285714285714285</v>
      </c>
      <c r="V1241" s="120">
        <f t="shared" si="795"/>
        <v>28804</v>
      </c>
      <c r="W1241" s="83">
        <f t="shared" si="804"/>
        <v>0.14285714285714285</v>
      </c>
      <c r="X1241" s="197"/>
      <c r="Y1241" s="172"/>
      <c r="Z1241" s="172"/>
      <c r="AA1241" s="37" t="s">
        <v>89</v>
      </c>
      <c r="AB1241" s="117">
        <v>10918703</v>
      </c>
      <c r="AC1241" s="82">
        <f>IFERROR(AB1241/Y1229,"-")</f>
        <v>1.5448213841353578E-2</v>
      </c>
      <c r="AD1241" s="117">
        <v>104</v>
      </c>
      <c r="AE1241" s="82">
        <f>IFERROR(AD1241/Z1229,"-")</f>
        <v>9.9142040038131554E-2</v>
      </c>
      <c r="AF1241" s="120">
        <f t="shared" si="796"/>
        <v>104987.52884615384</v>
      </c>
      <c r="AG1241" s="83">
        <f t="shared" si="805"/>
        <v>9.403254972875226E-2</v>
      </c>
      <c r="AH1241" s="197"/>
      <c r="AI1241" s="172"/>
      <c r="AJ1241" s="172"/>
      <c r="AK1241" s="37" t="s">
        <v>89</v>
      </c>
      <c r="AL1241" s="117">
        <v>2486837</v>
      </c>
      <c r="AM1241" s="82">
        <f>IFERROR(AL1241/AI1229,"-")</f>
        <v>3.8549917175802043E-3</v>
      </c>
      <c r="AN1241" s="117">
        <v>84</v>
      </c>
      <c r="AO1241" s="82">
        <f>IFERROR(AN1241/AJ1229,"-")</f>
        <v>0.10866752910737387</v>
      </c>
      <c r="AP1241" s="120">
        <f t="shared" si="797"/>
        <v>29605.202380952382</v>
      </c>
      <c r="AQ1241" s="83">
        <f t="shared" si="806"/>
        <v>0.10319410319410319</v>
      </c>
      <c r="AR1241" s="197"/>
      <c r="AS1241" s="172"/>
      <c r="AT1241" s="172"/>
      <c r="AU1241" s="37" t="s">
        <v>89</v>
      </c>
      <c r="AV1241" s="117">
        <v>4173629</v>
      </c>
      <c r="AW1241" s="82">
        <f>IFERROR(AV1241/AS1229,"-")</f>
        <v>8.4916736865520322E-3</v>
      </c>
      <c r="AX1241" s="117">
        <v>78</v>
      </c>
      <c r="AY1241" s="82">
        <f>IFERROR(AX1241/AT1229,"-")</f>
        <v>0.14716981132075471</v>
      </c>
      <c r="AZ1241" s="120">
        <f t="shared" si="798"/>
        <v>53508.064102564102</v>
      </c>
      <c r="BA1241" s="83">
        <f t="shared" si="807"/>
        <v>0.14156079854809436</v>
      </c>
      <c r="BB1241" s="197"/>
      <c r="BC1241" s="172"/>
      <c r="BD1241" s="172"/>
      <c r="BE1241" s="37" t="s">
        <v>89</v>
      </c>
      <c r="BF1241" s="117">
        <v>2177483</v>
      </c>
      <c r="BG1241" s="82">
        <f>IFERROR(BF1241/BC1229,"-")</f>
        <v>7.8135544680406257E-3</v>
      </c>
      <c r="BH1241" s="117">
        <v>30</v>
      </c>
      <c r="BI1241" s="82">
        <f>IFERROR(BH1241/BD1229,"-")</f>
        <v>0.12</v>
      </c>
      <c r="BJ1241" s="120">
        <f t="shared" si="799"/>
        <v>72582.766666666663</v>
      </c>
      <c r="BK1241" s="83">
        <f t="shared" si="808"/>
        <v>0.11406844106463879</v>
      </c>
      <c r="BL1241" s="197"/>
      <c r="BM1241" s="172"/>
      <c r="BN1241" s="172"/>
      <c r="BO1241" s="37" t="s">
        <v>89</v>
      </c>
      <c r="BP1241" s="117">
        <v>899582</v>
      </c>
      <c r="BQ1241" s="82">
        <f>IFERROR(BP1241/BM1229,"-")</f>
        <v>8.9898974555562804E-3</v>
      </c>
      <c r="BR1241" s="117">
        <v>16</v>
      </c>
      <c r="BS1241" s="82">
        <f>IFERROR(BR1241/BN1229,"-")</f>
        <v>0.15841584158415842</v>
      </c>
      <c r="BT1241" s="120">
        <f t="shared" si="800"/>
        <v>56223.875</v>
      </c>
      <c r="BU1241" s="83">
        <f t="shared" si="809"/>
        <v>0.14814814814814814</v>
      </c>
      <c r="BV1241" s="197"/>
      <c r="BW1241" s="172"/>
      <c r="BX1241" s="172"/>
      <c r="BY1241" s="37" t="s">
        <v>89</v>
      </c>
      <c r="BZ1241" s="117">
        <f t="shared" si="812"/>
        <v>20685038</v>
      </c>
      <c r="CA1241" s="82">
        <f>IFERROR(BZ1241/BW1229,"-")</f>
        <v>9.2566842501577064E-3</v>
      </c>
      <c r="CB1241" s="117">
        <f t="shared" si="813"/>
        <v>313</v>
      </c>
      <c r="CC1241" s="82">
        <f>IFERROR(CB1241/BX1229,"-")</f>
        <v>0.11549815498154982</v>
      </c>
      <c r="CD1241" s="120">
        <f t="shared" si="801"/>
        <v>66086.383386581467</v>
      </c>
      <c r="CE1241" s="83">
        <f t="shared" si="810"/>
        <v>0.10986310986310986</v>
      </c>
    </row>
    <row r="1242" spans="2:83" s="31" customFormat="1" ht="13.15" customHeight="1">
      <c r="B1242" s="216"/>
      <c r="C1242" s="175"/>
      <c r="D1242" s="197"/>
      <c r="E1242" s="172"/>
      <c r="F1242" s="172"/>
      <c r="G1242" s="37" t="s">
        <v>91</v>
      </c>
      <c r="H1242" s="117">
        <v>0</v>
      </c>
      <c r="I1242" s="82" t="str">
        <f t="shared" si="811"/>
        <v>-</v>
      </c>
      <c r="J1242" s="117">
        <v>0</v>
      </c>
      <c r="K1242" s="82" t="str">
        <f t="shared" si="802"/>
        <v>-</v>
      </c>
      <c r="L1242" s="120" t="str">
        <f t="shared" si="794"/>
        <v>-</v>
      </c>
      <c r="M1242" s="83" t="str">
        <f t="shared" si="803"/>
        <v>-</v>
      </c>
      <c r="N1242" s="197"/>
      <c r="O1242" s="172"/>
      <c r="P1242" s="172"/>
      <c r="Q1242" s="37" t="s">
        <v>91</v>
      </c>
      <c r="R1242" s="117">
        <v>0</v>
      </c>
      <c r="S1242" s="82">
        <f>IFERROR(R1242/O1229,"-")</f>
        <v>0</v>
      </c>
      <c r="T1242" s="117">
        <v>0</v>
      </c>
      <c r="U1242" s="82">
        <f>IFERROR(T1242/P1229,"-")</f>
        <v>0</v>
      </c>
      <c r="V1242" s="120" t="str">
        <f t="shared" si="795"/>
        <v>-</v>
      </c>
      <c r="W1242" s="83">
        <f t="shared" si="804"/>
        <v>0</v>
      </c>
      <c r="X1242" s="197"/>
      <c r="Y1242" s="172"/>
      <c r="Z1242" s="172"/>
      <c r="AA1242" s="37" t="s">
        <v>91</v>
      </c>
      <c r="AB1242" s="117">
        <v>14093539</v>
      </c>
      <c r="AC1242" s="82">
        <f>IFERROR(AB1242/Y1229,"-")</f>
        <v>1.9940097670342025E-2</v>
      </c>
      <c r="AD1242" s="117">
        <v>64</v>
      </c>
      <c r="AE1242" s="82">
        <f>IFERROR(AD1242/Z1229,"-")</f>
        <v>6.1010486177311724E-2</v>
      </c>
      <c r="AF1242" s="120">
        <f t="shared" si="796"/>
        <v>220211.546875</v>
      </c>
      <c r="AG1242" s="83">
        <f t="shared" si="805"/>
        <v>5.7866184448462928E-2</v>
      </c>
      <c r="AH1242" s="197"/>
      <c r="AI1242" s="172"/>
      <c r="AJ1242" s="172"/>
      <c r="AK1242" s="37" t="s">
        <v>91</v>
      </c>
      <c r="AL1242" s="117">
        <v>16692178</v>
      </c>
      <c r="AM1242" s="82">
        <f>IFERROR(AL1242/AI1229,"-")</f>
        <v>2.5875522978938508E-2</v>
      </c>
      <c r="AN1242" s="117">
        <v>96</v>
      </c>
      <c r="AO1242" s="82">
        <f>IFERROR(AN1242/AJ1229,"-")</f>
        <v>0.12419146183699871</v>
      </c>
      <c r="AP1242" s="120">
        <f t="shared" si="797"/>
        <v>173876.85416666666</v>
      </c>
      <c r="AQ1242" s="83">
        <f t="shared" si="806"/>
        <v>0.11793611793611794</v>
      </c>
      <c r="AR1242" s="197"/>
      <c r="AS1242" s="172"/>
      <c r="AT1242" s="172"/>
      <c r="AU1242" s="37" t="s">
        <v>91</v>
      </c>
      <c r="AV1242" s="117">
        <v>15079450</v>
      </c>
      <c r="AW1242" s="82">
        <f>IFERROR(AV1242/AS1229,"-")</f>
        <v>3.068067831919824E-2</v>
      </c>
      <c r="AX1242" s="117">
        <v>106</v>
      </c>
      <c r="AY1242" s="82">
        <f>IFERROR(AX1242/AT1229,"-")</f>
        <v>0.2</v>
      </c>
      <c r="AZ1242" s="120">
        <f t="shared" si="798"/>
        <v>142258.96226415093</v>
      </c>
      <c r="BA1242" s="83">
        <f t="shared" si="807"/>
        <v>0.19237749546279492</v>
      </c>
      <c r="BB1242" s="197"/>
      <c r="BC1242" s="172"/>
      <c r="BD1242" s="172"/>
      <c r="BE1242" s="37" t="s">
        <v>91</v>
      </c>
      <c r="BF1242" s="117">
        <v>16324181</v>
      </c>
      <c r="BG1242" s="82">
        <f>IFERROR(BF1242/BC1229,"-")</f>
        <v>5.8576750031873452E-2</v>
      </c>
      <c r="BH1242" s="117">
        <v>74</v>
      </c>
      <c r="BI1242" s="82">
        <f>IFERROR(BH1242/BD1229,"-")</f>
        <v>0.29599999999999999</v>
      </c>
      <c r="BJ1242" s="120">
        <f t="shared" si="799"/>
        <v>220597.04054054053</v>
      </c>
      <c r="BK1242" s="83">
        <f t="shared" si="808"/>
        <v>0.28136882129277568</v>
      </c>
      <c r="BL1242" s="197"/>
      <c r="BM1242" s="172"/>
      <c r="BN1242" s="172"/>
      <c r="BO1242" s="37" t="s">
        <v>91</v>
      </c>
      <c r="BP1242" s="117">
        <v>10549095</v>
      </c>
      <c r="BQ1242" s="82">
        <f>IFERROR(BP1242/BM1229,"-")</f>
        <v>0.10542149831690882</v>
      </c>
      <c r="BR1242" s="117">
        <v>25</v>
      </c>
      <c r="BS1242" s="82">
        <f>IFERROR(BR1242/BN1229,"-")</f>
        <v>0.24752475247524752</v>
      </c>
      <c r="BT1242" s="120">
        <f t="shared" si="800"/>
        <v>421963.8</v>
      </c>
      <c r="BU1242" s="83">
        <f t="shared" si="809"/>
        <v>0.23148148148148148</v>
      </c>
      <c r="BV1242" s="197"/>
      <c r="BW1242" s="172"/>
      <c r="BX1242" s="172"/>
      <c r="BY1242" s="37" t="s">
        <v>91</v>
      </c>
      <c r="BZ1242" s="117">
        <f t="shared" si="812"/>
        <v>72738443</v>
      </c>
      <c r="CA1242" s="82">
        <f>IFERROR(BZ1242/BW1229,"-")</f>
        <v>3.2550909488253982E-2</v>
      </c>
      <c r="CB1242" s="117">
        <f t="shared" si="813"/>
        <v>365</v>
      </c>
      <c r="CC1242" s="82">
        <f>IFERROR(CB1242/BX1229,"-")</f>
        <v>0.13468634686346864</v>
      </c>
      <c r="CD1242" s="120">
        <f t="shared" si="801"/>
        <v>199283.40547945205</v>
      </c>
      <c r="CE1242" s="83">
        <f t="shared" si="810"/>
        <v>0.12811512811512812</v>
      </c>
    </row>
    <row r="1243" spans="2:83" s="31" customFormat="1" ht="13.15" customHeight="1">
      <c r="B1243" s="216"/>
      <c r="C1243" s="175"/>
      <c r="D1243" s="197"/>
      <c r="E1243" s="172"/>
      <c r="F1243" s="172"/>
      <c r="G1243" s="37" t="s">
        <v>95</v>
      </c>
      <c r="H1243" s="117">
        <v>0</v>
      </c>
      <c r="I1243" s="82" t="str">
        <f t="shared" si="811"/>
        <v>-</v>
      </c>
      <c r="J1243" s="117">
        <v>0</v>
      </c>
      <c r="K1243" s="82" t="str">
        <f t="shared" si="802"/>
        <v>-</v>
      </c>
      <c r="L1243" s="120" t="str">
        <f t="shared" si="794"/>
        <v>-</v>
      </c>
      <c r="M1243" s="83" t="str">
        <f t="shared" si="803"/>
        <v>-</v>
      </c>
      <c r="N1243" s="197"/>
      <c r="O1243" s="172"/>
      <c r="P1243" s="172"/>
      <c r="Q1243" s="37" t="s">
        <v>95</v>
      </c>
      <c r="R1243" s="117">
        <v>107030</v>
      </c>
      <c r="S1243" s="82">
        <f>IFERROR(R1243/O1229,"-")</f>
        <v>8.5804807891188307E-3</v>
      </c>
      <c r="T1243" s="117">
        <v>1</v>
      </c>
      <c r="U1243" s="82">
        <f>IFERROR(T1243/P1229,"-")</f>
        <v>0.14285714285714285</v>
      </c>
      <c r="V1243" s="120">
        <f t="shared" si="795"/>
        <v>107030</v>
      </c>
      <c r="W1243" s="83">
        <f t="shared" si="804"/>
        <v>0.14285714285714285</v>
      </c>
      <c r="X1243" s="197"/>
      <c r="Y1243" s="172"/>
      <c r="Z1243" s="172"/>
      <c r="AA1243" s="37" t="s">
        <v>95</v>
      </c>
      <c r="AB1243" s="117">
        <v>3607554</v>
      </c>
      <c r="AC1243" s="82">
        <f>IFERROR(AB1243/Y1229,"-")</f>
        <v>5.1041104091054095E-3</v>
      </c>
      <c r="AD1243" s="117">
        <v>49</v>
      </c>
      <c r="AE1243" s="82">
        <f>IFERROR(AD1243/Z1229,"-")</f>
        <v>4.6711153479504289E-2</v>
      </c>
      <c r="AF1243" s="120">
        <f t="shared" si="796"/>
        <v>73623.551020408166</v>
      </c>
      <c r="AG1243" s="83">
        <f t="shared" si="805"/>
        <v>4.4303797468354431E-2</v>
      </c>
      <c r="AH1243" s="197"/>
      <c r="AI1243" s="172"/>
      <c r="AJ1243" s="172"/>
      <c r="AK1243" s="37" t="s">
        <v>95</v>
      </c>
      <c r="AL1243" s="117">
        <v>2072565</v>
      </c>
      <c r="AM1243" s="82">
        <f>IFERROR(AL1243/AI1229,"-")</f>
        <v>3.2128044214987214E-3</v>
      </c>
      <c r="AN1243" s="117">
        <v>45</v>
      </c>
      <c r="AO1243" s="82">
        <f>IFERROR(AN1243/AJ1229,"-")</f>
        <v>5.8214747736093142E-2</v>
      </c>
      <c r="AP1243" s="120">
        <f t="shared" si="797"/>
        <v>46057</v>
      </c>
      <c r="AQ1243" s="83">
        <f t="shared" si="806"/>
        <v>5.5282555282555282E-2</v>
      </c>
      <c r="AR1243" s="197"/>
      <c r="AS1243" s="172"/>
      <c r="AT1243" s="172"/>
      <c r="AU1243" s="37" t="s">
        <v>95</v>
      </c>
      <c r="AV1243" s="117">
        <v>1717524</v>
      </c>
      <c r="AW1243" s="82">
        <f>IFERROR(AV1243/AS1229,"-")</f>
        <v>3.4944776732243311E-3</v>
      </c>
      <c r="AX1243" s="117">
        <v>34</v>
      </c>
      <c r="AY1243" s="82">
        <f>IFERROR(AX1243/AT1229,"-")</f>
        <v>6.4150943396226415E-2</v>
      </c>
      <c r="AZ1243" s="120">
        <f t="shared" si="798"/>
        <v>50515.411764705881</v>
      </c>
      <c r="BA1243" s="83">
        <f t="shared" si="807"/>
        <v>6.1705989110707807E-2</v>
      </c>
      <c r="BB1243" s="197"/>
      <c r="BC1243" s="172"/>
      <c r="BD1243" s="172"/>
      <c r="BE1243" s="37" t="s">
        <v>95</v>
      </c>
      <c r="BF1243" s="117">
        <v>756136</v>
      </c>
      <c r="BG1243" s="82">
        <f>IFERROR(BF1243/BC1229,"-")</f>
        <v>2.7132748321095352E-3</v>
      </c>
      <c r="BH1243" s="117">
        <v>21</v>
      </c>
      <c r="BI1243" s="82">
        <f>IFERROR(BH1243/BD1229,"-")</f>
        <v>8.4000000000000005E-2</v>
      </c>
      <c r="BJ1243" s="120">
        <f t="shared" si="799"/>
        <v>36006.476190476191</v>
      </c>
      <c r="BK1243" s="83">
        <f t="shared" si="808"/>
        <v>7.9847908745247151E-2</v>
      </c>
      <c r="BL1243" s="197"/>
      <c r="BM1243" s="172"/>
      <c r="BN1243" s="172"/>
      <c r="BO1243" s="37" t="s">
        <v>95</v>
      </c>
      <c r="BP1243" s="117">
        <v>1579296</v>
      </c>
      <c r="BQ1243" s="82">
        <f>IFERROR(BP1243/BM1229,"-")</f>
        <v>1.578256244785935E-2</v>
      </c>
      <c r="BR1243" s="117">
        <v>3</v>
      </c>
      <c r="BS1243" s="82">
        <f>IFERROR(BR1243/BN1229,"-")</f>
        <v>2.9702970297029702E-2</v>
      </c>
      <c r="BT1243" s="120">
        <f t="shared" si="800"/>
        <v>526432</v>
      </c>
      <c r="BU1243" s="83">
        <f t="shared" si="809"/>
        <v>2.7777777777777776E-2</v>
      </c>
      <c r="BV1243" s="197"/>
      <c r="BW1243" s="172"/>
      <c r="BX1243" s="172"/>
      <c r="BY1243" s="37" t="s">
        <v>95</v>
      </c>
      <c r="BZ1243" s="117">
        <f t="shared" si="812"/>
        <v>9840105</v>
      </c>
      <c r="CA1243" s="82">
        <f>IFERROR(BZ1243/BW1229,"-")</f>
        <v>4.4035087087293777E-3</v>
      </c>
      <c r="CB1243" s="117">
        <f t="shared" si="813"/>
        <v>153</v>
      </c>
      <c r="CC1243" s="82">
        <f>IFERROR(CB1243/BX1229,"-")</f>
        <v>5.6457564575645755E-2</v>
      </c>
      <c r="CD1243" s="120">
        <f t="shared" si="801"/>
        <v>64314.411764705881</v>
      </c>
      <c r="CE1243" s="83">
        <f t="shared" si="810"/>
        <v>5.3703053703053706E-2</v>
      </c>
    </row>
    <row r="1244" spans="2:83" s="31" customFormat="1" ht="13.15" customHeight="1">
      <c r="B1244" s="216"/>
      <c r="C1244" s="175"/>
      <c r="D1244" s="197"/>
      <c r="E1244" s="172"/>
      <c r="F1244" s="172"/>
      <c r="G1244" s="38" t="s">
        <v>93</v>
      </c>
      <c r="H1244" s="118">
        <v>0</v>
      </c>
      <c r="I1244" s="84" t="str">
        <f>IFERROR(H1244/E1229,"-")</f>
        <v>-</v>
      </c>
      <c r="J1244" s="118">
        <v>0</v>
      </c>
      <c r="K1244" s="138" t="str">
        <f t="shared" si="802"/>
        <v>-</v>
      </c>
      <c r="L1244" s="121" t="str">
        <f t="shared" si="794"/>
        <v>-</v>
      </c>
      <c r="M1244" s="87" t="str">
        <f t="shared" si="803"/>
        <v>-</v>
      </c>
      <c r="N1244" s="197"/>
      <c r="O1244" s="172"/>
      <c r="P1244" s="172"/>
      <c r="Q1244" s="38" t="s">
        <v>93</v>
      </c>
      <c r="R1244" s="118">
        <v>15790</v>
      </c>
      <c r="S1244" s="84">
        <f>IFERROR(R1244/O1229,"-")</f>
        <v>1.2658674358608461E-3</v>
      </c>
      <c r="T1244" s="118">
        <v>2</v>
      </c>
      <c r="U1244" s="84">
        <f>IFERROR(T1244/P1229,"-")</f>
        <v>0.2857142857142857</v>
      </c>
      <c r="V1244" s="121">
        <f t="shared" si="795"/>
        <v>7895</v>
      </c>
      <c r="W1244" s="87">
        <f t="shared" si="804"/>
        <v>0.2857142857142857</v>
      </c>
      <c r="X1244" s="197"/>
      <c r="Y1244" s="172"/>
      <c r="Z1244" s="172"/>
      <c r="AA1244" s="38" t="s">
        <v>93</v>
      </c>
      <c r="AB1244" s="118">
        <v>1113119</v>
      </c>
      <c r="AC1244" s="84">
        <f>IFERROR(AB1244/Y1229,"-")</f>
        <v>1.5748848872319042E-3</v>
      </c>
      <c r="AD1244" s="118">
        <v>83</v>
      </c>
      <c r="AE1244" s="84">
        <f>IFERROR(AD1244/Z1229,"-")</f>
        <v>7.9122974261201143E-2</v>
      </c>
      <c r="AF1244" s="121">
        <f t="shared" si="796"/>
        <v>13411.072289156626</v>
      </c>
      <c r="AG1244" s="87">
        <f t="shared" si="805"/>
        <v>7.5045207956600357E-2</v>
      </c>
      <c r="AH1244" s="197"/>
      <c r="AI1244" s="172"/>
      <c r="AJ1244" s="172"/>
      <c r="AK1244" s="38" t="s">
        <v>93</v>
      </c>
      <c r="AL1244" s="118">
        <v>862184</v>
      </c>
      <c r="AM1244" s="84">
        <f>IFERROR(AL1244/AI1229,"-")</f>
        <v>1.3365219268613789E-3</v>
      </c>
      <c r="AN1244" s="118">
        <v>69</v>
      </c>
      <c r="AO1244" s="84">
        <f>IFERROR(AN1244/AJ1229,"-")</f>
        <v>8.9262613195342816E-2</v>
      </c>
      <c r="AP1244" s="121">
        <f t="shared" si="797"/>
        <v>12495.420289855072</v>
      </c>
      <c r="AQ1244" s="87">
        <f t="shared" si="806"/>
        <v>8.476658476658476E-2</v>
      </c>
      <c r="AR1244" s="197"/>
      <c r="AS1244" s="172"/>
      <c r="AT1244" s="172"/>
      <c r="AU1244" s="38" t="s">
        <v>93</v>
      </c>
      <c r="AV1244" s="118">
        <v>1403670</v>
      </c>
      <c r="AW1244" s="84">
        <f>IFERROR(AV1244/AS1229,"-")</f>
        <v>2.8559097139689441E-3</v>
      </c>
      <c r="AX1244" s="118">
        <v>80</v>
      </c>
      <c r="AY1244" s="84">
        <f>IFERROR(AX1244/AT1229,"-")</f>
        <v>0.15094339622641509</v>
      </c>
      <c r="AZ1244" s="121">
        <f t="shared" si="798"/>
        <v>17545.875</v>
      </c>
      <c r="BA1244" s="87">
        <f t="shared" si="807"/>
        <v>0.14519056261343014</v>
      </c>
      <c r="BB1244" s="197"/>
      <c r="BC1244" s="172"/>
      <c r="BD1244" s="172"/>
      <c r="BE1244" s="38" t="s">
        <v>93</v>
      </c>
      <c r="BF1244" s="118">
        <v>894690</v>
      </c>
      <c r="BG1244" s="84">
        <f>IFERROR(BF1244/BC1229,"-")</f>
        <v>3.2104540182455008E-3</v>
      </c>
      <c r="BH1244" s="118">
        <v>48</v>
      </c>
      <c r="BI1244" s="84">
        <f>IFERROR(BH1244/BD1229,"-")</f>
        <v>0.192</v>
      </c>
      <c r="BJ1244" s="121">
        <f t="shared" si="799"/>
        <v>18639.375</v>
      </c>
      <c r="BK1244" s="87">
        <f t="shared" si="808"/>
        <v>0.18250950570342206</v>
      </c>
      <c r="BL1244" s="197"/>
      <c r="BM1244" s="172"/>
      <c r="BN1244" s="172"/>
      <c r="BO1244" s="38" t="s">
        <v>93</v>
      </c>
      <c r="BP1244" s="118">
        <v>308504</v>
      </c>
      <c r="BQ1244" s="84">
        <f>IFERROR(BP1244/BM1229,"-")</f>
        <v>3.083008913727636E-3</v>
      </c>
      <c r="BR1244" s="118">
        <v>24</v>
      </c>
      <c r="BS1244" s="84">
        <f>IFERROR(BR1244/BN1229,"-")</f>
        <v>0.23762376237623761</v>
      </c>
      <c r="BT1244" s="121">
        <f t="shared" si="800"/>
        <v>12854.333333333334</v>
      </c>
      <c r="BU1244" s="87">
        <f t="shared" si="809"/>
        <v>0.22222222222222221</v>
      </c>
      <c r="BV1244" s="197"/>
      <c r="BW1244" s="172"/>
      <c r="BX1244" s="172"/>
      <c r="BY1244" s="38" t="s">
        <v>93</v>
      </c>
      <c r="BZ1244" s="118">
        <f t="shared" si="812"/>
        <v>4597957</v>
      </c>
      <c r="CA1244" s="84">
        <f>IFERROR(BZ1244/BW1229,"-")</f>
        <v>2.0576145977978084E-3</v>
      </c>
      <c r="CB1244" s="118">
        <f t="shared" si="813"/>
        <v>306</v>
      </c>
      <c r="CC1244" s="84">
        <f>IFERROR(CB1244/BX1229,"-")</f>
        <v>0.11291512915129151</v>
      </c>
      <c r="CD1244" s="121">
        <f t="shared" si="801"/>
        <v>15026.003267973856</v>
      </c>
      <c r="CE1244" s="87">
        <f t="shared" si="810"/>
        <v>0.10740610740610741</v>
      </c>
    </row>
    <row r="1245" spans="2:83" s="31" customFormat="1" ht="13.15" customHeight="1">
      <c r="B1245" s="216"/>
      <c r="C1245" s="176"/>
      <c r="D1245" s="198"/>
      <c r="E1245" s="173"/>
      <c r="F1245" s="173"/>
      <c r="G1245" s="39" t="s">
        <v>100</v>
      </c>
      <c r="H1245" s="114">
        <f>SUM(H1229:H1244)</f>
        <v>0</v>
      </c>
      <c r="I1245" s="84" t="str">
        <f>IFERROR(H1245/E1229,"-")</f>
        <v>-</v>
      </c>
      <c r="J1245" s="118">
        <v>0</v>
      </c>
      <c r="K1245" s="139" t="str">
        <f t="shared" si="802"/>
        <v>-</v>
      </c>
      <c r="L1245" s="121" t="str">
        <f t="shared" si="794"/>
        <v>-</v>
      </c>
      <c r="M1245" s="88" t="str">
        <f t="shared" si="803"/>
        <v>-</v>
      </c>
      <c r="N1245" s="198"/>
      <c r="O1245" s="173"/>
      <c r="P1245" s="173"/>
      <c r="Q1245" s="39" t="s">
        <v>100</v>
      </c>
      <c r="R1245" s="114">
        <f>SUM(R1229:R1244)</f>
        <v>281145</v>
      </c>
      <c r="S1245" s="84">
        <f>IFERROR(R1245/O1229,"-")</f>
        <v>2.2539094379676855E-2</v>
      </c>
      <c r="T1245" s="118">
        <v>6</v>
      </c>
      <c r="U1245" s="84">
        <f>IFERROR(T1245/P1229,"-")</f>
        <v>0.8571428571428571</v>
      </c>
      <c r="V1245" s="121">
        <f t="shared" si="795"/>
        <v>46857.5</v>
      </c>
      <c r="W1245" s="88">
        <f t="shared" si="804"/>
        <v>0.8571428571428571</v>
      </c>
      <c r="X1245" s="198"/>
      <c r="Y1245" s="173"/>
      <c r="Z1245" s="173"/>
      <c r="AA1245" s="39" t="s">
        <v>100</v>
      </c>
      <c r="AB1245" s="114">
        <f>SUM(AB1229:AB1244)</f>
        <v>100247258</v>
      </c>
      <c r="AC1245" s="84">
        <f>IFERROR(AB1245/Y1229,"-")</f>
        <v>0.14183379459935336</v>
      </c>
      <c r="AD1245" s="118">
        <v>711</v>
      </c>
      <c r="AE1245" s="84">
        <f>IFERROR(AD1245/Z1229,"-")</f>
        <v>0.67778836987607249</v>
      </c>
      <c r="AF1245" s="121">
        <f t="shared" si="796"/>
        <v>140994.73699015472</v>
      </c>
      <c r="AG1245" s="88">
        <f t="shared" si="805"/>
        <v>0.6428571428571429</v>
      </c>
      <c r="AH1245" s="198"/>
      <c r="AI1245" s="173"/>
      <c r="AJ1245" s="173"/>
      <c r="AK1245" s="39" t="s">
        <v>100</v>
      </c>
      <c r="AL1245" s="114">
        <f>SUM(AL1229:AL1244)</f>
        <v>105495746</v>
      </c>
      <c r="AM1245" s="84">
        <f>IFERROR(AL1245/AI1229,"-")</f>
        <v>0.16353513602618305</v>
      </c>
      <c r="AN1245" s="118">
        <v>605</v>
      </c>
      <c r="AO1245" s="84">
        <f>IFERROR(AN1245/AJ1229,"-")</f>
        <v>0.78266494178525226</v>
      </c>
      <c r="AP1245" s="121">
        <f t="shared" si="797"/>
        <v>174373.13388429751</v>
      </c>
      <c r="AQ1245" s="88">
        <f t="shared" si="806"/>
        <v>0.7432432432432432</v>
      </c>
      <c r="AR1245" s="198"/>
      <c r="AS1245" s="173"/>
      <c r="AT1245" s="173"/>
      <c r="AU1245" s="39" t="s">
        <v>100</v>
      </c>
      <c r="AV1245" s="114">
        <f>SUM(AV1229:AV1244)</f>
        <v>112035602</v>
      </c>
      <c r="AW1245" s="84">
        <f>IFERROR(AV1245/AS1229,"-")</f>
        <v>0.22794785388457292</v>
      </c>
      <c r="AX1245" s="118">
        <v>450</v>
      </c>
      <c r="AY1245" s="84">
        <f>IFERROR(AX1245/AT1229,"-")</f>
        <v>0.84905660377358494</v>
      </c>
      <c r="AZ1245" s="121">
        <f t="shared" si="798"/>
        <v>248968.00444444444</v>
      </c>
      <c r="BA1245" s="88">
        <f t="shared" si="807"/>
        <v>0.81669691470054451</v>
      </c>
      <c r="BB1245" s="198"/>
      <c r="BC1245" s="173"/>
      <c r="BD1245" s="173"/>
      <c r="BE1245" s="39" t="s">
        <v>100</v>
      </c>
      <c r="BF1245" s="114">
        <f>SUM(BF1229:BF1244)</f>
        <v>84568052</v>
      </c>
      <c r="BG1245" s="84">
        <f>IFERROR(BF1245/BC1229,"-")</f>
        <v>0.3034591225548452</v>
      </c>
      <c r="BH1245" s="118">
        <v>214</v>
      </c>
      <c r="BI1245" s="84">
        <f>IFERROR(BH1245/BD1229,"-")</f>
        <v>0.85599999999999998</v>
      </c>
      <c r="BJ1245" s="121">
        <f t="shared" si="799"/>
        <v>395177.81308411213</v>
      </c>
      <c r="BK1245" s="88">
        <f t="shared" si="808"/>
        <v>0.81368821292775662</v>
      </c>
      <c r="BL1245" s="198"/>
      <c r="BM1245" s="173"/>
      <c r="BN1245" s="173"/>
      <c r="BO1245" s="39" t="s">
        <v>100</v>
      </c>
      <c r="BP1245" s="114">
        <f>SUM(BP1229:BP1244)</f>
        <v>36489428</v>
      </c>
      <c r="BQ1245" s="84">
        <f>IFERROR(BP1245/BM1229,"-")</f>
        <v>0.36465404591455147</v>
      </c>
      <c r="BR1245" s="118">
        <v>83</v>
      </c>
      <c r="BS1245" s="84">
        <f>IFERROR(BR1245/BN1229,"-")</f>
        <v>0.82178217821782173</v>
      </c>
      <c r="BT1245" s="121">
        <f t="shared" si="800"/>
        <v>439631.6626506024</v>
      </c>
      <c r="BU1245" s="88">
        <f t="shared" si="809"/>
        <v>0.76851851851851849</v>
      </c>
      <c r="BV1245" s="198"/>
      <c r="BW1245" s="173"/>
      <c r="BX1245" s="173"/>
      <c r="BY1245" s="39" t="s">
        <v>100</v>
      </c>
      <c r="BZ1245" s="114">
        <f t="shared" si="812"/>
        <v>439117231</v>
      </c>
      <c r="CA1245" s="84">
        <f>IFERROR(BZ1245/BW1229,"-")</f>
        <v>0.1965077151983266</v>
      </c>
      <c r="CB1245" s="114">
        <f t="shared" si="813"/>
        <v>2069</v>
      </c>
      <c r="CC1245" s="84">
        <f>IFERROR(CB1245/BX1229,"-")</f>
        <v>0.76346863468634685</v>
      </c>
      <c r="CD1245" s="121">
        <f t="shared" si="801"/>
        <v>212236.45770903819</v>
      </c>
      <c r="CE1245" s="88">
        <f t="shared" si="810"/>
        <v>0.72621972621972619</v>
      </c>
    </row>
    <row r="1246" spans="2:83" s="31" customFormat="1" ht="13.15" customHeight="1" thickBot="1">
      <c r="B1246" s="217">
        <v>74</v>
      </c>
      <c r="C1246" s="204" t="s">
        <v>33</v>
      </c>
      <c r="D1246" s="196">
        <f>CI78</f>
        <v>2</v>
      </c>
      <c r="E1246" s="199">
        <v>559170</v>
      </c>
      <c r="F1246" s="199">
        <v>2</v>
      </c>
      <c r="G1246" s="35" t="s">
        <v>66</v>
      </c>
      <c r="H1246" s="124">
        <v>0</v>
      </c>
      <c r="I1246" s="80">
        <f>IFERROR(H1246/E1246,"-")</f>
        <v>0</v>
      </c>
      <c r="J1246" s="124">
        <v>0</v>
      </c>
      <c r="K1246" s="80">
        <f t="shared" si="802"/>
        <v>0</v>
      </c>
      <c r="L1246" s="119" t="str">
        <f t="shared" si="794"/>
        <v>-</v>
      </c>
      <c r="M1246" s="98">
        <f t="shared" ref="M1246:M1262" si="814">IFERROR(J1246/$CI$78,"-")</f>
        <v>0</v>
      </c>
      <c r="N1246" s="196">
        <f>CJ78</f>
        <v>3</v>
      </c>
      <c r="O1246" s="199">
        <v>2300160</v>
      </c>
      <c r="P1246" s="199">
        <v>3</v>
      </c>
      <c r="Q1246" s="35" t="s">
        <v>66</v>
      </c>
      <c r="R1246" s="124">
        <v>0</v>
      </c>
      <c r="S1246" s="80">
        <f>IFERROR(R1246/O1246,"-")</f>
        <v>0</v>
      </c>
      <c r="T1246" s="124">
        <v>0</v>
      </c>
      <c r="U1246" s="80">
        <f>IFERROR(T1246/P1246,"-")</f>
        <v>0</v>
      </c>
      <c r="V1246" s="119" t="str">
        <f t="shared" si="795"/>
        <v>-</v>
      </c>
      <c r="W1246" s="98">
        <f t="shared" ref="W1246:W1262" si="815">IFERROR(T1246/$CJ$78,"-")</f>
        <v>0</v>
      </c>
      <c r="X1246" s="196">
        <f>CK78</f>
        <v>545</v>
      </c>
      <c r="Y1246" s="199">
        <v>425589550</v>
      </c>
      <c r="Z1246" s="199">
        <v>516</v>
      </c>
      <c r="AA1246" s="35" t="s">
        <v>66</v>
      </c>
      <c r="AB1246" s="124">
        <v>7021549</v>
      </c>
      <c r="AC1246" s="80">
        <f>IFERROR(AB1246/Y1246,"-")</f>
        <v>1.6498405564704301E-2</v>
      </c>
      <c r="AD1246" s="124">
        <v>74</v>
      </c>
      <c r="AE1246" s="80">
        <f>IFERROR(AD1246/Z1246,"-")</f>
        <v>0.1434108527131783</v>
      </c>
      <c r="AF1246" s="119">
        <f t="shared" si="796"/>
        <v>94885.797297297293</v>
      </c>
      <c r="AG1246" s="98">
        <f t="shared" ref="AG1246:AG1262" si="816">IFERROR(AD1246/$CK$78,"-")</f>
        <v>0.13577981651376148</v>
      </c>
      <c r="AH1246" s="196">
        <f>CL78</f>
        <v>328</v>
      </c>
      <c r="AI1246" s="199">
        <v>297525830</v>
      </c>
      <c r="AJ1246" s="199">
        <v>318</v>
      </c>
      <c r="AK1246" s="35" t="s">
        <v>66</v>
      </c>
      <c r="AL1246" s="124">
        <v>6681658</v>
      </c>
      <c r="AM1246" s="80">
        <f>IFERROR(AL1246/AI1246,"-")</f>
        <v>2.2457404790703381E-2</v>
      </c>
      <c r="AN1246" s="124">
        <v>66</v>
      </c>
      <c r="AO1246" s="80">
        <f>IFERROR(AN1246/AJ1246,"-")</f>
        <v>0.20754716981132076</v>
      </c>
      <c r="AP1246" s="119">
        <f t="shared" si="797"/>
        <v>101237.24242424243</v>
      </c>
      <c r="AQ1246" s="98">
        <f t="shared" ref="AQ1246:AQ1262" si="817">IFERROR(AN1246/$CL$78,"-")</f>
        <v>0.20121951219512196</v>
      </c>
      <c r="AR1246" s="196">
        <f>CM78</f>
        <v>223</v>
      </c>
      <c r="AS1246" s="199">
        <v>259359770</v>
      </c>
      <c r="AT1246" s="199">
        <v>206</v>
      </c>
      <c r="AU1246" s="35" t="s">
        <v>66</v>
      </c>
      <c r="AV1246" s="124">
        <v>11440925</v>
      </c>
      <c r="AW1246" s="80">
        <f>IFERROR(AV1246/AS1246,"-")</f>
        <v>4.4112180543651777E-2</v>
      </c>
      <c r="AX1246" s="124">
        <v>55</v>
      </c>
      <c r="AY1246" s="80">
        <f>IFERROR(AX1246/AT1246,"-")</f>
        <v>0.26699029126213591</v>
      </c>
      <c r="AZ1246" s="119">
        <f t="shared" si="798"/>
        <v>208016.81818181818</v>
      </c>
      <c r="BA1246" s="98">
        <f t="shared" ref="BA1246:BA1262" si="818">IFERROR(AX1246/$CM$78,"-")</f>
        <v>0.24663677130044842</v>
      </c>
      <c r="BB1246" s="196">
        <f>CN78</f>
        <v>117</v>
      </c>
      <c r="BC1246" s="199">
        <v>95308990</v>
      </c>
      <c r="BD1246" s="199">
        <v>110</v>
      </c>
      <c r="BE1246" s="35" t="s">
        <v>66</v>
      </c>
      <c r="BF1246" s="124">
        <v>6773245</v>
      </c>
      <c r="BG1246" s="80">
        <f>IFERROR(BF1246/BC1246,"-")</f>
        <v>7.1066171197491437E-2</v>
      </c>
      <c r="BH1246" s="124">
        <v>23</v>
      </c>
      <c r="BI1246" s="80">
        <f>IFERROR(BH1246/BD1246,"-")</f>
        <v>0.20909090909090908</v>
      </c>
      <c r="BJ1246" s="119">
        <f t="shared" si="799"/>
        <v>294488.91304347827</v>
      </c>
      <c r="BK1246" s="98">
        <f t="shared" ref="BK1246:BK1262" si="819">IFERROR(BH1246/$CN$78,"-")</f>
        <v>0.19658119658119658</v>
      </c>
      <c r="BL1246" s="196">
        <f>CO78</f>
        <v>69</v>
      </c>
      <c r="BM1246" s="199">
        <v>98092330</v>
      </c>
      <c r="BN1246" s="199">
        <v>59</v>
      </c>
      <c r="BO1246" s="35" t="s">
        <v>66</v>
      </c>
      <c r="BP1246" s="124">
        <v>4136391</v>
      </c>
      <c r="BQ1246" s="80">
        <f>IFERROR(BP1246/BM1246,"-")</f>
        <v>4.2168342825580754E-2</v>
      </c>
      <c r="BR1246" s="124">
        <v>11</v>
      </c>
      <c r="BS1246" s="80">
        <f>IFERROR(BR1246/BN1246,"-")</f>
        <v>0.1864406779661017</v>
      </c>
      <c r="BT1246" s="119">
        <f t="shared" si="800"/>
        <v>376035.54545454547</v>
      </c>
      <c r="BU1246" s="98">
        <f t="shared" ref="BU1246:BU1262" si="820">IFERROR(BR1246/$CO$78,"-")</f>
        <v>0.15942028985507245</v>
      </c>
      <c r="BV1246" s="196">
        <f>CP78</f>
        <v>1287</v>
      </c>
      <c r="BW1246" s="199">
        <f>SUM(E1246,O1246,Y1246,AI1246,AS1246,BC1246,BM1246)</f>
        <v>1178735800</v>
      </c>
      <c r="BX1246" s="199">
        <f>SUM(F1246,P1246,Z1246,AJ1246,AT1246,BD1246,BN1246)</f>
        <v>1214</v>
      </c>
      <c r="BY1246" s="35" t="s">
        <v>66</v>
      </c>
      <c r="BZ1246" s="124">
        <f t="shared" si="812"/>
        <v>36053768</v>
      </c>
      <c r="CA1246" s="80">
        <f>IFERROR(BZ1246/BW1246,"-")</f>
        <v>3.0586810038347866E-2</v>
      </c>
      <c r="CB1246" s="124">
        <f t="shared" si="813"/>
        <v>229</v>
      </c>
      <c r="CC1246" s="80">
        <f>IFERROR(CB1246/BX1246,"-")</f>
        <v>0.1886326194398682</v>
      </c>
      <c r="CD1246" s="119">
        <f t="shared" si="801"/>
        <v>157440.03493449782</v>
      </c>
      <c r="CE1246" s="98">
        <f t="shared" ref="CE1246:CE1262" si="821">IFERROR(CB1246/$CP$78,"-")</f>
        <v>0.17793317793317792</v>
      </c>
    </row>
    <row r="1247" spans="2:83" s="31" customFormat="1" ht="13.15" customHeight="1" thickTop="1" thickBot="1">
      <c r="B1247" s="218"/>
      <c r="C1247" s="205"/>
      <c r="D1247" s="197"/>
      <c r="E1247" s="177"/>
      <c r="F1247" s="177"/>
      <c r="G1247" s="36" t="s">
        <v>68</v>
      </c>
      <c r="H1247" s="117">
        <v>0</v>
      </c>
      <c r="I1247" s="82">
        <f>IFERROR(H1247/E1246,"-")</f>
        <v>0</v>
      </c>
      <c r="J1247" s="117">
        <v>0</v>
      </c>
      <c r="K1247" s="82">
        <f>IFERROR(J1247/F1246,"-")</f>
        <v>0</v>
      </c>
      <c r="L1247" s="120" t="str">
        <f t="shared" si="794"/>
        <v>-</v>
      </c>
      <c r="M1247" s="83">
        <f t="shared" si="814"/>
        <v>0</v>
      </c>
      <c r="N1247" s="197"/>
      <c r="O1247" s="177"/>
      <c r="P1247" s="177"/>
      <c r="Q1247" s="36" t="s">
        <v>68</v>
      </c>
      <c r="R1247" s="117">
        <v>25722</v>
      </c>
      <c r="S1247" s="82">
        <f>IFERROR(R1247/O1246,"-")</f>
        <v>1.1182700333889817E-2</v>
      </c>
      <c r="T1247" s="117">
        <v>2</v>
      </c>
      <c r="U1247" s="82">
        <f>IFERROR(T1247/P1246,"-")</f>
        <v>0.66666666666666663</v>
      </c>
      <c r="V1247" s="120">
        <f t="shared" si="795"/>
        <v>12861</v>
      </c>
      <c r="W1247" s="83">
        <f t="shared" si="815"/>
        <v>0.66666666666666663</v>
      </c>
      <c r="X1247" s="197"/>
      <c r="Y1247" s="177"/>
      <c r="Z1247" s="177"/>
      <c r="AA1247" s="36" t="s">
        <v>68</v>
      </c>
      <c r="AB1247" s="117">
        <v>10127197</v>
      </c>
      <c r="AC1247" s="82">
        <f>IFERROR(AB1247/Y1246,"-")</f>
        <v>2.379569000225687E-2</v>
      </c>
      <c r="AD1247" s="117">
        <v>91</v>
      </c>
      <c r="AE1247" s="82">
        <f>IFERROR(AD1247/Z1246,"-")</f>
        <v>0.17635658914728683</v>
      </c>
      <c r="AF1247" s="120">
        <f t="shared" si="796"/>
        <v>111287.87912087912</v>
      </c>
      <c r="AG1247" s="83">
        <f t="shared" si="816"/>
        <v>0.16697247706422019</v>
      </c>
      <c r="AH1247" s="197"/>
      <c r="AI1247" s="177"/>
      <c r="AJ1247" s="177"/>
      <c r="AK1247" s="36" t="s">
        <v>68</v>
      </c>
      <c r="AL1247" s="117">
        <v>6022472</v>
      </c>
      <c r="AM1247" s="82">
        <f>IFERROR(AL1247/AI1246,"-")</f>
        <v>2.0241845892842312E-2</v>
      </c>
      <c r="AN1247" s="117">
        <v>68</v>
      </c>
      <c r="AO1247" s="82">
        <f>IFERROR(AN1247/AJ1246,"-")</f>
        <v>0.21383647798742139</v>
      </c>
      <c r="AP1247" s="120">
        <f t="shared" si="797"/>
        <v>88565.76470588235</v>
      </c>
      <c r="AQ1247" s="83">
        <f t="shared" si="817"/>
        <v>0.2073170731707317</v>
      </c>
      <c r="AR1247" s="197"/>
      <c r="AS1247" s="177"/>
      <c r="AT1247" s="177"/>
      <c r="AU1247" s="36" t="s">
        <v>68</v>
      </c>
      <c r="AV1247" s="117">
        <v>5984105</v>
      </c>
      <c r="AW1247" s="82">
        <f>IFERROR(AV1247/AS1246,"-")</f>
        <v>2.3072602971540266E-2</v>
      </c>
      <c r="AX1247" s="117">
        <v>53</v>
      </c>
      <c r="AY1247" s="82">
        <f>IFERROR(AX1247/AT1246,"-")</f>
        <v>0.25728155339805825</v>
      </c>
      <c r="AZ1247" s="120">
        <f t="shared" si="798"/>
        <v>112907.64150943396</v>
      </c>
      <c r="BA1247" s="83">
        <f t="shared" si="818"/>
        <v>0.23766816143497757</v>
      </c>
      <c r="BB1247" s="197"/>
      <c r="BC1247" s="177"/>
      <c r="BD1247" s="177"/>
      <c r="BE1247" s="36" t="s">
        <v>68</v>
      </c>
      <c r="BF1247" s="117">
        <v>1754224</v>
      </c>
      <c r="BG1247" s="82">
        <f>IFERROR(BF1247/BC1246,"-")</f>
        <v>1.8405650925479328E-2</v>
      </c>
      <c r="BH1247" s="117">
        <v>35</v>
      </c>
      <c r="BI1247" s="82">
        <f>IFERROR(BH1247/BD1246,"-")</f>
        <v>0.31818181818181818</v>
      </c>
      <c r="BJ1247" s="120">
        <f t="shared" si="799"/>
        <v>50120.685714285712</v>
      </c>
      <c r="BK1247" s="83">
        <f t="shared" si="819"/>
        <v>0.29914529914529914</v>
      </c>
      <c r="BL1247" s="197"/>
      <c r="BM1247" s="177"/>
      <c r="BN1247" s="177"/>
      <c r="BO1247" s="36" t="s">
        <v>68</v>
      </c>
      <c r="BP1247" s="117">
        <v>1070588</v>
      </c>
      <c r="BQ1247" s="82">
        <f>IFERROR(BP1247/BM1246,"-")</f>
        <v>1.0914084719977596E-2</v>
      </c>
      <c r="BR1247" s="117">
        <v>17</v>
      </c>
      <c r="BS1247" s="82">
        <f>IFERROR(BR1247/BN1246,"-")</f>
        <v>0.28813559322033899</v>
      </c>
      <c r="BT1247" s="120">
        <f t="shared" si="800"/>
        <v>62975.76470588235</v>
      </c>
      <c r="BU1247" s="83">
        <f t="shared" si="820"/>
        <v>0.24637681159420291</v>
      </c>
      <c r="BV1247" s="197"/>
      <c r="BW1247" s="177"/>
      <c r="BX1247" s="177"/>
      <c r="BY1247" s="36" t="s">
        <v>68</v>
      </c>
      <c r="BZ1247" s="117">
        <f t="shared" si="812"/>
        <v>24984308</v>
      </c>
      <c r="CA1247" s="82">
        <f>IFERROR(BZ1247/BW1246,"-")</f>
        <v>2.1195850673238228E-2</v>
      </c>
      <c r="CB1247" s="117">
        <f t="shared" si="813"/>
        <v>266</v>
      </c>
      <c r="CC1247" s="82">
        <f>IFERROR(CB1247/BX1246,"-")</f>
        <v>0.21911037891268534</v>
      </c>
      <c r="CD1247" s="120">
        <f t="shared" si="801"/>
        <v>93925.969924812031</v>
      </c>
      <c r="CE1247" s="83">
        <f t="shared" si="821"/>
        <v>0.20668220668220669</v>
      </c>
    </row>
    <row r="1248" spans="2:83" s="31" customFormat="1" ht="13.15" customHeight="1" thickTop="1" thickBot="1">
      <c r="B1248" s="218"/>
      <c r="C1248" s="205"/>
      <c r="D1248" s="197"/>
      <c r="E1248" s="177"/>
      <c r="F1248" s="177"/>
      <c r="G1248" s="37" t="s">
        <v>70</v>
      </c>
      <c r="H1248" s="117">
        <v>0</v>
      </c>
      <c r="I1248" s="82">
        <f>IFERROR(H1248/E1246,"-")</f>
        <v>0</v>
      </c>
      <c r="J1248" s="117">
        <v>0</v>
      </c>
      <c r="K1248" s="82">
        <f>IFERROR(J1248/F1246,"-")</f>
        <v>0</v>
      </c>
      <c r="L1248" s="120" t="str">
        <f t="shared" si="794"/>
        <v>-</v>
      </c>
      <c r="M1248" s="83">
        <f t="shared" si="814"/>
        <v>0</v>
      </c>
      <c r="N1248" s="197"/>
      <c r="O1248" s="177"/>
      <c r="P1248" s="177"/>
      <c r="Q1248" s="37" t="s">
        <v>70</v>
      </c>
      <c r="R1248" s="117">
        <v>34468</v>
      </c>
      <c r="S1248" s="82">
        <f>IFERROR(R1248/O1246,"-")</f>
        <v>1.4985044518642181E-2</v>
      </c>
      <c r="T1248" s="117">
        <v>1</v>
      </c>
      <c r="U1248" s="82">
        <f>IFERROR(T1248/P1246,"-")</f>
        <v>0.33333333333333331</v>
      </c>
      <c r="V1248" s="120">
        <f t="shared" si="795"/>
        <v>34468</v>
      </c>
      <c r="W1248" s="83">
        <f t="shared" si="815"/>
        <v>0.33333333333333331</v>
      </c>
      <c r="X1248" s="197"/>
      <c r="Y1248" s="177"/>
      <c r="Z1248" s="177"/>
      <c r="AA1248" s="37" t="s">
        <v>70</v>
      </c>
      <c r="AB1248" s="117">
        <v>2663839</v>
      </c>
      <c r="AC1248" s="82">
        <f>IFERROR(AB1248/Y1246,"-")</f>
        <v>6.2591738918401545E-3</v>
      </c>
      <c r="AD1248" s="117">
        <v>108</v>
      </c>
      <c r="AE1248" s="82">
        <f>IFERROR(AD1248/Z1246,"-")</f>
        <v>0.20930232558139536</v>
      </c>
      <c r="AF1248" s="120">
        <f t="shared" si="796"/>
        <v>24665.175925925927</v>
      </c>
      <c r="AG1248" s="83">
        <f t="shared" si="816"/>
        <v>0.19816513761467891</v>
      </c>
      <c r="AH1248" s="197"/>
      <c r="AI1248" s="177"/>
      <c r="AJ1248" s="177"/>
      <c r="AK1248" s="37" t="s">
        <v>70</v>
      </c>
      <c r="AL1248" s="117">
        <v>2685495</v>
      </c>
      <c r="AM1248" s="82">
        <f>IFERROR(AL1248/AI1246,"-")</f>
        <v>9.0260902725655782E-3</v>
      </c>
      <c r="AN1248" s="117">
        <v>78</v>
      </c>
      <c r="AO1248" s="82">
        <f>IFERROR(AN1248/AJ1246,"-")</f>
        <v>0.24528301886792453</v>
      </c>
      <c r="AP1248" s="120">
        <f t="shared" si="797"/>
        <v>34429.423076923078</v>
      </c>
      <c r="AQ1248" s="83">
        <f t="shared" si="817"/>
        <v>0.23780487804878048</v>
      </c>
      <c r="AR1248" s="197"/>
      <c r="AS1248" s="177"/>
      <c r="AT1248" s="177"/>
      <c r="AU1248" s="37" t="s">
        <v>70</v>
      </c>
      <c r="AV1248" s="117">
        <v>1673828</v>
      </c>
      <c r="AW1248" s="82">
        <f>IFERROR(AV1248/AS1246,"-")</f>
        <v>6.4536917194212501E-3</v>
      </c>
      <c r="AX1248" s="117">
        <v>48</v>
      </c>
      <c r="AY1248" s="82">
        <f>IFERROR(AX1248/AT1246,"-")</f>
        <v>0.23300970873786409</v>
      </c>
      <c r="AZ1248" s="120">
        <f t="shared" si="798"/>
        <v>34871.416666666664</v>
      </c>
      <c r="BA1248" s="83">
        <f t="shared" si="818"/>
        <v>0.21524663677130046</v>
      </c>
      <c r="BB1248" s="197"/>
      <c r="BC1248" s="177"/>
      <c r="BD1248" s="177"/>
      <c r="BE1248" s="37" t="s">
        <v>70</v>
      </c>
      <c r="BF1248" s="117">
        <v>873883</v>
      </c>
      <c r="BG1248" s="82">
        <f>IFERROR(BF1248/BC1246,"-")</f>
        <v>9.1689461823066219E-3</v>
      </c>
      <c r="BH1248" s="117">
        <v>22</v>
      </c>
      <c r="BI1248" s="82">
        <f>IFERROR(BH1248/BD1246,"-")</f>
        <v>0.2</v>
      </c>
      <c r="BJ1248" s="120">
        <f t="shared" si="799"/>
        <v>39721.954545454544</v>
      </c>
      <c r="BK1248" s="83">
        <f t="shared" si="819"/>
        <v>0.18803418803418803</v>
      </c>
      <c r="BL1248" s="197"/>
      <c r="BM1248" s="177"/>
      <c r="BN1248" s="177"/>
      <c r="BO1248" s="37" t="s">
        <v>70</v>
      </c>
      <c r="BP1248" s="117">
        <v>909987</v>
      </c>
      <c r="BQ1248" s="82">
        <f>IFERROR(BP1248/BM1246,"-")</f>
        <v>9.276841522675626E-3</v>
      </c>
      <c r="BR1248" s="117">
        <v>12</v>
      </c>
      <c r="BS1248" s="82">
        <f>IFERROR(BR1248/BN1246,"-")</f>
        <v>0.20338983050847459</v>
      </c>
      <c r="BT1248" s="120">
        <f t="shared" si="800"/>
        <v>75832.25</v>
      </c>
      <c r="BU1248" s="83">
        <f t="shared" si="820"/>
        <v>0.17391304347826086</v>
      </c>
      <c r="BV1248" s="197"/>
      <c r="BW1248" s="177"/>
      <c r="BX1248" s="177"/>
      <c r="BY1248" s="37" t="s">
        <v>70</v>
      </c>
      <c r="BZ1248" s="117">
        <f t="shared" si="812"/>
        <v>8841500</v>
      </c>
      <c r="CA1248" s="82">
        <f>IFERROR(BZ1248/BW1246,"-")</f>
        <v>7.5008326717488343E-3</v>
      </c>
      <c r="CB1248" s="117">
        <f t="shared" si="813"/>
        <v>269</v>
      </c>
      <c r="CC1248" s="82">
        <f>IFERROR(CB1248/BX1246,"-")</f>
        <v>0.2215815485996705</v>
      </c>
      <c r="CD1248" s="120">
        <f t="shared" si="801"/>
        <v>32868.029739776954</v>
      </c>
      <c r="CE1248" s="83">
        <f t="shared" si="821"/>
        <v>0.20901320901320902</v>
      </c>
    </row>
    <row r="1249" spans="2:83" s="31" customFormat="1" ht="13.15" customHeight="1" thickTop="1" thickBot="1">
      <c r="B1249" s="218"/>
      <c r="C1249" s="205"/>
      <c r="D1249" s="197"/>
      <c r="E1249" s="177"/>
      <c r="F1249" s="177"/>
      <c r="G1249" s="37" t="s">
        <v>72</v>
      </c>
      <c r="H1249" s="117">
        <v>0</v>
      </c>
      <c r="I1249" s="82">
        <f>IFERROR(H1249/E1246,"-")</f>
        <v>0</v>
      </c>
      <c r="J1249" s="117">
        <v>0</v>
      </c>
      <c r="K1249" s="82">
        <f>IFERROR(J1249/F1246,"-")</f>
        <v>0</v>
      </c>
      <c r="L1249" s="120" t="str">
        <f t="shared" si="794"/>
        <v>-</v>
      </c>
      <c r="M1249" s="83">
        <f t="shared" si="814"/>
        <v>0</v>
      </c>
      <c r="N1249" s="197"/>
      <c r="O1249" s="177"/>
      <c r="P1249" s="177"/>
      <c r="Q1249" s="37" t="s">
        <v>72</v>
      </c>
      <c r="R1249" s="117">
        <v>2345</v>
      </c>
      <c r="S1249" s="82">
        <f>IFERROR(R1249/O1246,"-")</f>
        <v>1.0194942960489704E-3</v>
      </c>
      <c r="T1249" s="117">
        <v>1</v>
      </c>
      <c r="U1249" s="82">
        <f>IFERROR(T1249/P1246,"-")</f>
        <v>0.33333333333333331</v>
      </c>
      <c r="V1249" s="120">
        <f t="shared" si="795"/>
        <v>2345</v>
      </c>
      <c r="W1249" s="83">
        <f t="shared" si="815"/>
        <v>0.33333333333333331</v>
      </c>
      <c r="X1249" s="197"/>
      <c r="Y1249" s="177"/>
      <c r="Z1249" s="177"/>
      <c r="AA1249" s="37" t="s">
        <v>72</v>
      </c>
      <c r="AB1249" s="117">
        <v>90500</v>
      </c>
      <c r="AC1249" s="82">
        <f>IFERROR(AB1249/Y1246,"-")</f>
        <v>2.1264619866723702E-4</v>
      </c>
      <c r="AD1249" s="117">
        <v>11</v>
      </c>
      <c r="AE1249" s="82">
        <f>IFERROR(AD1249/Z1246,"-")</f>
        <v>2.1317829457364341E-2</v>
      </c>
      <c r="AF1249" s="120">
        <f t="shared" si="796"/>
        <v>8227.2727272727279</v>
      </c>
      <c r="AG1249" s="83">
        <f t="shared" si="816"/>
        <v>2.0183486238532111E-2</v>
      </c>
      <c r="AH1249" s="197"/>
      <c r="AI1249" s="177"/>
      <c r="AJ1249" s="177"/>
      <c r="AK1249" s="37" t="s">
        <v>72</v>
      </c>
      <c r="AL1249" s="117">
        <v>1998477</v>
      </c>
      <c r="AM1249" s="82">
        <f>IFERROR(AL1249/AI1246,"-")</f>
        <v>6.716986555419407E-3</v>
      </c>
      <c r="AN1249" s="117">
        <v>15</v>
      </c>
      <c r="AO1249" s="82">
        <f>IFERROR(AN1249/AJ1246,"-")</f>
        <v>4.716981132075472E-2</v>
      </c>
      <c r="AP1249" s="120">
        <f t="shared" si="797"/>
        <v>133231.79999999999</v>
      </c>
      <c r="AQ1249" s="83">
        <f t="shared" si="817"/>
        <v>4.573170731707317E-2</v>
      </c>
      <c r="AR1249" s="197"/>
      <c r="AS1249" s="177"/>
      <c r="AT1249" s="177"/>
      <c r="AU1249" s="37" t="s">
        <v>72</v>
      </c>
      <c r="AV1249" s="117">
        <v>80711</v>
      </c>
      <c r="AW1249" s="82">
        <f>IFERROR(AV1249/AS1246,"-")</f>
        <v>3.111932124245792E-4</v>
      </c>
      <c r="AX1249" s="117">
        <v>4</v>
      </c>
      <c r="AY1249" s="82">
        <f>IFERROR(AX1249/AT1246,"-")</f>
        <v>1.9417475728155338E-2</v>
      </c>
      <c r="AZ1249" s="120">
        <f t="shared" si="798"/>
        <v>20177.75</v>
      </c>
      <c r="BA1249" s="83">
        <f t="shared" si="818"/>
        <v>1.7937219730941704E-2</v>
      </c>
      <c r="BB1249" s="197"/>
      <c r="BC1249" s="177"/>
      <c r="BD1249" s="177"/>
      <c r="BE1249" s="37" t="s">
        <v>72</v>
      </c>
      <c r="BF1249" s="117">
        <v>0</v>
      </c>
      <c r="BG1249" s="82">
        <f>IFERROR(BF1249/BC1246,"-")</f>
        <v>0</v>
      </c>
      <c r="BH1249" s="117">
        <v>0</v>
      </c>
      <c r="BI1249" s="82">
        <f>IFERROR(BH1249/BD1246,"-")</f>
        <v>0</v>
      </c>
      <c r="BJ1249" s="120" t="str">
        <f t="shared" si="799"/>
        <v>-</v>
      </c>
      <c r="BK1249" s="83">
        <f t="shared" si="819"/>
        <v>0</v>
      </c>
      <c r="BL1249" s="197"/>
      <c r="BM1249" s="177"/>
      <c r="BN1249" s="177"/>
      <c r="BO1249" s="37" t="s">
        <v>72</v>
      </c>
      <c r="BP1249" s="117">
        <v>9403</v>
      </c>
      <c r="BQ1249" s="82">
        <f>IFERROR(BP1249/BM1246,"-")</f>
        <v>9.5858667033395982E-5</v>
      </c>
      <c r="BR1249" s="117">
        <v>2</v>
      </c>
      <c r="BS1249" s="82">
        <f>IFERROR(BR1249/BN1246,"-")</f>
        <v>3.3898305084745763E-2</v>
      </c>
      <c r="BT1249" s="120">
        <f t="shared" si="800"/>
        <v>4701.5</v>
      </c>
      <c r="BU1249" s="83">
        <f t="shared" si="820"/>
        <v>2.8985507246376812E-2</v>
      </c>
      <c r="BV1249" s="197"/>
      <c r="BW1249" s="177"/>
      <c r="BX1249" s="177"/>
      <c r="BY1249" s="37" t="s">
        <v>72</v>
      </c>
      <c r="BZ1249" s="117">
        <f t="shared" si="812"/>
        <v>2181436</v>
      </c>
      <c r="CA1249" s="82">
        <f>IFERROR(BZ1249/BW1246,"-")</f>
        <v>1.8506572889361637E-3</v>
      </c>
      <c r="CB1249" s="117">
        <f t="shared" si="813"/>
        <v>33</v>
      </c>
      <c r="CC1249" s="82">
        <f>IFERROR(CB1249/BX1246,"-")</f>
        <v>2.7182866556836903E-2</v>
      </c>
      <c r="CD1249" s="120">
        <f t="shared" si="801"/>
        <v>66104.121212121216</v>
      </c>
      <c r="CE1249" s="83">
        <f t="shared" si="821"/>
        <v>2.564102564102564E-2</v>
      </c>
    </row>
    <row r="1250" spans="2:83" s="31" customFormat="1" ht="13.15" customHeight="1" thickTop="1" thickBot="1">
      <c r="B1250" s="218"/>
      <c r="C1250" s="205"/>
      <c r="D1250" s="197"/>
      <c r="E1250" s="177"/>
      <c r="F1250" s="177"/>
      <c r="G1250" s="37" t="s">
        <v>74</v>
      </c>
      <c r="H1250" s="117">
        <v>0</v>
      </c>
      <c r="I1250" s="82">
        <f>IFERROR(H1250/E1246,"-")</f>
        <v>0</v>
      </c>
      <c r="J1250" s="117">
        <v>0</v>
      </c>
      <c r="K1250" s="82">
        <f>IFERROR(J1250/F1246,"-")</f>
        <v>0</v>
      </c>
      <c r="L1250" s="120" t="str">
        <f t="shared" si="794"/>
        <v>-</v>
      </c>
      <c r="M1250" s="83">
        <f t="shared" si="814"/>
        <v>0</v>
      </c>
      <c r="N1250" s="197"/>
      <c r="O1250" s="177"/>
      <c r="P1250" s="177"/>
      <c r="Q1250" s="37" t="s">
        <v>74</v>
      </c>
      <c r="R1250" s="117">
        <v>132670</v>
      </c>
      <c r="S1250" s="82">
        <f>IFERROR(R1250/O1246,"-")</f>
        <v>5.7678596271563715E-2</v>
      </c>
      <c r="T1250" s="117">
        <v>3</v>
      </c>
      <c r="U1250" s="82">
        <f>IFERROR(T1250/P1246,"-")</f>
        <v>1</v>
      </c>
      <c r="V1250" s="120">
        <f t="shared" si="795"/>
        <v>44223.333333333336</v>
      </c>
      <c r="W1250" s="83">
        <f t="shared" si="815"/>
        <v>1</v>
      </c>
      <c r="X1250" s="197"/>
      <c r="Y1250" s="177"/>
      <c r="Z1250" s="177"/>
      <c r="AA1250" s="37" t="s">
        <v>74</v>
      </c>
      <c r="AB1250" s="117">
        <v>6928665</v>
      </c>
      <c r="AC1250" s="82">
        <f>IFERROR(AB1250/Y1246,"-")</f>
        <v>1.6280157724737367E-2</v>
      </c>
      <c r="AD1250" s="117">
        <v>102</v>
      </c>
      <c r="AE1250" s="82">
        <f>IFERROR(AD1250/Z1246,"-")</f>
        <v>0.19767441860465115</v>
      </c>
      <c r="AF1250" s="120">
        <f t="shared" si="796"/>
        <v>67928.088235294112</v>
      </c>
      <c r="AG1250" s="83">
        <f t="shared" si="816"/>
        <v>0.1871559633027523</v>
      </c>
      <c r="AH1250" s="197"/>
      <c r="AI1250" s="177"/>
      <c r="AJ1250" s="177"/>
      <c r="AK1250" s="37" t="s">
        <v>74</v>
      </c>
      <c r="AL1250" s="117">
        <v>7294961</v>
      </c>
      <c r="AM1250" s="82">
        <f>IFERROR(AL1250/AI1246,"-")</f>
        <v>2.4518748506642263E-2</v>
      </c>
      <c r="AN1250" s="117">
        <v>98</v>
      </c>
      <c r="AO1250" s="82">
        <f>IFERROR(AN1250/AJ1246,"-")</f>
        <v>0.3081761006289308</v>
      </c>
      <c r="AP1250" s="120">
        <f t="shared" si="797"/>
        <v>74438.377551020414</v>
      </c>
      <c r="AQ1250" s="83">
        <f t="shared" si="817"/>
        <v>0.29878048780487804</v>
      </c>
      <c r="AR1250" s="197"/>
      <c r="AS1250" s="177"/>
      <c r="AT1250" s="177"/>
      <c r="AU1250" s="37" t="s">
        <v>74</v>
      </c>
      <c r="AV1250" s="117">
        <v>2846305</v>
      </c>
      <c r="AW1250" s="82">
        <f>IFERROR(AV1250/AS1246,"-")</f>
        <v>1.0974350416797486E-2</v>
      </c>
      <c r="AX1250" s="117">
        <v>50</v>
      </c>
      <c r="AY1250" s="82">
        <f>IFERROR(AX1250/AT1246,"-")</f>
        <v>0.24271844660194175</v>
      </c>
      <c r="AZ1250" s="120">
        <f t="shared" si="798"/>
        <v>56926.1</v>
      </c>
      <c r="BA1250" s="83">
        <f t="shared" si="818"/>
        <v>0.22421524663677131</v>
      </c>
      <c r="BB1250" s="197"/>
      <c r="BC1250" s="177"/>
      <c r="BD1250" s="177"/>
      <c r="BE1250" s="37" t="s">
        <v>74</v>
      </c>
      <c r="BF1250" s="117">
        <v>1546987</v>
      </c>
      <c r="BG1250" s="82">
        <f>IFERROR(BF1250/BC1246,"-")</f>
        <v>1.6231281015568415E-2</v>
      </c>
      <c r="BH1250" s="117">
        <v>22</v>
      </c>
      <c r="BI1250" s="82">
        <f>IFERROR(BH1250/BD1246,"-")</f>
        <v>0.2</v>
      </c>
      <c r="BJ1250" s="120">
        <f t="shared" si="799"/>
        <v>70317.590909090912</v>
      </c>
      <c r="BK1250" s="83">
        <f t="shared" si="819"/>
        <v>0.18803418803418803</v>
      </c>
      <c r="BL1250" s="197"/>
      <c r="BM1250" s="177"/>
      <c r="BN1250" s="177"/>
      <c r="BO1250" s="37" t="s">
        <v>74</v>
      </c>
      <c r="BP1250" s="117">
        <v>1240041</v>
      </c>
      <c r="BQ1250" s="82">
        <f>IFERROR(BP1250/BM1246,"-")</f>
        <v>1.2641569427497543E-2</v>
      </c>
      <c r="BR1250" s="117">
        <v>10</v>
      </c>
      <c r="BS1250" s="82">
        <f>IFERROR(BR1250/BN1246,"-")</f>
        <v>0.16949152542372881</v>
      </c>
      <c r="BT1250" s="120">
        <f t="shared" si="800"/>
        <v>124004.1</v>
      </c>
      <c r="BU1250" s="83">
        <f t="shared" si="820"/>
        <v>0.14492753623188406</v>
      </c>
      <c r="BV1250" s="197"/>
      <c r="BW1250" s="177"/>
      <c r="BX1250" s="177"/>
      <c r="BY1250" s="37" t="s">
        <v>74</v>
      </c>
      <c r="BZ1250" s="117">
        <f t="shared" si="812"/>
        <v>19989629</v>
      </c>
      <c r="CA1250" s="82">
        <f>IFERROR(BZ1250/BW1246,"-")</f>
        <v>1.6958532183378158E-2</v>
      </c>
      <c r="CB1250" s="117">
        <f t="shared" si="813"/>
        <v>285</v>
      </c>
      <c r="CC1250" s="82">
        <f>IFERROR(CB1250/BX1246,"-")</f>
        <v>0.23476112026359144</v>
      </c>
      <c r="CD1250" s="120">
        <f t="shared" si="801"/>
        <v>70139.049122807017</v>
      </c>
      <c r="CE1250" s="83">
        <f t="shared" si="821"/>
        <v>0.22144522144522144</v>
      </c>
    </row>
    <row r="1251" spans="2:83" s="31" customFormat="1" ht="13.15" customHeight="1" thickTop="1" thickBot="1">
      <c r="B1251" s="218"/>
      <c r="C1251" s="205"/>
      <c r="D1251" s="197"/>
      <c r="E1251" s="177"/>
      <c r="F1251" s="177"/>
      <c r="G1251" s="37" t="s">
        <v>76</v>
      </c>
      <c r="H1251" s="117">
        <v>16203</v>
      </c>
      <c r="I1251" s="82">
        <f>IFERROR(H1251/E1246,"-")</f>
        <v>2.89768764418692E-2</v>
      </c>
      <c r="J1251" s="117">
        <v>1</v>
      </c>
      <c r="K1251" s="82">
        <f>IFERROR(J1251/F1246,"-")</f>
        <v>0.5</v>
      </c>
      <c r="L1251" s="120">
        <f t="shared" si="794"/>
        <v>16203</v>
      </c>
      <c r="M1251" s="83">
        <f t="shared" si="814"/>
        <v>0.5</v>
      </c>
      <c r="N1251" s="197"/>
      <c r="O1251" s="177"/>
      <c r="P1251" s="177"/>
      <c r="Q1251" s="37" t="s">
        <v>76</v>
      </c>
      <c r="R1251" s="117">
        <v>544864</v>
      </c>
      <c r="S1251" s="82">
        <f>IFERROR(R1251/O1246,"-")</f>
        <v>0.23688091263216471</v>
      </c>
      <c r="T1251" s="117">
        <v>2</v>
      </c>
      <c r="U1251" s="82">
        <f>IFERROR(T1251/P1246,"-")</f>
        <v>0.66666666666666663</v>
      </c>
      <c r="V1251" s="120">
        <f t="shared" si="795"/>
        <v>272432</v>
      </c>
      <c r="W1251" s="83">
        <f t="shared" si="815"/>
        <v>0.66666666666666663</v>
      </c>
      <c r="X1251" s="197"/>
      <c r="Y1251" s="177"/>
      <c r="Z1251" s="177"/>
      <c r="AA1251" s="37" t="s">
        <v>76</v>
      </c>
      <c r="AB1251" s="117">
        <v>10130893</v>
      </c>
      <c r="AC1251" s="82">
        <f>IFERROR(AB1251/Y1246,"-")</f>
        <v>2.3804374426016805E-2</v>
      </c>
      <c r="AD1251" s="117">
        <v>132</v>
      </c>
      <c r="AE1251" s="82">
        <f>IFERROR(AD1251/Z1246,"-")</f>
        <v>0.2558139534883721</v>
      </c>
      <c r="AF1251" s="120">
        <f t="shared" si="796"/>
        <v>76749.189393939392</v>
      </c>
      <c r="AG1251" s="83">
        <f t="shared" si="816"/>
        <v>0.24220183486238533</v>
      </c>
      <c r="AH1251" s="197"/>
      <c r="AI1251" s="177"/>
      <c r="AJ1251" s="177"/>
      <c r="AK1251" s="37" t="s">
        <v>76</v>
      </c>
      <c r="AL1251" s="117">
        <v>7460144</v>
      </c>
      <c r="AM1251" s="82">
        <f>IFERROR(AL1251/AI1246,"-")</f>
        <v>2.5073937277983561E-2</v>
      </c>
      <c r="AN1251" s="117">
        <v>88</v>
      </c>
      <c r="AO1251" s="82">
        <f>IFERROR(AN1251/AJ1246,"-")</f>
        <v>0.27672955974842767</v>
      </c>
      <c r="AP1251" s="120">
        <f t="shared" si="797"/>
        <v>84774.363636363632</v>
      </c>
      <c r="AQ1251" s="83">
        <f t="shared" si="817"/>
        <v>0.26829268292682928</v>
      </c>
      <c r="AR1251" s="197"/>
      <c r="AS1251" s="177"/>
      <c r="AT1251" s="177"/>
      <c r="AU1251" s="37" t="s">
        <v>76</v>
      </c>
      <c r="AV1251" s="117">
        <v>6151156</v>
      </c>
      <c r="AW1251" s="82">
        <f>IFERROR(AV1251/AS1246,"-")</f>
        <v>2.3716692839448463E-2</v>
      </c>
      <c r="AX1251" s="117">
        <v>66</v>
      </c>
      <c r="AY1251" s="82">
        <f>IFERROR(AX1251/AT1246,"-")</f>
        <v>0.32038834951456313</v>
      </c>
      <c r="AZ1251" s="120">
        <f t="shared" si="798"/>
        <v>93199.333333333328</v>
      </c>
      <c r="BA1251" s="83">
        <f t="shared" si="818"/>
        <v>0.29596412556053814</v>
      </c>
      <c r="BB1251" s="197"/>
      <c r="BC1251" s="177"/>
      <c r="BD1251" s="177"/>
      <c r="BE1251" s="37" t="s">
        <v>76</v>
      </c>
      <c r="BF1251" s="117">
        <v>2266266</v>
      </c>
      <c r="BG1251" s="82">
        <f>IFERROR(BF1251/BC1246,"-")</f>
        <v>2.3778092706679611E-2</v>
      </c>
      <c r="BH1251" s="117">
        <v>45</v>
      </c>
      <c r="BI1251" s="82">
        <f>IFERROR(BH1251/BD1246,"-")</f>
        <v>0.40909090909090912</v>
      </c>
      <c r="BJ1251" s="120">
        <f t="shared" si="799"/>
        <v>50361.466666666667</v>
      </c>
      <c r="BK1251" s="83">
        <f t="shared" si="819"/>
        <v>0.38461538461538464</v>
      </c>
      <c r="BL1251" s="197"/>
      <c r="BM1251" s="177"/>
      <c r="BN1251" s="177"/>
      <c r="BO1251" s="37" t="s">
        <v>76</v>
      </c>
      <c r="BP1251" s="117">
        <v>828889</v>
      </c>
      <c r="BQ1251" s="82">
        <f>IFERROR(BP1251/BM1246,"-")</f>
        <v>8.4500898286339002E-3</v>
      </c>
      <c r="BR1251" s="117">
        <v>16</v>
      </c>
      <c r="BS1251" s="82">
        <f>IFERROR(BR1251/BN1246,"-")</f>
        <v>0.2711864406779661</v>
      </c>
      <c r="BT1251" s="120">
        <f t="shared" si="800"/>
        <v>51805.5625</v>
      </c>
      <c r="BU1251" s="83">
        <f t="shared" si="820"/>
        <v>0.2318840579710145</v>
      </c>
      <c r="BV1251" s="197"/>
      <c r="BW1251" s="177"/>
      <c r="BX1251" s="177"/>
      <c r="BY1251" s="37" t="s">
        <v>76</v>
      </c>
      <c r="BZ1251" s="117">
        <f t="shared" si="812"/>
        <v>27398415</v>
      </c>
      <c r="CA1251" s="82">
        <f>IFERROR(BZ1251/BW1246,"-")</f>
        <v>2.3243898250990595E-2</v>
      </c>
      <c r="CB1251" s="117">
        <f t="shared" si="813"/>
        <v>350</v>
      </c>
      <c r="CC1251" s="82">
        <f>IFERROR(CB1251/BX1246,"-")</f>
        <v>0.28830313014827019</v>
      </c>
      <c r="CD1251" s="120">
        <f t="shared" si="801"/>
        <v>78281.185714285719</v>
      </c>
      <c r="CE1251" s="83">
        <f t="shared" si="821"/>
        <v>0.27195027195027194</v>
      </c>
    </row>
    <row r="1252" spans="2:83" s="31" customFormat="1" ht="13.15" customHeight="1" thickTop="1" thickBot="1">
      <c r="B1252" s="218"/>
      <c r="C1252" s="205"/>
      <c r="D1252" s="197"/>
      <c r="E1252" s="177"/>
      <c r="F1252" s="177"/>
      <c r="G1252" s="37" t="s">
        <v>77</v>
      </c>
      <c r="H1252" s="117">
        <v>0</v>
      </c>
      <c r="I1252" s="82">
        <f>IFERROR(H1252/E1246,"-")</f>
        <v>0</v>
      </c>
      <c r="J1252" s="117">
        <v>0</v>
      </c>
      <c r="K1252" s="82">
        <f>IFERROR(J1252/F1246,"-")</f>
        <v>0</v>
      </c>
      <c r="L1252" s="120" t="str">
        <f t="shared" si="794"/>
        <v>-</v>
      </c>
      <c r="M1252" s="83">
        <f t="shared" si="814"/>
        <v>0</v>
      </c>
      <c r="N1252" s="197"/>
      <c r="O1252" s="177"/>
      <c r="P1252" s="177"/>
      <c r="Q1252" s="37" t="s">
        <v>77</v>
      </c>
      <c r="R1252" s="117">
        <v>0</v>
      </c>
      <c r="S1252" s="82">
        <f>IFERROR(R1252/O1246,"-")</f>
        <v>0</v>
      </c>
      <c r="T1252" s="117">
        <v>0</v>
      </c>
      <c r="U1252" s="82">
        <f>IFERROR(T1252/P1246,"-")</f>
        <v>0</v>
      </c>
      <c r="V1252" s="120" t="str">
        <f t="shared" si="795"/>
        <v>-</v>
      </c>
      <c r="W1252" s="83">
        <f t="shared" si="815"/>
        <v>0</v>
      </c>
      <c r="X1252" s="197"/>
      <c r="Y1252" s="177"/>
      <c r="Z1252" s="177"/>
      <c r="AA1252" s="37" t="s">
        <v>77</v>
      </c>
      <c r="AB1252" s="117">
        <v>14778592</v>
      </c>
      <c r="AC1252" s="82">
        <f>IFERROR(AB1252/Y1246,"-")</f>
        <v>3.4724987960818118E-2</v>
      </c>
      <c r="AD1252" s="117">
        <v>43</v>
      </c>
      <c r="AE1252" s="82">
        <f>IFERROR(AD1252/Z1246,"-")</f>
        <v>8.3333333333333329E-2</v>
      </c>
      <c r="AF1252" s="120">
        <f t="shared" si="796"/>
        <v>343688.18604651163</v>
      </c>
      <c r="AG1252" s="83">
        <f t="shared" si="816"/>
        <v>7.8899082568807344E-2</v>
      </c>
      <c r="AH1252" s="197"/>
      <c r="AI1252" s="177"/>
      <c r="AJ1252" s="177"/>
      <c r="AK1252" s="37" t="s">
        <v>77</v>
      </c>
      <c r="AL1252" s="117">
        <v>14171686</v>
      </c>
      <c r="AM1252" s="82">
        <f>IFERROR(AL1252/AI1246,"-")</f>
        <v>4.7631783768152164E-2</v>
      </c>
      <c r="AN1252" s="117">
        <v>43</v>
      </c>
      <c r="AO1252" s="82">
        <f>IFERROR(AN1252/AJ1246,"-")</f>
        <v>0.13522012578616352</v>
      </c>
      <c r="AP1252" s="120">
        <f t="shared" si="797"/>
        <v>329574.09302325582</v>
      </c>
      <c r="AQ1252" s="83">
        <f t="shared" si="817"/>
        <v>0.13109756097560976</v>
      </c>
      <c r="AR1252" s="197"/>
      <c r="AS1252" s="177"/>
      <c r="AT1252" s="177"/>
      <c r="AU1252" s="37" t="s">
        <v>77</v>
      </c>
      <c r="AV1252" s="117">
        <v>10601560</v>
      </c>
      <c r="AW1252" s="82">
        <f>IFERROR(AV1252/AS1246,"-")</f>
        <v>4.0875884490489796E-2</v>
      </c>
      <c r="AX1252" s="117">
        <v>33</v>
      </c>
      <c r="AY1252" s="82">
        <f>IFERROR(AX1252/AT1246,"-")</f>
        <v>0.16019417475728157</v>
      </c>
      <c r="AZ1252" s="120">
        <f t="shared" si="798"/>
        <v>321259.39393939392</v>
      </c>
      <c r="BA1252" s="83">
        <f t="shared" si="818"/>
        <v>0.14798206278026907</v>
      </c>
      <c r="BB1252" s="197"/>
      <c r="BC1252" s="177"/>
      <c r="BD1252" s="177"/>
      <c r="BE1252" s="37" t="s">
        <v>77</v>
      </c>
      <c r="BF1252" s="117">
        <v>2204330</v>
      </c>
      <c r="BG1252" s="82">
        <f>IFERROR(BF1252/BC1246,"-")</f>
        <v>2.3128248447496925E-2</v>
      </c>
      <c r="BH1252" s="117">
        <v>19</v>
      </c>
      <c r="BI1252" s="82">
        <f>IFERROR(BH1252/BD1246,"-")</f>
        <v>0.17272727272727273</v>
      </c>
      <c r="BJ1252" s="120">
        <f t="shared" si="799"/>
        <v>116017.36842105263</v>
      </c>
      <c r="BK1252" s="83">
        <f t="shared" si="819"/>
        <v>0.1623931623931624</v>
      </c>
      <c r="BL1252" s="197"/>
      <c r="BM1252" s="177"/>
      <c r="BN1252" s="177"/>
      <c r="BO1252" s="37" t="s">
        <v>77</v>
      </c>
      <c r="BP1252" s="117">
        <v>1084905</v>
      </c>
      <c r="BQ1252" s="82">
        <f>IFERROR(BP1252/BM1246,"-")</f>
        <v>1.1060039046885725E-2</v>
      </c>
      <c r="BR1252" s="117">
        <v>9</v>
      </c>
      <c r="BS1252" s="82">
        <f>IFERROR(BR1252/BN1246,"-")</f>
        <v>0.15254237288135594</v>
      </c>
      <c r="BT1252" s="120">
        <f t="shared" si="800"/>
        <v>120545</v>
      </c>
      <c r="BU1252" s="83">
        <f t="shared" si="820"/>
        <v>0.13043478260869565</v>
      </c>
      <c r="BV1252" s="197"/>
      <c r="BW1252" s="177"/>
      <c r="BX1252" s="177"/>
      <c r="BY1252" s="37" t="s">
        <v>77</v>
      </c>
      <c r="BZ1252" s="117">
        <f t="shared" si="812"/>
        <v>42841073</v>
      </c>
      <c r="CA1252" s="82">
        <f>IFERROR(BZ1252/BW1246,"-")</f>
        <v>3.6344932426757549E-2</v>
      </c>
      <c r="CB1252" s="117">
        <f t="shared" si="813"/>
        <v>147</v>
      </c>
      <c r="CC1252" s="82">
        <f>IFERROR(CB1252/BX1246,"-")</f>
        <v>0.12108731466227347</v>
      </c>
      <c r="CD1252" s="120">
        <f t="shared" si="801"/>
        <v>291435.87074829935</v>
      </c>
      <c r="CE1252" s="83">
        <f t="shared" si="821"/>
        <v>0.11421911421911422</v>
      </c>
    </row>
    <row r="1253" spans="2:83" s="31" customFormat="1" ht="13.15" customHeight="1" thickTop="1" thickBot="1">
      <c r="B1253" s="218"/>
      <c r="C1253" s="205"/>
      <c r="D1253" s="197"/>
      <c r="E1253" s="177"/>
      <c r="F1253" s="177"/>
      <c r="G1253" s="37" t="s">
        <v>79</v>
      </c>
      <c r="H1253" s="117">
        <v>0</v>
      </c>
      <c r="I1253" s="82">
        <f>IFERROR(H1253/E1246,"-")</f>
        <v>0</v>
      </c>
      <c r="J1253" s="117">
        <v>0</v>
      </c>
      <c r="K1253" s="82">
        <f>IFERROR(J1253/F1246,"-")</f>
        <v>0</v>
      </c>
      <c r="L1253" s="120" t="str">
        <f t="shared" si="794"/>
        <v>-</v>
      </c>
      <c r="M1253" s="83">
        <f t="shared" si="814"/>
        <v>0</v>
      </c>
      <c r="N1253" s="197"/>
      <c r="O1253" s="177"/>
      <c r="P1253" s="177"/>
      <c r="Q1253" s="37" t="s">
        <v>79</v>
      </c>
      <c r="R1253" s="117">
        <v>0</v>
      </c>
      <c r="S1253" s="82">
        <f>IFERROR(R1253/O1246,"-")</f>
        <v>0</v>
      </c>
      <c r="T1253" s="117">
        <v>0</v>
      </c>
      <c r="U1253" s="82">
        <f>IFERROR(T1253/P1246,"-")</f>
        <v>0</v>
      </c>
      <c r="V1253" s="120" t="str">
        <f t="shared" si="795"/>
        <v>-</v>
      </c>
      <c r="W1253" s="83">
        <f t="shared" si="815"/>
        <v>0</v>
      </c>
      <c r="X1253" s="197"/>
      <c r="Y1253" s="177"/>
      <c r="Z1253" s="177"/>
      <c r="AA1253" s="37" t="s">
        <v>79</v>
      </c>
      <c r="AB1253" s="117">
        <v>0</v>
      </c>
      <c r="AC1253" s="82">
        <f>IFERROR(AB1253/Y1246,"-")</f>
        <v>0</v>
      </c>
      <c r="AD1253" s="117">
        <v>0</v>
      </c>
      <c r="AE1253" s="82">
        <f>IFERROR(AD1253/Z1246,"-")</f>
        <v>0</v>
      </c>
      <c r="AF1253" s="120" t="str">
        <f t="shared" si="796"/>
        <v>-</v>
      </c>
      <c r="AG1253" s="83">
        <f t="shared" si="816"/>
        <v>0</v>
      </c>
      <c r="AH1253" s="197"/>
      <c r="AI1253" s="177"/>
      <c r="AJ1253" s="177"/>
      <c r="AK1253" s="37" t="s">
        <v>79</v>
      </c>
      <c r="AL1253" s="117">
        <v>0</v>
      </c>
      <c r="AM1253" s="82">
        <f>IFERROR(AL1253/AI1246,"-")</f>
        <v>0</v>
      </c>
      <c r="AN1253" s="117">
        <v>0</v>
      </c>
      <c r="AO1253" s="82">
        <f>IFERROR(AN1253/AJ1246,"-")</f>
        <v>0</v>
      </c>
      <c r="AP1253" s="120" t="str">
        <f t="shared" si="797"/>
        <v>-</v>
      </c>
      <c r="AQ1253" s="83">
        <f t="shared" si="817"/>
        <v>0</v>
      </c>
      <c r="AR1253" s="197"/>
      <c r="AS1253" s="177"/>
      <c r="AT1253" s="177"/>
      <c r="AU1253" s="37" t="s">
        <v>79</v>
      </c>
      <c r="AV1253" s="117">
        <v>0</v>
      </c>
      <c r="AW1253" s="82">
        <f>IFERROR(AV1253/AS1246,"-")</f>
        <v>0</v>
      </c>
      <c r="AX1253" s="117">
        <v>0</v>
      </c>
      <c r="AY1253" s="82">
        <f>IFERROR(AX1253/AT1246,"-")</f>
        <v>0</v>
      </c>
      <c r="AZ1253" s="120" t="str">
        <f t="shared" si="798"/>
        <v>-</v>
      </c>
      <c r="BA1253" s="83">
        <f t="shared" si="818"/>
        <v>0</v>
      </c>
      <c r="BB1253" s="197"/>
      <c r="BC1253" s="177"/>
      <c r="BD1253" s="177"/>
      <c r="BE1253" s="37" t="s">
        <v>79</v>
      </c>
      <c r="BF1253" s="117">
        <v>0</v>
      </c>
      <c r="BG1253" s="82">
        <f>IFERROR(BF1253/BC1246,"-")</f>
        <v>0</v>
      </c>
      <c r="BH1253" s="117">
        <v>0</v>
      </c>
      <c r="BI1253" s="82">
        <f>IFERROR(BH1253/BD1246,"-")</f>
        <v>0</v>
      </c>
      <c r="BJ1253" s="120" t="str">
        <f t="shared" si="799"/>
        <v>-</v>
      </c>
      <c r="BK1253" s="83">
        <f t="shared" si="819"/>
        <v>0</v>
      </c>
      <c r="BL1253" s="197"/>
      <c r="BM1253" s="177"/>
      <c r="BN1253" s="177"/>
      <c r="BO1253" s="37" t="s">
        <v>79</v>
      </c>
      <c r="BP1253" s="117">
        <v>0</v>
      </c>
      <c r="BQ1253" s="82">
        <f>IFERROR(BP1253/BM1246,"-")</f>
        <v>0</v>
      </c>
      <c r="BR1253" s="117">
        <v>0</v>
      </c>
      <c r="BS1253" s="82">
        <f>IFERROR(BR1253/BN1246,"-")</f>
        <v>0</v>
      </c>
      <c r="BT1253" s="120" t="str">
        <f t="shared" si="800"/>
        <v>-</v>
      </c>
      <c r="BU1253" s="83">
        <f t="shared" si="820"/>
        <v>0</v>
      </c>
      <c r="BV1253" s="197"/>
      <c r="BW1253" s="177"/>
      <c r="BX1253" s="177"/>
      <c r="BY1253" s="37" t="s">
        <v>79</v>
      </c>
      <c r="BZ1253" s="117">
        <f t="shared" si="812"/>
        <v>0</v>
      </c>
      <c r="CA1253" s="82">
        <f>IFERROR(BZ1253/BW1246,"-")</f>
        <v>0</v>
      </c>
      <c r="CB1253" s="117">
        <f t="shared" si="813"/>
        <v>0</v>
      </c>
      <c r="CC1253" s="82">
        <f>IFERROR(CB1253/BX1246,"-")</f>
        <v>0</v>
      </c>
      <c r="CD1253" s="120" t="str">
        <f t="shared" si="801"/>
        <v>-</v>
      </c>
      <c r="CE1253" s="83">
        <f t="shared" si="821"/>
        <v>0</v>
      </c>
    </row>
    <row r="1254" spans="2:83" s="31" customFormat="1" ht="13.15" customHeight="1" thickTop="1" thickBot="1">
      <c r="B1254" s="218"/>
      <c r="C1254" s="205"/>
      <c r="D1254" s="197"/>
      <c r="E1254" s="177"/>
      <c r="F1254" s="177"/>
      <c r="G1254" s="37" t="s">
        <v>81</v>
      </c>
      <c r="H1254" s="117">
        <v>0</v>
      </c>
      <c r="I1254" s="82">
        <f>IFERROR(H1254/E1246,"-")</f>
        <v>0</v>
      </c>
      <c r="J1254" s="117">
        <v>0</v>
      </c>
      <c r="K1254" s="82">
        <f>IFERROR(J1254/F1246,"-")</f>
        <v>0</v>
      </c>
      <c r="L1254" s="120" t="str">
        <f t="shared" si="794"/>
        <v>-</v>
      </c>
      <c r="M1254" s="83">
        <f t="shared" si="814"/>
        <v>0</v>
      </c>
      <c r="N1254" s="197"/>
      <c r="O1254" s="177"/>
      <c r="P1254" s="177"/>
      <c r="Q1254" s="37" t="s">
        <v>81</v>
      </c>
      <c r="R1254" s="117">
        <v>0</v>
      </c>
      <c r="S1254" s="82">
        <f>IFERROR(R1254/O1246,"-")</f>
        <v>0</v>
      </c>
      <c r="T1254" s="117">
        <v>0</v>
      </c>
      <c r="U1254" s="82">
        <f>IFERROR(T1254/P1246,"-")</f>
        <v>0</v>
      </c>
      <c r="V1254" s="120" t="str">
        <f t="shared" si="795"/>
        <v>-</v>
      </c>
      <c r="W1254" s="83">
        <f t="shared" si="815"/>
        <v>0</v>
      </c>
      <c r="X1254" s="197"/>
      <c r="Y1254" s="177"/>
      <c r="Z1254" s="177"/>
      <c r="AA1254" s="37" t="s">
        <v>81</v>
      </c>
      <c r="AB1254" s="117">
        <v>31116</v>
      </c>
      <c r="AC1254" s="82">
        <f>IFERROR(AB1254/Y1246,"-")</f>
        <v>7.311269743347786E-5</v>
      </c>
      <c r="AD1254" s="117">
        <v>2</v>
      </c>
      <c r="AE1254" s="82">
        <f>IFERROR(AD1254/Z1246,"-")</f>
        <v>3.875968992248062E-3</v>
      </c>
      <c r="AF1254" s="120">
        <f t="shared" si="796"/>
        <v>15558</v>
      </c>
      <c r="AG1254" s="83">
        <f t="shared" si="816"/>
        <v>3.669724770642202E-3</v>
      </c>
      <c r="AH1254" s="197"/>
      <c r="AI1254" s="177"/>
      <c r="AJ1254" s="177"/>
      <c r="AK1254" s="37" t="s">
        <v>81</v>
      </c>
      <c r="AL1254" s="117">
        <v>4235</v>
      </c>
      <c r="AM1254" s="82">
        <f>IFERROR(AL1254/AI1246,"-")</f>
        <v>1.4234058266470511E-5</v>
      </c>
      <c r="AN1254" s="117">
        <v>1</v>
      </c>
      <c r="AO1254" s="82">
        <f>IFERROR(AN1254/AJ1246,"-")</f>
        <v>3.1446540880503146E-3</v>
      </c>
      <c r="AP1254" s="120">
        <f t="shared" si="797"/>
        <v>4235</v>
      </c>
      <c r="AQ1254" s="83">
        <f t="shared" si="817"/>
        <v>3.0487804878048782E-3</v>
      </c>
      <c r="AR1254" s="197"/>
      <c r="AS1254" s="177"/>
      <c r="AT1254" s="177"/>
      <c r="AU1254" s="37" t="s">
        <v>81</v>
      </c>
      <c r="AV1254" s="117">
        <v>8968</v>
      </c>
      <c r="AW1254" s="82">
        <f>IFERROR(AV1254/AS1246,"-")</f>
        <v>3.4577452008073573E-5</v>
      </c>
      <c r="AX1254" s="117">
        <v>2</v>
      </c>
      <c r="AY1254" s="82">
        <f>IFERROR(AX1254/AT1246,"-")</f>
        <v>9.7087378640776691E-3</v>
      </c>
      <c r="AZ1254" s="120">
        <f t="shared" si="798"/>
        <v>4484</v>
      </c>
      <c r="BA1254" s="83">
        <f t="shared" si="818"/>
        <v>8.9686098654708519E-3</v>
      </c>
      <c r="BB1254" s="197"/>
      <c r="BC1254" s="177"/>
      <c r="BD1254" s="177"/>
      <c r="BE1254" s="37" t="s">
        <v>81</v>
      </c>
      <c r="BF1254" s="117">
        <v>0</v>
      </c>
      <c r="BG1254" s="82">
        <f>IFERROR(BF1254/BC1246,"-")</f>
        <v>0</v>
      </c>
      <c r="BH1254" s="117">
        <v>0</v>
      </c>
      <c r="BI1254" s="82">
        <f>IFERROR(BH1254/BD1246,"-")</f>
        <v>0</v>
      </c>
      <c r="BJ1254" s="120" t="str">
        <f t="shared" si="799"/>
        <v>-</v>
      </c>
      <c r="BK1254" s="83">
        <f t="shared" si="819"/>
        <v>0</v>
      </c>
      <c r="BL1254" s="197"/>
      <c r="BM1254" s="177"/>
      <c r="BN1254" s="177"/>
      <c r="BO1254" s="37" t="s">
        <v>81</v>
      </c>
      <c r="BP1254" s="117">
        <v>0</v>
      </c>
      <c r="BQ1254" s="82">
        <f>IFERROR(BP1254/BM1246,"-")</f>
        <v>0</v>
      </c>
      <c r="BR1254" s="117">
        <v>0</v>
      </c>
      <c r="BS1254" s="82">
        <f>IFERROR(BR1254/BN1246,"-")</f>
        <v>0</v>
      </c>
      <c r="BT1254" s="120" t="str">
        <f t="shared" si="800"/>
        <v>-</v>
      </c>
      <c r="BU1254" s="83">
        <f t="shared" si="820"/>
        <v>0</v>
      </c>
      <c r="BV1254" s="197"/>
      <c r="BW1254" s="177"/>
      <c r="BX1254" s="177"/>
      <c r="BY1254" s="37" t="s">
        <v>81</v>
      </c>
      <c r="BZ1254" s="117">
        <f t="shared" si="812"/>
        <v>44319</v>
      </c>
      <c r="CA1254" s="82">
        <f>IFERROR(BZ1254/BW1246,"-")</f>
        <v>3.7598756226798238E-5</v>
      </c>
      <c r="CB1254" s="117">
        <f t="shared" si="813"/>
        <v>5</v>
      </c>
      <c r="CC1254" s="82">
        <f>IFERROR(CB1254/BX1246,"-")</f>
        <v>4.1186161449752881E-3</v>
      </c>
      <c r="CD1254" s="120">
        <f t="shared" si="801"/>
        <v>8863.7999999999993</v>
      </c>
      <c r="CE1254" s="83">
        <f t="shared" si="821"/>
        <v>3.885003885003885E-3</v>
      </c>
    </row>
    <row r="1255" spans="2:83" s="31" customFormat="1" ht="13.15" customHeight="1" thickTop="1" thickBot="1">
      <c r="B1255" s="218"/>
      <c r="C1255" s="205"/>
      <c r="D1255" s="197"/>
      <c r="E1255" s="177"/>
      <c r="F1255" s="177"/>
      <c r="G1255" s="37" t="s">
        <v>83</v>
      </c>
      <c r="H1255" s="117">
        <v>0</v>
      </c>
      <c r="I1255" s="82">
        <f>IFERROR(H1255/E1246,"-")</f>
        <v>0</v>
      </c>
      <c r="J1255" s="117">
        <v>0</v>
      </c>
      <c r="K1255" s="82">
        <f>IFERROR(J1255/F1246,"-")</f>
        <v>0</v>
      </c>
      <c r="L1255" s="120" t="str">
        <f t="shared" si="794"/>
        <v>-</v>
      </c>
      <c r="M1255" s="83">
        <f t="shared" si="814"/>
        <v>0</v>
      </c>
      <c r="N1255" s="197"/>
      <c r="O1255" s="177"/>
      <c r="P1255" s="177"/>
      <c r="Q1255" s="37" t="s">
        <v>83</v>
      </c>
      <c r="R1255" s="117">
        <v>0</v>
      </c>
      <c r="S1255" s="82">
        <f>IFERROR(R1255/O1246,"-")</f>
        <v>0</v>
      </c>
      <c r="T1255" s="117">
        <v>0</v>
      </c>
      <c r="U1255" s="82">
        <f>IFERROR(T1255/P1246,"-")</f>
        <v>0</v>
      </c>
      <c r="V1255" s="120" t="str">
        <f t="shared" si="795"/>
        <v>-</v>
      </c>
      <c r="W1255" s="83">
        <f t="shared" si="815"/>
        <v>0</v>
      </c>
      <c r="X1255" s="197"/>
      <c r="Y1255" s="177"/>
      <c r="Z1255" s="177"/>
      <c r="AA1255" s="37" t="s">
        <v>83</v>
      </c>
      <c r="AB1255" s="117">
        <v>376624</v>
      </c>
      <c r="AC1255" s="82">
        <f>IFERROR(AB1255/Y1246,"-")</f>
        <v>8.8494654062817098E-4</v>
      </c>
      <c r="AD1255" s="117">
        <v>23</v>
      </c>
      <c r="AE1255" s="82">
        <f>IFERROR(AD1255/Z1246,"-")</f>
        <v>4.4573643410852716E-2</v>
      </c>
      <c r="AF1255" s="120">
        <f t="shared" si="796"/>
        <v>16374.95652173913</v>
      </c>
      <c r="AG1255" s="83">
        <f t="shared" si="816"/>
        <v>4.2201834862385323E-2</v>
      </c>
      <c r="AH1255" s="197"/>
      <c r="AI1255" s="177"/>
      <c r="AJ1255" s="177"/>
      <c r="AK1255" s="37" t="s">
        <v>83</v>
      </c>
      <c r="AL1255" s="117">
        <v>31014</v>
      </c>
      <c r="AM1255" s="82">
        <f>IFERROR(AL1255/AI1246,"-")</f>
        <v>1.0423968903809125E-4</v>
      </c>
      <c r="AN1255" s="117">
        <v>8</v>
      </c>
      <c r="AO1255" s="82">
        <f>IFERROR(AN1255/AJ1246,"-")</f>
        <v>2.5157232704402517E-2</v>
      </c>
      <c r="AP1255" s="120">
        <f t="shared" si="797"/>
        <v>3876.75</v>
      </c>
      <c r="AQ1255" s="83">
        <f t="shared" si="817"/>
        <v>2.4390243902439025E-2</v>
      </c>
      <c r="AR1255" s="197"/>
      <c r="AS1255" s="177"/>
      <c r="AT1255" s="177"/>
      <c r="AU1255" s="37" t="s">
        <v>83</v>
      </c>
      <c r="AV1255" s="117">
        <v>64455</v>
      </c>
      <c r="AW1255" s="82">
        <f>IFERROR(AV1255/AS1246,"-")</f>
        <v>2.4851579718782139E-4</v>
      </c>
      <c r="AX1255" s="117">
        <v>13</v>
      </c>
      <c r="AY1255" s="82">
        <f>IFERROR(AX1255/AT1246,"-")</f>
        <v>6.3106796116504854E-2</v>
      </c>
      <c r="AZ1255" s="120">
        <f t="shared" si="798"/>
        <v>4958.0769230769229</v>
      </c>
      <c r="BA1255" s="83">
        <f t="shared" si="818"/>
        <v>5.829596412556054E-2</v>
      </c>
      <c r="BB1255" s="197"/>
      <c r="BC1255" s="177"/>
      <c r="BD1255" s="177"/>
      <c r="BE1255" s="37" t="s">
        <v>83</v>
      </c>
      <c r="BF1255" s="117">
        <v>38751</v>
      </c>
      <c r="BG1255" s="82">
        <f>IFERROR(BF1255/BC1246,"-")</f>
        <v>4.0658284176550398E-4</v>
      </c>
      <c r="BH1255" s="117">
        <v>5</v>
      </c>
      <c r="BI1255" s="82">
        <f>IFERROR(BH1255/BD1246,"-")</f>
        <v>4.5454545454545456E-2</v>
      </c>
      <c r="BJ1255" s="120">
        <f t="shared" si="799"/>
        <v>7750.2</v>
      </c>
      <c r="BK1255" s="83">
        <f t="shared" si="819"/>
        <v>4.2735042735042736E-2</v>
      </c>
      <c r="BL1255" s="197"/>
      <c r="BM1255" s="177"/>
      <c r="BN1255" s="177"/>
      <c r="BO1255" s="37" t="s">
        <v>83</v>
      </c>
      <c r="BP1255" s="117">
        <v>27247</v>
      </c>
      <c r="BQ1255" s="82">
        <f>IFERROR(BP1255/BM1246,"-")</f>
        <v>2.777689142464044E-4</v>
      </c>
      <c r="BR1255" s="117">
        <v>4</v>
      </c>
      <c r="BS1255" s="82">
        <f>IFERROR(BR1255/BN1246,"-")</f>
        <v>6.7796610169491525E-2</v>
      </c>
      <c r="BT1255" s="120">
        <f t="shared" si="800"/>
        <v>6811.75</v>
      </c>
      <c r="BU1255" s="83">
        <f t="shared" si="820"/>
        <v>5.7971014492753624E-2</v>
      </c>
      <c r="BV1255" s="197"/>
      <c r="BW1255" s="177"/>
      <c r="BX1255" s="177"/>
      <c r="BY1255" s="37" t="s">
        <v>83</v>
      </c>
      <c r="BZ1255" s="117">
        <f t="shared" si="812"/>
        <v>538091</v>
      </c>
      <c r="CA1255" s="82">
        <f>IFERROR(BZ1255/BW1246,"-")</f>
        <v>4.5649839429666938E-4</v>
      </c>
      <c r="CB1255" s="117">
        <f t="shared" si="813"/>
        <v>53</v>
      </c>
      <c r="CC1255" s="82">
        <f>IFERROR(CB1255/BX1246,"-")</f>
        <v>4.3657331136738059E-2</v>
      </c>
      <c r="CD1255" s="120">
        <f t="shared" si="801"/>
        <v>10152.66037735849</v>
      </c>
      <c r="CE1255" s="83">
        <f t="shared" si="821"/>
        <v>4.1181041181041184E-2</v>
      </c>
    </row>
    <row r="1256" spans="2:83" s="31" customFormat="1" ht="13.15" customHeight="1" thickTop="1" thickBot="1">
      <c r="B1256" s="218"/>
      <c r="C1256" s="205"/>
      <c r="D1256" s="197"/>
      <c r="E1256" s="177"/>
      <c r="F1256" s="177"/>
      <c r="G1256" s="37" t="s">
        <v>85</v>
      </c>
      <c r="H1256" s="117">
        <v>0</v>
      </c>
      <c r="I1256" s="82">
        <f>IFERROR(H1256/E1246,"-")</f>
        <v>0</v>
      </c>
      <c r="J1256" s="117">
        <v>0</v>
      </c>
      <c r="K1256" s="82">
        <f>IFERROR(J1256/F1246,"-")</f>
        <v>0</v>
      </c>
      <c r="L1256" s="120" t="str">
        <f t="shared" si="794"/>
        <v>-</v>
      </c>
      <c r="M1256" s="83">
        <f t="shared" si="814"/>
        <v>0</v>
      </c>
      <c r="N1256" s="197"/>
      <c r="O1256" s="177"/>
      <c r="P1256" s="177"/>
      <c r="Q1256" s="37" t="s">
        <v>85</v>
      </c>
      <c r="R1256" s="117">
        <v>0</v>
      </c>
      <c r="S1256" s="82">
        <f>IFERROR(R1256/O1246,"-")</f>
        <v>0</v>
      </c>
      <c r="T1256" s="117">
        <v>0</v>
      </c>
      <c r="U1256" s="82">
        <f>IFERROR(T1256/P1246,"-")</f>
        <v>0</v>
      </c>
      <c r="V1256" s="120" t="str">
        <f t="shared" si="795"/>
        <v>-</v>
      </c>
      <c r="W1256" s="83">
        <f t="shared" si="815"/>
        <v>0</v>
      </c>
      <c r="X1256" s="197"/>
      <c r="Y1256" s="177"/>
      <c r="Z1256" s="177"/>
      <c r="AA1256" s="37" t="s">
        <v>85</v>
      </c>
      <c r="AB1256" s="117">
        <v>42725</v>
      </c>
      <c r="AC1256" s="82">
        <f>IFERROR(AB1256/Y1246,"-")</f>
        <v>1.0039015290671494E-4</v>
      </c>
      <c r="AD1256" s="117">
        <v>4</v>
      </c>
      <c r="AE1256" s="82">
        <f>IFERROR(AD1256/Z1246,"-")</f>
        <v>7.7519379844961239E-3</v>
      </c>
      <c r="AF1256" s="120">
        <f t="shared" si="796"/>
        <v>10681.25</v>
      </c>
      <c r="AG1256" s="83">
        <f t="shared" si="816"/>
        <v>7.3394495412844041E-3</v>
      </c>
      <c r="AH1256" s="197"/>
      <c r="AI1256" s="177"/>
      <c r="AJ1256" s="177"/>
      <c r="AK1256" s="37" t="s">
        <v>85</v>
      </c>
      <c r="AL1256" s="117">
        <v>511780</v>
      </c>
      <c r="AM1256" s="82">
        <f>IFERROR(AL1256/AI1246,"-")</f>
        <v>1.7201195607117539E-3</v>
      </c>
      <c r="AN1256" s="117">
        <v>5</v>
      </c>
      <c r="AO1256" s="82">
        <f>IFERROR(AN1256/AJ1246,"-")</f>
        <v>1.5723270440251572E-2</v>
      </c>
      <c r="AP1256" s="120">
        <f t="shared" si="797"/>
        <v>102356</v>
      </c>
      <c r="AQ1256" s="83">
        <f t="shared" si="817"/>
        <v>1.524390243902439E-2</v>
      </c>
      <c r="AR1256" s="197"/>
      <c r="AS1256" s="177"/>
      <c r="AT1256" s="177"/>
      <c r="AU1256" s="37" t="s">
        <v>85</v>
      </c>
      <c r="AV1256" s="117">
        <v>2444899</v>
      </c>
      <c r="AW1256" s="82">
        <f>IFERROR(AV1256/AS1246,"-")</f>
        <v>9.4266701424048915E-3</v>
      </c>
      <c r="AX1256" s="117">
        <v>2</v>
      </c>
      <c r="AY1256" s="82">
        <f>IFERROR(AX1256/AT1246,"-")</f>
        <v>9.7087378640776691E-3</v>
      </c>
      <c r="AZ1256" s="120">
        <f t="shared" si="798"/>
        <v>1222449.5</v>
      </c>
      <c r="BA1256" s="83">
        <f t="shared" si="818"/>
        <v>8.9686098654708519E-3</v>
      </c>
      <c r="BB1256" s="197"/>
      <c r="BC1256" s="177"/>
      <c r="BD1256" s="177"/>
      <c r="BE1256" s="37" t="s">
        <v>85</v>
      </c>
      <c r="BF1256" s="117">
        <v>52595</v>
      </c>
      <c r="BG1256" s="82">
        <f>IFERROR(BF1256/BC1246,"-")</f>
        <v>5.5183671550815933E-4</v>
      </c>
      <c r="BH1256" s="117">
        <v>3</v>
      </c>
      <c r="BI1256" s="82">
        <f>IFERROR(BH1256/BD1246,"-")</f>
        <v>2.7272727272727271E-2</v>
      </c>
      <c r="BJ1256" s="120">
        <f t="shared" si="799"/>
        <v>17531.666666666668</v>
      </c>
      <c r="BK1256" s="83">
        <f t="shared" si="819"/>
        <v>2.564102564102564E-2</v>
      </c>
      <c r="BL1256" s="197"/>
      <c r="BM1256" s="177"/>
      <c r="BN1256" s="177"/>
      <c r="BO1256" s="37" t="s">
        <v>85</v>
      </c>
      <c r="BP1256" s="117">
        <v>227555</v>
      </c>
      <c r="BQ1256" s="82">
        <f>IFERROR(BP1256/BM1246,"-")</f>
        <v>2.3198042089529326E-3</v>
      </c>
      <c r="BR1256" s="117">
        <v>4</v>
      </c>
      <c r="BS1256" s="82">
        <f>IFERROR(BR1256/BN1246,"-")</f>
        <v>6.7796610169491525E-2</v>
      </c>
      <c r="BT1256" s="120">
        <f t="shared" si="800"/>
        <v>56888.75</v>
      </c>
      <c r="BU1256" s="83">
        <f t="shared" si="820"/>
        <v>5.7971014492753624E-2</v>
      </c>
      <c r="BV1256" s="197"/>
      <c r="BW1256" s="177"/>
      <c r="BX1256" s="177"/>
      <c r="BY1256" s="37" t="s">
        <v>85</v>
      </c>
      <c r="BZ1256" s="117">
        <f t="shared" si="812"/>
        <v>3279554</v>
      </c>
      <c r="CA1256" s="82">
        <f>IFERROR(BZ1256/BW1246,"-")</f>
        <v>2.7822638457235286E-3</v>
      </c>
      <c r="CB1256" s="117">
        <f t="shared" si="813"/>
        <v>18</v>
      </c>
      <c r="CC1256" s="82">
        <f>IFERROR(CB1256/BX1246,"-")</f>
        <v>1.4827018121911038E-2</v>
      </c>
      <c r="CD1256" s="120">
        <f t="shared" si="801"/>
        <v>182197.44444444444</v>
      </c>
      <c r="CE1256" s="83">
        <f t="shared" si="821"/>
        <v>1.3986013986013986E-2</v>
      </c>
    </row>
    <row r="1257" spans="2:83" s="31" customFormat="1" ht="13.15" customHeight="1" thickTop="1" thickBot="1">
      <c r="B1257" s="218"/>
      <c r="C1257" s="205"/>
      <c r="D1257" s="197"/>
      <c r="E1257" s="177"/>
      <c r="F1257" s="177"/>
      <c r="G1257" s="37" t="s">
        <v>87</v>
      </c>
      <c r="H1257" s="117">
        <v>0</v>
      </c>
      <c r="I1257" s="82">
        <f>IFERROR(H1257/E1246,"-")</f>
        <v>0</v>
      </c>
      <c r="J1257" s="117">
        <v>0</v>
      </c>
      <c r="K1257" s="82">
        <f>IFERROR(J1257/F1246,"-")</f>
        <v>0</v>
      </c>
      <c r="L1257" s="120" t="str">
        <f t="shared" si="794"/>
        <v>-</v>
      </c>
      <c r="M1257" s="83">
        <f t="shared" si="814"/>
        <v>0</v>
      </c>
      <c r="N1257" s="197"/>
      <c r="O1257" s="177"/>
      <c r="P1257" s="177"/>
      <c r="Q1257" s="37" t="s">
        <v>87</v>
      </c>
      <c r="R1257" s="117">
        <v>0</v>
      </c>
      <c r="S1257" s="82">
        <f>IFERROR(R1257/O1246,"-")</f>
        <v>0</v>
      </c>
      <c r="T1257" s="117">
        <v>0</v>
      </c>
      <c r="U1257" s="82">
        <f>IFERROR(T1257/P1246,"-")</f>
        <v>0</v>
      </c>
      <c r="V1257" s="120" t="str">
        <f t="shared" si="795"/>
        <v>-</v>
      </c>
      <c r="W1257" s="83">
        <f t="shared" si="815"/>
        <v>0</v>
      </c>
      <c r="X1257" s="197"/>
      <c r="Y1257" s="177"/>
      <c r="Z1257" s="177"/>
      <c r="AA1257" s="37" t="s">
        <v>87</v>
      </c>
      <c r="AB1257" s="117">
        <v>163847</v>
      </c>
      <c r="AC1257" s="82">
        <f>IFERROR(AB1257/Y1246,"-")</f>
        <v>3.8498830622133459E-4</v>
      </c>
      <c r="AD1257" s="117">
        <v>5</v>
      </c>
      <c r="AE1257" s="82">
        <f>IFERROR(AD1257/Z1246,"-")</f>
        <v>9.6899224806201549E-3</v>
      </c>
      <c r="AF1257" s="120">
        <f t="shared" si="796"/>
        <v>32769.4</v>
      </c>
      <c r="AG1257" s="83">
        <f t="shared" si="816"/>
        <v>9.1743119266055051E-3</v>
      </c>
      <c r="AH1257" s="197"/>
      <c r="AI1257" s="177"/>
      <c r="AJ1257" s="177"/>
      <c r="AK1257" s="37" t="s">
        <v>87</v>
      </c>
      <c r="AL1257" s="117">
        <v>772049</v>
      </c>
      <c r="AM1257" s="82">
        <f>IFERROR(AL1257/AI1246,"-")</f>
        <v>2.5948973909256886E-3</v>
      </c>
      <c r="AN1257" s="117">
        <v>5</v>
      </c>
      <c r="AO1257" s="82">
        <f>IFERROR(AN1257/AJ1246,"-")</f>
        <v>1.5723270440251572E-2</v>
      </c>
      <c r="AP1257" s="120">
        <f t="shared" si="797"/>
        <v>154409.79999999999</v>
      </c>
      <c r="AQ1257" s="83">
        <f t="shared" si="817"/>
        <v>1.524390243902439E-2</v>
      </c>
      <c r="AR1257" s="197"/>
      <c r="AS1257" s="177"/>
      <c r="AT1257" s="177"/>
      <c r="AU1257" s="37" t="s">
        <v>87</v>
      </c>
      <c r="AV1257" s="117">
        <v>1624026</v>
      </c>
      <c r="AW1257" s="82">
        <f>IFERROR(AV1257/AS1246,"-")</f>
        <v>6.2616727335931864E-3</v>
      </c>
      <c r="AX1257" s="117">
        <v>7</v>
      </c>
      <c r="AY1257" s="82">
        <f>IFERROR(AX1257/AT1246,"-")</f>
        <v>3.3980582524271843E-2</v>
      </c>
      <c r="AZ1257" s="120">
        <f t="shared" si="798"/>
        <v>232003.71428571429</v>
      </c>
      <c r="BA1257" s="83">
        <f t="shared" si="818"/>
        <v>3.1390134529147982E-2</v>
      </c>
      <c r="BB1257" s="197"/>
      <c r="BC1257" s="177"/>
      <c r="BD1257" s="177"/>
      <c r="BE1257" s="37" t="s">
        <v>87</v>
      </c>
      <c r="BF1257" s="117">
        <v>3118909</v>
      </c>
      <c r="BG1257" s="82">
        <f>IFERROR(BF1257/BC1246,"-")</f>
        <v>3.2724184780470345E-2</v>
      </c>
      <c r="BH1257" s="117">
        <v>8</v>
      </c>
      <c r="BI1257" s="82">
        <f>IFERROR(BH1257/BD1246,"-")</f>
        <v>7.2727272727272724E-2</v>
      </c>
      <c r="BJ1257" s="120">
        <f t="shared" si="799"/>
        <v>389863.625</v>
      </c>
      <c r="BK1257" s="83">
        <f t="shared" si="819"/>
        <v>6.8376068376068383E-2</v>
      </c>
      <c r="BL1257" s="197"/>
      <c r="BM1257" s="177"/>
      <c r="BN1257" s="177"/>
      <c r="BO1257" s="37" t="s">
        <v>87</v>
      </c>
      <c r="BP1257" s="117">
        <v>1858966</v>
      </c>
      <c r="BQ1257" s="82">
        <f>IFERROR(BP1257/BM1246,"-")</f>
        <v>1.8951186091715835E-2</v>
      </c>
      <c r="BR1257" s="117">
        <v>6</v>
      </c>
      <c r="BS1257" s="82">
        <f>IFERROR(BR1257/BN1246,"-")</f>
        <v>0.10169491525423729</v>
      </c>
      <c r="BT1257" s="120">
        <f t="shared" si="800"/>
        <v>309827.66666666669</v>
      </c>
      <c r="BU1257" s="83">
        <f t="shared" si="820"/>
        <v>8.6956521739130432E-2</v>
      </c>
      <c r="BV1257" s="197"/>
      <c r="BW1257" s="177"/>
      <c r="BX1257" s="177"/>
      <c r="BY1257" s="37" t="s">
        <v>87</v>
      </c>
      <c r="BZ1257" s="117">
        <f t="shared" si="812"/>
        <v>7537797</v>
      </c>
      <c r="CA1257" s="82">
        <f>IFERROR(BZ1257/BW1246,"-")</f>
        <v>6.3948146819669009E-3</v>
      </c>
      <c r="CB1257" s="117">
        <f t="shared" si="813"/>
        <v>31</v>
      </c>
      <c r="CC1257" s="82">
        <f>IFERROR(CB1257/BX1246,"-")</f>
        <v>2.5535420098846788E-2</v>
      </c>
      <c r="CD1257" s="120">
        <f t="shared" si="801"/>
        <v>243154.74193548388</v>
      </c>
      <c r="CE1257" s="83">
        <f t="shared" si="821"/>
        <v>2.4087024087024088E-2</v>
      </c>
    </row>
    <row r="1258" spans="2:83" s="31" customFormat="1" ht="13.15" customHeight="1" thickTop="1" thickBot="1">
      <c r="B1258" s="218"/>
      <c r="C1258" s="205"/>
      <c r="D1258" s="197"/>
      <c r="E1258" s="177"/>
      <c r="F1258" s="177"/>
      <c r="G1258" s="37" t="s">
        <v>89</v>
      </c>
      <c r="H1258" s="117">
        <v>0</v>
      </c>
      <c r="I1258" s="82">
        <f>IFERROR(H1258/E1246,"-")</f>
        <v>0</v>
      </c>
      <c r="J1258" s="117">
        <v>0</v>
      </c>
      <c r="K1258" s="82">
        <f>IFERROR(J1258/F1246,"-")</f>
        <v>0</v>
      </c>
      <c r="L1258" s="120" t="str">
        <f t="shared" si="794"/>
        <v>-</v>
      </c>
      <c r="M1258" s="83">
        <f t="shared" si="814"/>
        <v>0</v>
      </c>
      <c r="N1258" s="197"/>
      <c r="O1258" s="177"/>
      <c r="P1258" s="177"/>
      <c r="Q1258" s="37" t="s">
        <v>89</v>
      </c>
      <c r="R1258" s="117">
        <v>0</v>
      </c>
      <c r="S1258" s="82">
        <f>IFERROR(R1258/O1246,"-")</f>
        <v>0</v>
      </c>
      <c r="T1258" s="117">
        <v>0</v>
      </c>
      <c r="U1258" s="82">
        <f>IFERROR(T1258/P1246,"-")</f>
        <v>0</v>
      </c>
      <c r="V1258" s="120" t="str">
        <f t="shared" si="795"/>
        <v>-</v>
      </c>
      <c r="W1258" s="83">
        <f t="shared" si="815"/>
        <v>0</v>
      </c>
      <c r="X1258" s="197"/>
      <c r="Y1258" s="177"/>
      <c r="Z1258" s="177"/>
      <c r="AA1258" s="37" t="s">
        <v>89</v>
      </c>
      <c r="AB1258" s="117">
        <v>2441482</v>
      </c>
      <c r="AC1258" s="82">
        <f>IFERROR(AB1258/Y1246,"-")</f>
        <v>5.7367057062373827E-3</v>
      </c>
      <c r="AD1258" s="117">
        <v>43</v>
      </c>
      <c r="AE1258" s="82">
        <f>IFERROR(AD1258/Z1246,"-")</f>
        <v>8.3333333333333329E-2</v>
      </c>
      <c r="AF1258" s="120">
        <f t="shared" si="796"/>
        <v>56778.651162790695</v>
      </c>
      <c r="AG1258" s="83">
        <f t="shared" si="816"/>
        <v>7.8899082568807344E-2</v>
      </c>
      <c r="AH1258" s="197"/>
      <c r="AI1258" s="177"/>
      <c r="AJ1258" s="177"/>
      <c r="AK1258" s="37" t="s">
        <v>89</v>
      </c>
      <c r="AL1258" s="117">
        <v>2754246</v>
      </c>
      <c r="AM1258" s="82">
        <f>IFERROR(AL1258/AI1246,"-")</f>
        <v>9.2571660080739884E-3</v>
      </c>
      <c r="AN1258" s="117">
        <v>37</v>
      </c>
      <c r="AO1258" s="82">
        <f>IFERROR(AN1258/AJ1246,"-")</f>
        <v>0.11635220125786164</v>
      </c>
      <c r="AP1258" s="120">
        <f t="shared" si="797"/>
        <v>74439.08108108108</v>
      </c>
      <c r="AQ1258" s="83">
        <f t="shared" si="817"/>
        <v>0.11280487804878049</v>
      </c>
      <c r="AR1258" s="197"/>
      <c r="AS1258" s="177"/>
      <c r="AT1258" s="177"/>
      <c r="AU1258" s="37" t="s">
        <v>89</v>
      </c>
      <c r="AV1258" s="117">
        <v>4452099</v>
      </c>
      <c r="AW1258" s="82">
        <f>IFERROR(AV1258/AS1246,"-")</f>
        <v>1.7165726974541964E-2</v>
      </c>
      <c r="AX1258" s="117">
        <v>33</v>
      </c>
      <c r="AY1258" s="82">
        <f>IFERROR(AX1258/AT1246,"-")</f>
        <v>0.16019417475728157</v>
      </c>
      <c r="AZ1258" s="120">
        <f t="shared" si="798"/>
        <v>134912.09090909091</v>
      </c>
      <c r="BA1258" s="83">
        <f t="shared" si="818"/>
        <v>0.14798206278026907</v>
      </c>
      <c r="BB1258" s="197"/>
      <c r="BC1258" s="177"/>
      <c r="BD1258" s="177"/>
      <c r="BE1258" s="37" t="s">
        <v>89</v>
      </c>
      <c r="BF1258" s="117">
        <v>1378217</v>
      </c>
      <c r="BG1258" s="82">
        <f>IFERROR(BF1258/BC1246,"-")</f>
        <v>1.446051416555773E-2</v>
      </c>
      <c r="BH1258" s="117">
        <v>12</v>
      </c>
      <c r="BI1258" s="82">
        <f>IFERROR(BH1258/BD1246,"-")</f>
        <v>0.10909090909090909</v>
      </c>
      <c r="BJ1258" s="120">
        <f t="shared" si="799"/>
        <v>114851.41666666667</v>
      </c>
      <c r="BK1258" s="83">
        <f t="shared" si="819"/>
        <v>0.10256410256410256</v>
      </c>
      <c r="BL1258" s="197"/>
      <c r="BM1258" s="177"/>
      <c r="BN1258" s="177"/>
      <c r="BO1258" s="37" t="s">
        <v>89</v>
      </c>
      <c r="BP1258" s="117">
        <v>4703118</v>
      </c>
      <c r="BQ1258" s="82">
        <f>IFERROR(BP1258/BM1246,"-")</f>
        <v>4.7945828180449991E-2</v>
      </c>
      <c r="BR1258" s="117">
        <v>10</v>
      </c>
      <c r="BS1258" s="82">
        <f>IFERROR(BR1258/BN1246,"-")</f>
        <v>0.16949152542372881</v>
      </c>
      <c r="BT1258" s="120">
        <f t="shared" si="800"/>
        <v>470311.8</v>
      </c>
      <c r="BU1258" s="83">
        <f t="shared" si="820"/>
        <v>0.14492753623188406</v>
      </c>
      <c r="BV1258" s="197"/>
      <c r="BW1258" s="177"/>
      <c r="BX1258" s="177"/>
      <c r="BY1258" s="37" t="s">
        <v>89</v>
      </c>
      <c r="BZ1258" s="117">
        <f t="shared" si="812"/>
        <v>15729162</v>
      </c>
      <c r="CA1258" s="82">
        <f>IFERROR(BZ1258/BW1246,"-")</f>
        <v>1.3344094579972883E-2</v>
      </c>
      <c r="CB1258" s="117">
        <f t="shared" si="813"/>
        <v>135</v>
      </c>
      <c r="CC1258" s="82">
        <f>IFERROR(CB1258/BX1246,"-")</f>
        <v>0.11120263591433278</v>
      </c>
      <c r="CD1258" s="120">
        <f t="shared" si="801"/>
        <v>116512.31111111111</v>
      </c>
      <c r="CE1258" s="83">
        <f t="shared" si="821"/>
        <v>0.1048951048951049</v>
      </c>
    </row>
    <row r="1259" spans="2:83" s="31" customFormat="1" ht="13.15" customHeight="1" thickTop="1" thickBot="1">
      <c r="B1259" s="218"/>
      <c r="C1259" s="205"/>
      <c r="D1259" s="197"/>
      <c r="E1259" s="177"/>
      <c r="F1259" s="177"/>
      <c r="G1259" s="37" t="s">
        <v>91</v>
      </c>
      <c r="H1259" s="117">
        <v>0</v>
      </c>
      <c r="I1259" s="82">
        <f>IFERROR(H1259/E1246,"-")</f>
        <v>0</v>
      </c>
      <c r="J1259" s="117">
        <v>0</v>
      </c>
      <c r="K1259" s="82">
        <f>IFERROR(J1259/F1246,"-")</f>
        <v>0</v>
      </c>
      <c r="L1259" s="120" t="str">
        <f t="shared" si="794"/>
        <v>-</v>
      </c>
      <c r="M1259" s="83">
        <f t="shared" si="814"/>
        <v>0</v>
      </c>
      <c r="N1259" s="197"/>
      <c r="O1259" s="177"/>
      <c r="P1259" s="177"/>
      <c r="Q1259" s="37" t="s">
        <v>91</v>
      </c>
      <c r="R1259" s="117">
        <v>0</v>
      </c>
      <c r="S1259" s="82">
        <f>IFERROR(R1259/O1246,"-")</f>
        <v>0</v>
      </c>
      <c r="T1259" s="117">
        <v>0</v>
      </c>
      <c r="U1259" s="82">
        <f>IFERROR(T1259/P1246,"-")</f>
        <v>0</v>
      </c>
      <c r="V1259" s="120" t="str">
        <f t="shared" si="795"/>
        <v>-</v>
      </c>
      <c r="W1259" s="83">
        <f t="shared" si="815"/>
        <v>0</v>
      </c>
      <c r="X1259" s="197"/>
      <c r="Y1259" s="177"/>
      <c r="Z1259" s="177"/>
      <c r="AA1259" s="37" t="s">
        <v>91</v>
      </c>
      <c r="AB1259" s="117">
        <v>3695143</v>
      </c>
      <c r="AC1259" s="82">
        <f>IFERROR(AB1259/Y1246,"-")</f>
        <v>8.6824100826723774E-3</v>
      </c>
      <c r="AD1259" s="117">
        <v>31</v>
      </c>
      <c r="AE1259" s="82">
        <f>IFERROR(AD1259/Z1246,"-")</f>
        <v>6.0077519379844964E-2</v>
      </c>
      <c r="AF1259" s="120">
        <f t="shared" si="796"/>
        <v>119198.16129032258</v>
      </c>
      <c r="AG1259" s="83">
        <f t="shared" si="816"/>
        <v>5.6880733944954132E-2</v>
      </c>
      <c r="AH1259" s="197"/>
      <c r="AI1259" s="177"/>
      <c r="AJ1259" s="177"/>
      <c r="AK1259" s="37" t="s">
        <v>91</v>
      </c>
      <c r="AL1259" s="117">
        <v>10088822</v>
      </c>
      <c r="AM1259" s="82">
        <f>IFERROR(AL1259/AI1246,"-")</f>
        <v>3.3909062618193521E-2</v>
      </c>
      <c r="AN1259" s="117">
        <v>44</v>
      </c>
      <c r="AO1259" s="82">
        <f>IFERROR(AN1259/AJ1246,"-")</f>
        <v>0.13836477987421383</v>
      </c>
      <c r="AP1259" s="120">
        <f t="shared" si="797"/>
        <v>229291.40909090909</v>
      </c>
      <c r="AQ1259" s="83">
        <f t="shared" si="817"/>
        <v>0.13414634146341464</v>
      </c>
      <c r="AR1259" s="197"/>
      <c r="AS1259" s="177"/>
      <c r="AT1259" s="177"/>
      <c r="AU1259" s="37" t="s">
        <v>91</v>
      </c>
      <c r="AV1259" s="117">
        <v>7138258</v>
      </c>
      <c r="AW1259" s="82">
        <f>IFERROR(AV1259/AS1246,"-")</f>
        <v>2.7522610773444162E-2</v>
      </c>
      <c r="AX1259" s="117">
        <v>41</v>
      </c>
      <c r="AY1259" s="82">
        <f>IFERROR(AX1259/AT1246,"-")</f>
        <v>0.19902912621359223</v>
      </c>
      <c r="AZ1259" s="120">
        <f t="shared" si="798"/>
        <v>174103.85365853659</v>
      </c>
      <c r="BA1259" s="83">
        <f t="shared" si="818"/>
        <v>0.18385650224215247</v>
      </c>
      <c r="BB1259" s="197"/>
      <c r="BC1259" s="177"/>
      <c r="BD1259" s="177"/>
      <c r="BE1259" s="37" t="s">
        <v>91</v>
      </c>
      <c r="BF1259" s="117">
        <v>2106500</v>
      </c>
      <c r="BG1259" s="82">
        <f>IFERROR(BF1259/BC1246,"-")</f>
        <v>2.2101797532425849E-2</v>
      </c>
      <c r="BH1259" s="117">
        <v>24</v>
      </c>
      <c r="BI1259" s="82">
        <f>IFERROR(BH1259/BD1246,"-")</f>
        <v>0.21818181818181817</v>
      </c>
      <c r="BJ1259" s="120">
        <f t="shared" si="799"/>
        <v>87770.833333333328</v>
      </c>
      <c r="BK1259" s="83">
        <f t="shared" si="819"/>
        <v>0.20512820512820512</v>
      </c>
      <c r="BL1259" s="197"/>
      <c r="BM1259" s="177"/>
      <c r="BN1259" s="177"/>
      <c r="BO1259" s="37" t="s">
        <v>91</v>
      </c>
      <c r="BP1259" s="117">
        <v>6550797</v>
      </c>
      <c r="BQ1259" s="82">
        <f>IFERROR(BP1259/BM1246,"-")</f>
        <v>6.6781949210504024E-2</v>
      </c>
      <c r="BR1259" s="117">
        <v>13</v>
      </c>
      <c r="BS1259" s="82">
        <f>IFERROR(BR1259/BN1246,"-")</f>
        <v>0.22033898305084745</v>
      </c>
      <c r="BT1259" s="120">
        <f t="shared" si="800"/>
        <v>503907.46153846156</v>
      </c>
      <c r="BU1259" s="83">
        <f t="shared" si="820"/>
        <v>0.18840579710144928</v>
      </c>
      <c r="BV1259" s="197"/>
      <c r="BW1259" s="177"/>
      <c r="BX1259" s="177"/>
      <c r="BY1259" s="37" t="s">
        <v>91</v>
      </c>
      <c r="BZ1259" s="117">
        <f t="shared" si="812"/>
        <v>29579520</v>
      </c>
      <c r="CA1259" s="82">
        <f>IFERROR(BZ1259/BW1246,"-")</f>
        <v>2.5094274730605451E-2</v>
      </c>
      <c r="CB1259" s="117">
        <f t="shared" si="813"/>
        <v>153</v>
      </c>
      <c r="CC1259" s="82">
        <f>IFERROR(CB1259/BX1246,"-")</f>
        <v>0.12602965403624383</v>
      </c>
      <c r="CD1259" s="120">
        <f t="shared" si="801"/>
        <v>193330.19607843139</v>
      </c>
      <c r="CE1259" s="83">
        <f t="shared" si="821"/>
        <v>0.11888111888111888</v>
      </c>
    </row>
    <row r="1260" spans="2:83" s="31" customFormat="1" ht="13.15" customHeight="1" thickTop="1" thickBot="1">
      <c r="B1260" s="218"/>
      <c r="C1260" s="205"/>
      <c r="D1260" s="197"/>
      <c r="E1260" s="177"/>
      <c r="F1260" s="177"/>
      <c r="G1260" s="37" t="s">
        <v>95</v>
      </c>
      <c r="H1260" s="117">
        <v>43126</v>
      </c>
      <c r="I1260" s="82">
        <f>IFERROR(H1260/E1246,"-")</f>
        <v>7.7125024590017341E-2</v>
      </c>
      <c r="J1260" s="117">
        <v>1</v>
      </c>
      <c r="K1260" s="82">
        <f>IFERROR(J1260/F1246,"-")</f>
        <v>0.5</v>
      </c>
      <c r="L1260" s="120">
        <f t="shared" si="794"/>
        <v>43126</v>
      </c>
      <c r="M1260" s="83">
        <f t="shared" si="814"/>
        <v>0.5</v>
      </c>
      <c r="N1260" s="197"/>
      <c r="O1260" s="177"/>
      <c r="P1260" s="177"/>
      <c r="Q1260" s="37" t="s">
        <v>95</v>
      </c>
      <c r="R1260" s="117">
        <v>29824</v>
      </c>
      <c r="S1260" s="82">
        <f>IFERROR(R1260/O1246,"-")</f>
        <v>1.2966054535336672E-2</v>
      </c>
      <c r="T1260" s="117">
        <v>1</v>
      </c>
      <c r="U1260" s="82">
        <f>IFERROR(T1260/P1246,"-")</f>
        <v>0.33333333333333331</v>
      </c>
      <c r="V1260" s="120">
        <f t="shared" si="795"/>
        <v>29824</v>
      </c>
      <c r="W1260" s="83">
        <f t="shared" si="815"/>
        <v>0.33333333333333331</v>
      </c>
      <c r="X1260" s="197"/>
      <c r="Y1260" s="177"/>
      <c r="Z1260" s="177"/>
      <c r="AA1260" s="37" t="s">
        <v>95</v>
      </c>
      <c r="AB1260" s="117">
        <v>1011437</v>
      </c>
      <c r="AC1260" s="82">
        <f>IFERROR(AB1260/Y1246,"-")</f>
        <v>2.3765550634408201E-3</v>
      </c>
      <c r="AD1260" s="117">
        <v>24</v>
      </c>
      <c r="AE1260" s="82">
        <f>IFERROR(AD1260/Z1246,"-")</f>
        <v>4.6511627906976744E-2</v>
      </c>
      <c r="AF1260" s="120">
        <f t="shared" si="796"/>
        <v>42143.208333333336</v>
      </c>
      <c r="AG1260" s="83">
        <f t="shared" si="816"/>
        <v>4.4036697247706424E-2</v>
      </c>
      <c r="AH1260" s="197"/>
      <c r="AI1260" s="177"/>
      <c r="AJ1260" s="177"/>
      <c r="AK1260" s="37" t="s">
        <v>95</v>
      </c>
      <c r="AL1260" s="117">
        <v>1527498</v>
      </c>
      <c r="AM1260" s="82">
        <f>IFERROR(AL1260/AI1246,"-")</f>
        <v>5.1340013067100766E-3</v>
      </c>
      <c r="AN1260" s="117">
        <v>16</v>
      </c>
      <c r="AO1260" s="82">
        <f>IFERROR(AN1260/AJ1246,"-")</f>
        <v>5.0314465408805034E-2</v>
      </c>
      <c r="AP1260" s="120">
        <f t="shared" si="797"/>
        <v>95468.625</v>
      </c>
      <c r="AQ1260" s="83">
        <f t="shared" si="817"/>
        <v>4.878048780487805E-2</v>
      </c>
      <c r="AR1260" s="197"/>
      <c r="AS1260" s="177"/>
      <c r="AT1260" s="177"/>
      <c r="AU1260" s="37" t="s">
        <v>95</v>
      </c>
      <c r="AV1260" s="117">
        <v>487119</v>
      </c>
      <c r="AW1260" s="82">
        <f>IFERROR(AV1260/AS1246,"-")</f>
        <v>1.8781594385281881E-3</v>
      </c>
      <c r="AX1260" s="117">
        <v>17</v>
      </c>
      <c r="AY1260" s="82">
        <f>IFERROR(AX1260/AT1246,"-")</f>
        <v>8.2524271844660199E-2</v>
      </c>
      <c r="AZ1260" s="120">
        <f t="shared" si="798"/>
        <v>28654.058823529413</v>
      </c>
      <c r="BA1260" s="83">
        <f t="shared" si="818"/>
        <v>7.623318385650224E-2</v>
      </c>
      <c r="BB1260" s="197"/>
      <c r="BC1260" s="177"/>
      <c r="BD1260" s="177"/>
      <c r="BE1260" s="37" t="s">
        <v>95</v>
      </c>
      <c r="BF1260" s="117">
        <v>120506</v>
      </c>
      <c r="BG1260" s="82">
        <f>IFERROR(BF1260/BC1246,"-")</f>
        <v>1.2643718079480225E-3</v>
      </c>
      <c r="BH1260" s="117">
        <v>5</v>
      </c>
      <c r="BI1260" s="82">
        <f>IFERROR(BH1260/BD1246,"-")</f>
        <v>4.5454545454545456E-2</v>
      </c>
      <c r="BJ1260" s="120">
        <f t="shared" si="799"/>
        <v>24101.200000000001</v>
      </c>
      <c r="BK1260" s="83">
        <f t="shared" si="819"/>
        <v>4.2735042735042736E-2</v>
      </c>
      <c r="BL1260" s="197"/>
      <c r="BM1260" s="177"/>
      <c r="BN1260" s="177"/>
      <c r="BO1260" s="37" t="s">
        <v>95</v>
      </c>
      <c r="BP1260" s="117">
        <v>3700487</v>
      </c>
      <c r="BQ1260" s="82">
        <f>IFERROR(BP1260/BM1246,"-")</f>
        <v>3.7724529532533274E-2</v>
      </c>
      <c r="BR1260" s="117">
        <v>5</v>
      </c>
      <c r="BS1260" s="82">
        <f>IFERROR(BR1260/BN1246,"-")</f>
        <v>8.4745762711864403E-2</v>
      </c>
      <c r="BT1260" s="120">
        <f t="shared" si="800"/>
        <v>740097.4</v>
      </c>
      <c r="BU1260" s="83">
        <f t="shared" si="820"/>
        <v>7.2463768115942032E-2</v>
      </c>
      <c r="BV1260" s="197"/>
      <c r="BW1260" s="177"/>
      <c r="BX1260" s="177"/>
      <c r="BY1260" s="37" t="s">
        <v>95</v>
      </c>
      <c r="BZ1260" s="117">
        <f t="shared" si="812"/>
        <v>6919997</v>
      </c>
      <c r="CA1260" s="82">
        <f>IFERROR(BZ1260/BW1246,"-")</f>
        <v>5.8706938399597265E-3</v>
      </c>
      <c r="CB1260" s="117">
        <f t="shared" si="813"/>
        <v>69</v>
      </c>
      <c r="CC1260" s="82">
        <f>IFERROR(CB1260/BX1246,"-")</f>
        <v>5.6836902800658978E-2</v>
      </c>
      <c r="CD1260" s="120">
        <f t="shared" si="801"/>
        <v>100289.8115942029</v>
      </c>
      <c r="CE1260" s="83">
        <f t="shared" si="821"/>
        <v>5.3613053613053616E-2</v>
      </c>
    </row>
    <row r="1261" spans="2:83" s="31" customFormat="1" ht="13.15" customHeight="1" thickTop="1" thickBot="1">
      <c r="B1261" s="218"/>
      <c r="C1261" s="205"/>
      <c r="D1261" s="197"/>
      <c r="E1261" s="177"/>
      <c r="F1261" s="177"/>
      <c r="G1261" s="38" t="s">
        <v>93</v>
      </c>
      <c r="H1261" s="118">
        <v>0</v>
      </c>
      <c r="I1261" s="84">
        <f>IFERROR(H1261/E1246,"-")</f>
        <v>0</v>
      </c>
      <c r="J1261" s="118">
        <v>0</v>
      </c>
      <c r="K1261" s="84">
        <f>IFERROR(J1261/F1246,"-")</f>
        <v>0</v>
      </c>
      <c r="L1261" s="121" t="str">
        <f t="shared" si="794"/>
        <v>-</v>
      </c>
      <c r="M1261" s="87">
        <f t="shared" si="814"/>
        <v>0</v>
      </c>
      <c r="N1261" s="197"/>
      <c r="O1261" s="177"/>
      <c r="P1261" s="177"/>
      <c r="Q1261" s="38" t="s">
        <v>93</v>
      </c>
      <c r="R1261" s="118">
        <v>0</v>
      </c>
      <c r="S1261" s="84">
        <f>IFERROR(R1261/O1246,"-")</f>
        <v>0</v>
      </c>
      <c r="T1261" s="118">
        <v>0</v>
      </c>
      <c r="U1261" s="84">
        <f>IFERROR(T1261/P1246,"-")</f>
        <v>0</v>
      </c>
      <c r="V1261" s="121" t="str">
        <f t="shared" si="795"/>
        <v>-</v>
      </c>
      <c r="W1261" s="87">
        <f t="shared" si="815"/>
        <v>0</v>
      </c>
      <c r="X1261" s="197"/>
      <c r="Y1261" s="177"/>
      <c r="Z1261" s="177"/>
      <c r="AA1261" s="38" t="s">
        <v>93</v>
      </c>
      <c r="AB1261" s="118">
        <v>1146974</v>
      </c>
      <c r="AC1261" s="84">
        <f>IFERROR(AB1261/Y1246,"-")</f>
        <v>2.6950238792282375E-3</v>
      </c>
      <c r="AD1261" s="118">
        <v>44</v>
      </c>
      <c r="AE1261" s="84">
        <f>IFERROR(AD1261/Z1246,"-")</f>
        <v>8.5271317829457363E-2</v>
      </c>
      <c r="AF1261" s="121">
        <f t="shared" si="796"/>
        <v>26067.590909090908</v>
      </c>
      <c r="AG1261" s="87">
        <f t="shared" si="816"/>
        <v>8.0733944954128445E-2</v>
      </c>
      <c r="AH1261" s="197"/>
      <c r="AI1261" s="177"/>
      <c r="AJ1261" s="177"/>
      <c r="AK1261" s="38" t="s">
        <v>93</v>
      </c>
      <c r="AL1261" s="118">
        <v>373322</v>
      </c>
      <c r="AM1261" s="84">
        <f>IFERROR(AL1261/AI1246,"-")</f>
        <v>1.2547549232952311E-3</v>
      </c>
      <c r="AN1261" s="118">
        <v>38</v>
      </c>
      <c r="AO1261" s="84">
        <f>IFERROR(AN1261/AJ1246,"-")</f>
        <v>0.11949685534591195</v>
      </c>
      <c r="AP1261" s="121">
        <f t="shared" si="797"/>
        <v>9824.2631578947367</v>
      </c>
      <c r="AQ1261" s="87">
        <f t="shared" si="817"/>
        <v>0.11585365853658537</v>
      </c>
      <c r="AR1261" s="197"/>
      <c r="AS1261" s="177"/>
      <c r="AT1261" s="177"/>
      <c r="AU1261" s="38" t="s">
        <v>93</v>
      </c>
      <c r="AV1261" s="118">
        <v>696395</v>
      </c>
      <c r="AW1261" s="84">
        <f>IFERROR(AV1261/AS1246,"-")</f>
        <v>2.6850540467397853E-3</v>
      </c>
      <c r="AX1261" s="118">
        <v>30</v>
      </c>
      <c r="AY1261" s="84">
        <f>IFERROR(AX1261/AT1246,"-")</f>
        <v>0.14563106796116504</v>
      </c>
      <c r="AZ1261" s="121">
        <f t="shared" si="798"/>
        <v>23213.166666666668</v>
      </c>
      <c r="BA1261" s="87">
        <f t="shared" si="818"/>
        <v>0.13452914798206278</v>
      </c>
      <c r="BB1261" s="197"/>
      <c r="BC1261" s="177"/>
      <c r="BD1261" s="177"/>
      <c r="BE1261" s="38" t="s">
        <v>93</v>
      </c>
      <c r="BF1261" s="118">
        <v>351511</v>
      </c>
      <c r="BG1261" s="84">
        <f>IFERROR(BF1261/BC1246,"-")</f>
        <v>3.68812008185167E-3</v>
      </c>
      <c r="BH1261" s="118">
        <v>22</v>
      </c>
      <c r="BI1261" s="84">
        <f>IFERROR(BH1261/BD1246,"-")</f>
        <v>0.2</v>
      </c>
      <c r="BJ1261" s="121">
        <f t="shared" si="799"/>
        <v>15977.772727272728</v>
      </c>
      <c r="BK1261" s="87">
        <f t="shared" si="819"/>
        <v>0.18803418803418803</v>
      </c>
      <c r="BL1261" s="197"/>
      <c r="BM1261" s="177"/>
      <c r="BN1261" s="177"/>
      <c r="BO1261" s="38" t="s">
        <v>93</v>
      </c>
      <c r="BP1261" s="118">
        <v>422686</v>
      </c>
      <c r="BQ1261" s="84">
        <f>IFERROR(BP1261/BM1246,"-")</f>
        <v>4.3090626963392551E-3</v>
      </c>
      <c r="BR1261" s="118">
        <v>14</v>
      </c>
      <c r="BS1261" s="84">
        <f>IFERROR(BR1261/BN1246,"-")</f>
        <v>0.23728813559322035</v>
      </c>
      <c r="BT1261" s="121">
        <f t="shared" si="800"/>
        <v>30191.857142857141</v>
      </c>
      <c r="BU1261" s="87">
        <f t="shared" si="820"/>
        <v>0.20289855072463769</v>
      </c>
      <c r="BV1261" s="197"/>
      <c r="BW1261" s="177"/>
      <c r="BX1261" s="177"/>
      <c r="BY1261" s="38" t="s">
        <v>93</v>
      </c>
      <c r="BZ1261" s="118">
        <f t="shared" si="812"/>
        <v>2990888</v>
      </c>
      <c r="CA1261" s="84">
        <f>IFERROR(BZ1261/BW1246,"-")</f>
        <v>2.5373692730805324E-3</v>
      </c>
      <c r="CB1261" s="118">
        <f t="shared" si="813"/>
        <v>148</v>
      </c>
      <c r="CC1261" s="84">
        <f>IFERROR(CB1261/BX1246,"-")</f>
        <v>0.12191103789126853</v>
      </c>
      <c r="CD1261" s="121">
        <f t="shared" si="801"/>
        <v>20208.702702702703</v>
      </c>
      <c r="CE1261" s="87">
        <f t="shared" si="821"/>
        <v>0.11499611499611499</v>
      </c>
    </row>
    <row r="1262" spans="2:83" s="31" customFormat="1" ht="13.15" customHeight="1" thickTop="1" thickBot="1">
      <c r="B1262" s="218"/>
      <c r="C1262" s="205"/>
      <c r="D1262" s="197"/>
      <c r="E1262" s="177"/>
      <c r="F1262" s="177"/>
      <c r="G1262" s="52" t="s">
        <v>100</v>
      </c>
      <c r="H1262" s="127">
        <f>SUM(H1246:H1261)</f>
        <v>59329</v>
      </c>
      <c r="I1262" s="99">
        <f>IFERROR(H1262/E1246,"-")</f>
        <v>0.10610190103188655</v>
      </c>
      <c r="J1262" s="137">
        <v>1</v>
      </c>
      <c r="K1262" s="99">
        <f>IFERROR(J1262/F1246,"-")</f>
        <v>0.5</v>
      </c>
      <c r="L1262" s="129">
        <f t="shared" si="794"/>
        <v>59329</v>
      </c>
      <c r="M1262" s="90">
        <f t="shared" si="814"/>
        <v>0.5</v>
      </c>
      <c r="N1262" s="197"/>
      <c r="O1262" s="177"/>
      <c r="P1262" s="177"/>
      <c r="Q1262" s="52" t="s">
        <v>100</v>
      </c>
      <c r="R1262" s="127">
        <f>SUM(R1246:R1261)</f>
        <v>769893</v>
      </c>
      <c r="S1262" s="99">
        <f>IFERROR(R1262/O1246,"-")</f>
        <v>0.33471280258764607</v>
      </c>
      <c r="T1262" s="137">
        <v>3</v>
      </c>
      <c r="U1262" s="99">
        <f>IFERROR(T1262/P1246,"-")</f>
        <v>1</v>
      </c>
      <c r="V1262" s="129">
        <f t="shared" si="795"/>
        <v>256631</v>
      </c>
      <c r="W1262" s="90">
        <f t="shared" si="815"/>
        <v>1</v>
      </c>
      <c r="X1262" s="197"/>
      <c r="Y1262" s="177"/>
      <c r="Z1262" s="177"/>
      <c r="AA1262" s="52" t="s">
        <v>100</v>
      </c>
      <c r="AB1262" s="127">
        <f>SUM(AB1246:AB1261)</f>
        <v>60650583</v>
      </c>
      <c r="AC1262" s="99">
        <f>IFERROR(AB1262/Y1246,"-")</f>
        <v>0.14250956819780936</v>
      </c>
      <c r="AD1262" s="137">
        <v>352</v>
      </c>
      <c r="AE1262" s="99">
        <f>IFERROR(AD1262/Z1246,"-")</f>
        <v>0.68217054263565891</v>
      </c>
      <c r="AF1262" s="129">
        <f t="shared" si="796"/>
        <v>172302.79261363635</v>
      </c>
      <c r="AG1262" s="90">
        <f t="shared" si="816"/>
        <v>0.64587155963302756</v>
      </c>
      <c r="AH1262" s="197"/>
      <c r="AI1262" s="177"/>
      <c r="AJ1262" s="177"/>
      <c r="AK1262" s="52" t="s">
        <v>100</v>
      </c>
      <c r="AL1262" s="127">
        <f>SUM(AL1246:AL1261)</f>
        <v>62377859</v>
      </c>
      <c r="AM1262" s="99">
        <f>IFERROR(AL1262/AI1246,"-")</f>
        <v>0.20965527261952349</v>
      </c>
      <c r="AN1262" s="137">
        <v>254</v>
      </c>
      <c r="AO1262" s="99">
        <f>IFERROR(AN1262/AJ1246,"-")</f>
        <v>0.79874213836477992</v>
      </c>
      <c r="AP1262" s="129">
        <f t="shared" si="797"/>
        <v>245582.12204724411</v>
      </c>
      <c r="AQ1262" s="90">
        <f t="shared" si="817"/>
        <v>0.77439024390243905</v>
      </c>
      <c r="AR1262" s="197"/>
      <c r="AS1262" s="177"/>
      <c r="AT1262" s="177"/>
      <c r="AU1262" s="52" t="s">
        <v>100</v>
      </c>
      <c r="AV1262" s="127">
        <f>SUM(AV1246:AV1261)</f>
        <v>55694809</v>
      </c>
      <c r="AW1262" s="99">
        <f>IFERROR(AV1262/AS1246,"-")</f>
        <v>0.2147395835522217</v>
      </c>
      <c r="AX1262" s="137">
        <v>169</v>
      </c>
      <c r="AY1262" s="99">
        <f>IFERROR(AX1262/AT1246,"-")</f>
        <v>0.82038834951456308</v>
      </c>
      <c r="AZ1262" s="129">
        <f t="shared" si="798"/>
        <v>329555.08284023666</v>
      </c>
      <c r="BA1262" s="90">
        <f t="shared" si="818"/>
        <v>0.75784753363228696</v>
      </c>
      <c r="BB1262" s="197"/>
      <c r="BC1262" s="177"/>
      <c r="BD1262" s="177"/>
      <c r="BE1262" s="52" t="s">
        <v>100</v>
      </c>
      <c r="BF1262" s="127">
        <f>SUM(BF1246:BF1261)</f>
        <v>22585924</v>
      </c>
      <c r="BG1262" s="99">
        <f>IFERROR(BF1262/BC1246,"-")</f>
        <v>0.23697579840054964</v>
      </c>
      <c r="BH1262" s="137">
        <v>95</v>
      </c>
      <c r="BI1262" s="99">
        <f>IFERROR(BH1262/BD1246,"-")</f>
        <v>0.86363636363636365</v>
      </c>
      <c r="BJ1262" s="129">
        <f t="shared" si="799"/>
        <v>237746.56842105262</v>
      </c>
      <c r="BK1262" s="90">
        <f t="shared" si="819"/>
        <v>0.81196581196581197</v>
      </c>
      <c r="BL1262" s="197"/>
      <c r="BM1262" s="177"/>
      <c r="BN1262" s="177"/>
      <c r="BO1262" s="52" t="s">
        <v>100</v>
      </c>
      <c r="BP1262" s="127">
        <f>SUM(BP1246:BP1261)</f>
        <v>26771060</v>
      </c>
      <c r="BQ1262" s="99">
        <f>IFERROR(BP1262/BM1246,"-")</f>
        <v>0.27291695487302625</v>
      </c>
      <c r="BR1262" s="137">
        <v>52</v>
      </c>
      <c r="BS1262" s="99">
        <f>IFERROR(BR1262/BN1246,"-")</f>
        <v>0.88135593220338981</v>
      </c>
      <c r="BT1262" s="129">
        <f t="shared" si="800"/>
        <v>514828.07692307694</v>
      </c>
      <c r="BU1262" s="90">
        <f t="shared" si="820"/>
        <v>0.75362318840579712</v>
      </c>
      <c r="BV1262" s="197"/>
      <c r="BW1262" s="177"/>
      <c r="BX1262" s="177"/>
      <c r="BY1262" s="52" t="s">
        <v>100</v>
      </c>
      <c r="BZ1262" s="127">
        <f t="shared" si="812"/>
        <v>228909457</v>
      </c>
      <c r="CA1262" s="99">
        <f>IFERROR(BZ1262/BW1246,"-")</f>
        <v>0.19419912163522987</v>
      </c>
      <c r="CB1262" s="127">
        <f t="shared" si="813"/>
        <v>926</v>
      </c>
      <c r="CC1262" s="99">
        <f>IFERROR(CB1262/BX1246,"-")</f>
        <v>0.76276771004942334</v>
      </c>
      <c r="CD1262" s="129">
        <f t="shared" si="801"/>
        <v>247202.43736501079</v>
      </c>
      <c r="CE1262" s="90">
        <f t="shared" si="821"/>
        <v>0.71950271950271949</v>
      </c>
    </row>
    <row r="1263" spans="2:83" s="31" customFormat="1" ht="13.15" customHeight="1" thickTop="1" thickBot="1">
      <c r="B1263" s="219" t="s">
        <v>126</v>
      </c>
      <c r="C1263" s="220"/>
      <c r="D1263" s="212">
        <f>CI79</f>
        <v>4073</v>
      </c>
      <c r="E1263" s="177">
        <f>地区別_高齢者の疾病!E141</f>
        <v>7461011630</v>
      </c>
      <c r="F1263" s="177">
        <f>地区別_高齢者の疾病!F141</f>
        <v>3926</v>
      </c>
      <c r="G1263" s="41" t="s">
        <v>66</v>
      </c>
      <c r="H1263" s="128">
        <f>地区別_高齢者の疾病!H141</f>
        <v>128392689</v>
      </c>
      <c r="I1263" s="91">
        <f>地区別_高齢者の疾病!I141</f>
        <v>1.7208482625029765E-2</v>
      </c>
      <c r="J1263" s="128">
        <f>地区別_高齢者の疾病!J141</f>
        <v>869</v>
      </c>
      <c r="K1263" s="91">
        <f>地区別_高齢者の疾病!K141</f>
        <v>0.22134488028527763</v>
      </c>
      <c r="L1263" s="123">
        <f>地区別_高齢者の疾病!L141</f>
        <v>147747.62830840045</v>
      </c>
      <c r="M1263" s="98">
        <f t="shared" ref="M1263:M1279" si="822">IFERROR(J1263/$CI$79,"-")</f>
        <v>0.21335624846550455</v>
      </c>
      <c r="N1263" s="212">
        <f>CJ79</f>
        <v>8246</v>
      </c>
      <c r="O1263" s="177">
        <f>地区別_高齢者の疾病!O141</f>
        <v>15806431170</v>
      </c>
      <c r="P1263" s="177">
        <f>地区別_高齢者の疾病!P141</f>
        <v>8001</v>
      </c>
      <c r="Q1263" s="41" t="s">
        <v>66</v>
      </c>
      <c r="R1263" s="128">
        <f>地区別_高齢者の疾病!R141</f>
        <v>298635414</v>
      </c>
      <c r="S1263" s="91">
        <f>地区別_高齢者の疾病!S141</f>
        <v>1.889328532090144E-2</v>
      </c>
      <c r="T1263" s="128">
        <f>地区別_高齢者の疾病!T141</f>
        <v>2169</v>
      </c>
      <c r="U1263" s="91">
        <f>地区別_高齢者の疾病!U141</f>
        <v>0.27109111361079863</v>
      </c>
      <c r="V1263" s="123">
        <f>地区別_高齢者の疾病!V141</f>
        <v>137683.45504840941</v>
      </c>
      <c r="W1263" s="98">
        <f t="shared" ref="W1263:W1279" si="823">IFERROR(T1263/$CJ$79,"-")</f>
        <v>0.26303662381760856</v>
      </c>
      <c r="X1263" s="212">
        <f>CK79</f>
        <v>502368</v>
      </c>
      <c r="Y1263" s="177">
        <f>地区別_高齢者の疾病!Y141</f>
        <v>347028902660</v>
      </c>
      <c r="Z1263" s="177">
        <f>地区別_高齢者の疾病!Z141</f>
        <v>472064</v>
      </c>
      <c r="AA1263" s="41" t="s">
        <v>66</v>
      </c>
      <c r="AB1263" s="128">
        <f>地区別_高齢者の疾病!AB141</f>
        <v>8358850476</v>
      </c>
      <c r="AC1263" s="91">
        <f>地区別_高齢者の疾病!AC141</f>
        <v>2.4086900001495107E-2</v>
      </c>
      <c r="AD1263" s="128">
        <f>地区別_高齢者の疾病!AD141</f>
        <v>81876</v>
      </c>
      <c r="AE1263" s="91">
        <f>地区別_高齢者の疾病!AE141</f>
        <v>0.17344258405639915</v>
      </c>
      <c r="AF1263" s="123">
        <f>地区別_高齢者の疾病!AF141</f>
        <v>102091.58332111975</v>
      </c>
      <c r="AG1263" s="98">
        <f t="shared" ref="AG1263:AG1279" si="824">IFERROR(AD1263/$CK$79,"-")</f>
        <v>0.16298012612268298</v>
      </c>
      <c r="AH1263" s="212">
        <f>CL79</f>
        <v>364377</v>
      </c>
      <c r="AI1263" s="177">
        <f>地区別_高齢者の疾病!AI141</f>
        <v>330979384760</v>
      </c>
      <c r="AJ1263" s="177">
        <f>地区別_高齢者の疾病!AJ141</f>
        <v>350762</v>
      </c>
      <c r="AK1263" s="41" t="s">
        <v>66</v>
      </c>
      <c r="AL1263" s="128">
        <f>地区別_高齢者の疾病!AL141</f>
        <v>10360508082</v>
      </c>
      <c r="AM1263" s="91">
        <f>地区別_高齢者の疾病!AM141</f>
        <v>3.1302578224056521E-2</v>
      </c>
      <c r="AN1263" s="128">
        <f>地区別_高齢者の疾病!AN141</f>
        <v>81714</v>
      </c>
      <c r="AO1263" s="91">
        <f>地区別_高齢者の疾病!AO141</f>
        <v>0.23296138122145502</v>
      </c>
      <c r="AP1263" s="123">
        <f>地区別_高齢者の疾病!AP141</f>
        <v>126789.87789118144</v>
      </c>
      <c r="AQ1263" s="98">
        <f t="shared" ref="AQ1263:AQ1279" si="825">IFERROR(AN1263/$CL$79,"-")</f>
        <v>0.22425674507446958</v>
      </c>
      <c r="AR1263" s="212">
        <f>CM79</f>
        <v>229658</v>
      </c>
      <c r="AS1263" s="177">
        <f>地区別_高齢者の疾病!AS141</f>
        <v>243197566840</v>
      </c>
      <c r="AT1263" s="177">
        <f>地区別_高齢者の疾病!AT141</f>
        <v>221401</v>
      </c>
      <c r="AU1263" s="41" t="s">
        <v>66</v>
      </c>
      <c r="AV1263" s="128">
        <f>地区別_高齢者の疾病!AV141</f>
        <v>9237334901</v>
      </c>
      <c r="AW1263" s="91">
        <f>地区別_高齢者の疾病!AW141</f>
        <v>3.7982842595942805E-2</v>
      </c>
      <c r="AX1263" s="128">
        <f>地区別_高齢者の疾病!AX141</f>
        <v>60141</v>
      </c>
      <c r="AY1263" s="91">
        <f>地区別_高齢者の疾病!AY141</f>
        <v>0.27163833948356148</v>
      </c>
      <c r="AZ1263" s="123">
        <f>地区別_高齢者の疾病!AZ141</f>
        <v>153594.63429274538</v>
      </c>
      <c r="BA1263" s="98">
        <f t="shared" ref="BA1263:BA1279" si="826">IFERROR(AX1263/$CM$79,"-")</f>
        <v>0.26187200097536334</v>
      </c>
      <c r="BB1263" s="212">
        <f>CN79</f>
        <v>105915</v>
      </c>
      <c r="BC1263" s="177">
        <f>地区別_高齢者の疾病!BC141</f>
        <v>118968157530</v>
      </c>
      <c r="BD1263" s="177">
        <f>地区別_高齢者の疾病!BD141</f>
        <v>100999</v>
      </c>
      <c r="BE1263" s="41" t="s">
        <v>66</v>
      </c>
      <c r="BF1263" s="128">
        <f>地区別_高齢者の疾病!BF141</f>
        <v>5578384964</v>
      </c>
      <c r="BG1263" s="91">
        <f>地区別_高齢者の疾病!BG141</f>
        <v>4.6889731503098282E-2</v>
      </c>
      <c r="BH1263" s="128">
        <f>地区別_高齢者の疾病!BH141</f>
        <v>28179</v>
      </c>
      <c r="BI1263" s="91">
        <f>地区別_高齢者の疾病!BI141</f>
        <v>0.27900276240358818</v>
      </c>
      <c r="BJ1263" s="123">
        <f>地区別_高齢者の疾病!BJ141</f>
        <v>197962.48851981972</v>
      </c>
      <c r="BK1263" s="98">
        <f t="shared" ref="BK1263:BK1279" si="827">IFERROR(BH1263/$CN$79,"-")</f>
        <v>0.26605296700184111</v>
      </c>
      <c r="BL1263" s="212">
        <f>CO79</f>
        <v>38029</v>
      </c>
      <c r="BM1263" s="177">
        <f>地区別_高齢者の疾病!BM141</f>
        <v>42179076640</v>
      </c>
      <c r="BN1263" s="177">
        <f>地区別_高齢者の疾病!BN141</f>
        <v>35140</v>
      </c>
      <c r="BO1263" s="41" t="s">
        <v>66</v>
      </c>
      <c r="BP1263" s="128">
        <f>地区別_高齢者の疾病!BP141</f>
        <v>2616676151</v>
      </c>
      <c r="BQ1263" s="91">
        <f>地区別_高齢者の疾病!BQ141</f>
        <v>6.203730283935395E-2</v>
      </c>
      <c r="BR1263" s="128">
        <f>地区別_高齢者の疾病!BR141</f>
        <v>9472</v>
      </c>
      <c r="BS1263" s="91">
        <f>地区別_高齢者の疾病!BS141</f>
        <v>0.26955036994877635</v>
      </c>
      <c r="BT1263" s="123">
        <f>地区別_高齢者の疾病!BT141</f>
        <v>276253.81661739864</v>
      </c>
      <c r="BU1263" s="98">
        <f t="shared" ref="BU1263:BU1279" si="828">IFERROR(BR1263/$CO$79,"-")</f>
        <v>0.24907307581056562</v>
      </c>
      <c r="BV1263" s="212">
        <f>CP79</f>
        <v>1252666</v>
      </c>
      <c r="BW1263" s="177">
        <f>地区別_高齢者の疾病!BW141</f>
        <v>1105620531230</v>
      </c>
      <c r="BX1263" s="177">
        <f>地区別_高齢者の疾病!BX141</f>
        <v>1192293</v>
      </c>
      <c r="BY1263" s="41" t="s">
        <v>66</v>
      </c>
      <c r="BZ1263" s="128">
        <f>地区別_高齢者の疾病!BZ141</f>
        <v>36578782677</v>
      </c>
      <c r="CA1263" s="91">
        <f>地区別_高齢者の疾病!CA141</f>
        <v>3.3084391654979665E-2</v>
      </c>
      <c r="CB1263" s="128">
        <f>地区別_高齢者の疾病!CB141</f>
        <v>264422</v>
      </c>
      <c r="CC1263" s="91">
        <f>地区別_高齢者の疾病!CC141</f>
        <v>0.2217760231755114</v>
      </c>
      <c r="CD1263" s="123">
        <f>地区別_高齢者の疾病!CD141</f>
        <v>138334.86879684747</v>
      </c>
      <c r="CE1263" s="98">
        <f t="shared" ref="CE1263:CE1279" si="829">IFERROR(CB1263/$CP$79,"-")</f>
        <v>0.21108739280861777</v>
      </c>
    </row>
    <row r="1264" spans="2:83" s="31" customFormat="1" ht="13.15" customHeight="1" thickTop="1" thickBot="1">
      <c r="B1264" s="219"/>
      <c r="C1264" s="220"/>
      <c r="D1264" s="197"/>
      <c r="E1264" s="177"/>
      <c r="F1264" s="177"/>
      <c r="G1264" s="36" t="s">
        <v>68</v>
      </c>
      <c r="H1264" s="117">
        <f>地区別_高齢者の疾病!H142</f>
        <v>122925563</v>
      </c>
      <c r="I1264" s="82">
        <f>地区別_高齢者の疾病!I142</f>
        <v>1.6475723279364463E-2</v>
      </c>
      <c r="J1264" s="117">
        <f>地区別_高齢者の疾病!J142</f>
        <v>1093</v>
      </c>
      <c r="K1264" s="82">
        <f>地区別_高齢者の疾病!K142</f>
        <v>0.27840040753948037</v>
      </c>
      <c r="L1264" s="120">
        <f>地区別_高齢者の疾病!L142</f>
        <v>112466.20585544374</v>
      </c>
      <c r="M1264" s="83">
        <f t="shared" si="822"/>
        <v>0.26835256567640559</v>
      </c>
      <c r="N1264" s="197"/>
      <c r="O1264" s="177"/>
      <c r="P1264" s="177"/>
      <c r="Q1264" s="36" t="s">
        <v>68</v>
      </c>
      <c r="R1264" s="117">
        <f>地区別_高齢者の疾病!R142</f>
        <v>299244059</v>
      </c>
      <c r="S1264" s="82">
        <f>地区別_高齢者の疾病!S142</f>
        <v>1.893179148294738E-2</v>
      </c>
      <c r="T1264" s="117">
        <f>地区別_高齢者の疾病!T142</f>
        <v>2649</v>
      </c>
      <c r="U1264" s="82">
        <f>地区別_高齢者の疾病!U142</f>
        <v>0.33108361454818147</v>
      </c>
      <c r="V1264" s="120">
        <f>地区別_高齢者の疾病!V142</f>
        <v>112964.91468478671</v>
      </c>
      <c r="W1264" s="83">
        <f t="shared" si="823"/>
        <v>0.3212466650497211</v>
      </c>
      <c r="X1264" s="197"/>
      <c r="Y1264" s="177"/>
      <c r="Z1264" s="177"/>
      <c r="AA1264" s="36" t="s">
        <v>68</v>
      </c>
      <c r="AB1264" s="117">
        <f>地区別_高齢者の疾病!AB142</f>
        <v>8456458127</v>
      </c>
      <c r="AC1264" s="82">
        <f>地区別_高齢者の疾病!AC142</f>
        <v>2.4368166634481096E-2</v>
      </c>
      <c r="AD1264" s="117">
        <f>地区別_高齢者の疾病!AD142</f>
        <v>109240</v>
      </c>
      <c r="AE1264" s="82">
        <f>地区別_高齢者の疾病!AE142</f>
        <v>0.23140930043383948</v>
      </c>
      <c r="AF1264" s="120">
        <f>地区別_高齢者の疾病!AF142</f>
        <v>77411.73679055291</v>
      </c>
      <c r="AG1264" s="83">
        <f t="shared" si="824"/>
        <v>0.2174501560608956</v>
      </c>
      <c r="AH1264" s="197"/>
      <c r="AI1264" s="177"/>
      <c r="AJ1264" s="177"/>
      <c r="AK1264" s="36" t="s">
        <v>68</v>
      </c>
      <c r="AL1264" s="117">
        <f>地区別_高齢者の疾病!AL142</f>
        <v>7504343126</v>
      </c>
      <c r="AM1264" s="82">
        <f>地区別_高齢者の疾病!AM142</f>
        <v>2.2673143620233493E-2</v>
      </c>
      <c r="AN1264" s="117">
        <f>地区別_高齢者の疾病!AN142</f>
        <v>99715</v>
      </c>
      <c r="AO1264" s="82">
        <f>地区別_高齢者の疾病!AO142</f>
        <v>0.28428107947839276</v>
      </c>
      <c r="AP1264" s="120">
        <f>地区別_高齢者の疾病!AP142</f>
        <v>75257.916321516328</v>
      </c>
      <c r="AQ1264" s="83">
        <f t="shared" si="825"/>
        <v>0.27365887528576172</v>
      </c>
      <c r="AR1264" s="197"/>
      <c r="AS1264" s="177"/>
      <c r="AT1264" s="177"/>
      <c r="AU1264" s="36" t="s">
        <v>68</v>
      </c>
      <c r="AV1264" s="117">
        <f>地区別_高齢者の疾病!AV142</f>
        <v>4522208772</v>
      </c>
      <c r="AW1264" s="82">
        <f>地区別_高齢者の疾病!AW142</f>
        <v>1.8594794474137019E-2</v>
      </c>
      <c r="AX1264" s="117">
        <f>地区別_高齢者の疾病!AX142</f>
        <v>70677</v>
      </c>
      <c r="AY1264" s="82">
        <f>地区別_高齢者の疾病!AY142</f>
        <v>0.31922620042366567</v>
      </c>
      <c r="AZ1264" s="120">
        <f>地区別_高齢者の疾病!AZ142</f>
        <v>63984.1641835392</v>
      </c>
      <c r="BA1264" s="83">
        <f t="shared" si="826"/>
        <v>0.30774891360196466</v>
      </c>
      <c r="BB1264" s="197"/>
      <c r="BC1264" s="177"/>
      <c r="BD1264" s="177"/>
      <c r="BE1264" s="36" t="s">
        <v>68</v>
      </c>
      <c r="BF1264" s="117">
        <f>地区別_高齢者の疾病!BF142</f>
        <v>1916276759</v>
      </c>
      <c r="BG1264" s="82">
        <f>地区別_高齢者の疾病!BG142</f>
        <v>1.6107476141393344E-2</v>
      </c>
      <c r="BH1264" s="117">
        <f>地区別_高齢者の疾病!BH142</f>
        <v>33306</v>
      </c>
      <c r="BI1264" s="82">
        <f>地区別_高齢者の疾病!BI142</f>
        <v>0.32976564124397273</v>
      </c>
      <c r="BJ1264" s="120">
        <f>地区別_高齢者の疾病!BJ142</f>
        <v>57535.481865129404</v>
      </c>
      <c r="BK1264" s="83">
        <f t="shared" si="827"/>
        <v>0.3144597082566209</v>
      </c>
      <c r="BL1264" s="197"/>
      <c r="BM1264" s="177"/>
      <c r="BN1264" s="177"/>
      <c r="BO1264" s="36" t="s">
        <v>68</v>
      </c>
      <c r="BP1264" s="117">
        <f>地区別_高齢者の疾病!BP142</f>
        <v>638242872</v>
      </c>
      <c r="BQ1264" s="82">
        <f>地区別_高齢者の疾病!BQ142</f>
        <v>1.5131741205418669E-2</v>
      </c>
      <c r="BR1264" s="117">
        <f>地区別_高齢者の疾病!BR142</f>
        <v>10931</v>
      </c>
      <c r="BS1264" s="82">
        <f>地区別_高齢者の疾病!BS142</f>
        <v>0.31107000569151966</v>
      </c>
      <c r="BT1264" s="120">
        <f>地区別_高齢者の疾病!BT142</f>
        <v>58388.333363827645</v>
      </c>
      <c r="BU1264" s="83">
        <f t="shared" si="828"/>
        <v>0.28743853375055878</v>
      </c>
      <c r="BV1264" s="197"/>
      <c r="BW1264" s="177"/>
      <c r="BX1264" s="177"/>
      <c r="BY1264" s="36" t="s">
        <v>68</v>
      </c>
      <c r="BZ1264" s="117">
        <f>地区別_高齢者の疾病!BZ142</f>
        <v>23459699278</v>
      </c>
      <c r="CA1264" s="82">
        <f>地区別_高齢者の疾病!CA142</f>
        <v>2.1218581434898957E-2</v>
      </c>
      <c r="CB1264" s="117">
        <f>地区別_高齢者の疾病!CB142</f>
        <v>327612</v>
      </c>
      <c r="CC1264" s="82">
        <f>地区別_高齢者の疾病!CC142</f>
        <v>0.2747747407726121</v>
      </c>
      <c r="CD1264" s="120">
        <f>地区別_高齢者の疾病!CD142</f>
        <v>71608.180646618566</v>
      </c>
      <c r="CE1264" s="83">
        <f t="shared" si="829"/>
        <v>0.26153180496636774</v>
      </c>
    </row>
    <row r="1265" spans="2:83" s="31" customFormat="1" ht="13.15" customHeight="1" thickTop="1" thickBot="1">
      <c r="B1265" s="219"/>
      <c r="C1265" s="220"/>
      <c r="D1265" s="197"/>
      <c r="E1265" s="177"/>
      <c r="F1265" s="177"/>
      <c r="G1265" s="37" t="s">
        <v>70</v>
      </c>
      <c r="H1265" s="117">
        <f>地区別_高齢者の疾病!H143</f>
        <v>31825426</v>
      </c>
      <c r="I1265" s="82">
        <f>地区別_高齢者の疾病!I143</f>
        <v>4.2655644540256533E-3</v>
      </c>
      <c r="J1265" s="117">
        <f>地区別_高齢者の疾病!J143</f>
        <v>575</v>
      </c>
      <c r="K1265" s="82">
        <f>地区別_高齢者の疾病!K143</f>
        <v>0.14645950076413652</v>
      </c>
      <c r="L1265" s="120">
        <f>地区別_高齢者の疾病!L143</f>
        <v>55348.566956521739</v>
      </c>
      <c r="M1265" s="83">
        <f t="shared" si="822"/>
        <v>0.14117358212619691</v>
      </c>
      <c r="N1265" s="197"/>
      <c r="O1265" s="177"/>
      <c r="P1265" s="177"/>
      <c r="Q1265" s="37" t="s">
        <v>70</v>
      </c>
      <c r="R1265" s="117">
        <f>地区別_高齢者の疾病!R143</f>
        <v>64530761</v>
      </c>
      <c r="S1265" s="82">
        <f>地区別_高齢者の疾病!S143</f>
        <v>4.0825636290674466E-3</v>
      </c>
      <c r="T1265" s="117">
        <f>地区別_高齢者の疾病!T143</f>
        <v>1470</v>
      </c>
      <c r="U1265" s="82">
        <f>地区別_高齢者の疾病!U143</f>
        <v>0.18372703412073491</v>
      </c>
      <c r="V1265" s="120">
        <f>地区別_高齢者の疾病!V143</f>
        <v>43898.476870748302</v>
      </c>
      <c r="W1265" s="83">
        <f t="shared" si="823"/>
        <v>0.17826825127334464</v>
      </c>
      <c r="X1265" s="197"/>
      <c r="Y1265" s="177"/>
      <c r="Z1265" s="177"/>
      <c r="AA1265" s="37" t="s">
        <v>70</v>
      </c>
      <c r="AB1265" s="117">
        <f>地区別_高齢者の疾病!AB143</f>
        <v>5150188970</v>
      </c>
      <c r="AC1265" s="82">
        <f>地区別_高齢者の疾病!AC143</f>
        <v>1.4840807006342853E-2</v>
      </c>
      <c r="AD1265" s="117">
        <f>地区別_高齢者の疾病!AD143</f>
        <v>105547</v>
      </c>
      <c r="AE1265" s="82">
        <f>地区別_高齢者の疾病!AE143</f>
        <v>0.22358620864967463</v>
      </c>
      <c r="AF1265" s="120">
        <f>地区別_高齢者の疾病!AF143</f>
        <v>48795.218907216688</v>
      </c>
      <c r="AG1265" s="83">
        <f t="shared" si="824"/>
        <v>0.21009897127205554</v>
      </c>
      <c r="AH1265" s="197"/>
      <c r="AI1265" s="177"/>
      <c r="AJ1265" s="177"/>
      <c r="AK1265" s="37" t="s">
        <v>70</v>
      </c>
      <c r="AL1265" s="117">
        <f>地区別_高齢者の疾病!AL143</f>
        <v>4856706017</v>
      </c>
      <c r="AM1265" s="82">
        <f>地区別_高齢者の疾病!AM143</f>
        <v>1.4673741751383392E-2</v>
      </c>
      <c r="AN1265" s="117">
        <f>地区別_高齢者の疾病!AN143</f>
        <v>94384</v>
      </c>
      <c r="AO1265" s="82">
        <f>地区別_高齢者の疾病!AO143</f>
        <v>0.26908273986349718</v>
      </c>
      <c r="AP1265" s="120">
        <f>地区別_高齢者の疾病!AP143</f>
        <v>51456.878464570269</v>
      </c>
      <c r="AQ1265" s="83">
        <f t="shared" si="825"/>
        <v>0.2590284238577078</v>
      </c>
      <c r="AR1265" s="197"/>
      <c r="AS1265" s="177"/>
      <c r="AT1265" s="177"/>
      <c r="AU1265" s="37" t="s">
        <v>70</v>
      </c>
      <c r="AV1265" s="117">
        <f>地区別_高齢者の疾病!AV143</f>
        <v>3236374888</v>
      </c>
      <c r="AW1265" s="82">
        <f>地区別_高齢者の疾病!AW143</f>
        <v>1.3307595672325189E-2</v>
      </c>
      <c r="AX1265" s="117">
        <f>地区別_高齢者の疾病!AX143</f>
        <v>63413</v>
      </c>
      <c r="AY1265" s="82">
        <f>地区別_高齢者の疾病!AY143</f>
        <v>0.28641695385296362</v>
      </c>
      <c r="AZ1265" s="120">
        <f>地区別_高齢者の疾病!AZ143</f>
        <v>51036.457634869825</v>
      </c>
      <c r="BA1265" s="83">
        <f t="shared" si="826"/>
        <v>0.27611927300594796</v>
      </c>
      <c r="BB1265" s="197"/>
      <c r="BC1265" s="177"/>
      <c r="BD1265" s="177"/>
      <c r="BE1265" s="37" t="s">
        <v>70</v>
      </c>
      <c r="BF1265" s="117">
        <f>地区別_高齢者の疾病!BF143</f>
        <v>1370946841</v>
      </c>
      <c r="BG1265" s="82">
        <f>地区別_高齢者の疾病!BG143</f>
        <v>1.1523645229642988E-2</v>
      </c>
      <c r="BH1265" s="117">
        <f>地区別_高齢者の疾病!BH143</f>
        <v>26928</v>
      </c>
      <c r="BI1265" s="82">
        <f>地区別_高齢者の疾病!BI143</f>
        <v>0.26661650115347679</v>
      </c>
      <c r="BJ1265" s="120">
        <f>地区別_高齢者の疾病!BJ143</f>
        <v>50911.573120915033</v>
      </c>
      <c r="BK1265" s="83">
        <f t="shared" si="827"/>
        <v>0.25424160883727515</v>
      </c>
      <c r="BL1265" s="197"/>
      <c r="BM1265" s="177"/>
      <c r="BN1265" s="177"/>
      <c r="BO1265" s="37" t="s">
        <v>70</v>
      </c>
      <c r="BP1265" s="117">
        <f>地区別_高齢者の疾病!BP143</f>
        <v>459454151</v>
      </c>
      <c r="BQ1265" s="82">
        <f>地区別_高齢者の疾病!BQ143</f>
        <v>1.0892939997749557E-2</v>
      </c>
      <c r="BR1265" s="117">
        <f>地区別_高齢者の疾病!BR143</f>
        <v>7815</v>
      </c>
      <c r="BS1265" s="82">
        <f>地区別_高齢者の疾病!BS143</f>
        <v>0.22239612976664769</v>
      </c>
      <c r="BT1265" s="120">
        <f>地区別_高齢者の疾病!BT143</f>
        <v>58791.318106206018</v>
      </c>
      <c r="BU1265" s="83">
        <f t="shared" si="828"/>
        <v>0.20550106497672829</v>
      </c>
      <c r="BV1265" s="197"/>
      <c r="BW1265" s="177"/>
      <c r="BX1265" s="177"/>
      <c r="BY1265" s="37" t="s">
        <v>70</v>
      </c>
      <c r="BZ1265" s="117">
        <f>地区別_高齢者の疾病!BZ143</f>
        <v>15170027054</v>
      </c>
      <c r="CA1265" s="82">
        <f>地区別_高齢者の疾病!CA143</f>
        <v>1.3720826111218633E-2</v>
      </c>
      <c r="CB1265" s="117">
        <f>地区別_高齢者の疾病!CB143</f>
        <v>300134</v>
      </c>
      <c r="CC1265" s="82">
        <f>地区別_高齢者の疾病!CC143</f>
        <v>0.25172839226599503</v>
      </c>
      <c r="CD1265" s="120">
        <f>地区別_高齢者の疾病!CD143</f>
        <v>50544.180446067425</v>
      </c>
      <c r="CE1265" s="83">
        <f t="shared" si="829"/>
        <v>0.23959618924757278</v>
      </c>
    </row>
    <row r="1266" spans="2:83" s="31" customFormat="1" ht="13.15" customHeight="1" thickTop="1" thickBot="1">
      <c r="B1266" s="219"/>
      <c r="C1266" s="220"/>
      <c r="D1266" s="197"/>
      <c r="E1266" s="177"/>
      <c r="F1266" s="177"/>
      <c r="G1266" s="37" t="s">
        <v>72</v>
      </c>
      <c r="H1266" s="117">
        <f>地区別_高齢者の疾病!H144</f>
        <v>14059098</v>
      </c>
      <c r="I1266" s="82">
        <f>地区別_高齢者の疾病!I144</f>
        <v>1.884342056708468E-3</v>
      </c>
      <c r="J1266" s="117">
        <f>地区別_高齢者の疾病!J144</f>
        <v>270</v>
      </c>
      <c r="K1266" s="82">
        <f>地区別_高齢者の疾病!K144</f>
        <v>6.8772287315333677E-2</v>
      </c>
      <c r="L1266" s="120">
        <f>地区別_高齢者の疾病!L144</f>
        <v>52070.73333333333</v>
      </c>
      <c r="M1266" s="83">
        <f t="shared" si="822"/>
        <v>6.6290203780996815E-2</v>
      </c>
      <c r="N1266" s="197"/>
      <c r="O1266" s="177"/>
      <c r="P1266" s="177"/>
      <c r="Q1266" s="37" t="s">
        <v>72</v>
      </c>
      <c r="R1266" s="117">
        <f>地区別_高齢者の疾病!R144</f>
        <v>12195739</v>
      </c>
      <c r="S1266" s="82">
        <f>地区別_高齢者の疾病!S144</f>
        <v>7.7156815911406018E-4</v>
      </c>
      <c r="T1266" s="117">
        <f>地区別_高齢者の疾病!T144</f>
        <v>513</v>
      </c>
      <c r="U1266" s="82">
        <f>地区別_高齢者の疾病!U144</f>
        <v>6.411698537682789E-2</v>
      </c>
      <c r="V1266" s="120">
        <f>地区別_高齢者の疾病!V144</f>
        <v>23773.370370370369</v>
      </c>
      <c r="W1266" s="83">
        <f t="shared" si="823"/>
        <v>6.2211981566820278E-2</v>
      </c>
      <c r="X1266" s="197"/>
      <c r="Y1266" s="177"/>
      <c r="Z1266" s="177"/>
      <c r="AA1266" s="37" t="s">
        <v>72</v>
      </c>
      <c r="AB1266" s="117">
        <f>地区別_高齢者の疾病!AB144</f>
        <v>949459209</v>
      </c>
      <c r="AC1266" s="82">
        <f>地区別_高齢者の疾病!AC144</f>
        <v>2.7359657991663836E-3</v>
      </c>
      <c r="AD1266" s="117">
        <f>地区別_高齢者の疾病!AD144</f>
        <v>15991</v>
      </c>
      <c r="AE1266" s="82">
        <f>地区別_高齢者の疾病!AE144</f>
        <v>3.3874644116052059E-2</v>
      </c>
      <c r="AF1266" s="120">
        <f>地区別_高齢者の疾病!AF144</f>
        <v>59374.598774310551</v>
      </c>
      <c r="AG1266" s="83">
        <f t="shared" si="824"/>
        <v>3.1831247213198292E-2</v>
      </c>
      <c r="AH1266" s="197"/>
      <c r="AI1266" s="177"/>
      <c r="AJ1266" s="177"/>
      <c r="AK1266" s="37" t="s">
        <v>72</v>
      </c>
      <c r="AL1266" s="117">
        <f>地区別_高齢者の疾病!AL144</f>
        <v>866200123</v>
      </c>
      <c r="AM1266" s="82">
        <f>地区別_高齢者の疾病!AM144</f>
        <v>2.6170817968862309E-3</v>
      </c>
      <c r="AN1266" s="117">
        <f>地区別_高齢者の疾病!AN144</f>
        <v>14430</v>
      </c>
      <c r="AO1266" s="82">
        <f>地区別_高齢者の疾病!AO144</f>
        <v>4.1139005935648676E-2</v>
      </c>
      <c r="AP1266" s="120">
        <f>地区別_高齢者の疾病!AP144</f>
        <v>60027.728551628548</v>
      </c>
      <c r="AQ1266" s="83">
        <f t="shared" si="825"/>
        <v>3.9601840950444181E-2</v>
      </c>
      <c r="AR1266" s="197"/>
      <c r="AS1266" s="177"/>
      <c r="AT1266" s="177"/>
      <c r="AU1266" s="37" t="s">
        <v>72</v>
      </c>
      <c r="AV1266" s="117">
        <f>地区別_高齢者の疾病!AV144</f>
        <v>515986549</v>
      </c>
      <c r="AW1266" s="82">
        <f>地区別_高齢者の疾病!AW144</f>
        <v>2.1216764448119181E-3</v>
      </c>
      <c r="AX1266" s="117">
        <f>地区別_高齢者の疾病!AX144</f>
        <v>9511</v>
      </c>
      <c r="AY1266" s="82">
        <f>地区別_高齢者の疾病!AY144</f>
        <v>4.2958252221083015E-2</v>
      </c>
      <c r="AZ1266" s="120">
        <f>地区別_高齢者の疾病!AZ144</f>
        <v>54251.555987803593</v>
      </c>
      <c r="BA1266" s="83">
        <f t="shared" si="826"/>
        <v>4.1413754365186496E-2</v>
      </c>
      <c r="BB1266" s="197"/>
      <c r="BC1266" s="177"/>
      <c r="BD1266" s="177"/>
      <c r="BE1266" s="37" t="s">
        <v>72</v>
      </c>
      <c r="BF1266" s="117">
        <f>地区別_高齢者の疾病!BF144</f>
        <v>161245753</v>
      </c>
      <c r="BG1266" s="82">
        <f>地区別_高齢者の疾病!BG144</f>
        <v>1.3553690024941248E-3</v>
      </c>
      <c r="BH1266" s="117">
        <f>地区別_高齢者の疾病!BH144</f>
        <v>3402</v>
      </c>
      <c r="BI1266" s="82">
        <f>地区別_高齢者の疾病!BI144</f>
        <v>3.3683501816849669E-2</v>
      </c>
      <c r="BJ1266" s="120">
        <f>地区別_高齢者の疾病!BJ144</f>
        <v>47397.340681951791</v>
      </c>
      <c r="BK1266" s="83">
        <f t="shared" si="827"/>
        <v>3.2120096303639711E-2</v>
      </c>
      <c r="BL1266" s="197"/>
      <c r="BM1266" s="177"/>
      <c r="BN1266" s="177"/>
      <c r="BO1266" s="37" t="s">
        <v>72</v>
      </c>
      <c r="BP1266" s="117">
        <f>地区別_高齢者の疾病!BP144</f>
        <v>47166347</v>
      </c>
      <c r="BQ1266" s="82">
        <f>地区別_高齢者の疾病!BQ144</f>
        <v>1.1182403873504993E-3</v>
      </c>
      <c r="BR1266" s="117">
        <f>地区別_高齢者の疾病!BR144</f>
        <v>907</v>
      </c>
      <c r="BS1266" s="82">
        <f>地区別_高齢者の疾病!BS144</f>
        <v>2.5811041548093341E-2</v>
      </c>
      <c r="BT1266" s="120">
        <f>地区別_高齢者の疾病!BT144</f>
        <v>52002.587651598675</v>
      </c>
      <c r="BU1266" s="83">
        <f t="shared" si="828"/>
        <v>2.385021956927608E-2</v>
      </c>
      <c r="BV1266" s="197"/>
      <c r="BW1266" s="177"/>
      <c r="BX1266" s="177"/>
      <c r="BY1266" s="37" t="s">
        <v>72</v>
      </c>
      <c r="BZ1266" s="117">
        <f>地区別_高齢者の疾病!BZ144</f>
        <v>2566312818</v>
      </c>
      <c r="CA1266" s="82">
        <f>地区別_高齢者の疾病!CA144</f>
        <v>2.321151557438051E-3</v>
      </c>
      <c r="CB1266" s="117">
        <f>地区別_高齢者の疾病!CB144</f>
        <v>45024</v>
      </c>
      <c r="CC1266" s="82">
        <f>地区別_高齢者の疾病!CC144</f>
        <v>3.7762529847948451E-2</v>
      </c>
      <c r="CD1266" s="120">
        <f>地区別_高齢者の疾病!CD144</f>
        <v>56998.774386993602</v>
      </c>
      <c r="CE1266" s="83">
        <f t="shared" si="829"/>
        <v>3.5942541746962077E-2</v>
      </c>
    </row>
    <row r="1267" spans="2:83" s="31" customFormat="1" ht="13.15" customHeight="1" thickTop="1" thickBot="1">
      <c r="B1267" s="219"/>
      <c r="C1267" s="220"/>
      <c r="D1267" s="197"/>
      <c r="E1267" s="177"/>
      <c r="F1267" s="177"/>
      <c r="G1267" s="37" t="s">
        <v>74</v>
      </c>
      <c r="H1267" s="117">
        <f>地区別_高齢者の疾病!H145</f>
        <v>77999677</v>
      </c>
      <c r="I1267" s="82">
        <f>地区別_高齢者の疾病!I145</f>
        <v>1.0454303098305183E-2</v>
      </c>
      <c r="J1267" s="117">
        <f>地区別_高齢者の疾病!J145</f>
        <v>837</v>
      </c>
      <c r="K1267" s="82">
        <f>地区別_高齢者の疾病!K145</f>
        <v>0.21319409067753439</v>
      </c>
      <c r="L1267" s="120">
        <f>地区別_高齢者の疾病!L145</f>
        <v>93189.578255675035</v>
      </c>
      <c r="M1267" s="83">
        <f t="shared" si="822"/>
        <v>0.20549963172109009</v>
      </c>
      <c r="N1267" s="197"/>
      <c r="O1267" s="177"/>
      <c r="P1267" s="177"/>
      <c r="Q1267" s="37" t="s">
        <v>74</v>
      </c>
      <c r="R1267" s="117">
        <f>地区別_高齢者の疾病!R145</f>
        <v>175849061</v>
      </c>
      <c r="S1267" s="82">
        <f>地区別_高齢者の疾病!S145</f>
        <v>1.1125159063973579E-2</v>
      </c>
      <c r="T1267" s="117">
        <f>地区別_高齢者の疾病!T145</f>
        <v>2075</v>
      </c>
      <c r="U1267" s="82">
        <f>地区別_高齢者の疾病!U145</f>
        <v>0.25934258217722783</v>
      </c>
      <c r="V1267" s="120">
        <f>地区別_高齢者の疾病!V145</f>
        <v>84746.535421686742</v>
      </c>
      <c r="W1267" s="83">
        <f t="shared" si="823"/>
        <v>0.25163715740965314</v>
      </c>
      <c r="X1267" s="197"/>
      <c r="Y1267" s="177"/>
      <c r="Z1267" s="177"/>
      <c r="AA1267" s="37" t="s">
        <v>74</v>
      </c>
      <c r="AB1267" s="117">
        <f>地区別_高齢者の疾病!AB145</f>
        <v>7354609547</v>
      </c>
      <c r="AC1267" s="82">
        <f>地区別_高齢者の疾病!AC145</f>
        <v>2.1193074958962842E-2</v>
      </c>
      <c r="AD1267" s="117">
        <f>地区別_高齢者の疾病!AD145</f>
        <v>125719</v>
      </c>
      <c r="AE1267" s="82">
        <f>地区別_高齢者の疾病!AE145</f>
        <v>0.26631770268438176</v>
      </c>
      <c r="AF1267" s="120">
        <f>地区別_高齢者の疾病!AF145</f>
        <v>58500.382177713793</v>
      </c>
      <c r="AG1267" s="83">
        <f t="shared" si="824"/>
        <v>0.2502528027262883</v>
      </c>
      <c r="AH1267" s="197"/>
      <c r="AI1267" s="177"/>
      <c r="AJ1267" s="177"/>
      <c r="AK1267" s="37" t="s">
        <v>74</v>
      </c>
      <c r="AL1267" s="117">
        <f>地区別_高齢者の疾病!AL145</f>
        <v>7085608738</v>
      </c>
      <c r="AM1267" s="82">
        <f>地区別_高齢者の疾病!AM145</f>
        <v>2.1408006251319615E-2</v>
      </c>
      <c r="AN1267" s="117">
        <f>地区別_高齢者の疾病!AN145</f>
        <v>113461</v>
      </c>
      <c r="AO1267" s="82">
        <f>地区別_高齢者の疾病!AO145</f>
        <v>0.32347004521584438</v>
      </c>
      <c r="AP1267" s="120">
        <f>地区別_高齢者の疾病!AP145</f>
        <v>62449.7293166815</v>
      </c>
      <c r="AQ1267" s="83">
        <f t="shared" si="825"/>
        <v>0.31138353957576903</v>
      </c>
      <c r="AR1267" s="197"/>
      <c r="AS1267" s="177"/>
      <c r="AT1267" s="177"/>
      <c r="AU1267" s="37" t="s">
        <v>74</v>
      </c>
      <c r="AV1267" s="117">
        <f>地区別_高齢者の疾病!AV145</f>
        <v>4595785495</v>
      </c>
      <c r="AW1267" s="82">
        <f>地区別_高齢者の疾病!AW145</f>
        <v>1.8897333368567679E-2</v>
      </c>
      <c r="AX1267" s="117">
        <f>地区別_高齢者の疾病!AX145</f>
        <v>72924</v>
      </c>
      <c r="AY1267" s="82">
        <f>地区別_高齢者の疾病!AY145</f>
        <v>0.32937520607404663</v>
      </c>
      <c r="AZ1267" s="120">
        <f>地区別_高齢者の疾病!AZ145</f>
        <v>63021.577189951182</v>
      </c>
      <c r="BA1267" s="83">
        <f t="shared" si="826"/>
        <v>0.31753302737113448</v>
      </c>
      <c r="BB1267" s="197"/>
      <c r="BC1267" s="177"/>
      <c r="BD1267" s="177"/>
      <c r="BE1267" s="37" t="s">
        <v>74</v>
      </c>
      <c r="BF1267" s="117">
        <f>地区別_高齢者の疾病!BF145</f>
        <v>2171282156</v>
      </c>
      <c r="BG1267" s="82">
        <f>地区別_高齢者の疾病!BG145</f>
        <v>1.8250952196620103E-2</v>
      </c>
      <c r="BH1267" s="117">
        <f>地区別_高齢者の疾病!BH145</f>
        <v>28657</v>
      </c>
      <c r="BI1267" s="82">
        <f>地区別_高齢者の疾病!BI145</f>
        <v>0.28373548252953001</v>
      </c>
      <c r="BJ1267" s="120">
        <f>地区別_高齢者の疾病!BJ145</f>
        <v>75767.95044840702</v>
      </c>
      <c r="BK1267" s="83">
        <f t="shared" si="827"/>
        <v>0.27056601992163526</v>
      </c>
      <c r="BL1267" s="197"/>
      <c r="BM1267" s="177"/>
      <c r="BN1267" s="177"/>
      <c r="BO1267" s="37" t="s">
        <v>74</v>
      </c>
      <c r="BP1267" s="117">
        <f>地区別_高齢者の疾病!BP145</f>
        <v>681520630</v>
      </c>
      <c r="BQ1267" s="82">
        <f>地区別_高齢者の疾病!BQ145</f>
        <v>1.6157789223714025E-2</v>
      </c>
      <c r="BR1267" s="117">
        <f>地区別_高齢者の疾病!BR145</f>
        <v>7350</v>
      </c>
      <c r="BS1267" s="82">
        <f>地区別_高齢者の疾病!BS145</f>
        <v>0.20916334661354583</v>
      </c>
      <c r="BT1267" s="120">
        <f>地区別_高齢者の疾病!BT145</f>
        <v>92723.89523809524</v>
      </c>
      <c r="BU1267" s="83">
        <f t="shared" si="828"/>
        <v>0.1932735543927003</v>
      </c>
      <c r="BV1267" s="197"/>
      <c r="BW1267" s="177"/>
      <c r="BX1267" s="177"/>
      <c r="BY1267" s="37" t="s">
        <v>74</v>
      </c>
      <c r="BZ1267" s="117">
        <f>地区別_高齢者の疾病!BZ145</f>
        <v>22142655304</v>
      </c>
      <c r="CA1267" s="82">
        <f>地区別_高齢者の疾病!CA145</f>
        <v>2.0027355388712212E-2</v>
      </c>
      <c r="CB1267" s="117">
        <f>地区別_高齢者の疾病!CB145</f>
        <v>351025</v>
      </c>
      <c r="CC1267" s="82">
        <f>地区別_高齢者の疾病!CC145</f>
        <v>0.29441169242795184</v>
      </c>
      <c r="CD1267" s="120">
        <f>地区別_高齢者の疾病!CD145</f>
        <v>63079.9951684353</v>
      </c>
      <c r="CE1267" s="83">
        <f t="shared" si="829"/>
        <v>0.28022234178943151</v>
      </c>
    </row>
    <row r="1268" spans="2:83" s="31" customFormat="1" ht="13.15" customHeight="1" thickTop="1" thickBot="1">
      <c r="B1268" s="219"/>
      <c r="C1268" s="220"/>
      <c r="D1268" s="197"/>
      <c r="E1268" s="177"/>
      <c r="F1268" s="177"/>
      <c r="G1268" s="37" t="s">
        <v>76</v>
      </c>
      <c r="H1268" s="117">
        <f>地区別_高齢者の疾病!H146</f>
        <v>61337211</v>
      </c>
      <c r="I1268" s="82">
        <f>地区別_高齢者の疾病!I146</f>
        <v>8.2210314152800744E-3</v>
      </c>
      <c r="J1268" s="117">
        <f>地区別_高齢者の疾病!J146</f>
        <v>1093</v>
      </c>
      <c r="K1268" s="82">
        <f>地区別_高齢者の疾病!K146</f>
        <v>0.27840040753948037</v>
      </c>
      <c r="L1268" s="120">
        <f>地区別_高齢者の疾病!L146</f>
        <v>56118.21683440073</v>
      </c>
      <c r="M1268" s="83">
        <f t="shared" si="822"/>
        <v>0.26835256567640559</v>
      </c>
      <c r="N1268" s="197"/>
      <c r="O1268" s="177"/>
      <c r="P1268" s="177"/>
      <c r="Q1268" s="37" t="s">
        <v>76</v>
      </c>
      <c r="R1268" s="117">
        <f>地区別_高齢者の疾病!R146</f>
        <v>173848090</v>
      </c>
      <c r="S1268" s="82">
        <f>地区別_高齢者の疾病!S146</f>
        <v>1.0998566857391376E-2</v>
      </c>
      <c r="T1268" s="117">
        <f>地区別_高齢者の疾病!T146</f>
        <v>2674</v>
      </c>
      <c r="U1268" s="82">
        <f>地区別_高齢者の疾病!U146</f>
        <v>0.3342082239720035</v>
      </c>
      <c r="V1268" s="120">
        <f>地区別_高齢者の疾病!V146</f>
        <v>65014.244577412115</v>
      </c>
      <c r="W1268" s="83">
        <f t="shared" si="823"/>
        <v>0.32427843803056028</v>
      </c>
      <c r="X1268" s="197"/>
      <c r="Y1268" s="177"/>
      <c r="Z1268" s="177"/>
      <c r="AA1268" s="37" t="s">
        <v>76</v>
      </c>
      <c r="AB1268" s="117">
        <f>地区別_高齢者の疾病!AB146</f>
        <v>9138752167</v>
      </c>
      <c r="AC1268" s="82">
        <f>地区別_高齢者の疾病!AC146</f>
        <v>2.633426811700941E-2</v>
      </c>
      <c r="AD1268" s="117">
        <f>地区別_高齢者の疾病!AD146</f>
        <v>137611</v>
      </c>
      <c r="AE1268" s="82">
        <f>地区別_高齢者の疾病!AE146</f>
        <v>0.29150920214208242</v>
      </c>
      <c r="AF1268" s="120">
        <f>地区別_高齢者の疾病!AF146</f>
        <v>66410.0411086323</v>
      </c>
      <c r="AG1268" s="83">
        <f t="shared" si="824"/>
        <v>0.27392469265558317</v>
      </c>
      <c r="AH1268" s="197"/>
      <c r="AI1268" s="177"/>
      <c r="AJ1268" s="177"/>
      <c r="AK1268" s="37" t="s">
        <v>76</v>
      </c>
      <c r="AL1268" s="117">
        <f>地区別_高齢者の疾病!AL146</f>
        <v>10028694622</v>
      </c>
      <c r="AM1268" s="82">
        <f>地区別_高齢者の疾病!AM146</f>
        <v>3.0300058202331889E-2</v>
      </c>
      <c r="AN1268" s="117">
        <f>地区別_高齢者の疾病!AN146</f>
        <v>127258</v>
      </c>
      <c r="AO1268" s="82">
        <f>地区別_高齢者の疾病!AO146</f>
        <v>0.36280440868737207</v>
      </c>
      <c r="AP1268" s="120">
        <f>地区別_高齢者の疾病!AP146</f>
        <v>78806.005296327145</v>
      </c>
      <c r="AQ1268" s="83">
        <f t="shared" si="825"/>
        <v>0.34924816879221249</v>
      </c>
      <c r="AR1268" s="197"/>
      <c r="AS1268" s="177"/>
      <c r="AT1268" s="177"/>
      <c r="AU1268" s="37" t="s">
        <v>76</v>
      </c>
      <c r="AV1268" s="117">
        <f>地区別_高齢者の疾病!AV146</f>
        <v>7825713999</v>
      </c>
      <c r="AW1268" s="82">
        <f>地区別_高齢者の疾病!AW146</f>
        <v>3.2178422262540758E-2</v>
      </c>
      <c r="AX1268" s="117">
        <f>地区別_高齢者の疾病!AX146</f>
        <v>90281</v>
      </c>
      <c r="AY1268" s="82">
        <f>地区別_高齢者の疾病!AY146</f>
        <v>0.40777141927994903</v>
      </c>
      <c r="AZ1268" s="120">
        <f>地区別_高齢者の疾病!AZ146</f>
        <v>86681.738117654881</v>
      </c>
      <c r="BA1268" s="83">
        <f t="shared" si="826"/>
        <v>0.39311062536467267</v>
      </c>
      <c r="BB1268" s="197"/>
      <c r="BC1268" s="177"/>
      <c r="BD1268" s="177"/>
      <c r="BE1268" s="37" t="s">
        <v>76</v>
      </c>
      <c r="BF1268" s="117">
        <f>地区別_高齢者の疾病!BF146</f>
        <v>3692655867</v>
      </c>
      <c r="BG1268" s="82">
        <f>地区別_高齢者の疾病!BG146</f>
        <v>3.1039027111677588E-2</v>
      </c>
      <c r="BH1268" s="117">
        <f>地区別_高齢者の疾病!BH146</f>
        <v>40095</v>
      </c>
      <c r="BI1268" s="82">
        <f>地区別_高齢者の疾病!BI146</f>
        <v>0.39698412855572829</v>
      </c>
      <c r="BJ1268" s="120">
        <f>地区別_高齢者の疾病!BJ146</f>
        <v>92097.664721286943</v>
      </c>
      <c r="BK1268" s="83">
        <f t="shared" si="827"/>
        <v>0.37855827786432517</v>
      </c>
      <c r="BL1268" s="197"/>
      <c r="BM1268" s="177"/>
      <c r="BN1268" s="177"/>
      <c r="BO1268" s="37" t="s">
        <v>76</v>
      </c>
      <c r="BP1268" s="117">
        <f>地区別_高齢者の疾病!BP146</f>
        <v>1084461251</v>
      </c>
      <c r="BQ1268" s="82">
        <f>地区別_高齢者の疾病!BQ146</f>
        <v>2.5710881730672232E-2</v>
      </c>
      <c r="BR1268" s="117">
        <f>地区別_高齢者の疾病!BR146</f>
        <v>11948</v>
      </c>
      <c r="BS1268" s="82">
        <f>地区別_高齢者の疾病!BS146</f>
        <v>0.34001138303927148</v>
      </c>
      <c r="BT1268" s="120">
        <f>地区別_高齢者の疾病!BT146</f>
        <v>90765.086290592561</v>
      </c>
      <c r="BU1268" s="83">
        <f t="shared" si="828"/>
        <v>0.31418128270530382</v>
      </c>
      <c r="BV1268" s="197"/>
      <c r="BW1268" s="177"/>
      <c r="BX1268" s="177"/>
      <c r="BY1268" s="37" t="s">
        <v>76</v>
      </c>
      <c r="BZ1268" s="117">
        <f>地区別_高齢者の疾病!BZ146</f>
        <v>32005463207</v>
      </c>
      <c r="CA1268" s="82">
        <f>地区別_高齢者の疾病!CA146</f>
        <v>2.8947963883588525E-2</v>
      </c>
      <c r="CB1268" s="117">
        <f>地区別_高齢者の疾病!CB146</f>
        <v>410960</v>
      </c>
      <c r="CC1268" s="82">
        <f>地区別_高齢者の疾病!CC146</f>
        <v>0.34468037638399285</v>
      </c>
      <c r="CD1268" s="120">
        <f>地区別_高齢者の疾病!CD146</f>
        <v>77879.752791025894</v>
      </c>
      <c r="CE1268" s="83">
        <f t="shared" si="829"/>
        <v>0.32806829593842252</v>
      </c>
    </row>
    <row r="1269" spans="2:83" s="31" customFormat="1" ht="13.15" customHeight="1" thickTop="1" thickBot="1">
      <c r="B1269" s="219"/>
      <c r="C1269" s="220"/>
      <c r="D1269" s="197"/>
      <c r="E1269" s="177"/>
      <c r="F1269" s="177"/>
      <c r="G1269" s="37" t="s">
        <v>77</v>
      </c>
      <c r="H1269" s="117">
        <f>地区別_高齢者の疾病!H147</f>
        <v>65820949</v>
      </c>
      <c r="I1269" s="82">
        <f>地区別_高齢者の疾病!I147</f>
        <v>8.8219871867429318E-3</v>
      </c>
      <c r="J1269" s="117">
        <f>地区別_高齢者の疾病!J147</f>
        <v>324</v>
      </c>
      <c r="K1269" s="82">
        <f>地区別_高齢者の疾病!K147</f>
        <v>8.2526744778400413E-2</v>
      </c>
      <c r="L1269" s="120">
        <f>地区別_高齢者の疾病!L147</f>
        <v>203151.07716049382</v>
      </c>
      <c r="M1269" s="83">
        <f t="shared" si="822"/>
        <v>7.9548244537196167E-2</v>
      </c>
      <c r="N1269" s="197"/>
      <c r="O1269" s="177"/>
      <c r="P1269" s="177"/>
      <c r="Q1269" s="37" t="s">
        <v>77</v>
      </c>
      <c r="R1269" s="117">
        <f>地区別_高齢者の疾病!R147</f>
        <v>193368211</v>
      </c>
      <c r="S1269" s="82">
        <f>地区別_高齢者の疾病!S147</f>
        <v>1.223351488519467E-2</v>
      </c>
      <c r="T1269" s="117">
        <f>地区別_高齢者の疾病!T147</f>
        <v>786</v>
      </c>
      <c r="U1269" s="82">
        <f>地区別_高齢者の疾病!U147</f>
        <v>9.8237720284964386E-2</v>
      </c>
      <c r="V1269" s="120">
        <f>地区別_高齢者の疾病!V147</f>
        <v>246015.53562340967</v>
      </c>
      <c r="W1269" s="83">
        <f t="shared" si="823"/>
        <v>9.5318942517584285E-2</v>
      </c>
      <c r="X1269" s="197"/>
      <c r="Y1269" s="177"/>
      <c r="Z1269" s="177"/>
      <c r="AA1269" s="37" t="s">
        <v>77</v>
      </c>
      <c r="AB1269" s="117">
        <f>地区別_高齢者の疾病!AB147</f>
        <v>6565530817</v>
      </c>
      <c r="AC1269" s="82">
        <f>地区別_高齢者の疾病!AC147</f>
        <v>1.8919262247826512E-2</v>
      </c>
      <c r="AD1269" s="117">
        <f>地区別_高齢者の疾病!AD147</f>
        <v>38468</v>
      </c>
      <c r="AE1269" s="82">
        <f>地区別_高齢者の疾病!AE147</f>
        <v>8.1488950650759215E-2</v>
      </c>
      <c r="AF1269" s="120">
        <f>地区別_高齢者の疾病!AF147</f>
        <v>170675.12782052616</v>
      </c>
      <c r="AG1269" s="83">
        <f t="shared" si="824"/>
        <v>7.6573348620931264E-2</v>
      </c>
      <c r="AH1269" s="197"/>
      <c r="AI1269" s="177"/>
      <c r="AJ1269" s="177"/>
      <c r="AK1269" s="37" t="s">
        <v>77</v>
      </c>
      <c r="AL1269" s="117">
        <f>地区別_高齢者の疾病!AL147</f>
        <v>9819671492</v>
      </c>
      <c r="AM1269" s="82">
        <f>地区別_高齢者の疾病!AM147</f>
        <v>2.9668529050896772E-2</v>
      </c>
      <c r="AN1269" s="117">
        <f>地区別_高齢者の疾病!AN147</f>
        <v>45047</v>
      </c>
      <c r="AO1269" s="82">
        <f>地区別_高齢者の疾病!AO147</f>
        <v>0.12842611229266568</v>
      </c>
      <c r="AP1269" s="120">
        <f>地区別_高齢者の疾病!AP147</f>
        <v>217987.24647590294</v>
      </c>
      <c r="AQ1269" s="83">
        <f t="shared" si="825"/>
        <v>0.12362745178757166</v>
      </c>
      <c r="AR1269" s="197"/>
      <c r="AS1269" s="177"/>
      <c r="AT1269" s="177"/>
      <c r="AU1269" s="37" t="s">
        <v>77</v>
      </c>
      <c r="AV1269" s="117">
        <f>地区別_高齢者の疾病!AV147</f>
        <v>11399064941</v>
      </c>
      <c r="AW1269" s="82">
        <f>地区別_高齢者の疾病!AW147</f>
        <v>4.6871624124839459E-2</v>
      </c>
      <c r="AX1269" s="117">
        <f>地区別_高齢者の疾病!AX147</f>
        <v>39364</v>
      </c>
      <c r="AY1269" s="82">
        <f>地区別_高齢者の疾病!AY147</f>
        <v>0.17779504157614465</v>
      </c>
      <c r="AZ1269" s="120">
        <f>地区別_高齢者の疾病!AZ147</f>
        <v>289580.9608017478</v>
      </c>
      <c r="BA1269" s="83">
        <f t="shared" si="826"/>
        <v>0.17140269444129966</v>
      </c>
      <c r="BB1269" s="197"/>
      <c r="BC1269" s="177"/>
      <c r="BD1269" s="177"/>
      <c r="BE1269" s="37" t="s">
        <v>77</v>
      </c>
      <c r="BF1269" s="117">
        <f>地区別_高齢者の疾病!BF147</f>
        <v>7473538981</v>
      </c>
      <c r="BG1269" s="82">
        <f>地区別_高齢者の疾病!BG147</f>
        <v>6.2819658101500059E-2</v>
      </c>
      <c r="BH1269" s="117">
        <f>地区別_高齢者の疾病!BH147</f>
        <v>21017</v>
      </c>
      <c r="BI1269" s="82">
        <f>地区別_高齢者の疾病!BI147</f>
        <v>0.20809116921949722</v>
      </c>
      <c r="BJ1269" s="120">
        <f>地区別_高齢者の疾病!BJ147</f>
        <v>355594.94604367891</v>
      </c>
      <c r="BK1269" s="83">
        <f t="shared" si="827"/>
        <v>0.19843270547136854</v>
      </c>
      <c r="BL1269" s="197"/>
      <c r="BM1269" s="177"/>
      <c r="BN1269" s="177"/>
      <c r="BO1269" s="37" t="s">
        <v>77</v>
      </c>
      <c r="BP1269" s="117">
        <f>地区別_高齢者の疾病!BP147</f>
        <v>2723717947</v>
      </c>
      <c r="BQ1269" s="82">
        <f>地区別_高齢者の疾病!BQ147</f>
        <v>6.4575096563801879E-2</v>
      </c>
      <c r="BR1269" s="117">
        <f>地区別_高齢者の疾病!BR147</f>
        <v>7492</v>
      </c>
      <c r="BS1269" s="82">
        <f>地区別_高齢者の疾病!BS147</f>
        <v>0.21320432555492316</v>
      </c>
      <c r="BT1269" s="120">
        <f>地区別_高齢者の疾病!BT147</f>
        <v>363550.17979177792</v>
      </c>
      <c r="BU1269" s="83">
        <f t="shared" si="828"/>
        <v>0.19700754687212391</v>
      </c>
      <c r="BV1269" s="197"/>
      <c r="BW1269" s="177"/>
      <c r="BX1269" s="177"/>
      <c r="BY1269" s="37" t="s">
        <v>77</v>
      </c>
      <c r="BZ1269" s="117">
        <f>地区別_高齢者の疾病!BZ147</f>
        <v>38240713338</v>
      </c>
      <c r="CA1269" s="82">
        <f>地区別_高齢者の疾病!CA147</f>
        <v>3.4587557175206673E-2</v>
      </c>
      <c r="CB1269" s="117">
        <f>地区別_高齢者の疾病!CB147</f>
        <v>152499</v>
      </c>
      <c r="CC1269" s="82">
        <f>地区別_高齢者の疾病!CC147</f>
        <v>0.12790396320367561</v>
      </c>
      <c r="CD1269" s="120">
        <f>地区別_高齢者の疾病!CD147</f>
        <v>250760.42031751029</v>
      </c>
      <c r="CE1269" s="83">
        <f t="shared" si="829"/>
        <v>0.12173955387948583</v>
      </c>
    </row>
    <row r="1270" spans="2:83" s="31" customFormat="1" ht="13.15" customHeight="1" thickTop="1" thickBot="1">
      <c r="B1270" s="219"/>
      <c r="C1270" s="220"/>
      <c r="D1270" s="197"/>
      <c r="E1270" s="177"/>
      <c r="F1270" s="177"/>
      <c r="G1270" s="37" t="s">
        <v>79</v>
      </c>
      <c r="H1270" s="117">
        <f>地区別_高齢者の疾病!H148</f>
        <v>1800</v>
      </c>
      <c r="I1270" s="82">
        <f>地区別_高齢者の疾病!I148</f>
        <v>2.4125414746203792E-7</v>
      </c>
      <c r="J1270" s="117">
        <f>地区別_高齢者の疾病!J148</f>
        <v>1</v>
      </c>
      <c r="K1270" s="82">
        <f>地区別_高齢者の疾病!K148</f>
        <v>2.5471217524197657E-4</v>
      </c>
      <c r="L1270" s="120">
        <f>地区別_高齢者の疾病!L148</f>
        <v>1800</v>
      </c>
      <c r="M1270" s="83">
        <f t="shared" si="822"/>
        <v>2.4551927326295114E-4</v>
      </c>
      <c r="N1270" s="197"/>
      <c r="O1270" s="177"/>
      <c r="P1270" s="177"/>
      <c r="Q1270" s="37" t="s">
        <v>79</v>
      </c>
      <c r="R1270" s="117">
        <f>地区別_高齢者の疾病!R148</f>
        <v>18632</v>
      </c>
      <c r="S1270" s="82">
        <f>地区別_高齢者の疾病!S148</f>
        <v>1.1787607081959666E-6</v>
      </c>
      <c r="T1270" s="117">
        <f>地区別_高齢者の疾病!T148</f>
        <v>10</v>
      </c>
      <c r="U1270" s="82">
        <f>地区別_高齢者の疾病!U148</f>
        <v>1.249843769528809E-3</v>
      </c>
      <c r="V1270" s="120">
        <f>地区別_高齢者の疾病!V148</f>
        <v>1863.2</v>
      </c>
      <c r="W1270" s="83">
        <f t="shared" si="823"/>
        <v>1.2127091923356779E-3</v>
      </c>
      <c r="X1270" s="197"/>
      <c r="Y1270" s="177"/>
      <c r="Z1270" s="177"/>
      <c r="AA1270" s="37" t="s">
        <v>79</v>
      </c>
      <c r="AB1270" s="117">
        <f>地区別_高齢者の疾病!AB148</f>
        <v>1759446</v>
      </c>
      <c r="AC1270" s="82">
        <f>地区別_高齢者の疾病!AC148</f>
        <v>5.0700272701026559E-6</v>
      </c>
      <c r="AD1270" s="117">
        <f>地区別_高齢者の疾病!AD148</f>
        <v>184</v>
      </c>
      <c r="AE1270" s="82">
        <f>地区別_高齢者の疾病!AE148</f>
        <v>3.8977765726681129E-4</v>
      </c>
      <c r="AF1270" s="120">
        <f>地区別_高齢者の疾病!AF148</f>
        <v>9562.20652173913</v>
      </c>
      <c r="AG1270" s="83">
        <f t="shared" si="824"/>
        <v>3.6626536722084212E-4</v>
      </c>
      <c r="AH1270" s="197"/>
      <c r="AI1270" s="177"/>
      <c r="AJ1270" s="177"/>
      <c r="AK1270" s="37" t="s">
        <v>79</v>
      </c>
      <c r="AL1270" s="117">
        <f>地区別_高齢者の疾病!AL148</f>
        <v>1429909</v>
      </c>
      <c r="AM1270" s="82">
        <f>地区別_高齢者の疾病!AM148</f>
        <v>4.3202358389688129E-6</v>
      </c>
      <c r="AN1270" s="117">
        <f>地区別_高齢者の疾病!AN148</f>
        <v>237</v>
      </c>
      <c r="AO1270" s="82">
        <f>地区別_高齢者の疾病!AO148</f>
        <v>6.7567182305951039E-4</v>
      </c>
      <c r="AP1270" s="120">
        <f>地区別_高齢者の疾病!AP148</f>
        <v>6033.3713080168773</v>
      </c>
      <c r="AQ1270" s="83">
        <f t="shared" si="825"/>
        <v>6.5042524637943665E-4</v>
      </c>
      <c r="AR1270" s="197"/>
      <c r="AS1270" s="177"/>
      <c r="AT1270" s="177"/>
      <c r="AU1270" s="37" t="s">
        <v>79</v>
      </c>
      <c r="AV1270" s="117">
        <f>地区別_高齢者の疾病!AV148</f>
        <v>6650556</v>
      </c>
      <c r="AW1270" s="82">
        <f>地区別_高齢者の疾病!AW148</f>
        <v>2.7346309777743003E-5</v>
      </c>
      <c r="AX1270" s="117">
        <f>地区別_高齢者の疾病!AX148</f>
        <v>260</v>
      </c>
      <c r="AY1270" s="82">
        <f>地区別_高齢者の疾病!AY148</f>
        <v>1.1743397726297533E-3</v>
      </c>
      <c r="AZ1270" s="120">
        <f>地区別_高齢者の疾病!AZ148</f>
        <v>25579.061538461538</v>
      </c>
      <c r="BA1270" s="83">
        <f t="shared" si="826"/>
        <v>1.1321181931393638E-3</v>
      </c>
      <c r="BB1270" s="197"/>
      <c r="BC1270" s="177"/>
      <c r="BD1270" s="177"/>
      <c r="BE1270" s="37" t="s">
        <v>79</v>
      </c>
      <c r="BF1270" s="117">
        <f>地区別_高齢者の疾病!BF148</f>
        <v>2987483</v>
      </c>
      <c r="BG1270" s="82">
        <f>地区別_高齢者の疾病!BG148</f>
        <v>2.5111618621534519E-5</v>
      </c>
      <c r="BH1270" s="117">
        <f>地区別_高齢者の疾病!BH148</f>
        <v>133</v>
      </c>
      <c r="BI1270" s="82">
        <f>地区別_高齢者の疾病!BI148</f>
        <v>1.3168447212348637E-3</v>
      </c>
      <c r="BJ1270" s="120">
        <f>地区別_高齢者の疾病!BJ148</f>
        <v>22462.278195488721</v>
      </c>
      <c r="BK1270" s="83">
        <f t="shared" si="827"/>
        <v>1.2557239295661615E-3</v>
      </c>
      <c r="BL1270" s="197"/>
      <c r="BM1270" s="177"/>
      <c r="BN1270" s="177"/>
      <c r="BO1270" s="37" t="s">
        <v>79</v>
      </c>
      <c r="BP1270" s="117">
        <f>地区別_高齢者の疾病!BP148</f>
        <v>1323536</v>
      </c>
      <c r="BQ1270" s="82">
        <f>地区別_高齢者の疾病!BQ148</f>
        <v>3.1378970461976428E-5</v>
      </c>
      <c r="BR1270" s="117">
        <f>地区別_高齢者の疾病!BR148</f>
        <v>53</v>
      </c>
      <c r="BS1270" s="82">
        <f>地区別_高齢者の疾病!BS148</f>
        <v>1.5082527034718269E-3</v>
      </c>
      <c r="BT1270" s="120">
        <f>地区別_高齢者の疾病!BT148</f>
        <v>24972.377358490565</v>
      </c>
      <c r="BU1270" s="83">
        <f t="shared" si="828"/>
        <v>1.3936732493623287E-3</v>
      </c>
      <c r="BV1270" s="197"/>
      <c r="BW1270" s="177"/>
      <c r="BX1270" s="177"/>
      <c r="BY1270" s="37" t="s">
        <v>79</v>
      </c>
      <c r="BZ1270" s="117">
        <f>地区別_高齢者の疾病!BZ148</f>
        <v>14171362</v>
      </c>
      <c r="CA1270" s="82">
        <f>地区別_高齢者の疾病!CA148</f>
        <v>1.2817564073484051E-5</v>
      </c>
      <c r="CB1270" s="117">
        <f>地区別_高齢者の疾病!CB148</f>
        <v>878</v>
      </c>
      <c r="CC1270" s="82">
        <f>地区別_高齢者の疾病!CC148</f>
        <v>7.3639617107539837E-4</v>
      </c>
      <c r="CD1270" s="120">
        <f>地区別_高齢者の疾病!CD148</f>
        <v>16140.503416856493</v>
      </c>
      <c r="CE1270" s="83">
        <f t="shared" si="829"/>
        <v>7.0090510958228296E-4</v>
      </c>
    </row>
    <row r="1271" spans="2:83" s="31" customFormat="1" ht="13.15" customHeight="1" thickTop="1" thickBot="1">
      <c r="B1271" s="219"/>
      <c r="C1271" s="220"/>
      <c r="D1271" s="197"/>
      <c r="E1271" s="177"/>
      <c r="F1271" s="177"/>
      <c r="G1271" s="37" t="s">
        <v>81</v>
      </c>
      <c r="H1271" s="117">
        <f>地区別_高齢者の疾病!H149</f>
        <v>386943</v>
      </c>
      <c r="I1271" s="82">
        <f>地区別_高齢者の疾病!I149</f>
        <v>5.1862001989668527E-5</v>
      </c>
      <c r="J1271" s="117">
        <f>地区別_高齢者の疾病!J149</f>
        <v>14</v>
      </c>
      <c r="K1271" s="82">
        <f>地区別_高齢者の疾病!K149</f>
        <v>3.5659704533876719E-3</v>
      </c>
      <c r="L1271" s="120">
        <f>地区別_高齢者の疾病!L149</f>
        <v>27638.785714285714</v>
      </c>
      <c r="M1271" s="83">
        <f t="shared" si="822"/>
        <v>3.437269825681316E-3</v>
      </c>
      <c r="N1271" s="197"/>
      <c r="O1271" s="177"/>
      <c r="P1271" s="177"/>
      <c r="Q1271" s="37" t="s">
        <v>81</v>
      </c>
      <c r="R1271" s="117">
        <f>地区別_高齢者の疾病!R149</f>
        <v>1595938</v>
      </c>
      <c r="S1271" s="82">
        <f>地区別_高齢者の疾病!S149</f>
        <v>1.0096763670657227E-4</v>
      </c>
      <c r="T1271" s="117">
        <f>地区別_高齢者の疾病!T149</f>
        <v>51</v>
      </c>
      <c r="U1271" s="82">
        <f>地区別_高齢者の疾病!U149</f>
        <v>6.3742032245969254E-3</v>
      </c>
      <c r="V1271" s="120">
        <f>地区別_高齢者の疾病!V149</f>
        <v>31292.901960784315</v>
      </c>
      <c r="W1271" s="83">
        <f t="shared" si="823"/>
        <v>6.1848168809119572E-3</v>
      </c>
      <c r="X1271" s="197"/>
      <c r="Y1271" s="177"/>
      <c r="Z1271" s="177"/>
      <c r="AA1271" s="37" t="s">
        <v>81</v>
      </c>
      <c r="AB1271" s="117">
        <f>地区別_高齢者の疾病!AB149</f>
        <v>88830204</v>
      </c>
      <c r="AC1271" s="82">
        <f>地区別_高齢者の疾病!AC149</f>
        <v>2.559735034145873E-4</v>
      </c>
      <c r="AD1271" s="117">
        <f>地区別_高齢者の疾病!AD149</f>
        <v>3327</v>
      </c>
      <c r="AE1271" s="82">
        <f>地区別_高齢者の疾病!AE149</f>
        <v>7.0477731832971797E-3</v>
      </c>
      <c r="AF1271" s="120">
        <f>地区別_高齢者の疾病!AF149</f>
        <v>26699.790802524796</v>
      </c>
      <c r="AG1271" s="83">
        <f t="shared" si="824"/>
        <v>6.6226351996942481E-3</v>
      </c>
      <c r="AH1271" s="197"/>
      <c r="AI1271" s="177"/>
      <c r="AJ1271" s="177"/>
      <c r="AK1271" s="37" t="s">
        <v>81</v>
      </c>
      <c r="AL1271" s="117">
        <f>地区別_高齢者の疾病!AL149</f>
        <v>71893646</v>
      </c>
      <c r="AM1271" s="82">
        <f>地区別_高齢者の疾病!AM149</f>
        <v>2.1721487594199127E-4</v>
      </c>
      <c r="AN1271" s="117">
        <f>地区別_高齢者の疾病!AN149</f>
        <v>2986</v>
      </c>
      <c r="AO1271" s="82">
        <f>地区別_高齢者の疾病!AO149</f>
        <v>8.5128947833573755E-3</v>
      </c>
      <c r="AP1271" s="120">
        <f>地区別_高齢者の疾病!AP149</f>
        <v>24076.907568653718</v>
      </c>
      <c r="AQ1271" s="83">
        <f t="shared" si="825"/>
        <v>8.1948092223164473E-3</v>
      </c>
      <c r="AR1271" s="197"/>
      <c r="AS1271" s="177"/>
      <c r="AT1271" s="177"/>
      <c r="AU1271" s="37" t="s">
        <v>81</v>
      </c>
      <c r="AV1271" s="117">
        <f>地区別_高齢者の疾病!AV149</f>
        <v>45468689</v>
      </c>
      <c r="AW1271" s="82">
        <f>地区別_高齢者の疾病!AW149</f>
        <v>1.8696194041247917E-4</v>
      </c>
      <c r="AX1271" s="117">
        <f>地区別_高齢者の疾病!AX149</f>
        <v>1771</v>
      </c>
      <c r="AY1271" s="82">
        <f>地区別_高齢者の疾病!AY149</f>
        <v>7.9990605281818963E-3</v>
      </c>
      <c r="AZ1271" s="120">
        <f>地区別_高齢者の疾病!AZ149</f>
        <v>25674.019762845848</v>
      </c>
      <c r="BA1271" s="83">
        <f t="shared" si="826"/>
        <v>7.7114666155762047E-3</v>
      </c>
      <c r="BB1271" s="197"/>
      <c r="BC1271" s="177"/>
      <c r="BD1271" s="177"/>
      <c r="BE1271" s="37" t="s">
        <v>81</v>
      </c>
      <c r="BF1271" s="117">
        <f>地区別_高齢者の疾病!BF149</f>
        <v>16678064</v>
      </c>
      <c r="BG1271" s="82">
        <f>地区別_高齢者の疾病!BG149</f>
        <v>1.4018931070521387E-4</v>
      </c>
      <c r="BH1271" s="117">
        <f>地区別_高齢者の疾病!BH149</f>
        <v>601</v>
      </c>
      <c r="BI1271" s="82">
        <f>地区別_高齢者の疾病!BI149</f>
        <v>5.95055396588085E-3</v>
      </c>
      <c r="BJ1271" s="120">
        <f>地区別_高齢者の疾病!BJ149</f>
        <v>27750.522462562396</v>
      </c>
      <c r="BK1271" s="83">
        <f t="shared" si="827"/>
        <v>5.6743615163102491E-3</v>
      </c>
      <c r="BL1271" s="197"/>
      <c r="BM1271" s="177"/>
      <c r="BN1271" s="177"/>
      <c r="BO1271" s="37" t="s">
        <v>81</v>
      </c>
      <c r="BP1271" s="117">
        <f>地区別_高齢者の疾病!BP149</f>
        <v>4273892</v>
      </c>
      <c r="BQ1271" s="82">
        <f>地区別_高齢者の疾病!BQ149</f>
        <v>1.0132730112794617E-4</v>
      </c>
      <c r="BR1271" s="117">
        <f>地区別_高齢者の疾病!BR149</f>
        <v>136</v>
      </c>
      <c r="BS1271" s="82">
        <f>地区別_高齢者の疾病!BS149</f>
        <v>3.8702333523050656E-3</v>
      </c>
      <c r="BT1271" s="120">
        <f>地区別_高齢者の疾病!BT149</f>
        <v>31425.676470588234</v>
      </c>
      <c r="BU1271" s="83">
        <f t="shared" si="828"/>
        <v>3.5762181493071078E-3</v>
      </c>
      <c r="BV1271" s="197"/>
      <c r="BW1271" s="177"/>
      <c r="BX1271" s="177"/>
      <c r="BY1271" s="37" t="s">
        <v>81</v>
      </c>
      <c r="BZ1271" s="117">
        <f>地区別_高齢者の疾病!BZ149</f>
        <v>229127376</v>
      </c>
      <c r="CA1271" s="82">
        <f>地区別_高齢者の疾病!CA149</f>
        <v>2.072387130375522E-4</v>
      </c>
      <c r="CB1271" s="117">
        <f>地区別_高齢者の疾病!CB149</f>
        <v>8886</v>
      </c>
      <c r="CC1271" s="82">
        <f>地区別_高齢者の疾病!CC149</f>
        <v>7.4528660320911048E-3</v>
      </c>
      <c r="CD1271" s="120">
        <f>地区別_高齢者の疾病!CD149</f>
        <v>25785.209993247805</v>
      </c>
      <c r="CE1271" s="83">
        <f t="shared" si="829"/>
        <v>7.0936706193031503E-3</v>
      </c>
    </row>
    <row r="1272" spans="2:83" s="31" customFormat="1" ht="13.15" customHeight="1" thickTop="1" thickBot="1">
      <c r="B1272" s="219"/>
      <c r="C1272" s="220"/>
      <c r="D1272" s="197"/>
      <c r="E1272" s="177"/>
      <c r="F1272" s="177"/>
      <c r="G1272" s="37" t="s">
        <v>83</v>
      </c>
      <c r="H1272" s="117">
        <f>地区別_高齢者の疾病!H150</f>
        <v>6042692</v>
      </c>
      <c r="I1272" s="82">
        <f>地区別_高齢者の疾病!I150</f>
        <v>8.099025037975983E-4</v>
      </c>
      <c r="J1272" s="117">
        <f>地区別_高齢者の疾病!J150</f>
        <v>169</v>
      </c>
      <c r="K1272" s="82">
        <f>地区別_高齢者の疾病!K150</f>
        <v>4.3046357615894038E-2</v>
      </c>
      <c r="L1272" s="120">
        <f>地区別_高齢者の疾病!L150</f>
        <v>35755.573964497038</v>
      </c>
      <c r="M1272" s="83">
        <f t="shared" si="822"/>
        <v>4.1492757181438744E-2</v>
      </c>
      <c r="N1272" s="197"/>
      <c r="O1272" s="177"/>
      <c r="P1272" s="177"/>
      <c r="Q1272" s="37" t="s">
        <v>83</v>
      </c>
      <c r="R1272" s="117">
        <f>地区別_高齢者の疾病!R150</f>
        <v>10455512</v>
      </c>
      <c r="S1272" s="82">
        <f>地区別_高齢者の疾病!S150</f>
        <v>6.6147202284625513E-4</v>
      </c>
      <c r="T1272" s="117">
        <f>地区別_高齢者の疾病!T150</f>
        <v>353</v>
      </c>
      <c r="U1272" s="82">
        <f>地区別_高齢者の疾病!U150</f>
        <v>4.4119485064366956E-2</v>
      </c>
      <c r="V1272" s="120">
        <f>地区別_高齢者の疾病!V150</f>
        <v>29619.014164305951</v>
      </c>
      <c r="W1272" s="83">
        <f t="shared" si="823"/>
        <v>4.2808634489449431E-2</v>
      </c>
      <c r="X1272" s="197"/>
      <c r="Y1272" s="177"/>
      <c r="Z1272" s="177"/>
      <c r="AA1272" s="37" t="s">
        <v>83</v>
      </c>
      <c r="AB1272" s="117">
        <f>地区別_高齢者の疾病!AB150</f>
        <v>320627744</v>
      </c>
      <c r="AC1272" s="82">
        <f>地区別_高齢者の疾病!AC150</f>
        <v>9.2392230601649218E-4</v>
      </c>
      <c r="AD1272" s="117">
        <f>地区別_高齢者の疾病!AD150</f>
        <v>15665</v>
      </c>
      <c r="AE1272" s="82">
        <f>地区別_高齢者の疾病!AE150</f>
        <v>3.3184059788503251E-2</v>
      </c>
      <c r="AF1272" s="120">
        <f>地区別_高齢者の疾病!AF150</f>
        <v>20467.778104053621</v>
      </c>
      <c r="AG1272" s="83">
        <f t="shared" si="824"/>
        <v>3.118232052997006E-2</v>
      </c>
      <c r="AH1272" s="197"/>
      <c r="AI1272" s="177"/>
      <c r="AJ1272" s="177"/>
      <c r="AK1272" s="37" t="s">
        <v>83</v>
      </c>
      <c r="AL1272" s="117">
        <f>地区別_高齢者の疾病!AL150</f>
        <v>405526181</v>
      </c>
      <c r="AM1272" s="82">
        <f>地区別_高齢者の疾病!AM150</f>
        <v>1.2252309348331632E-3</v>
      </c>
      <c r="AN1272" s="117">
        <f>地区別_高齢者の疾病!AN150</f>
        <v>17233</v>
      </c>
      <c r="AO1272" s="82">
        <f>地区別_高齢者の疾病!AO150</f>
        <v>4.9130179437909469E-2</v>
      </c>
      <c r="AP1272" s="120">
        <f>地区別_高齢者の疾病!AP150</f>
        <v>23531.955028143679</v>
      </c>
      <c r="AQ1272" s="83">
        <f t="shared" si="825"/>
        <v>4.72944230837841E-2</v>
      </c>
      <c r="AR1272" s="197"/>
      <c r="AS1272" s="177"/>
      <c r="AT1272" s="177"/>
      <c r="AU1272" s="37" t="s">
        <v>83</v>
      </c>
      <c r="AV1272" s="117">
        <f>地区別_高齢者の疾病!AV150</f>
        <v>469342531</v>
      </c>
      <c r="AW1272" s="82">
        <f>地区別_高齢者の疾病!AW150</f>
        <v>1.9298816887784946E-3</v>
      </c>
      <c r="AX1272" s="117">
        <f>地区別_高齢者の疾病!AX150</f>
        <v>14153</v>
      </c>
      <c r="AY1272" s="82">
        <f>地区別_高齢者の疾病!AY150</f>
        <v>6.3924733853957305E-2</v>
      </c>
      <c r="AZ1272" s="120">
        <f>地区別_高齢者の疾病!AZ150</f>
        <v>33162.05263901646</v>
      </c>
      <c r="BA1272" s="83">
        <f t="shared" si="826"/>
        <v>6.1626418413466978E-2</v>
      </c>
      <c r="BB1272" s="197"/>
      <c r="BC1272" s="177"/>
      <c r="BD1272" s="177"/>
      <c r="BE1272" s="37" t="s">
        <v>83</v>
      </c>
      <c r="BF1272" s="117">
        <f>地区別_高齢者の疾病!BF150</f>
        <v>363978995</v>
      </c>
      <c r="BG1272" s="82">
        <f>地区別_高齢者の疾病!BG150</f>
        <v>3.0594656802028393E-3</v>
      </c>
      <c r="BH1272" s="117">
        <f>地区別_高齢者の疾病!BH150</f>
        <v>7806</v>
      </c>
      <c r="BI1272" s="82">
        <f>地区別_高齢者の疾病!BI150</f>
        <v>7.7287893939543953E-2</v>
      </c>
      <c r="BJ1272" s="120">
        <f>地区別_高齢者の疾病!BJ150</f>
        <v>46628.105944145529</v>
      </c>
      <c r="BK1272" s="83">
        <f t="shared" si="827"/>
        <v>7.3700608978898172E-2</v>
      </c>
      <c r="BL1272" s="197"/>
      <c r="BM1272" s="177"/>
      <c r="BN1272" s="177"/>
      <c r="BO1272" s="37" t="s">
        <v>83</v>
      </c>
      <c r="BP1272" s="117">
        <f>地区別_高齢者の疾病!BP150</f>
        <v>182808774</v>
      </c>
      <c r="BQ1272" s="82">
        <f>地区別_高齢者の疾病!BQ150</f>
        <v>4.3341103827444997E-3</v>
      </c>
      <c r="BR1272" s="117">
        <f>地区別_高齢者の疾病!BR150</f>
        <v>2966</v>
      </c>
      <c r="BS1272" s="82">
        <f>地区別_高齢者の疾病!BS150</f>
        <v>8.4405236198064879E-2</v>
      </c>
      <c r="BT1272" s="120">
        <f>地区別_高齢者の疾病!BT150</f>
        <v>61634.785569790962</v>
      </c>
      <c r="BU1272" s="83">
        <f t="shared" si="828"/>
        <v>7.7993110520918243E-2</v>
      </c>
      <c r="BV1272" s="197"/>
      <c r="BW1272" s="177"/>
      <c r="BX1272" s="177"/>
      <c r="BY1272" s="37" t="s">
        <v>83</v>
      </c>
      <c r="BZ1272" s="117">
        <f>地区別_高齢者の疾病!BZ150</f>
        <v>1758782429</v>
      </c>
      <c r="CA1272" s="82">
        <f>地区別_高齢者の疾病!CA150</f>
        <v>1.5907649861054579E-3</v>
      </c>
      <c r="CB1272" s="117">
        <f>地区別_高齢者の疾病!CB150</f>
        <v>58346</v>
      </c>
      <c r="CC1272" s="82">
        <f>地区別_高齢者の疾病!CC150</f>
        <v>4.8935957855996803E-2</v>
      </c>
      <c r="CD1272" s="120">
        <f>地区別_高齢者の疾病!CD150</f>
        <v>30144.01036917698</v>
      </c>
      <c r="CE1272" s="83">
        <f t="shared" si="829"/>
        <v>4.6577459594177535E-2</v>
      </c>
    </row>
    <row r="1273" spans="2:83" s="31" customFormat="1" ht="13.15" customHeight="1" thickTop="1" thickBot="1">
      <c r="B1273" s="219"/>
      <c r="C1273" s="220"/>
      <c r="D1273" s="197"/>
      <c r="E1273" s="177"/>
      <c r="F1273" s="177"/>
      <c r="G1273" s="37" t="s">
        <v>85</v>
      </c>
      <c r="H1273" s="117">
        <f>地区別_高齢者の疾病!H151</f>
        <v>10131088</v>
      </c>
      <c r="I1273" s="82">
        <f>地区別_高齢者の疾病!I151</f>
        <v>1.3578705546127127E-3</v>
      </c>
      <c r="J1273" s="117">
        <f>地区別_高齢者の疾病!J151</f>
        <v>78</v>
      </c>
      <c r="K1273" s="82">
        <f>地区別_高齢者の疾病!K151</f>
        <v>1.9867549668874173E-2</v>
      </c>
      <c r="L1273" s="120">
        <f>地区別_高齢者の疾病!L151</f>
        <v>129885.74358974359</v>
      </c>
      <c r="M1273" s="83">
        <f t="shared" si="822"/>
        <v>1.9150503314510188E-2</v>
      </c>
      <c r="N1273" s="197"/>
      <c r="O1273" s="177"/>
      <c r="P1273" s="177"/>
      <c r="Q1273" s="37" t="s">
        <v>85</v>
      </c>
      <c r="R1273" s="117">
        <f>地区別_高齢者の疾病!R151</f>
        <v>20272104</v>
      </c>
      <c r="S1273" s="82">
        <f>地区別_高齢者の疾病!S151</f>
        <v>1.2825225240265289E-3</v>
      </c>
      <c r="T1273" s="117">
        <f>地区別_高齢者の疾病!T151</f>
        <v>211</v>
      </c>
      <c r="U1273" s="82">
        <f>地区別_高齢者の疾病!U151</f>
        <v>2.6371703537057867E-2</v>
      </c>
      <c r="V1273" s="120">
        <f>地区別_高齢者の疾病!V151</f>
        <v>96076.322274881517</v>
      </c>
      <c r="W1273" s="83">
        <f t="shared" si="823"/>
        <v>2.5588163958282804E-2</v>
      </c>
      <c r="X1273" s="197"/>
      <c r="Y1273" s="177"/>
      <c r="Z1273" s="177"/>
      <c r="AA1273" s="37" t="s">
        <v>85</v>
      </c>
      <c r="AB1273" s="117">
        <f>地区別_高齢者の疾病!AB151</f>
        <v>322286362</v>
      </c>
      <c r="AC1273" s="82">
        <f>地区別_高齢者の疾病!AC151</f>
        <v>9.2870178688187995E-4</v>
      </c>
      <c r="AD1273" s="117">
        <f>地区別_高齢者の疾病!AD151</f>
        <v>4019</v>
      </c>
      <c r="AE1273" s="82">
        <f>地区別_高齢者の疾病!AE151</f>
        <v>8.5136761117136656E-3</v>
      </c>
      <c r="AF1273" s="120">
        <f>地区別_高齢者の疾病!AF151</f>
        <v>80190.684747449617</v>
      </c>
      <c r="AG1273" s="83">
        <f t="shared" si="824"/>
        <v>8.0001114720682845E-3</v>
      </c>
      <c r="AH1273" s="197"/>
      <c r="AI1273" s="177"/>
      <c r="AJ1273" s="177"/>
      <c r="AK1273" s="37" t="s">
        <v>85</v>
      </c>
      <c r="AL1273" s="117">
        <f>地区別_高齢者の疾病!AL151</f>
        <v>509965064</v>
      </c>
      <c r="AM1273" s="82">
        <f>地区別_高齢者の疾病!AM151</f>
        <v>1.5407759137922932E-3</v>
      </c>
      <c r="AN1273" s="117">
        <f>地区別_高齢者の疾病!AN151</f>
        <v>5424</v>
      </c>
      <c r="AO1273" s="82">
        <f>地区別_高齢者の疾病!AO151</f>
        <v>1.5463476659387276E-2</v>
      </c>
      <c r="AP1273" s="120">
        <f>地区別_高齢者の疾病!AP151</f>
        <v>94020.107669616526</v>
      </c>
      <c r="AQ1273" s="83">
        <f t="shared" si="825"/>
        <v>1.488568158802559E-2</v>
      </c>
      <c r="AR1273" s="197"/>
      <c r="AS1273" s="177"/>
      <c r="AT1273" s="177"/>
      <c r="AU1273" s="37" t="s">
        <v>85</v>
      </c>
      <c r="AV1273" s="117">
        <f>地区別_高齢者の疾病!AV151</f>
        <v>628044202</v>
      </c>
      <c r="AW1273" s="82">
        <f>地区別_高齢者の疾病!AW151</f>
        <v>2.5824444305118854E-3</v>
      </c>
      <c r="AX1273" s="117">
        <f>地区別_高齢者の疾病!AX151</f>
        <v>5714</v>
      </c>
      <c r="AY1273" s="82">
        <f>地区別_高齢者の疾病!AY151</f>
        <v>2.5808374849255425E-2</v>
      </c>
      <c r="AZ1273" s="120">
        <f>地区別_高齢者の疾病!AZ151</f>
        <v>109913.23101155058</v>
      </c>
      <c r="BA1273" s="83">
        <f t="shared" si="826"/>
        <v>2.488047444460894E-2</v>
      </c>
      <c r="BB1273" s="197"/>
      <c r="BC1273" s="177"/>
      <c r="BD1273" s="177"/>
      <c r="BE1273" s="37" t="s">
        <v>85</v>
      </c>
      <c r="BF1273" s="117">
        <f>地区別_高齢者の疾病!BF151</f>
        <v>481812614</v>
      </c>
      <c r="BG1273" s="82">
        <f>地区別_高齢者の疾病!BG151</f>
        <v>4.0499291911661496E-3</v>
      </c>
      <c r="BH1273" s="117">
        <f>地区別_高齢者の疾病!BH151</f>
        <v>3879</v>
      </c>
      <c r="BI1273" s="82">
        <f>地区別_高齢者の疾病!BI151</f>
        <v>3.8406320854661925E-2</v>
      </c>
      <c r="BJ1273" s="120">
        <f>地区別_高齢者の疾病!BJ151</f>
        <v>124210.52178396494</v>
      </c>
      <c r="BK1273" s="83">
        <f t="shared" si="827"/>
        <v>3.6623707690128876E-2</v>
      </c>
      <c r="BL1273" s="197"/>
      <c r="BM1273" s="177"/>
      <c r="BN1273" s="177"/>
      <c r="BO1273" s="37" t="s">
        <v>85</v>
      </c>
      <c r="BP1273" s="117">
        <f>地区別_高齢者の疾病!BP151</f>
        <v>263612966</v>
      </c>
      <c r="BQ1273" s="82">
        <f>地区別_高齢者の疾病!BQ151</f>
        <v>6.2498515140562826E-3</v>
      </c>
      <c r="BR1273" s="117">
        <f>地区別_高齢者の疾病!BR151</f>
        <v>1729</v>
      </c>
      <c r="BS1273" s="82">
        <f>地区別_高齢者の疾病!BS151</f>
        <v>4.9203187250996018E-2</v>
      </c>
      <c r="BT1273" s="120">
        <f>地区別_高齢者の疾病!BT151</f>
        <v>152465.56737998844</v>
      </c>
      <c r="BU1273" s="83">
        <f t="shared" si="828"/>
        <v>4.5465302795235217E-2</v>
      </c>
      <c r="BV1273" s="197"/>
      <c r="BW1273" s="177"/>
      <c r="BX1273" s="177"/>
      <c r="BY1273" s="37" t="s">
        <v>85</v>
      </c>
      <c r="BZ1273" s="117">
        <f>地区別_高齢者の疾病!BZ151</f>
        <v>2236124400</v>
      </c>
      <c r="CA1273" s="82">
        <f>地区別_高齢者の疾病!CA151</f>
        <v>2.022506218758725E-3</v>
      </c>
      <c r="CB1273" s="117">
        <f>地区別_高齢者の疾病!CB151</f>
        <v>21054</v>
      </c>
      <c r="CC1273" s="82">
        <f>地区別_高齢者の疾病!CC151</f>
        <v>1.7658411145582503E-2</v>
      </c>
      <c r="CD1273" s="120">
        <f>地区別_高齢者の疾病!CD151</f>
        <v>106209.00541464805</v>
      </c>
      <c r="CE1273" s="83">
        <f t="shared" si="829"/>
        <v>1.6807353276930961E-2</v>
      </c>
    </row>
    <row r="1274" spans="2:83" s="31" customFormat="1" ht="13.15" customHeight="1" thickTop="1" thickBot="1">
      <c r="B1274" s="219"/>
      <c r="C1274" s="220"/>
      <c r="D1274" s="197"/>
      <c r="E1274" s="177"/>
      <c r="F1274" s="177"/>
      <c r="G1274" s="37" t="s">
        <v>87</v>
      </c>
      <c r="H1274" s="117">
        <f>地区別_高齢者の疾病!H152</f>
        <v>50665437</v>
      </c>
      <c r="I1274" s="82">
        <f>地区別_高齢者の疾病!I152</f>
        <v>6.7906926717925514E-3</v>
      </c>
      <c r="J1274" s="117">
        <f>地区別_高齢者の疾病!J152</f>
        <v>125</v>
      </c>
      <c r="K1274" s="82">
        <f>地区別_高齢者の疾病!K152</f>
        <v>3.1839021905247074E-2</v>
      </c>
      <c r="L1274" s="120">
        <f>地区別_高齢者の疾病!L152</f>
        <v>405323.49599999998</v>
      </c>
      <c r="M1274" s="83">
        <f t="shared" si="822"/>
        <v>3.0689909157868893E-2</v>
      </c>
      <c r="N1274" s="197"/>
      <c r="O1274" s="177"/>
      <c r="P1274" s="177"/>
      <c r="Q1274" s="37" t="s">
        <v>87</v>
      </c>
      <c r="R1274" s="117">
        <f>地区別_高齢者の疾病!R152</f>
        <v>111501106</v>
      </c>
      <c r="S1274" s="82">
        <f>地区別_高齢者の疾病!S152</f>
        <v>7.0541607274148526E-3</v>
      </c>
      <c r="T1274" s="117">
        <f>地区別_高齢者の疾病!T152</f>
        <v>308</v>
      </c>
      <c r="U1274" s="82">
        <f>地区別_高齢者の疾病!U152</f>
        <v>3.8495188101487311E-2</v>
      </c>
      <c r="V1274" s="120">
        <f>地区別_高齢者の疾病!V152</f>
        <v>362016.57792207791</v>
      </c>
      <c r="W1274" s="83">
        <f t="shared" si="823"/>
        <v>3.7351443123938878E-2</v>
      </c>
      <c r="X1274" s="197"/>
      <c r="Y1274" s="177"/>
      <c r="Z1274" s="177"/>
      <c r="AA1274" s="37" t="s">
        <v>87</v>
      </c>
      <c r="AB1274" s="117">
        <f>地区別_高齢者の疾病!AB152</f>
        <v>1753038292</v>
      </c>
      <c r="AC1274" s="82">
        <f>地区別_高齢者の疾病!AC152</f>
        <v>5.0515627907728811E-3</v>
      </c>
      <c r="AD1274" s="117">
        <f>地区別_高齢者の疾病!AD152</f>
        <v>5149</v>
      </c>
      <c r="AE1274" s="82">
        <f>地区別_高齢者の疾病!AE152</f>
        <v>1.0907419332971801E-2</v>
      </c>
      <c r="AF1274" s="120">
        <f>地区別_高齢者の疾病!AF152</f>
        <v>340461.89395999222</v>
      </c>
      <c r="AG1274" s="83">
        <f t="shared" si="824"/>
        <v>1.024945856423976E-2</v>
      </c>
      <c r="AH1274" s="197"/>
      <c r="AI1274" s="177"/>
      <c r="AJ1274" s="177"/>
      <c r="AK1274" s="37" t="s">
        <v>87</v>
      </c>
      <c r="AL1274" s="117">
        <f>地区別_高齢者の疾病!AL152</f>
        <v>2970799790</v>
      </c>
      <c r="AM1274" s="82">
        <f>地区別_高齢者の疾病!AM152</f>
        <v>8.975784978735725E-3</v>
      </c>
      <c r="AN1274" s="117">
        <f>地区別_高齢者の疾病!AN152</f>
        <v>7915</v>
      </c>
      <c r="AO1274" s="82">
        <f>地区別_高齢者の疾病!AO152</f>
        <v>2.2565158141417827E-2</v>
      </c>
      <c r="AP1274" s="120">
        <f>地区別_高齢者の疾病!AP152</f>
        <v>375337.93935565383</v>
      </c>
      <c r="AQ1274" s="83">
        <f t="shared" si="825"/>
        <v>2.1722007700815366E-2</v>
      </c>
      <c r="AR1274" s="197"/>
      <c r="AS1274" s="177"/>
      <c r="AT1274" s="177"/>
      <c r="AU1274" s="37" t="s">
        <v>87</v>
      </c>
      <c r="AV1274" s="117">
        <f>地区別_高齢者の疾病!AV152</f>
        <v>4029457264</v>
      </c>
      <c r="AW1274" s="82">
        <f>地区別_高齢者の疾病!AW152</f>
        <v>1.6568657805079871E-2</v>
      </c>
      <c r="AX1274" s="117">
        <f>地区別_高齢者の疾病!AX152</f>
        <v>9628</v>
      </c>
      <c r="AY1274" s="82">
        <f>地区別_高齢者の疾病!AY152</f>
        <v>4.34867051187664E-2</v>
      </c>
      <c r="AZ1274" s="120">
        <f>地区別_高齢者の疾病!AZ152</f>
        <v>418514.46447860409</v>
      </c>
      <c r="BA1274" s="83">
        <f t="shared" si="826"/>
        <v>4.1923207552099211E-2</v>
      </c>
      <c r="BB1274" s="197"/>
      <c r="BC1274" s="177"/>
      <c r="BD1274" s="177"/>
      <c r="BE1274" s="37" t="s">
        <v>87</v>
      </c>
      <c r="BF1274" s="117">
        <f>地区別_高齢者の疾病!BF152</f>
        <v>3035198774</v>
      </c>
      <c r="BG1274" s="82">
        <f>地区別_高齢者の疾病!BG152</f>
        <v>2.5512698834850991E-2</v>
      </c>
      <c r="BH1274" s="117">
        <f>地区別_高齢者の疾病!BH152</f>
        <v>7297</v>
      </c>
      <c r="BI1274" s="82">
        <f>地区別_高齢者の疾病!BI152</f>
        <v>7.2248240081584966E-2</v>
      </c>
      <c r="BJ1274" s="120">
        <f>地区別_高齢者の疾病!BJ152</f>
        <v>415951.59298341785</v>
      </c>
      <c r="BK1274" s="83">
        <f t="shared" si="827"/>
        <v>6.8894868526648723E-2</v>
      </c>
      <c r="BL1274" s="197"/>
      <c r="BM1274" s="177"/>
      <c r="BN1274" s="177"/>
      <c r="BO1274" s="37" t="s">
        <v>87</v>
      </c>
      <c r="BP1274" s="117">
        <f>地区別_高齢者の疾病!BP152</f>
        <v>1528432293</v>
      </c>
      <c r="BQ1274" s="82">
        <f>地区別_高齢者の疾病!BQ152</f>
        <v>3.6236741407243853E-2</v>
      </c>
      <c r="BR1274" s="117">
        <f>地区別_高齢者の疾病!BR152</f>
        <v>3652</v>
      </c>
      <c r="BS1274" s="82">
        <f>地区別_高齢者の疾病!BS152</f>
        <v>0.10392714854866249</v>
      </c>
      <c r="BT1274" s="120">
        <f>地区別_高齢者の疾病!BT152</f>
        <v>418519.24780941952</v>
      </c>
      <c r="BU1274" s="83">
        <f t="shared" si="828"/>
        <v>9.6031975597570277E-2</v>
      </c>
      <c r="BV1274" s="197"/>
      <c r="BW1274" s="177"/>
      <c r="BX1274" s="177"/>
      <c r="BY1274" s="37" t="s">
        <v>87</v>
      </c>
      <c r="BZ1274" s="117">
        <f>地区別_高齢者の疾病!BZ152</f>
        <v>13479092956</v>
      </c>
      <c r="CA1274" s="82">
        <f>地区別_高齢者の疾病!CA152</f>
        <v>1.2191427868117232E-2</v>
      </c>
      <c r="CB1274" s="117">
        <f>地区別_高齢者の疾病!CB152</f>
        <v>34074</v>
      </c>
      <c r="CC1274" s="82">
        <f>地区別_高齢者の疾病!CC152</f>
        <v>2.8578545709821327E-2</v>
      </c>
      <c r="CD1274" s="120">
        <f>地区別_高齢者の疾病!CD152</f>
        <v>395582.93584551272</v>
      </c>
      <c r="CE1274" s="83">
        <f t="shared" si="829"/>
        <v>2.7201185311966639E-2</v>
      </c>
    </row>
    <row r="1275" spans="2:83" s="31" customFormat="1" ht="13.15" customHeight="1" thickTop="1" thickBot="1">
      <c r="B1275" s="219"/>
      <c r="C1275" s="220"/>
      <c r="D1275" s="197"/>
      <c r="E1275" s="177"/>
      <c r="F1275" s="177"/>
      <c r="G1275" s="37" t="s">
        <v>89</v>
      </c>
      <c r="H1275" s="117">
        <f>地区別_高齢者の疾病!H153</f>
        <v>67474317</v>
      </c>
      <c r="I1275" s="82">
        <f>地区別_高齢者の疾病!I153</f>
        <v>9.0435882352323856E-3</v>
      </c>
      <c r="J1275" s="117">
        <f>地区別_高齢者の疾病!J153</f>
        <v>541</v>
      </c>
      <c r="K1275" s="82">
        <f>地区別_高齢者の疾病!K153</f>
        <v>0.13779928680590933</v>
      </c>
      <c r="L1275" s="120">
        <f>地区別_高齢者の疾病!L153</f>
        <v>124721.47319778189</v>
      </c>
      <c r="M1275" s="83">
        <f t="shared" si="822"/>
        <v>0.13282592683525657</v>
      </c>
      <c r="N1275" s="197"/>
      <c r="O1275" s="177"/>
      <c r="P1275" s="177"/>
      <c r="Q1275" s="37" t="s">
        <v>89</v>
      </c>
      <c r="R1275" s="117">
        <f>地区別_高齢者の疾病!R153</f>
        <v>169681937</v>
      </c>
      <c r="S1275" s="82">
        <f>地区別_高齢者の疾病!S153</f>
        <v>1.0734993571607095E-2</v>
      </c>
      <c r="T1275" s="117">
        <f>地区別_高齢者の疾病!T153</f>
        <v>1226</v>
      </c>
      <c r="U1275" s="82">
        <f>地区別_高齢者の疾病!U153</f>
        <v>0.15323084614423196</v>
      </c>
      <c r="V1275" s="120">
        <f>地区別_高齢者の疾病!V153</f>
        <v>138402.8849918434</v>
      </c>
      <c r="W1275" s="83">
        <f t="shared" si="823"/>
        <v>0.14867814698035411</v>
      </c>
      <c r="X1275" s="197"/>
      <c r="Y1275" s="177"/>
      <c r="Z1275" s="177"/>
      <c r="AA1275" s="37" t="s">
        <v>89</v>
      </c>
      <c r="AB1275" s="117">
        <f>地区別_高齢者の疾病!AB153</f>
        <v>2936291076</v>
      </c>
      <c r="AC1275" s="82">
        <f>地区別_高齢者の疾病!AC153</f>
        <v>8.4612291757059158E-3</v>
      </c>
      <c r="AD1275" s="117">
        <f>地区別_高齢者の疾病!AD153</f>
        <v>50698</v>
      </c>
      <c r="AE1275" s="82">
        <f>地区別_高齢者の疾病!AE153</f>
        <v>0.10739645471800434</v>
      </c>
      <c r="AF1275" s="120">
        <f>地区別_高齢者の疾病!AF153</f>
        <v>57917.29606690599</v>
      </c>
      <c r="AG1275" s="83">
        <f t="shared" si="824"/>
        <v>0.10091805210522964</v>
      </c>
      <c r="AH1275" s="197"/>
      <c r="AI1275" s="177"/>
      <c r="AJ1275" s="177"/>
      <c r="AK1275" s="37" t="s">
        <v>89</v>
      </c>
      <c r="AL1275" s="117">
        <f>地区別_高齢者の疾病!AL153</f>
        <v>3280558939</v>
      </c>
      <c r="AM1275" s="82">
        <f>地区別_高齢者の疾病!AM153</f>
        <v>9.9116715120453839E-3</v>
      </c>
      <c r="AN1275" s="117">
        <f>地区別_高齢者の疾病!AN153</f>
        <v>46912</v>
      </c>
      <c r="AO1275" s="82">
        <f>地区別_高齢者の疾病!AO153</f>
        <v>0.13374310786231119</v>
      </c>
      <c r="AP1275" s="120">
        <f>地区別_高齢者の疾病!AP153</f>
        <v>69930.059238574351</v>
      </c>
      <c r="AQ1275" s="83">
        <f t="shared" si="825"/>
        <v>0.12874577703861659</v>
      </c>
      <c r="AR1275" s="197"/>
      <c r="AS1275" s="177"/>
      <c r="AT1275" s="177"/>
      <c r="AU1275" s="37" t="s">
        <v>89</v>
      </c>
      <c r="AV1275" s="117">
        <f>地区別_高齢者の疾病!AV153</f>
        <v>2722589419</v>
      </c>
      <c r="AW1275" s="82">
        <f>地区別_高齢者の疾病!AW153</f>
        <v>1.1194969811483333E-2</v>
      </c>
      <c r="AX1275" s="117">
        <f>地区別_高齢者の疾病!AX153</f>
        <v>33295</v>
      </c>
      <c r="AY1275" s="82">
        <f>地区別_高齢者の疾病!AY153</f>
        <v>0.15038324126810629</v>
      </c>
      <c r="AZ1275" s="120">
        <f>地区別_高齢者の疾病!AZ153</f>
        <v>81771.720048055256</v>
      </c>
      <c r="BA1275" s="83">
        <f t="shared" si="826"/>
        <v>0.14497644323298123</v>
      </c>
      <c r="BB1275" s="197"/>
      <c r="BC1275" s="177"/>
      <c r="BD1275" s="177"/>
      <c r="BE1275" s="37" t="s">
        <v>89</v>
      </c>
      <c r="BF1275" s="117">
        <f>地区別_高齢者の疾病!BF153</f>
        <v>1560902187</v>
      </c>
      <c r="BG1275" s="82">
        <f>地区別_高齢者の疾病!BG153</f>
        <v>1.312033588993248E-2</v>
      </c>
      <c r="BH1275" s="117">
        <f>地区別_高齢者の疾病!BH153</f>
        <v>15530</v>
      </c>
      <c r="BI1275" s="82">
        <f>地区別_高齢者の疾病!BI153</f>
        <v>0.1537638986524619</v>
      </c>
      <c r="BJ1275" s="120">
        <f>地区別_高齢者の疾病!BJ153</f>
        <v>100508.83367675467</v>
      </c>
      <c r="BK1275" s="83">
        <f t="shared" si="827"/>
        <v>0.14662701222678562</v>
      </c>
      <c r="BL1275" s="197"/>
      <c r="BM1275" s="177"/>
      <c r="BN1275" s="177"/>
      <c r="BO1275" s="37" t="s">
        <v>89</v>
      </c>
      <c r="BP1275" s="117">
        <f>地区別_高齢者の疾病!BP153</f>
        <v>613320224</v>
      </c>
      <c r="BQ1275" s="82">
        <f>地区別_高齢者の疾病!BQ153</f>
        <v>1.4540864164351228E-2</v>
      </c>
      <c r="BR1275" s="117">
        <f>地区別_高齢者の疾病!BR153</f>
        <v>5368</v>
      </c>
      <c r="BS1275" s="82">
        <f>地区別_高齢者の疾病!BS153</f>
        <v>0.15276038702333522</v>
      </c>
      <c r="BT1275" s="120">
        <f>地区別_高齢者の疾病!BT153</f>
        <v>114254.88524590163</v>
      </c>
      <c r="BU1275" s="83">
        <f t="shared" si="828"/>
        <v>0.14115543401088643</v>
      </c>
      <c r="BV1275" s="197"/>
      <c r="BW1275" s="177"/>
      <c r="BX1275" s="177"/>
      <c r="BY1275" s="37" t="s">
        <v>89</v>
      </c>
      <c r="BZ1275" s="117">
        <f>地区別_高齢者の疾病!BZ153</f>
        <v>11350818099</v>
      </c>
      <c r="CA1275" s="82">
        <f>地区別_高齢者の疾病!CA153</f>
        <v>1.0266468266804203E-2</v>
      </c>
      <c r="CB1275" s="117">
        <f>地区別_高齢者の疾病!CB153</f>
        <v>153570</v>
      </c>
      <c r="CC1275" s="82">
        <f>地区別_高齢者の疾病!CC153</f>
        <v>0.12880223233718557</v>
      </c>
      <c r="CD1275" s="120">
        <f>地区別_高齢者の疾病!CD153</f>
        <v>73912.991463176397</v>
      </c>
      <c r="CE1275" s="83">
        <f t="shared" si="829"/>
        <v>0.12259453038559361</v>
      </c>
    </row>
    <row r="1276" spans="2:83" s="31" customFormat="1" ht="13.15" customHeight="1" thickTop="1" thickBot="1">
      <c r="B1276" s="219"/>
      <c r="C1276" s="220"/>
      <c r="D1276" s="197"/>
      <c r="E1276" s="177"/>
      <c r="F1276" s="177"/>
      <c r="G1276" s="37" t="s">
        <v>91</v>
      </c>
      <c r="H1276" s="117">
        <f>地区別_高齢者の疾病!H154</f>
        <v>78309657</v>
      </c>
      <c r="I1276" s="82">
        <f>地区別_高齢者の疾病!I154</f>
        <v>1.0495849743099785E-2</v>
      </c>
      <c r="J1276" s="117">
        <f>地区別_高齢者の疾病!J154</f>
        <v>233</v>
      </c>
      <c r="K1276" s="82">
        <f>地区別_高齢者の疾病!K154</f>
        <v>5.9347936831380538E-2</v>
      </c>
      <c r="L1276" s="120">
        <f>地区別_高齢者の疾病!L154</f>
        <v>336092.94849785406</v>
      </c>
      <c r="M1276" s="83">
        <f t="shared" si="822"/>
        <v>5.7205990670267617E-2</v>
      </c>
      <c r="N1276" s="197"/>
      <c r="O1276" s="177"/>
      <c r="P1276" s="177"/>
      <c r="Q1276" s="37" t="s">
        <v>91</v>
      </c>
      <c r="R1276" s="117">
        <f>地区別_高齢者の疾病!R154</f>
        <v>192823680</v>
      </c>
      <c r="S1276" s="82">
        <f>地区別_高齢者の疾病!S154</f>
        <v>1.2199064920231453E-2</v>
      </c>
      <c r="T1276" s="117">
        <f>地区別_高齢者の疾病!T154</f>
        <v>612</v>
      </c>
      <c r="U1276" s="82">
        <f>地区別_高齢者の疾病!U154</f>
        <v>7.6490438695163102E-2</v>
      </c>
      <c r="V1276" s="120">
        <f>地区別_高齢者の疾病!V154</f>
        <v>315071.37254901958</v>
      </c>
      <c r="W1276" s="83">
        <f t="shared" si="823"/>
        <v>7.4217802570943486E-2</v>
      </c>
      <c r="X1276" s="197"/>
      <c r="Y1276" s="177"/>
      <c r="Z1276" s="177"/>
      <c r="AA1276" s="37" t="s">
        <v>91</v>
      </c>
      <c r="AB1276" s="117">
        <f>地区別_高齢者の疾病!AB154</f>
        <v>5509949518</v>
      </c>
      <c r="AC1276" s="82">
        <f>地区別_高齢者の疾病!AC154</f>
        <v>1.5877494571103053E-2</v>
      </c>
      <c r="AD1276" s="117">
        <f>地区別_高齢者の疾病!AD154</f>
        <v>33304</v>
      </c>
      <c r="AE1276" s="82">
        <f>地区別_高齢者の疾病!AE154</f>
        <v>7.0549755965292837E-2</v>
      </c>
      <c r="AF1276" s="120">
        <f>地区別_高齢者の疾病!AF154</f>
        <v>165444.07632716792</v>
      </c>
      <c r="AG1276" s="83">
        <f t="shared" si="824"/>
        <v>6.6294031466972422E-2</v>
      </c>
      <c r="AH1276" s="197"/>
      <c r="AI1276" s="177"/>
      <c r="AJ1276" s="177"/>
      <c r="AK1276" s="37" t="s">
        <v>91</v>
      </c>
      <c r="AL1276" s="117">
        <f>地区別_高齢者の疾病!AL154</f>
        <v>9251374721</v>
      </c>
      <c r="AM1276" s="82">
        <f>地区別_高齢者の疾病!AM154</f>
        <v>2.7951513438543501E-2</v>
      </c>
      <c r="AN1276" s="117">
        <f>地区別_高齢者の疾病!AN154</f>
        <v>51394</v>
      </c>
      <c r="AO1276" s="82">
        <f>地区別_高齢者の疾病!AO154</f>
        <v>0.14652100284523409</v>
      </c>
      <c r="AP1276" s="120">
        <f>地区別_高齢者の疾病!AP154</f>
        <v>180008.84774487294</v>
      </c>
      <c r="AQ1276" s="83">
        <f t="shared" si="825"/>
        <v>0.14104622410305809</v>
      </c>
      <c r="AR1276" s="197"/>
      <c r="AS1276" s="177"/>
      <c r="AT1276" s="177"/>
      <c r="AU1276" s="37" t="s">
        <v>91</v>
      </c>
      <c r="AV1276" s="117">
        <f>地区別_高齢者の疾病!AV154</f>
        <v>10232165653</v>
      </c>
      <c r="AW1276" s="82">
        <f>地区別_高齢者の疾病!AW154</f>
        <v>4.207347049541723E-2</v>
      </c>
      <c r="AX1276" s="117">
        <f>地区別_高齢者の疾病!AX154</f>
        <v>53596</v>
      </c>
      <c r="AY1276" s="82">
        <f>地区別_高齢者の疾病!AY154</f>
        <v>0.24207659405332405</v>
      </c>
      <c r="AZ1276" s="120">
        <f>地区別_高齢者の疾病!AZ154</f>
        <v>190912.86015747444</v>
      </c>
      <c r="BA1276" s="83">
        <f t="shared" si="826"/>
        <v>0.23337310261345132</v>
      </c>
      <c r="BB1276" s="197"/>
      <c r="BC1276" s="177"/>
      <c r="BD1276" s="177"/>
      <c r="BE1276" s="37" t="s">
        <v>91</v>
      </c>
      <c r="BF1276" s="117">
        <f>地区別_高齢者の疾病!BF154</f>
        <v>6137129824</v>
      </c>
      <c r="BG1276" s="82">
        <f>地区別_高齢者の疾病!BG154</f>
        <v>5.1586323192846041E-2</v>
      </c>
      <c r="BH1276" s="117">
        <f>地区別_高齢者の疾病!BH154</f>
        <v>31671</v>
      </c>
      <c r="BI1276" s="82">
        <f>地区別_高齢者の疾病!BI154</f>
        <v>0.31357736215210052</v>
      </c>
      <c r="BJ1276" s="120">
        <f>地区別_高齢者の疾病!BJ154</f>
        <v>193777.5827728837</v>
      </c>
      <c r="BK1276" s="83">
        <f t="shared" si="827"/>
        <v>0.29902280130293157</v>
      </c>
      <c r="BL1276" s="197"/>
      <c r="BM1276" s="177"/>
      <c r="BN1276" s="177"/>
      <c r="BO1276" s="37" t="s">
        <v>91</v>
      </c>
      <c r="BP1276" s="117">
        <f>地区別_高齢者の疾病!BP154</f>
        <v>2359559172</v>
      </c>
      <c r="BQ1276" s="82">
        <f>地区別_高齢者の疾病!BQ154</f>
        <v>5.5941461026729582E-2</v>
      </c>
      <c r="BR1276" s="117">
        <f>地区別_高齢者の疾病!BR154</f>
        <v>11474</v>
      </c>
      <c r="BS1276" s="82">
        <f>地区別_高齢者の疾病!BS154</f>
        <v>0.32652248150256119</v>
      </c>
      <c r="BT1276" s="120">
        <f>地区別_高齢者の疾病!BT154</f>
        <v>205643.99267910057</v>
      </c>
      <c r="BU1276" s="83">
        <f t="shared" si="828"/>
        <v>0.30171711062610113</v>
      </c>
      <c r="BV1276" s="197"/>
      <c r="BW1276" s="177"/>
      <c r="BX1276" s="177"/>
      <c r="BY1276" s="37" t="s">
        <v>91</v>
      </c>
      <c r="BZ1276" s="117">
        <f>地区別_高齢者の疾病!BZ154</f>
        <v>33761312225</v>
      </c>
      <c r="CA1276" s="82">
        <f>地区別_高齢者の疾病!CA154</f>
        <v>3.0536075689043714E-2</v>
      </c>
      <c r="CB1276" s="117">
        <f>地区別_高齢者の疾病!CB154</f>
        <v>182291</v>
      </c>
      <c r="CC1276" s="82">
        <f>地区別_高齢者の疾病!CC154</f>
        <v>0.15289110981948228</v>
      </c>
      <c r="CD1276" s="120">
        <f>地区別_高齢者の疾病!CD154</f>
        <v>185205.59010044381</v>
      </c>
      <c r="CE1276" s="83">
        <f t="shared" si="829"/>
        <v>0.14552242976180402</v>
      </c>
    </row>
    <row r="1277" spans="2:83" s="31" customFormat="1" ht="13.15" customHeight="1" thickTop="1" thickBot="1">
      <c r="B1277" s="219"/>
      <c r="C1277" s="220"/>
      <c r="D1277" s="197"/>
      <c r="E1277" s="177"/>
      <c r="F1277" s="177"/>
      <c r="G1277" s="37" t="s">
        <v>95</v>
      </c>
      <c r="H1277" s="117">
        <f>地区別_高齢者の疾病!H155</f>
        <v>74762837</v>
      </c>
      <c r="I1277" s="82">
        <f>地区別_高齢者の疾病!I155</f>
        <v>1.0020469167932393E-2</v>
      </c>
      <c r="J1277" s="117">
        <f>地区別_高齢者の疾病!J155</f>
        <v>439</v>
      </c>
      <c r="K1277" s="82">
        <f>地区別_高齢者の疾病!K155</f>
        <v>0.11181864493122771</v>
      </c>
      <c r="L1277" s="120">
        <f>地区別_高齢者の疾病!L155</f>
        <v>170302.58997722095</v>
      </c>
      <c r="M1277" s="83">
        <f t="shared" si="822"/>
        <v>0.10778296096243555</v>
      </c>
      <c r="N1277" s="197"/>
      <c r="O1277" s="177"/>
      <c r="P1277" s="177"/>
      <c r="Q1277" s="37" t="s">
        <v>95</v>
      </c>
      <c r="R1277" s="117">
        <f>地区別_高齢者の疾病!R155</f>
        <v>105709281</v>
      </c>
      <c r="S1277" s="82">
        <f>地区別_高齢者の疾病!S155</f>
        <v>6.6877386718788333E-3</v>
      </c>
      <c r="T1277" s="117">
        <f>地区別_高齢者の疾病!T155</f>
        <v>823</v>
      </c>
      <c r="U1277" s="82">
        <f>地区別_高齢者の疾病!U155</f>
        <v>0.10286214223222097</v>
      </c>
      <c r="V1277" s="120">
        <f>地区別_高齢者の疾病!V155</f>
        <v>128443.84082624545</v>
      </c>
      <c r="W1277" s="83">
        <f t="shared" si="823"/>
        <v>9.9805966529226298E-2</v>
      </c>
      <c r="X1277" s="197"/>
      <c r="Y1277" s="177"/>
      <c r="Z1277" s="177"/>
      <c r="AA1277" s="37" t="s">
        <v>95</v>
      </c>
      <c r="AB1277" s="117">
        <f>地区別_高齢者の疾病!AB155</f>
        <v>1995123089</v>
      </c>
      <c r="AC1277" s="82">
        <f>地区別_高齢者の疾病!AC155</f>
        <v>5.7491553980295205E-3</v>
      </c>
      <c r="AD1277" s="117">
        <f>地区別_高齢者の疾病!AD155</f>
        <v>27945</v>
      </c>
      <c r="AE1277" s="82">
        <f>地区別_高齢者の疾病!AE155</f>
        <v>5.9197481697396963E-2</v>
      </c>
      <c r="AF1277" s="120">
        <f>地区別_高齢者の疾病!AF155</f>
        <v>71394.635498300238</v>
      </c>
      <c r="AG1277" s="83">
        <f t="shared" si="824"/>
        <v>5.5626552646665391E-2</v>
      </c>
      <c r="AH1277" s="197"/>
      <c r="AI1277" s="177"/>
      <c r="AJ1277" s="177"/>
      <c r="AK1277" s="37" t="s">
        <v>95</v>
      </c>
      <c r="AL1277" s="117">
        <f>地区別_高齢者の疾病!AL155</f>
        <v>1799600952</v>
      </c>
      <c r="AM1277" s="82">
        <f>地区別_高齢者の疾病!AM155</f>
        <v>5.4371995201602293E-3</v>
      </c>
      <c r="AN1277" s="117">
        <f>地区別_高齢者の疾病!AN155</f>
        <v>26667</v>
      </c>
      <c r="AO1277" s="82">
        <f>地区別_高齢者の疾病!AO155</f>
        <v>7.6025909306025166E-2</v>
      </c>
      <c r="AP1277" s="120">
        <f>地区別_高齢者の疾病!AP155</f>
        <v>67484.192147598151</v>
      </c>
      <c r="AQ1277" s="83">
        <f t="shared" si="825"/>
        <v>7.3185190064136874E-2</v>
      </c>
      <c r="AR1277" s="197"/>
      <c r="AS1277" s="177"/>
      <c r="AT1277" s="177"/>
      <c r="AU1277" s="37" t="s">
        <v>95</v>
      </c>
      <c r="AV1277" s="117">
        <f>地区別_高齢者の疾病!AV155</f>
        <v>1195098161</v>
      </c>
      <c r="AW1277" s="82">
        <f>地区別_高齢者の疾病!AW155</f>
        <v>4.9141041028023802E-3</v>
      </c>
      <c r="AX1277" s="117">
        <f>地区別_高齢者の疾病!AX155</f>
        <v>19554</v>
      </c>
      <c r="AY1277" s="82">
        <f>地区別_高齢者の疾病!AY155</f>
        <v>8.8319384284623825E-2</v>
      </c>
      <c r="AZ1277" s="120">
        <f>地区別_高齢者の疾病!AZ155</f>
        <v>61117.835788074051</v>
      </c>
      <c r="BA1277" s="83">
        <f t="shared" si="826"/>
        <v>8.5143996725565843E-2</v>
      </c>
      <c r="BB1277" s="197"/>
      <c r="BC1277" s="177"/>
      <c r="BD1277" s="177"/>
      <c r="BE1277" s="37" t="s">
        <v>95</v>
      </c>
      <c r="BF1277" s="117">
        <f>地区別_高齢者の疾病!BF155</f>
        <v>546300710</v>
      </c>
      <c r="BG1277" s="82">
        <f>地区別_高齢者の疾病!BG155</f>
        <v>4.5919910112270194E-3</v>
      </c>
      <c r="BH1277" s="117">
        <f>地区別_高齢者の疾病!BH155</f>
        <v>8578</v>
      </c>
      <c r="BI1277" s="82">
        <f>地区別_高齢者の疾病!BI155</f>
        <v>8.4931533975583923E-2</v>
      </c>
      <c r="BJ1277" s="120">
        <f>地区別_高齢者の疾病!BJ155</f>
        <v>63686.256703194216</v>
      </c>
      <c r="BK1277" s="83">
        <f t="shared" si="827"/>
        <v>8.0989472690364911E-2</v>
      </c>
      <c r="BL1277" s="197"/>
      <c r="BM1277" s="177"/>
      <c r="BN1277" s="177"/>
      <c r="BO1277" s="37" t="s">
        <v>95</v>
      </c>
      <c r="BP1277" s="117">
        <f>地区別_高齢者の疾病!BP155</f>
        <v>147446774</v>
      </c>
      <c r="BQ1277" s="82">
        <f>地区別_高齢者の疾病!BQ155</f>
        <v>3.4957326178205309E-3</v>
      </c>
      <c r="BR1277" s="117">
        <f>地区別_高齢者の疾病!BR155</f>
        <v>2402</v>
      </c>
      <c r="BS1277" s="82">
        <f>地区別_高齢者の疾病!BS155</f>
        <v>6.8355150825270342E-2</v>
      </c>
      <c r="BT1277" s="120">
        <f>地区別_高齢者の疾病!BT155</f>
        <v>61385.001665278935</v>
      </c>
      <c r="BU1277" s="83">
        <f t="shared" si="828"/>
        <v>6.3162323489968183E-2</v>
      </c>
      <c r="BV1277" s="197"/>
      <c r="BW1277" s="177"/>
      <c r="BX1277" s="177"/>
      <c r="BY1277" s="37" t="s">
        <v>95</v>
      </c>
      <c r="BZ1277" s="117">
        <f>地区別_高齢者の疾病!BZ155</f>
        <v>5864041804</v>
      </c>
      <c r="CA1277" s="82">
        <f>地区別_高齢者の疾病!CA155</f>
        <v>5.3038466981761533E-3</v>
      </c>
      <c r="CB1277" s="117">
        <f>地区別_高齢者の疾病!CB155</f>
        <v>86410</v>
      </c>
      <c r="CC1277" s="82">
        <f>地区別_高齢者の疾病!CC155</f>
        <v>7.2473796290005901E-2</v>
      </c>
      <c r="CD1277" s="120">
        <f>地区別_高齢者の疾病!CD155</f>
        <v>67862.999699108899</v>
      </c>
      <c r="CE1277" s="83">
        <f t="shared" si="829"/>
        <v>6.8980877584288225E-2</v>
      </c>
    </row>
    <row r="1278" spans="2:83" s="31" customFormat="1" ht="13.15" customHeight="1" thickTop="1" thickBot="1">
      <c r="B1278" s="219"/>
      <c r="C1278" s="220"/>
      <c r="D1278" s="197"/>
      <c r="E1278" s="177"/>
      <c r="F1278" s="177"/>
      <c r="G1278" s="38" t="s">
        <v>93</v>
      </c>
      <c r="H1278" s="118">
        <f>地区別_高齢者の疾病!H156</f>
        <v>12160947</v>
      </c>
      <c r="I1278" s="84">
        <f>地区別_高齢者の疾病!I156</f>
        <v>1.629932722675571E-3</v>
      </c>
      <c r="J1278" s="118">
        <f>地区別_高齢者の疾病!J156</f>
        <v>668</v>
      </c>
      <c r="K1278" s="84">
        <f>地区別_高齢者の疾病!K156</f>
        <v>0.17014773306164035</v>
      </c>
      <c r="L1278" s="121">
        <f>地区別_高齢者の疾病!L156</f>
        <v>18205.010479041917</v>
      </c>
      <c r="M1278" s="87">
        <f t="shared" si="822"/>
        <v>0.16400687453965138</v>
      </c>
      <c r="N1278" s="197"/>
      <c r="O1278" s="177"/>
      <c r="P1278" s="177"/>
      <c r="Q1278" s="38" t="s">
        <v>93</v>
      </c>
      <c r="R1278" s="118">
        <f>地区別_高齢者の疾病!R156</f>
        <v>29384145</v>
      </c>
      <c r="S1278" s="84">
        <f>地区別_高齢者の疾病!S156</f>
        <v>1.8589993328645862E-3</v>
      </c>
      <c r="T1278" s="118">
        <f>地区別_高齢者の疾病!T156</f>
        <v>1560</v>
      </c>
      <c r="U1278" s="84">
        <f>地区別_高齢者の疾病!U156</f>
        <v>0.19497562804649418</v>
      </c>
      <c r="V1278" s="121">
        <f>地区別_高齢者の疾病!V156</f>
        <v>18835.990384615383</v>
      </c>
      <c r="W1278" s="87">
        <f t="shared" si="823"/>
        <v>0.18918263400436575</v>
      </c>
      <c r="X1278" s="197"/>
      <c r="Y1278" s="177"/>
      <c r="Z1278" s="177"/>
      <c r="AA1278" s="38" t="s">
        <v>93</v>
      </c>
      <c r="AB1278" s="118">
        <f>地区別_高齢者の疾病!AB156</f>
        <v>652095244</v>
      </c>
      <c r="AC1278" s="84">
        <f>地区別_高齢者の疾病!AC156</f>
        <v>1.8790805002166847E-3</v>
      </c>
      <c r="AD1278" s="118">
        <f>地区別_高齢者の疾病!AD156</f>
        <v>35478</v>
      </c>
      <c r="AE1278" s="84">
        <f>地区別_高齢者の疾病!AE156</f>
        <v>7.515506372017354E-2</v>
      </c>
      <c r="AF1278" s="121">
        <f>地区別_高齢者の疾病!AF156</f>
        <v>18380.270702970854</v>
      </c>
      <c r="AG1278" s="87">
        <f t="shared" si="824"/>
        <v>7.0621536403592589E-2</v>
      </c>
      <c r="AH1278" s="197"/>
      <c r="AI1278" s="177"/>
      <c r="AJ1278" s="177"/>
      <c r="AK1278" s="38" t="s">
        <v>93</v>
      </c>
      <c r="AL1278" s="118">
        <f>地区別_高齢者の疾病!AL156</f>
        <v>762714460</v>
      </c>
      <c r="AM1278" s="84">
        <f>地区別_高齢者の疾病!AM156</f>
        <v>2.3044168160293731E-3</v>
      </c>
      <c r="AN1278" s="118">
        <f>地区別_高齢者の疾病!AN156</f>
        <v>37529</v>
      </c>
      <c r="AO1278" s="84">
        <f>地区別_高齢者の疾病!AO156</f>
        <v>0.10699277572827159</v>
      </c>
      <c r="AP1278" s="121">
        <f>地区別_高齢者の疾病!AP156</f>
        <v>20323.335553838366</v>
      </c>
      <c r="AQ1278" s="87">
        <f t="shared" si="825"/>
        <v>0.10299497498469991</v>
      </c>
      <c r="AR1278" s="197"/>
      <c r="AS1278" s="177"/>
      <c r="AT1278" s="177"/>
      <c r="AU1278" s="38" t="s">
        <v>93</v>
      </c>
      <c r="AV1278" s="118">
        <f>地区別_高齢者の疾病!AV156</f>
        <v>775600730</v>
      </c>
      <c r="AW1278" s="84">
        <f>地区別_高齢者の疾病!AW156</f>
        <v>3.1891796454948445E-3</v>
      </c>
      <c r="AX1278" s="118">
        <f>地区別_高齢者の疾病!AX156</f>
        <v>31359</v>
      </c>
      <c r="AY1278" s="84">
        <f>地区別_高齢者の疾病!AY156</f>
        <v>0.14163892665344782</v>
      </c>
      <c r="AZ1278" s="121">
        <f>地区別_高齢者の疾病!AZ156</f>
        <v>24732.954813610129</v>
      </c>
      <c r="BA1278" s="87">
        <f t="shared" si="826"/>
        <v>0.1365465169948358</v>
      </c>
      <c r="BB1278" s="197"/>
      <c r="BC1278" s="177"/>
      <c r="BD1278" s="177"/>
      <c r="BE1278" s="38" t="s">
        <v>93</v>
      </c>
      <c r="BF1278" s="118">
        <f>地区別_高齢者の疾病!BF156</f>
        <v>464122793</v>
      </c>
      <c r="BG1278" s="84">
        <f>地区別_高齢者の疾病!BG156</f>
        <v>3.9012354451481096E-3</v>
      </c>
      <c r="BH1278" s="118">
        <f>地区別_高齢者の疾病!BH156</f>
        <v>16914</v>
      </c>
      <c r="BI1278" s="84">
        <f>地区別_高齢者の疾病!BI156</f>
        <v>0.16746700462380815</v>
      </c>
      <c r="BJ1278" s="121">
        <f>地区別_高齢者の疾病!BJ156</f>
        <v>27440.155669859287</v>
      </c>
      <c r="BK1278" s="87">
        <f t="shared" si="827"/>
        <v>0.15969409432091772</v>
      </c>
      <c r="BL1278" s="197"/>
      <c r="BM1278" s="177"/>
      <c r="BN1278" s="177"/>
      <c r="BO1278" s="38" t="s">
        <v>93</v>
      </c>
      <c r="BP1278" s="118">
        <f>地区別_高齢者の疾病!BP156</f>
        <v>197188936</v>
      </c>
      <c r="BQ1278" s="84">
        <f>地区別_高齢者の疾病!BQ156</f>
        <v>4.675041553967977E-3</v>
      </c>
      <c r="BR1278" s="118">
        <f>地区別_高齢者の疾病!BR156</f>
        <v>5999</v>
      </c>
      <c r="BS1278" s="84">
        <f>地区別_高齢者の疾病!BS156</f>
        <v>0.17071713147410358</v>
      </c>
      <c r="BT1278" s="121">
        <f>地区別_高齢者の疾病!BT156</f>
        <v>32870.301050175032</v>
      </c>
      <c r="BU1278" s="87">
        <f t="shared" si="828"/>
        <v>0.15774803439480398</v>
      </c>
      <c r="BV1278" s="197"/>
      <c r="BW1278" s="177"/>
      <c r="BX1278" s="177"/>
      <c r="BY1278" s="38" t="s">
        <v>93</v>
      </c>
      <c r="BZ1278" s="118">
        <f>地区別_高齢者の疾病!BZ156</f>
        <v>2893267255</v>
      </c>
      <c r="CA1278" s="84">
        <f>地区別_高齢者の疾病!CA156</f>
        <v>2.6168718590828333E-3</v>
      </c>
      <c r="CB1278" s="118">
        <f>地区別_高齢者の疾病!CB156</f>
        <v>129507</v>
      </c>
      <c r="CC1278" s="84">
        <f>地区別_高齢者の疾病!CC156</f>
        <v>0.10862011267364649</v>
      </c>
      <c r="CD1278" s="121">
        <f>地区別_高齢者の疾病!CD156</f>
        <v>22340.624483618645</v>
      </c>
      <c r="CE1278" s="87">
        <f t="shared" si="829"/>
        <v>0.10338510025816938</v>
      </c>
    </row>
    <row r="1279" spans="2:83" s="31" customFormat="1" ht="13.15" customHeight="1" thickTop="1">
      <c r="B1279" s="221"/>
      <c r="C1279" s="222"/>
      <c r="D1279" s="198"/>
      <c r="E1279" s="178"/>
      <c r="F1279" s="178"/>
      <c r="G1279" s="39" t="s">
        <v>100</v>
      </c>
      <c r="H1279" s="114">
        <f>地区別_高齢者の疾病!H157</f>
        <v>802296331</v>
      </c>
      <c r="I1279" s="84">
        <f>地区別_高齢者の疾病!I157</f>
        <v>0.10753184297073666</v>
      </c>
      <c r="J1279" s="118">
        <f>地区別_高齢者の疾病!J157</f>
        <v>3037</v>
      </c>
      <c r="K1279" s="84">
        <f>地区別_高齢者の疾病!K157</f>
        <v>0.77356087620988279</v>
      </c>
      <c r="L1279" s="121">
        <f>地区別_高齢者の疾病!L157</f>
        <v>264173.96476786304</v>
      </c>
      <c r="M1279" s="88">
        <f t="shared" si="822"/>
        <v>0.74564203289958264</v>
      </c>
      <c r="N1279" s="198"/>
      <c r="O1279" s="178"/>
      <c r="P1279" s="178"/>
      <c r="Q1279" s="39" t="s">
        <v>100</v>
      </c>
      <c r="R1279" s="114">
        <f>地区別_高齢者の疾病!R157</f>
        <v>1859113670</v>
      </c>
      <c r="S1279" s="84">
        <f>地区別_高齢者の疾病!S157</f>
        <v>0.11761754756687433</v>
      </c>
      <c r="T1279" s="118">
        <f>地区別_高齢者の疾病!T157</f>
        <v>6619</v>
      </c>
      <c r="U1279" s="84">
        <f>地区別_高齢者の疾病!U157</f>
        <v>0.82727159105111858</v>
      </c>
      <c r="V1279" s="121">
        <f>地区別_高齢者の疾病!V157</f>
        <v>280875.30895905726</v>
      </c>
      <c r="W1279" s="88">
        <f t="shared" si="823"/>
        <v>0.80269221440698524</v>
      </c>
      <c r="X1279" s="198"/>
      <c r="Y1279" s="178"/>
      <c r="Z1279" s="178"/>
      <c r="AA1279" s="39" t="s">
        <v>100</v>
      </c>
      <c r="AB1279" s="114">
        <f>地区別_高齢者の疾病!AB157</f>
        <v>59553850288</v>
      </c>
      <c r="AC1279" s="84">
        <f>地区別_高齢者の疾病!AC157</f>
        <v>0.17161063482469532</v>
      </c>
      <c r="AD1279" s="118">
        <f>地区別_高齢者の疾病!AD157</f>
        <v>341149</v>
      </c>
      <c r="AE1279" s="84">
        <f>地区別_高齢者の疾病!AE157</f>
        <v>0.72267531521149675</v>
      </c>
      <c r="AF1279" s="121">
        <f>地区別_高齢者の疾病!AF157</f>
        <v>174568.44454475903</v>
      </c>
      <c r="AG1279" s="88">
        <f t="shared" si="824"/>
        <v>0.67908186827186445</v>
      </c>
      <c r="AH1279" s="198"/>
      <c r="AI1279" s="178"/>
      <c r="AJ1279" s="178"/>
      <c r="AK1279" s="39" t="s">
        <v>100</v>
      </c>
      <c r="AL1279" s="114">
        <f>地区別_高齢者の疾病!AL157</f>
        <v>69575595862</v>
      </c>
      <c r="AM1279" s="84">
        <f>地区別_高齢者の疾病!AM157</f>
        <v>0.21021126712302854</v>
      </c>
      <c r="AN1279" s="118">
        <f>地区別_高齢者の疾病!AN157</f>
        <v>287902</v>
      </c>
      <c r="AO1279" s="84">
        <f>地区別_高齢者の疾病!AO157</f>
        <v>0.82079016541130456</v>
      </c>
      <c r="AP1279" s="121">
        <f>地区別_高齢者の疾病!AP157</f>
        <v>241664.16302075013</v>
      </c>
      <c r="AQ1279" s="88">
        <f t="shared" si="825"/>
        <v>0.79012122060393497</v>
      </c>
      <c r="AR1279" s="198"/>
      <c r="AS1279" s="178"/>
      <c r="AT1279" s="178"/>
      <c r="AU1279" s="39" t="s">
        <v>100</v>
      </c>
      <c r="AV1279" s="114">
        <f>地区別_高齢者の疾病!AV157</f>
        <v>61436886750</v>
      </c>
      <c r="AW1279" s="84">
        <f>地区別_高齢者の疾病!AW157</f>
        <v>0.25262130517292308</v>
      </c>
      <c r="AX1279" s="118">
        <f>地区別_高齢者の疾病!AX157</f>
        <v>193745</v>
      </c>
      <c r="AY1279" s="84">
        <f>地区別_高齢者の疾病!AY157</f>
        <v>0.87508638172365982</v>
      </c>
      <c r="AZ1279" s="121">
        <f>地区別_高齢者の疾病!AZ157</f>
        <v>317101.79230431753</v>
      </c>
      <c r="BA1279" s="88">
        <f t="shared" si="826"/>
        <v>0.84362399742225391</v>
      </c>
      <c r="BB1279" s="198"/>
      <c r="BC1279" s="178"/>
      <c r="BD1279" s="178"/>
      <c r="BE1279" s="39" t="s">
        <v>100</v>
      </c>
      <c r="BF1279" s="114">
        <f>地区別_高齢者の疾病!BF157</f>
        <v>34973442765</v>
      </c>
      <c r="BG1279" s="84">
        <f>地区別_高齢者の疾病!BG157</f>
        <v>0.29397313946112685</v>
      </c>
      <c r="BH1279" s="118">
        <f>地区別_高齢者の疾病!BH157</f>
        <v>89786</v>
      </c>
      <c r="BI1279" s="84">
        <f>地区別_高齢者の疾病!BI157</f>
        <v>0.88897909880295845</v>
      </c>
      <c r="BJ1279" s="121">
        <f>地区別_高齢者の疾病!BJ157</f>
        <v>389520.00050119171</v>
      </c>
      <c r="BK1279" s="88">
        <f t="shared" si="827"/>
        <v>0.84771750932351408</v>
      </c>
      <c r="BL1279" s="198"/>
      <c r="BM1279" s="178"/>
      <c r="BN1279" s="178"/>
      <c r="BO1279" s="39" t="s">
        <v>100</v>
      </c>
      <c r="BP1279" s="114">
        <f>地区別_高齢者の疾病!BP157</f>
        <v>13549205916</v>
      </c>
      <c r="BQ1279" s="84">
        <f>地区別_高齢者の疾病!BQ157</f>
        <v>0.32123050088656468</v>
      </c>
      <c r="BR1279" s="118">
        <f>地区別_高齢者の疾病!BR157</f>
        <v>30531</v>
      </c>
      <c r="BS1279" s="84">
        <f>地区別_高齢者の疾病!BS157</f>
        <v>0.86883892999430845</v>
      </c>
      <c r="BT1279" s="121">
        <f>地区別_高齢者の疾病!BT157</f>
        <v>443785.19917460938</v>
      </c>
      <c r="BU1279" s="88">
        <f t="shared" si="828"/>
        <v>0.8028346787977596</v>
      </c>
      <c r="BV1279" s="198"/>
      <c r="BW1279" s="178"/>
      <c r="BX1279" s="178"/>
      <c r="BY1279" s="39" t="s">
        <v>100</v>
      </c>
      <c r="BZ1279" s="114">
        <f>地区別_高齢者の疾病!BZ157</f>
        <v>241750391582</v>
      </c>
      <c r="CA1279" s="84">
        <f>地区別_高齢者の疾病!CA157</f>
        <v>0.21865584506924207</v>
      </c>
      <c r="CB1279" s="118">
        <f>地区別_高齢者の疾病!CB157</f>
        <v>952782</v>
      </c>
      <c r="CC1279" s="84">
        <f>地区別_高齢者の疾病!CC157</f>
        <v>0.79911733105872462</v>
      </c>
      <c r="CD1279" s="121">
        <f>地区別_高齢者の疾病!CD157</f>
        <v>253731.06500962444</v>
      </c>
      <c r="CE1279" s="88">
        <f t="shared" si="829"/>
        <v>0.76060338510025816</v>
      </c>
    </row>
    <row r="1280" spans="2:83" s="31" customFormat="1">
      <c r="D1280" s="13"/>
      <c r="E1280" s="33"/>
      <c r="F1280" s="33"/>
      <c r="N1280" s="13"/>
      <c r="O1280" s="33"/>
      <c r="P1280" s="33"/>
      <c r="X1280" s="13"/>
      <c r="Y1280" s="33"/>
      <c r="Z1280" s="33"/>
      <c r="AH1280" s="13"/>
      <c r="AI1280" s="33"/>
      <c r="AJ1280" s="33"/>
      <c r="AR1280" s="13"/>
      <c r="AS1280" s="33"/>
      <c r="AT1280" s="33"/>
      <c r="BB1280" s="13"/>
      <c r="BC1280" s="33"/>
      <c r="BD1280" s="33"/>
      <c r="BL1280" s="13"/>
      <c r="BM1280" s="33"/>
      <c r="BN1280" s="33"/>
      <c r="BV1280" s="13"/>
      <c r="BW1280" s="33"/>
      <c r="BX1280" s="33"/>
    </row>
  </sheetData>
  <mergeCells count="1962">
    <mergeCell ref="BV1059:BV1075"/>
    <mergeCell ref="BV1076:BV1092"/>
    <mergeCell ref="BV1093:BV1109"/>
    <mergeCell ref="BV1110:BV1126"/>
    <mergeCell ref="BV1127:BV1143"/>
    <mergeCell ref="BV770:BV786"/>
    <mergeCell ref="BV787:BV803"/>
    <mergeCell ref="BV804:BV820"/>
    <mergeCell ref="BV821:BV837"/>
    <mergeCell ref="BV838:BV854"/>
    <mergeCell ref="BV1144:BV1160"/>
    <mergeCell ref="BV1161:BV1177"/>
    <mergeCell ref="BV1178:BV1194"/>
    <mergeCell ref="BV1195:BV1211"/>
    <mergeCell ref="BV1212:BV1228"/>
    <mergeCell ref="BV1229:BV1245"/>
    <mergeCell ref="BV1246:BV1262"/>
    <mergeCell ref="BV1263:BV1279"/>
    <mergeCell ref="N3:W3"/>
    <mergeCell ref="X3:AG3"/>
    <mergeCell ref="AH3:AQ3"/>
    <mergeCell ref="AR3:BA3"/>
    <mergeCell ref="BB3:BK3"/>
    <mergeCell ref="BL3:BU3"/>
    <mergeCell ref="BV3:CE3"/>
    <mergeCell ref="BV855:BV871"/>
    <mergeCell ref="BV872:BV888"/>
    <mergeCell ref="BV889:BV905"/>
    <mergeCell ref="BV906:BV922"/>
    <mergeCell ref="BV923:BV939"/>
    <mergeCell ref="BV940:BV956"/>
    <mergeCell ref="BV957:BV973"/>
    <mergeCell ref="BV974:BV990"/>
    <mergeCell ref="BV991:BV1007"/>
    <mergeCell ref="BV1008:BV1024"/>
    <mergeCell ref="BV1025:BV1041"/>
    <mergeCell ref="BV1042:BV1058"/>
    <mergeCell ref="BV481:BV497"/>
    <mergeCell ref="BV498:BV514"/>
    <mergeCell ref="BV515:BV531"/>
    <mergeCell ref="BV532:BV548"/>
    <mergeCell ref="BV549:BV565"/>
    <mergeCell ref="BV566:BV582"/>
    <mergeCell ref="BV583:BV599"/>
    <mergeCell ref="BV600:BV616"/>
    <mergeCell ref="BV617:BV633"/>
    <mergeCell ref="BV634:BV650"/>
    <mergeCell ref="BV651:BV667"/>
    <mergeCell ref="BV668:BV684"/>
    <mergeCell ref="BV685:BV701"/>
    <mergeCell ref="BV702:BV718"/>
    <mergeCell ref="BV719:BV735"/>
    <mergeCell ref="BV736:BV752"/>
    <mergeCell ref="BV753:BV769"/>
    <mergeCell ref="BL1212:BL1228"/>
    <mergeCell ref="BL1229:BL1245"/>
    <mergeCell ref="BL1246:BL1262"/>
    <mergeCell ref="BL1263:BL1279"/>
    <mergeCell ref="BV5:BV21"/>
    <mergeCell ref="BV22:BV38"/>
    <mergeCell ref="BV39:BV55"/>
    <mergeCell ref="BV56:BV72"/>
    <mergeCell ref="BV73:BV89"/>
    <mergeCell ref="BV90:BV106"/>
    <mergeCell ref="BV107:BV123"/>
    <mergeCell ref="BV124:BV140"/>
    <mergeCell ref="BV141:BV157"/>
    <mergeCell ref="BV158:BV174"/>
    <mergeCell ref="BV175:BV191"/>
    <mergeCell ref="BV192:BV208"/>
    <mergeCell ref="BV209:BV225"/>
    <mergeCell ref="BV226:BV242"/>
    <mergeCell ref="BV243:BV259"/>
    <mergeCell ref="BV260:BV276"/>
    <mergeCell ref="BV277:BV293"/>
    <mergeCell ref="BV294:BV310"/>
    <mergeCell ref="BV311:BV327"/>
    <mergeCell ref="BV328:BV344"/>
    <mergeCell ref="BV345:BV361"/>
    <mergeCell ref="BV362:BV378"/>
    <mergeCell ref="BV379:BV395"/>
    <mergeCell ref="BV396:BV412"/>
    <mergeCell ref="BV413:BV429"/>
    <mergeCell ref="BV430:BV446"/>
    <mergeCell ref="BV447:BV463"/>
    <mergeCell ref="BV464:BV480"/>
    <mergeCell ref="BL923:BL939"/>
    <mergeCell ref="BL940:BL956"/>
    <mergeCell ref="BL957:BL973"/>
    <mergeCell ref="BL974:BL990"/>
    <mergeCell ref="BL991:BL1007"/>
    <mergeCell ref="BL1008:BL1024"/>
    <mergeCell ref="BL1025:BL1041"/>
    <mergeCell ref="BL1042:BL1058"/>
    <mergeCell ref="BL1059:BL1075"/>
    <mergeCell ref="BL1076:BL1092"/>
    <mergeCell ref="BL1093:BL1109"/>
    <mergeCell ref="BL1110:BL1126"/>
    <mergeCell ref="BM549:BM565"/>
    <mergeCell ref="BM566:BM582"/>
    <mergeCell ref="BM583:BM599"/>
    <mergeCell ref="BM600:BM616"/>
    <mergeCell ref="BM617:BM633"/>
    <mergeCell ref="BM634:BM650"/>
    <mergeCell ref="BM651:BM667"/>
    <mergeCell ref="BM668:BM684"/>
    <mergeCell ref="BM685:BM701"/>
    <mergeCell ref="BM702:BM718"/>
    <mergeCell ref="BM719:BM735"/>
    <mergeCell ref="BM736:BM752"/>
    <mergeCell ref="BM753:BM769"/>
    <mergeCell ref="BM770:BM786"/>
    <mergeCell ref="BM787:BM803"/>
    <mergeCell ref="BL1127:BL1143"/>
    <mergeCell ref="BL1144:BL1160"/>
    <mergeCell ref="BL1161:BL1177"/>
    <mergeCell ref="BL1178:BL1194"/>
    <mergeCell ref="BL1195:BL1211"/>
    <mergeCell ref="BL634:BL650"/>
    <mergeCell ref="BL651:BL667"/>
    <mergeCell ref="BL668:BL684"/>
    <mergeCell ref="BL685:BL701"/>
    <mergeCell ref="BL702:BL718"/>
    <mergeCell ref="BL719:BL735"/>
    <mergeCell ref="BL736:BL752"/>
    <mergeCell ref="BL753:BL769"/>
    <mergeCell ref="BL770:BL786"/>
    <mergeCell ref="BL787:BL803"/>
    <mergeCell ref="BL804:BL820"/>
    <mergeCell ref="BL821:BL837"/>
    <mergeCell ref="BL838:BL854"/>
    <mergeCell ref="BL855:BL871"/>
    <mergeCell ref="BL872:BL888"/>
    <mergeCell ref="BL889:BL905"/>
    <mergeCell ref="BL906:BL922"/>
    <mergeCell ref="BL345:BL361"/>
    <mergeCell ref="BL362:BL378"/>
    <mergeCell ref="BL379:BL395"/>
    <mergeCell ref="BL396:BL412"/>
    <mergeCell ref="BL413:BL429"/>
    <mergeCell ref="BL430:BL446"/>
    <mergeCell ref="BL447:BL463"/>
    <mergeCell ref="BL464:BL480"/>
    <mergeCell ref="BL481:BL497"/>
    <mergeCell ref="BL498:BL514"/>
    <mergeCell ref="BL515:BL531"/>
    <mergeCell ref="BL532:BL548"/>
    <mergeCell ref="BL549:BL565"/>
    <mergeCell ref="BL566:BL582"/>
    <mergeCell ref="BL583:BL599"/>
    <mergeCell ref="BL600:BL616"/>
    <mergeCell ref="BL617:BL633"/>
    <mergeCell ref="BB1076:BB1092"/>
    <mergeCell ref="BB1093:BB1109"/>
    <mergeCell ref="BB1110:BB1126"/>
    <mergeCell ref="BB1127:BB1143"/>
    <mergeCell ref="BB1144:BB1160"/>
    <mergeCell ref="BB1161:BB1177"/>
    <mergeCell ref="BB1178:BB1194"/>
    <mergeCell ref="BB1195:BB1211"/>
    <mergeCell ref="BB1212:BB1228"/>
    <mergeCell ref="BB1229:BB1245"/>
    <mergeCell ref="BB1246:BB1262"/>
    <mergeCell ref="BB1263:BB1279"/>
    <mergeCell ref="BL5:BL21"/>
    <mergeCell ref="BL22:BL38"/>
    <mergeCell ref="BL39:BL55"/>
    <mergeCell ref="BL56:BL72"/>
    <mergeCell ref="BL73:BL89"/>
    <mergeCell ref="BL90:BL106"/>
    <mergeCell ref="BL107:BL123"/>
    <mergeCell ref="BL124:BL140"/>
    <mergeCell ref="BL141:BL157"/>
    <mergeCell ref="BL158:BL174"/>
    <mergeCell ref="BL175:BL191"/>
    <mergeCell ref="BL192:BL208"/>
    <mergeCell ref="BL209:BL225"/>
    <mergeCell ref="BL226:BL242"/>
    <mergeCell ref="BL243:BL259"/>
    <mergeCell ref="BL260:BL276"/>
    <mergeCell ref="BL277:BL293"/>
    <mergeCell ref="BL294:BL310"/>
    <mergeCell ref="BL311:BL327"/>
    <mergeCell ref="BL328:BL344"/>
    <mergeCell ref="BB787:BB803"/>
    <mergeCell ref="BB804:BB820"/>
    <mergeCell ref="BB821:BB837"/>
    <mergeCell ref="BB838:BB854"/>
    <mergeCell ref="BB855:BB871"/>
    <mergeCell ref="BB872:BB888"/>
    <mergeCell ref="BB889:BB905"/>
    <mergeCell ref="BB906:BB922"/>
    <mergeCell ref="BB923:BB939"/>
    <mergeCell ref="BB940:BB956"/>
    <mergeCell ref="BB957:BB973"/>
    <mergeCell ref="BB974:BB990"/>
    <mergeCell ref="BB991:BB1007"/>
    <mergeCell ref="BB1008:BB1024"/>
    <mergeCell ref="BB1025:BB1041"/>
    <mergeCell ref="BB1042:BB1058"/>
    <mergeCell ref="BB1059:BB1075"/>
    <mergeCell ref="BB498:BB514"/>
    <mergeCell ref="BB515:BB531"/>
    <mergeCell ref="BB532:BB548"/>
    <mergeCell ref="BB549:BB565"/>
    <mergeCell ref="BB566:BB582"/>
    <mergeCell ref="BB583:BB599"/>
    <mergeCell ref="BB600:BB616"/>
    <mergeCell ref="BB617:BB633"/>
    <mergeCell ref="BB634:BB650"/>
    <mergeCell ref="BB651:BB667"/>
    <mergeCell ref="BB668:BB684"/>
    <mergeCell ref="BB685:BB701"/>
    <mergeCell ref="BB702:BB718"/>
    <mergeCell ref="BB719:BB735"/>
    <mergeCell ref="BB736:BB752"/>
    <mergeCell ref="BB753:BB769"/>
    <mergeCell ref="BB770:BB786"/>
    <mergeCell ref="AR1229:AR1245"/>
    <mergeCell ref="AR1246:AR1262"/>
    <mergeCell ref="AR1263:AR1279"/>
    <mergeCell ref="BB5:BB21"/>
    <mergeCell ref="BB22:BB38"/>
    <mergeCell ref="BB39:BB55"/>
    <mergeCell ref="BB56:BB72"/>
    <mergeCell ref="BB73:BB89"/>
    <mergeCell ref="BB90:BB106"/>
    <mergeCell ref="BB107:BB123"/>
    <mergeCell ref="BB124:BB140"/>
    <mergeCell ref="BB141:BB157"/>
    <mergeCell ref="BB158:BB174"/>
    <mergeCell ref="BB175:BB191"/>
    <mergeCell ref="BB192:BB208"/>
    <mergeCell ref="BB209:BB225"/>
    <mergeCell ref="BB226:BB242"/>
    <mergeCell ref="BB243:BB259"/>
    <mergeCell ref="BB260:BB276"/>
    <mergeCell ref="BB277:BB293"/>
    <mergeCell ref="BB294:BB310"/>
    <mergeCell ref="BB311:BB327"/>
    <mergeCell ref="BB328:BB344"/>
    <mergeCell ref="BB345:BB361"/>
    <mergeCell ref="BB362:BB378"/>
    <mergeCell ref="BB379:BB395"/>
    <mergeCell ref="BB396:BB412"/>
    <mergeCell ref="BB413:BB429"/>
    <mergeCell ref="BB430:BB446"/>
    <mergeCell ref="BB447:BB463"/>
    <mergeCell ref="BB464:BB480"/>
    <mergeCell ref="BB481:BB497"/>
    <mergeCell ref="AR940:AR956"/>
    <mergeCell ref="AR957:AR973"/>
    <mergeCell ref="AR974:AR990"/>
    <mergeCell ref="AR991:AR1007"/>
    <mergeCell ref="AR1008:AR1024"/>
    <mergeCell ref="AR1025:AR1041"/>
    <mergeCell ref="AR1042:AR1058"/>
    <mergeCell ref="AR1059:AR1075"/>
    <mergeCell ref="AR1076:AR1092"/>
    <mergeCell ref="AR1093:AR1109"/>
    <mergeCell ref="AR1110:AR1126"/>
    <mergeCell ref="AR1127:AR1143"/>
    <mergeCell ref="AR1144:AR1160"/>
    <mergeCell ref="AR1161:AR1177"/>
    <mergeCell ref="AR1178:AR1194"/>
    <mergeCell ref="AR1195:AR1211"/>
    <mergeCell ref="AR1212:AR1228"/>
    <mergeCell ref="AR651:AR667"/>
    <mergeCell ref="AR668:AR684"/>
    <mergeCell ref="AR685:AR701"/>
    <mergeCell ref="AR702:AR718"/>
    <mergeCell ref="AR719:AR735"/>
    <mergeCell ref="AR736:AR752"/>
    <mergeCell ref="AR753:AR769"/>
    <mergeCell ref="AR770:AR786"/>
    <mergeCell ref="AR787:AR803"/>
    <mergeCell ref="AR804:AR820"/>
    <mergeCell ref="AR821:AR837"/>
    <mergeCell ref="AR838:AR854"/>
    <mergeCell ref="AR855:AR871"/>
    <mergeCell ref="AR872:AR888"/>
    <mergeCell ref="AR889:AR905"/>
    <mergeCell ref="AR906:AR922"/>
    <mergeCell ref="AR923:AR939"/>
    <mergeCell ref="AR362:AR378"/>
    <mergeCell ref="AR379:AR395"/>
    <mergeCell ref="AR396:AR412"/>
    <mergeCell ref="AR413:AR429"/>
    <mergeCell ref="AR430:AR446"/>
    <mergeCell ref="AR447:AR463"/>
    <mergeCell ref="AR464:AR480"/>
    <mergeCell ref="AR481:AR497"/>
    <mergeCell ref="AR498:AR514"/>
    <mergeCell ref="AR515:AR531"/>
    <mergeCell ref="AR532:AR548"/>
    <mergeCell ref="AR549:AR565"/>
    <mergeCell ref="AR566:AR582"/>
    <mergeCell ref="AR583:AR599"/>
    <mergeCell ref="AR600:AR616"/>
    <mergeCell ref="AR617:AR633"/>
    <mergeCell ref="AR634:AR650"/>
    <mergeCell ref="AR73:AR89"/>
    <mergeCell ref="AR90:AR106"/>
    <mergeCell ref="AR107:AR123"/>
    <mergeCell ref="AR124:AR140"/>
    <mergeCell ref="AR141:AR157"/>
    <mergeCell ref="AR158:AR174"/>
    <mergeCell ref="AR175:AR191"/>
    <mergeCell ref="AR192:AR208"/>
    <mergeCell ref="AR209:AR225"/>
    <mergeCell ref="AR226:AR242"/>
    <mergeCell ref="AR243:AR259"/>
    <mergeCell ref="AR260:AR276"/>
    <mergeCell ref="AR277:AR293"/>
    <mergeCell ref="AR294:AR310"/>
    <mergeCell ref="AR311:AR327"/>
    <mergeCell ref="AR328:AR344"/>
    <mergeCell ref="AR345:AR361"/>
    <mergeCell ref="AH991:AH1007"/>
    <mergeCell ref="AH1008:AH1024"/>
    <mergeCell ref="AH1025:AH1041"/>
    <mergeCell ref="AH1042:AH1058"/>
    <mergeCell ref="AH1059:AH1075"/>
    <mergeCell ref="AH1076:AH1092"/>
    <mergeCell ref="AH1093:AH1109"/>
    <mergeCell ref="AH1110:AH1126"/>
    <mergeCell ref="AH1127:AH1143"/>
    <mergeCell ref="AH1144:AH1160"/>
    <mergeCell ref="AH1161:AH1177"/>
    <mergeCell ref="AH1178:AH1194"/>
    <mergeCell ref="AH1195:AH1211"/>
    <mergeCell ref="AH1212:AH1228"/>
    <mergeCell ref="AH1229:AH1245"/>
    <mergeCell ref="AH1246:AH1262"/>
    <mergeCell ref="AH1263:AH1279"/>
    <mergeCell ref="AH702:AH718"/>
    <mergeCell ref="AH719:AH735"/>
    <mergeCell ref="AH736:AH752"/>
    <mergeCell ref="AH753:AH769"/>
    <mergeCell ref="AH770:AH786"/>
    <mergeCell ref="AH787:AH803"/>
    <mergeCell ref="AH804:AH820"/>
    <mergeCell ref="AH821:AH837"/>
    <mergeCell ref="AH838:AH854"/>
    <mergeCell ref="AH855:AH871"/>
    <mergeCell ref="AH872:AH888"/>
    <mergeCell ref="AH889:AH905"/>
    <mergeCell ref="AH906:AH922"/>
    <mergeCell ref="AH923:AH939"/>
    <mergeCell ref="AH940:AH956"/>
    <mergeCell ref="AH957:AH973"/>
    <mergeCell ref="AH974:AH990"/>
    <mergeCell ref="AH413:AH429"/>
    <mergeCell ref="AH430:AH446"/>
    <mergeCell ref="AH447:AH463"/>
    <mergeCell ref="AH464:AH480"/>
    <mergeCell ref="AH481:AH497"/>
    <mergeCell ref="AH498:AH514"/>
    <mergeCell ref="AH515:AH531"/>
    <mergeCell ref="AH532:AH548"/>
    <mergeCell ref="AH549:AH565"/>
    <mergeCell ref="AH566:AH582"/>
    <mergeCell ref="AH583:AH599"/>
    <mergeCell ref="AH600:AH616"/>
    <mergeCell ref="AH617:AH633"/>
    <mergeCell ref="AH634:AH650"/>
    <mergeCell ref="AH651:AH667"/>
    <mergeCell ref="AH668:AH684"/>
    <mergeCell ref="AH685:AH701"/>
    <mergeCell ref="X1144:X1160"/>
    <mergeCell ref="X1161:X1177"/>
    <mergeCell ref="X1178:X1194"/>
    <mergeCell ref="X1195:X1211"/>
    <mergeCell ref="X1212:X1228"/>
    <mergeCell ref="X1229:X1245"/>
    <mergeCell ref="X1246:X1262"/>
    <mergeCell ref="X1263:X1279"/>
    <mergeCell ref="AH5:AH21"/>
    <mergeCell ref="AH22:AH38"/>
    <mergeCell ref="AH39:AH55"/>
    <mergeCell ref="AH56:AH72"/>
    <mergeCell ref="AH73:AH89"/>
    <mergeCell ref="AH90:AH106"/>
    <mergeCell ref="AH107:AH123"/>
    <mergeCell ref="AH124:AH140"/>
    <mergeCell ref="AH141:AH157"/>
    <mergeCell ref="AH158:AH174"/>
    <mergeCell ref="AH175:AH191"/>
    <mergeCell ref="AH192:AH208"/>
    <mergeCell ref="AH209:AH225"/>
    <mergeCell ref="AH226:AH242"/>
    <mergeCell ref="AH243:AH259"/>
    <mergeCell ref="AH260:AH276"/>
    <mergeCell ref="AH277:AH293"/>
    <mergeCell ref="AH294:AH310"/>
    <mergeCell ref="AH311:AH327"/>
    <mergeCell ref="AH328:AH344"/>
    <mergeCell ref="AH345:AH361"/>
    <mergeCell ref="AH362:AH378"/>
    <mergeCell ref="AH379:AH395"/>
    <mergeCell ref="AH396:AH412"/>
    <mergeCell ref="X855:X871"/>
    <mergeCell ref="X872:X888"/>
    <mergeCell ref="X889:X905"/>
    <mergeCell ref="X906:X922"/>
    <mergeCell ref="X923:X939"/>
    <mergeCell ref="X940:X956"/>
    <mergeCell ref="X957:X973"/>
    <mergeCell ref="X974:X990"/>
    <mergeCell ref="X991:X1007"/>
    <mergeCell ref="X1008:X1024"/>
    <mergeCell ref="X1025:X1041"/>
    <mergeCell ref="X1042:X1058"/>
    <mergeCell ref="X1059:X1075"/>
    <mergeCell ref="X1076:X1092"/>
    <mergeCell ref="X1093:X1109"/>
    <mergeCell ref="X1110:X1126"/>
    <mergeCell ref="X1127:X1143"/>
    <mergeCell ref="X566:X582"/>
    <mergeCell ref="X583:X599"/>
    <mergeCell ref="X600:X616"/>
    <mergeCell ref="X617:X633"/>
    <mergeCell ref="X634:X650"/>
    <mergeCell ref="X651:X667"/>
    <mergeCell ref="X668:X684"/>
    <mergeCell ref="X685:X701"/>
    <mergeCell ref="X702:X718"/>
    <mergeCell ref="X719:X735"/>
    <mergeCell ref="X736:X752"/>
    <mergeCell ref="X753:X769"/>
    <mergeCell ref="X770:X786"/>
    <mergeCell ref="X787:X803"/>
    <mergeCell ref="X804:X820"/>
    <mergeCell ref="X821:X837"/>
    <mergeCell ref="X838:X854"/>
    <mergeCell ref="N1161:N1177"/>
    <mergeCell ref="N1178:N1194"/>
    <mergeCell ref="N1195:N1211"/>
    <mergeCell ref="N1212:N1228"/>
    <mergeCell ref="N1229:N1245"/>
    <mergeCell ref="N1246:N1262"/>
    <mergeCell ref="N1263:N1279"/>
    <mergeCell ref="X5:X21"/>
    <mergeCell ref="X22:X38"/>
    <mergeCell ref="X39:X55"/>
    <mergeCell ref="X56:X72"/>
    <mergeCell ref="X73:X89"/>
    <mergeCell ref="X90:X106"/>
    <mergeCell ref="X107:X123"/>
    <mergeCell ref="X124:X140"/>
    <mergeCell ref="X141:X157"/>
    <mergeCell ref="X158:X174"/>
    <mergeCell ref="X175:X191"/>
    <mergeCell ref="X192:X208"/>
    <mergeCell ref="X209:X225"/>
    <mergeCell ref="X226:X242"/>
    <mergeCell ref="X243:X259"/>
    <mergeCell ref="X260:X276"/>
    <mergeCell ref="X277:X293"/>
    <mergeCell ref="X294:X310"/>
    <mergeCell ref="X311:X327"/>
    <mergeCell ref="X328:X344"/>
    <mergeCell ref="X345:X361"/>
    <mergeCell ref="X362:X378"/>
    <mergeCell ref="X379:X395"/>
    <mergeCell ref="X396:X412"/>
    <mergeCell ref="X413:X429"/>
    <mergeCell ref="N872:N888"/>
    <mergeCell ref="N889:N905"/>
    <mergeCell ref="N906:N922"/>
    <mergeCell ref="N923:N939"/>
    <mergeCell ref="N940:N956"/>
    <mergeCell ref="N957:N973"/>
    <mergeCell ref="N974:N990"/>
    <mergeCell ref="N991:N1007"/>
    <mergeCell ref="N1008:N1024"/>
    <mergeCell ref="N1025:N1041"/>
    <mergeCell ref="N1042:N1058"/>
    <mergeCell ref="N1059:N1075"/>
    <mergeCell ref="N1076:N1092"/>
    <mergeCell ref="N1093:N1109"/>
    <mergeCell ref="N1110:N1126"/>
    <mergeCell ref="N1127:N1143"/>
    <mergeCell ref="N1144:N1160"/>
    <mergeCell ref="N583:N599"/>
    <mergeCell ref="N600:N616"/>
    <mergeCell ref="N617:N633"/>
    <mergeCell ref="N634:N650"/>
    <mergeCell ref="N651:N667"/>
    <mergeCell ref="N668:N684"/>
    <mergeCell ref="N685:N701"/>
    <mergeCell ref="N702:N718"/>
    <mergeCell ref="N719:N735"/>
    <mergeCell ref="N736:N752"/>
    <mergeCell ref="N753:N769"/>
    <mergeCell ref="N770:N786"/>
    <mergeCell ref="N787:N803"/>
    <mergeCell ref="N804:N820"/>
    <mergeCell ref="N821:N837"/>
    <mergeCell ref="N838:N854"/>
    <mergeCell ref="N855:N871"/>
    <mergeCell ref="N294:N310"/>
    <mergeCell ref="N311:N327"/>
    <mergeCell ref="N328:N344"/>
    <mergeCell ref="N345:N361"/>
    <mergeCell ref="N362:N378"/>
    <mergeCell ref="N379:N395"/>
    <mergeCell ref="N396:N412"/>
    <mergeCell ref="N413:N429"/>
    <mergeCell ref="N430:N446"/>
    <mergeCell ref="N447:N463"/>
    <mergeCell ref="N464:N480"/>
    <mergeCell ref="N481:N497"/>
    <mergeCell ref="N498:N514"/>
    <mergeCell ref="N515:N531"/>
    <mergeCell ref="N532:N548"/>
    <mergeCell ref="N549:N565"/>
    <mergeCell ref="N566:N582"/>
    <mergeCell ref="D1042:D1058"/>
    <mergeCell ref="D1059:D1075"/>
    <mergeCell ref="D1076:D1092"/>
    <mergeCell ref="D1093:D1109"/>
    <mergeCell ref="D1110:D1126"/>
    <mergeCell ref="D1127:D1143"/>
    <mergeCell ref="D1144:D1160"/>
    <mergeCell ref="D1161:D1177"/>
    <mergeCell ref="D1178:D1194"/>
    <mergeCell ref="D1195:D1211"/>
    <mergeCell ref="D1212:D1228"/>
    <mergeCell ref="D1229:D1245"/>
    <mergeCell ref="D1246:D1262"/>
    <mergeCell ref="D1263:D1279"/>
    <mergeCell ref="D3:M3"/>
    <mergeCell ref="N5:N21"/>
    <mergeCell ref="N22:N38"/>
    <mergeCell ref="N39:N55"/>
    <mergeCell ref="N56:N72"/>
    <mergeCell ref="N73:N89"/>
    <mergeCell ref="N90:N106"/>
    <mergeCell ref="N107:N123"/>
    <mergeCell ref="N124:N140"/>
    <mergeCell ref="N141:N157"/>
    <mergeCell ref="N158:N174"/>
    <mergeCell ref="N175:N191"/>
    <mergeCell ref="N192:N208"/>
    <mergeCell ref="N209:N225"/>
    <mergeCell ref="N226:N242"/>
    <mergeCell ref="N243:N259"/>
    <mergeCell ref="N260:N276"/>
    <mergeCell ref="N277:N293"/>
    <mergeCell ref="BX22:BX38"/>
    <mergeCell ref="BW39:BW55"/>
    <mergeCell ref="O940:O956"/>
    <mergeCell ref="P940:P956"/>
    <mergeCell ref="O957:O973"/>
    <mergeCell ref="P957:P973"/>
    <mergeCell ref="O872:O888"/>
    <mergeCell ref="P872:P888"/>
    <mergeCell ref="O685:O701"/>
    <mergeCell ref="P685:P701"/>
    <mergeCell ref="O702:O718"/>
    <mergeCell ref="P702:P718"/>
    <mergeCell ref="O617:O633"/>
    <mergeCell ref="P617:P633"/>
    <mergeCell ref="O634:O650"/>
    <mergeCell ref="P634:P650"/>
    <mergeCell ref="O1263:O1279"/>
    <mergeCell ref="P1263:P1279"/>
    <mergeCell ref="O1178:O1194"/>
    <mergeCell ref="P1178:P1194"/>
    <mergeCell ref="O1195:O1211"/>
    <mergeCell ref="P1195:P1211"/>
    <mergeCell ref="O1212:O1228"/>
    <mergeCell ref="P1212:P1228"/>
    <mergeCell ref="O1127:O1143"/>
    <mergeCell ref="P1127:P1143"/>
    <mergeCell ref="O1144:O1160"/>
    <mergeCell ref="P1144:P1160"/>
    <mergeCell ref="O1161:O1177"/>
    <mergeCell ref="P1161:P1177"/>
    <mergeCell ref="O821:O837"/>
    <mergeCell ref="P821:P837"/>
    <mergeCell ref="BW22:BW38"/>
    <mergeCell ref="O668:O684"/>
    <mergeCell ref="P668:P684"/>
    <mergeCell ref="O753:O769"/>
    <mergeCell ref="P753:P769"/>
    <mergeCell ref="O1042:O1058"/>
    <mergeCell ref="P1042:P1058"/>
    <mergeCell ref="O974:O990"/>
    <mergeCell ref="P974:P990"/>
    <mergeCell ref="O991:O1007"/>
    <mergeCell ref="P991:P1007"/>
    <mergeCell ref="O1008:O1024"/>
    <mergeCell ref="P1008:P1024"/>
    <mergeCell ref="O923:O939"/>
    <mergeCell ref="P923:P939"/>
    <mergeCell ref="O719:O735"/>
    <mergeCell ref="P719:P735"/>
    <mergeCell ref="O736:O752"/>
    <mergeCell ref="P736:P752"/>
    <mergeCell ref="O651:O667"/>
    <mergeCell ref="P651:P667"/>
    <mergeCell ref="O566:O582"/>
    <mergeCell ref="P566:P582"/>
    <mergeCell ref="O583:O599"/>
    <mergeCell ref="X430:X446"/>
    <mergeCell ref="X447:X463"/>
    <mergeCell ref="X464:X480"/>
    <mergeCell ref="X481:X497"/>
    <mergeCell ref="X498:X514"/>
    <mergeCell ref="X515:X531"/>
    <mergeCell ref="X532:X548"/>
    <mergeCell ref="X549:X565"/>
    <mergeCell ref="P430:P446"/>
    <mergeCell ref="O447:O463"/>
    <mergeCell ref="P447:P463"/>
    <mergeCell ref="O1229:O1245"/>
    <mergeCell ref="P1229:P1245"/>
    <mergeCell ref="O1246:O1262"/>
    <mergeCell ref="P1246:P1262"/>
    <mergeCell ref="O1076:O1092"/>
    <mergeCell ref="P1076:P1092"/>
    <mergeCell ref="O1093:O1109"/>
    <mergeCell ref="P1093:P1109"/>
    <mergeCell ref="O1110:O1126"/>
    <mergeCell ref="P1110:P1126"/>
    <mergeCell ref="O838:O854"/>
    <mergeCell ref="P838:P854"/>
    <mergeCell ref="O855:O871"/>
    <mergeCell ref="P855:P871"/>
    <mergeCell ref="O770:O786"/>
    <mergeCell ref="P770:P786"/>
    <mergeCell ref="O787:O803"/>
    <mergeCell ref="P787:P803"/>
    <mergeCell ref="O804:O820"/>
    <mergeCell ref="P804:P820"/>
    <mergeCell ref="O1025:O1041"/>
    <mergeCell ref="P1025:P1041"/>
    <mergeCell ref="O1059:O1075"/>
    <mergeCell ref="P1059:P1075"/>
    <mergeCell ref="O889:O905"/>
    <mergeCell ref="P889:P905"/>
    <mergeCell ref="O906:O922"/>
    <mergeCell ref="P906:P922"/>
    <mergeCell ref="O141:O157"/>
    <mergeCell ref="P141:P157"/>
    <mergeCell ref="O362:O378"/>
    <mergeCell ref="P362:P378"/>
    <mergeCell ref="O379:O395"/>
    <mergeCell ref="P379:P395"/>
    <mergeCell ref="O396:O412"/>
    <mergeCell ref="P396:P412"/>
    <mergeCell ref="O311:O327"/>
    <mergeCell ref="P311:P327"/>
    <mergeCell ref="O328:O344"/>
    <mergeCell ref="P328:P344"/>
    <mergeCell ref="O345:O361"/>
    <mergeCell ref="P345:P361"/>
    <mergeCell ref="P583:P599"/>
    <mergeCell ref="O600:O616"/>
    <mergeCell ref="P600:P616"/>
    <mergeCell ref="O515:O531"/>
    <mergeCell ref="P515:P531"/>
    <mergeCell ref="O532:O548"/>
    <mergeCell ref="P532:P548"/>
    <mergeCell ref="O549:O565"/>
    <mergeCell ref="P549:P565"/>
    <mergeCell ref="O464:O480"/>
    <mergeCell ref="P464:P480"/>
    <mergeCell ref="O481:O497"/>
    <mergeCell ref="P481:P497"/>
    <mergeCell ref="O498:O514"/>
    <mergeCell ref="P498:P514"/>
    <mergeCell ref="O413:O429"/>
    <mergeCell ref="P413:P429"/>
    <mergeCell ref="O430:O446"/>
    <mergeCell ref="O73:O89"/>
    <mergeCell ref="P73:P89"/>
    <mergeCell ref="O90:O106"/>
    <mergeCell ref="P90:P106"/>
    <mergeCell ref="O5:O21"/>
    <mergeCell ref="P5:P21"/>
    <mergeCell ref="O22:O38"/>
    <mergeCell ref="P22:P38"/>
    <mergeCell ref="O39:O55"/>
    <mergeCell ref="P39:P55"/>
    <mergeCell ref="O209:O225"/>
    <mergeCell ref="P209:P225"/>
    <mergeCell ref="O260:O276"/>
    <mergeCell ref="P260:P276"/>
    <mergeCell ref="O277:O293"/>
    <mergeCell ref="P277:P293"/>
    <mergeCell ref="O294:O310"/>
    <mergeCell ref="P294:P310"/>
    <mergeCell ref="O226:O242"/>
    <mergeCell ref="P226:P242"/>
    <mergeCell ref="O243:O259"/>
    <mergeCell ref="P243:P259"/>
    <mergeCell ref="O158:O174"/>
    <mergeCell ref="P158:P174"/>
    <mergeCell ref="O175:O191"/>
    <mergeCell ref="P175:P191"/>
    <mergeCell ref="O192:O208"/>
    <mergeCell ref="P192:P208"/>
    <mergeCell ref="O107:O123"/>
    <mergeCell ref="P107:P123"/>
    <mergeCell ref="O124:O140"/>
    <mergeCell ref="P124:P140"/>
    <mergeCell ref="Y1025:Y1041"/>
    <mergeCell ref="Z1025:Z1041"/>
    <mergeCell ref="Y1042:Y1058"/>
    <mergeCell ref="Z1042:Z1058"/>
    <mergeCell ref="Y1059:Y1075"/>
    <mergeCell ref="Z1059:Z1075"/>
    <mergeCell ref="Y974:Y990"/>
    <mergeCell ref="Z974:Z990"/>
    <mergeCell ref="Y991:Y1007"/>
    <mergeCell ref="Z991:Z1007"/>
    <mergeCell ref="Y1008:Y1024"/>
    <mergeCell ref="Z1008:Z1024"/>
    <mergeCell ref="Y923:Y939"/>
    <mergeCell ref="Z923:Z939"/>
    <mergeCell ref="Y940:Y956"/>
    <mergeCell ref="Z940:Z956"/>
    <mergeCell ref="Y957:Y973"/>
    <mergeCell ref="Z957:Z973"/>
    <mergeCell ref="Y1263:Y1279"/>
    <mergeCell ref="Z1263:Z1279"/>
    <mergeCell ref="Y1178:Y1194"/>
    <mergeCell ref="Z1178:Z1194"/>
    <mergeCell ref="Y1195:Y1211"/>
    <mergeCell ref="Z1195:Z1211"/>
    <mergeCell ref="Y1212:Y1228"/>
    <mergeCell ref="Z1212:Z1228"/>
    <mergeCell ref="Y1127:Y1143"/>
    <mergeCell ref="Z1127:Z1143"/>
    <mergeCell ref="Y1144:Y1160"/>
    <mergeCell ref="Z1144:Z1160"/>
    <mergeCell ref="Y1161:Y1177"/>
    <mergeCell ref="Z1161:Z1177"/>
    <mergeCell ref="Y1076:Y1092"/>
    <mergeCell ref="Z1076:Z1092"/>
    <mergeCell ref="Y1093:Y1109"/>
    <mergeCell ref="Z1093:Z1109"/>
    <mergeCell ref="Y1110:Y1126"/>
    <mergeCell ref="Z1110:Z1126"/>
    <mergeCell ref="Y1229:Y1245"/>
    <mergeCell ref="Z1229:Z1245"/>
    <mergeCell ref="Y1246:Y1262"/>
    <mergeCell ref="Z1246:Z1262"/>
    <mergeCell ref="Y872:Y888"/>
    <mergeCell ref="Z872:Z888"/>
    <mergeCell ref="Y889:Y905"/>
    <mergeCell ref="Z889:Z905"/>
    <mergeCell ref="Y906:Y922"/>
    <mergeCell ref="Z906:Z922"/>
    <mergeCell ref="Y821:Y837"/>
    <mergeCell ref="Z821:Z837"/>
    <mergeCell ref="Y838:Y854"/>
    <mergeCell ref="Z838:Z854"/>
    <mergeCell ref="Y855:Y871"/>
    <mergeCell ref="Z855:Z871"/>
    <mergeCell ref="Y770:Y786"/>
    <mergeCell ref="Z770:Z786"/>
    <mergeCell ref="Y787:Y803"/>
    <mergeCell ref="Z787:Z803"/>
    <mergeCell ref="Y804:Y820"/>
    <mergeCell ref="Z804:Z820"/>
    <mergeCell ref="Y719:Y735"/>
    <mergeCell ref="Z719:Z735"/>
    <mergeCell ref="Y736:Y752"/>
    <mergeCell ref="Z736:Z752"/>
    <mergeCell ref="Y753:Y769"/>
    <mergeCell ref="Z753:Z769"/>
    <mergeCell ref="Y668:Y684"/>
    <mergeCell ref="Z668:Z684"/>
    <mergeCell ref="Y685:Y701"/>
    <mergeCell ref="Z685:Z701"/>
    <mergeCell ref="Y702:Y718"/>
    <mergeCell ref="Z702:Z718"/>
    <mergeCell ref="Y617:Y633"/>
    <mergeCell ref="Z617:Z633"/>
    <mergeCell ref="Y634:Y650"/>
    <mergeCell ref="Z634:Z650"/>
    <mergeCell ref="Y651:Y667"/>
    <mergeCell ref="Z651:Z667"/>
    <mergeCell ref="Y566:Y582"/>
    <mergeCell ref="Z566:Z582"/>
    <mergeCell ref="Y583:Y599"/>
    <mergeCell ref="Z583:Z599"/>
    <mergeCell ref="Y600:Y616"/>
    <mergeCell ref="Z600:Z616"/>
    <mergeCell ref="Y515:Y531"/>
    <mergeCell ref="Z515:Z531"/>
    <mergeCell ref="Y532:Y548"/>
    <mergeCell ref="Z532:Z548"/>
    <mergeCell ref="Y549:Y565"/>
    <mergeCell ref="Z549:Z565"/>
    <mergeCell ref="Y464:Y480"/>
    <mergeCell ref="Z464:Z480"/>
    <mergeCell ref="Y481:Y497"/>
    <mergeCell ref="Z481:Z497"/>
    <mergeCell ref="Y498:Y514"/>
    <mergeCell ref="Z498:Z514"/>
    <mergeCell ref="Y413:Y429"/>
    <mergeCell ref="Z413:Z429"/>
    <mergeCell ref="Y430:Y446"/>
    <mergeCell ref="Z430:Z446"/>
    <mergeCell ref="Y447:Y463"/>
    <mergeCell ref="Z447:Z463"/>
    <mergeCell ref="Y362:Y378"/>
    <mergeCell ref="Z362:Z378"/>
    <mergeCell ref="Y379:Y395"/>
    <mergeCell ref="Z379:Z395"/>
    <mergeCell ref="Y396:Y412"/>
    <mergeCell ref="Z396:Z412"/>
    <mergeCell ref="Y311:Y327"/>
    <mergeCell ref="Z311:Z327"/>
    <mergeCell ref="Y328:Y344"/>
    <mergeCell ref="Z328:Z344"/>
    <mergeCell ref="Y345:Y361"/>
    <mergeCell ref="Z345:Z361"/>
    <mergeCell ref="Y260:Y276"/>
    <mergeCell ref="Z260:Z276"/>
    <mergeCell ref="Y277:Y293"/>
    <mergeCell ref="Z277:Z293"/>
    <mergeCell ref="Y294:Y310"/>
    <mergeCell ref="Z294:Z310"/>
    <mergeCell ref="Y209:Y225"/>
    <mergeCell ref="Z209:Z225"/>
    <mergeCell ref="Y226:Y242"/>
    <mergeCell ref="Z226:Z242"/>
    <mergeCell ref="Y243:Y259"/>
    <mergeCell ref="Z243:Z259"/>
    <mergeCell ref="Y158:Y174"/>
    <mergeCell ref="Z158:Z174"/>
    <mergeCell ref="Y175:Y191"/>
    <mergeCell ref="Z175:Z191"/>
    <mergeCell ref="Y192:Y208"/>
    <mergeCell ref="Z192:Z208"/>
    <mergeCell ref="Y107:Y123"/>
    <mergeCell ref="Z107:Z123"/>
    <mergeCell ref="Y124:Y140"/>
    <mergeCell ref="Z124:Z140"/>
    <mergeCell ref="Y141:Y157"/>
    <mergeCell ref="Z141:Z157"/>
    <mergeCell ref="Y56:Y72"/>
    <mergeCell ref="Z56:Z72"/>
    <mergeCell ref="Y73:Y89"/>
    <mergeCell ref="Z73:Z89"/>
    <mergeCell ref="Y90:Y106"/>
    <mergeCell ref="Z90:Z106"/>
    <mergeCell ref="Y5:Y21"/>
    <mergeCell ref="Z5:Z21"/>
    <mergeCell ref="Y22:Y38"/>
    <mergeCell ref="Z22:Z38"/>
    <mergeCell ref="Y39:Y55"/>
    <mergeCell ref="Z39:Z55"/>
    <mergeCell ref="AI1229:AI1245"/>
    <mergeCell ref="AJ1229:AJ1245"/>
    <mergeCell ref="AI1246:AI1262"/>
    <mergeCell ref="AJ1246:AJ1262"/>
    <mergeCell ref="AI1263:AI1279"/>
    <mergeCell ref="AJ1263:AJ1279"/>
    <mergeCell ref="AI1178:AI1194"/>
    <mergeCell ref="AJ1178:AJ1194"/>
    <mergeCell ref="AI1195:AI1211"/>
    <mergeCell ref="AJ1195:AJ1211"/>
    <mergeCell ref="AI1212:AI1228"/>
    <mergeCell ref="AJ1212:AJ1228"/>
    <mergeCell ref="AI1127:AI1143"/>
    <mergeCell ref="AJ1127:AJ1143"/>
    <mergeCell ref="AI1144:AI1160"/>
    <mergeCell ref="AJ1144:AJ1160"/>
    <mergeCell ref="AI1161:AI1177"/>
    <mergeCell ref="AJ1161:AJ1177"/>
    <mergeCell ref="AI1076:AI1092"/>
    <mergeCell ref="AJ1076:AJ1092"/>
    <mergeCell ref="AI1093:AI1109"/>
    <mergeCell ref="AJ1093:AJ1109"/>
    <mergeCell ref="AI1110:AI1126"/>
    <mergeCell ref="AJ1110:AJ1126"/>
    <mergeCell ref="AI1025:AI1041"/>
    <mergeCell ref="AJ1025:AJ1041"/>
    <mergeCell ref="AI1042:AI1058"/>
    <mergeCell ref="AJ1042:AJ1058"/>
    <mergeCell ref="AI1059:AI1075"/>
    <mergeCell ref="AJ1059:AJ1075"/>
    <mergeCell ref="AI974:AI990"/>
    <mergeCell ref="AJ974:AJ990"/>
    <mergeCell ref="AI991:AI1007"/>
    <mergeCell ref="AJ991:AJ1007"/>
    <mergeCell ref="AI1008:AI1024"/>
    <mergeCell ref="AJ1008:AJ1024"/>
    <mergeCell ref="AI923:AI939"/>
    <mergeCell ref="AJ923:AJ939"/>
    <mergeCell ref="AI940:AI956"/>
    <mergeCell ref="AJ940:AJ956"/>
    <mergeCell ref="AI957:AI973"/>
    <mergeCell ref="AJ957:AJ973"/>
    <mergeCell ref="AI872:AI888"/>
    <mergeCell ref="AJ872:AJ888"/>
    <mergeCell ref="AI889:AI905"/>
    <mergeCell ref="AJ889:AJ905"/>
    <mergeCell ref="AI906:AI922"/>
    <mergeCell ref="AJ906:AJ922"/>
    <mergeCell ref="AI821:AI837"/>
    <mergeCell ref="AJ821:AJ837"/>
    <mergeCell ref="AI838:AI854"/>
    <mergeCell ref="AJ838:AJ854"/>
    <mergeCell ref="AI855:AI871"/>
    <mergeCell ref="AJ855:AJ871"/>
    <mergeCell ref="AI770:AI786"/>
    <mergeCell ref="AJ770:AJ786"/>
    <mergeCell ref="AI787:AI803"/>
    <mergeCell ref="AJ787:AJ803"/>
    <mergeCell ref="AI804:AI820"/>
    <mergeCell ref="AJ804:AJ820"/>
    <mergeCell ref="AI719:AI735"/>
    <mergeCell ref="AJ719:AJ735"/>
    <mergeCell ref="AI736:AI752"/>
    <mergeCell ref="AJ736:AJ752"/>
    <mergeCell ref="AI753:AI769"/>
    <mergeCell ref="AJ753:AJ769"/>
    <mergeCell ref="AI668:AI684"/>
    <mergeCell ref="AJ668:AJ684"/>
    <mergeCell ref="AI685:AI701"/>
    <mergeCell ref="AJ685:AJ701"/>
    <mergeCell ref="AI702:AI718"/>
    <mergeCell ref="AJ702:AJ718"/>
    <mergeCell ref="AI362:AI378"/>
    <mergeCell ref="AJ362:AJ378"/>
    <mergeCell ref="AI379:AI395"/>
    <mergeCell ref="AJ379:AJ395"/>
    <mergeCell ref="AI396:AI412"/>
    <mergeCell ref="AJ396:AJ412"/>
    <mergeCell ref="AI617:AI633"/>
    <mergeCell ref="AJ617:AJ633"/>
    <mergeCell ref="AI634:AI650"/>
    <mergeCell ref="AJ634:AJ650"/>
    <mergeCell ref="AI651:AI667"/>
    <mergeCell ref="AJ651:AJ667"/>
    <mergeCell ref="AI566:AI582"/>
    <mergeCell ref="AJ566:AJ582"/>
    <mergeCell ref="AI583:AI599"/>
    <mergeCell ref="AJ583:AJ599"/>
    <mergeCell ref="AI600:AI616"/>
    <mergeCell ref="AJ600:AJ616"/>
    <mergeCell ref="AI515:AI531"/>
    <mergeCell ref="AJ515:AJ531"/>
    <mergeCell ref="AI532:AI548"/>
    <mergeCell ref="AJ532:AJ548"/>
    <mergeCell ref="AI549:AI565"/>
    <mergeCell ref="AJ549:AJ565"/>
    <mergeCell ref="AI73:AI89"/>
    <mergeCell ref="AJ73:AJ89"/>
    <mergeCell ref="AI90:AI106"/>
    <mergeCell ref="AJ90:AJ106"/>
    <mergeCell ref="AI311:AI327"/>
    <mergeCell ref="AJ311:AJ327"/>
    <mergeCell ref="AI328:AI344"/>
    <mergeCell ref="AJ328:AJ344"/>
    <mergeCell ref="AI345:AI361"/>
    <mergeCell ref="AJ345:AJ361"/>
    <mergeCell ref="AI260:AI276"/>
    <mergeCell ref="AJ260:AJ276"/>
    <mergeCell ref="AI277:AI293"/>
    <mergeCell ref="AJ277:AJ293"/>
    <mergeCell ref="AI294:AI310"/>
    <mergeCell ref="AJ294:AJ310"/>
    <mergeCell ref="AI209:AI225"/>
    <mergeCell ref="AJ209:AJ225"/>
    <mergeCell ref="AI226:AI242"/>
    <mergeCell ref="AJ226:AJ242"/>
    <mergeCell ref="AI243:AI259"/>
    <mergeCell ref="AJ243:AJ259"/>
    <mergeCell ref="AS1076:AS1092"/>
    <mergeCell ref="AT1076:AT1092"/>
    <mergeCell ref="AS1093:AS1109"/>
    <mergeCell ref="AT1093:AT1109"/>
    <mergeCell ref="AS1110:AS1126"/>
    <mergeCell ref="AT1110:AT1126"/>
    <mergeCell ref="AS1025:AS1041"/>
    <mergeCell ref="AT1025:AT1041"/>
    <mergeCell ref="AI158:AI174"/>
    <mergeCell ref="AJ158:AJ174"/>
    <mergeCell ref="AI175:AI191"/>
    <mergeCell ref="AJ175:AJ191"/>
    <mergeCell ref="AI192:AI208"/>
    <mergeCell ref="AJ192:AJ208"/>
    <mergeCell ref="AI107:AI123"/>
    <mergeCell ref="AJ107:AJ123"/>
    <mergeCell ref="AI124:AI140"/>
    <mergeCell ref="AJ124:AJ140"/>
    <mergeCell ref="AI141:AI157"/>
    <mergeCell ref="AJ141:AJ157"/>
    <mergeCell ref="AI464:AI480"/>
    <mergeCell ref="AJ464:AJ480"/>
    <mergeCell ref="AI481:AI497"/>
    <mergeCell ref="AJ481:AJ497"/>
    <mergeCell ref="AI498:AI514"/>
    <mergeCell ref="AJ498:AJ514"/>
    <mergeCell ref="AI413:AI429"/>
    <mergeCell ref="AJ413:AJ429"/>
    <mergeCell ref="AI430:AI446"/>
    <mergeCell ref="AJ430:AJ446"/>
    <mergeCell ref="AI447:AI463"/>
    <mergeCell ref="AJ447:AJ463"/>
    <mergeCell ref="AS1229:AS1245"/>
    <mergeCell ref="AT1229:AT1245"/>
    <mergeCell ref="AS1246:AS1262"/>
    <mergeCell ref="AT1246:AT1262"/>
    <mergeCell ref="AS1263:AS1279"/>
    <mergeCell ref="AT1263:AT1279"/>
    <mergeCell ref="AS1178:AS1194"/>
    <mergeCell ref="AT1178:AT1194"/>
    <mergeCell ref="AS1195:AS1211"/>
    <mergeCell ref="AT1195:AT1211"/>
    <mergeCell ref="AS1212:AS1228"/>
    <mergeCell ref="AT1212:AT1228"/>
    <mergeCell ref="AS1127:AS1143"/>
    <mergeCell ref="AT1127:AT1143"/>
    <mergeCell ref="AS1144:AS1160"/>
    <mergeCell ref="AT1144:AT1160"/>
    <mergeCell ref="AS1161:AS1177"/>
    <mergeCell ref="AT1161:AT1177"/>
    <mergeCell ref="AS1059:AS1075"/>
    <mergeCell ref="AT1059:AT1075"/>
    <mergeCell ref="AS974:AS990"/>
    <mergeCell ref="AT974:AT990"/>
    <mergeCell ref="AS991:AS1007"/>
    <mergeCell ref="AT991:AT1007"/>
    <mergeCell ref="AS1008:AS1024"/>
    <mergeCell ref="AT1008:AT1024"/>
    <mergeCell ref="AS923:AS939"/>
    <mergeCell ref="AT923:AT939"/>
    <mergeCell ref="AS940:AS956"/>
    <mergeCell ref="AT940:AT956"/>
    <mergeCell ref="AS957:AS973"/>
    <mergeCell ref="AT957:AT973"/>
    <mergeCell ref="AS872:AS888"/>
    <mergeCell ref="AT872:AT888"/>
    <mergeCell ref="AS889:AS905"/>
    <mergeCell ref="AT889:AT905"/>
    <mergeCell ref="AS906:AS922"/>
    <mergeCell ref="AT906:AT922"/>
    <mergeCell ref="AS838:AS854"/>
    <mergeCell ref="AT838:AT854"/>
    <mergeCell ref="AS855:AS871"/>
    <mergeCell ref="AT855:AT871"/>
    <mergeCell ref="AS770:AS786"/>
    <mergeCell ref="AT770:AT786"/>
    <mergeCell ref="AS787:AS803"/>
    <mergeCell ref="AT787:AT803"/>
    <mergeCell ref="AS804:AS820"/>
    <mergeCell ref="AT804:AT820"/>
    <mergeCell ref="AS719:AS735"/>
    <mergeCell ref="AT719:AT735"/>
    <mergeCell ref="AS736:AS752"/>
    <mergeCell ref="AT736:AT752"/>
    <mergeCell ref="AS753:AS769"/>
    <mergeCell ref="AT753:AT769"/>
    <mergeCell ref="AS1042:AS1058"/>
    <mergeCell ref="AT1042:AT1058"/>
    <mergeCell ref="AS685:AS701"/>
    <mergeCell ref="AT685:AT701"/>
    <mergeCell ref="AS702:AS718"/>
    <mergeCell ref="AT702:AT718"/>
    <mergeCell ref="AS617:AS633"/>
    <mergeCell ref="AT617:AT633"/>
    <mergeCell ref="AS634:AS650"/>
    <mergeCell ref="AT634:AT650"/>
    <mergeCell ref="AS651:AS667"/>
    <mergeCell ref="AT651:AT667"/>
    <mergeCell ref="AS566:AS582"/>
    <mergeCell ref="AT566:AT582"/>
    <mergeCell ref="AS583:AS599"/>
    <mergeCell ref="AT583:AT599"/>
    <mergeCell ref="AS600:AS616"/>
    <mergeCell ref="AT600:AT616"/>
    <mergeCell ref="AS821:AS837"/>
    <mergeCell ref="AT821:AT837"/>
    <mergeCell ref="AS532:AS548"/>
    <mergeCell ref="AT532:AT548"/>
    <mergeCell ref="AS549:AS565"/>
    <mergeCell ref="AT549:AT565"/>
    <mergeCell ref="AS464:AS480"/>
    <mergeCell ref="AT464:AT480"/>
    <mergeCell ref="AS481:AS497"/>
    <mergeCell ref="AT481:AT497"/>
    <mergeCell ref="AS498:AS514"/>
    <mergeCell ref="AT498:AT514"/>
    <mergeCell ref="AS413:AS429"/>
    <mergeCell ref="AT413:AT429"/>
    <mergeCell ref="AS430:AS446"/>
    <mergeCell ref="AT430:AT446"/>
    <mergeCell ref="AS447:AS463"/>
    <mergeCell ref="AT447:AT463"/>
    <mergeCell ref="AS668:AS684"/>
    <mergeCell ref="AT668:AT684"/>
    <mergeCell ref="AS379:AS395"/>
    <mergeCell ref="AT379:AT395"/>
    <mergeCell ref="AS396:AS412"/>
    <mergeCell ref="AT396:AT412"/>
    <mergeCell ref="AS311:AS327"/>
    <mergeCell ref="AT311:AT327"/>
    <mergeCell ref="AS328:AS344"/>
    <mergeCell ref="AT328:AT344"/>
    <mergeCell ref="AS345:AS361"/>
    <mergeCell ref="AT345:AT361"/>
    <mergeCell ref="AS260:AS276"/>
    <mergeCell ref="AT260:AT276"/>
    <mergeCell ref="AS277:AS293"/>
    <mergeCell ref="AT277:AT293"/>
    <mergeCell ref="AS294:AS310"/>
    <mergeCell ref="AT294:AT310"/>
    <mergeCell ref="AS515:AS531"/>
    <mergeCell ref="AT515:AT531"/>
    <mergeCell ref="AS226:AS242"/>
    <mergeCell ref="AT226:AT242"/>
    <mergeCell ref="AS243:AS259"/>
    <mergeCell ref="AT243:AT259"/>
    <mergeCell ref="AS158:AS174"/>
    <mergeCell ref="AT158:AT174"/>
    <mergeCell ref="AS175:AS191"/>
    <mergeCell ref="AT175:AT191"/>
    <mergeCell ref="AS192:AS208"/>
    <mergeCell ref="AT192:AT208"/>
    <mergeCell ref="AS107:AS123"/>
    <mergeCell ref="AT107:AT123"/>
    <mergeCell ref="AS124:AS140"/>
    <mergeCell ref="AT124:AT140"/>
    <mergeCell ref="AS141:AS157"/>
    <mergeCell ref="AT141:AT157"/>
    <mergeCell ref="AS362:AS378"/>
    <mergeCell ref="AT362:AT378"/>
    <mergeCell ref="AS73:AS89"/>
    <mergeCell ref="AT73:AT89"/>
    <mergeCell ref="AS90:AS106"/>
    <mergeCell ref="AT90:AT106"/>
    <mergeCell ref="AS5:AS21"/>
    <mergeCell ref="AT5:AT21"/>
    <mergeCell ref="AS22:AS38"/>
    <mergeCell ref="AT22:AT38"/>
    <mergeCell ref="AS39:AS55"/>
    <mergeCell ref="AT39:AT55"/>
    <mergeCell ref="BC1229:BC1245"/>
    <mergeCell ref="BD1229:BD1245"/>
    <mergeCell ref="BC1246:BC1262"/>
    <mergeCell ref="BD1246:BD1262"/>
    <mergeCell ref="BC1263:BC1279"/>
    <mergeCell ref="BD1263:BD1279"/>
    <mergeCell ref="BC1178:BC1194"/>
    <mergeCell ref="BD1178:BD1194"/>
    <mergeCell ref="BC1195:BC1211"/>
    <mergeCell ref="BD1195:BD1211"/>
    <mergeCell ref="BC1212:BC1228"/>
    <mergeCell ref="BD1212:BD1228"/>
    <mergeCell ref="BC1127:BC1143"/>
    <mergeCell ref="BD1127:BD1143"/>
    <mergeCell ref="BC1144:BC1160"/>
    <mergeCell ref="BD1144:BD1160"/>
    <mergeCell ref="BC1161:BC1177"/>
    <mergeCell ref="BD1161:BD1177"/>
    <mergeCell ref="BC1076:BC1092"/>
    <mergeCell ref="BD1076:BD1092"/>
    <mergeCell ref="AS209:AS225"/>
    <mergeCell ref="AT209:AT225"/>
    <mergeCell ref="BC1093:BC1109"/>
    <mergeCell ref="BD1093:BD1109"/>
    <mergeCell ref="BC1110:BC1126"/>
    <mergeCell ref="BD1110:BD1126"/>
    <mergeCell ref="BC1025:BC1041"/>
    <mergeCell ref="BD1025:BD1041"/>
    <mergeCell ref="BC1042:BC1058"/>
    <mergeCell ref="BD1042:BD1058"/>
    <mergeCell ref="BC1059:BC1075"/>
    <mergeCell ref="BD1059:BD1075"/>
    <mergeCell ref="BC974:BC990"/>
    <mergeCell ref="BD974:BD990"/>
    <mergeCell ref="BC991:BC1007"/>
    <mergeCell ref="BD991:BD1007"/>
    <mergeCell ref="BC1008:BC1024"/>
    <mergeCell ref="BD1008:BD1024"/>
    <mergeCell ref="BC923:BC939"/>
    <mergeCell ref="BD923:BD939"/>
    <mergeCell ref="BC940:BC956"/>
    <mergeCell ref="BD940:BD956"/>
    <mergeCell ref="BC957:BC973"/>
    <mergeCell ref="BD957:BD973"/>
    <mergeCell ref="BC872:BC888"/>
    <mergeCell ref="BD872:BD888"/>
    <mergeCell ref="BC889:BC905"/>
    <mergeCell ref="BD889:BD905"/>
    <mergeCell ref="BC906:BC922"/>
    <mergeCell ref="BD906:BD922"/>
    <mergeCell ref="BC821:BC837"/>
    <mergeCell ref="BD821:BD837"/>
    <mergeCell ref="BC838:BC854"/>
    <mergeCell ref="BD838:BD854"/>
    <mergeCell ref="BC855:BC871"/>
    <mergeCell ref="BD855:BD871"/>
    <mergeCell ref="BC770:BC786"/>
    <mergeCell ref="BD770:BD786"/>
    <mergeCell ref="BC787:BC803"/>
    <mergeCell ref="BD787:BD803"/>
    <mergeCell ref="BC804:BC820"/>
    <mergeCell ref="BD804:BD820"/>
    <mergeCell ref="BC719:BC735"/>
    <mergeCell ref="BD719:BD735"/>
    <mergeCell ref="BC736:BC752"/>
    <mergeCell ref="BD736:BD752"/>
    <mergeCell ref="BC753:BC769"/>
    <mergeCell ref="BD753:BD769"/>
    <mergeCell ref="BC668:BC684"/>
    <mergeCell ref="BD668:BD684"/>
    <mergeCell ref="BC685:BC701"/>
    <mergeCell ref="BD685:BD701"/>
    <mergeCell ref="BC702:BC718"/>
    <mergeCell ref="BD702:BD718"/>
    <mergeCell ref="BC617:BC633"/>
    <mergeCell ref="BD617:BD633"/>
    <mergeCell ref="BC634:BC650"/>
    <mergeCell ref="BD634:BD650"/>
    <mergeCell ref="BC651:BC667"/>
    <mergeCell ref="BD651:BD667"/>
    <mergeCell ref="BC566:BC582"/>
    <mergeCell ref="BD566:BD582"/>
    <mergeCell ref="BC583:BC599"/>
    <mergeCell ref="BD583:BD599"/>
    <mergeCell ref="BC600:BC616"/>
    <mergeCell ref="BD600:BD616"/>
    <mergeCell ref="BC515:BC531"/>
    <mergeCell ref="BD515:BD531"/>
    <mergeCell ref="BC532:BC548"/>
    <mergeCell ref="BD532:BD548"/>
    <mergeCell ref="BC549:BC565"/>
    <mergeCell ref="BD549:BD565"/>
    <mergeCell ref="BC464:BC480"/>
    <mergeCell ref="BD464:BD480"/>
    <mergeCell ref="BC481:BC497"/>
    <mergeCell ref="BD481:BD497"/>
    <mergeCell ref="BC498:BC514"/>
    <mergeCell ref="BD498:BD514"/>
    <mergeCell ref="BC413:BC429"/>
    <mergeCell ref="BD413:BD429"/>
    <mergeCell ref="BC430:BC446"/>
    <mergeCell ref="BD430:BD446"/>
    <mergeCell ref="BC447:BC463"/>
    <mergeCell ref="BD447:BD463"/>
    <mergeCell ref="BC362:BC378"/>
    <mergeCell ref="BD362:BD378"/>
    <mergeCell ref="BC379:BC395"/>
    <mergeCell ref="BD379:BD395"/>
    <mergeCell ref="BC396:BC412"/>
    <mergeCell ref="BD396:BD412"/>
    <mergeCell ref="BC311:BC327"/>
    <mergeCell ref="BD311:BD327"/>
    <mergeCell ref="BC328:BC344"/>
    <mergeCell ref="BD328:BD344"/>
    <mergeCell ref="BC345:BC361"/>
    <mergeCell ref="BD345:BD361"/>
    <mergeCell ref="BC260:BC276"/>
    <mergeCell ref="BD260:BD276"/>
    <mergeCell ref="BC277:BC293"/>
    <mergeCell ref="BD277:BD293"/>
    <mergeCell ref="BC294:BC310"/>
    <mergeCell ref="BD294:BD310"/>
    <mergeCell ref="BC209:BC225"/>
    <mergeCell ref="BD209:BD225"/>
    <mergeCell ref="BC226:BC242"/>
    <mergeCell ref="BD226:BD242"/>
    <mergeCell ref="BC243:BC259"/>
    <mergeCell ref="BD243:BD259"/>
    <mergeCell ref="BC158:BC174"/>
    <mergeCell ref="BD158:BD174"/>
    <mergeCell ref="BC175:BC191"/>
    <mergeCell ref="BD175:BD191"/>
    <mergeCell ref="BC192:BC208"/>
    <mergeCell ref="BD192:BD208"/>
    <mergeCell ref="BC107:BC123"/>
    <mergeCell ref="BD107:BD123"/>
    <mergeCell ref="BC124:BC140"/>
    <mergeCell ref="BD124:BD140"/>
    <mergeCell ref="BC141:BC157"/>
    <mergeCell ref="BD141:BD157"/>
    <mergeCell ref="BC56:BC72"/>
    <mergeCell ref="BD56:BD72"/>
    <mergeCell ref="BC73:BC89"/>
    <mergeCell ref="BD73:BD89"/>
    <mergeCell ref="BC90:BC106"/>
    <mergeCell ref="BD90:BD106"/>
    <mergeCell ref="BC5:BC21"/>
    <mergeCell ref="BD5:BD21"/>
    <mergeCell ref="BC22:BC38"/>
    <mergeCell ref="BD22:BD38"/>
    <mergeCell ref="BC39:BC55"/>
    <mergeCell ref="BD39:BD55"/>
    <mergeCell ref="BW1229:BW1245"/>
    <mergeCell ref="BX1229:BX1245"/>
    <mergeCell ref="BW1246:BW1262"/>
    <mergeCell ref="BX1246:BX1262"/>
    <mergeCell ref="BW1263:BW1279"/>
    <mergeCell ref="BX1263:BX1279"/>
    <mergeCell ref="BW1178:BW1194"/>
    <mergeCell ref="BX1178:BX1194"/>
    <mergeCell ref="BW1195:BW1211"/>
    <mergeCell ref="BX1195:BX1211"/>
    <mergeCell ref="BW1212:BW1228"/>
    <mergeCell ref="BX1212:BX1228"/>
    <mergeCell ref="BW1127:BW1143"/>
    <mergeCell ref="BX1127:BX1143"/>
    <mergeCell ref="BW1144:BW1160"/>
    <mergeCell ref="BX1144:BX1160"/>
    <mergeCell ref="BW1161:BW1177"/>
    <mergeCell ref="BX1161:BX1177"/>
    <mergeCell ref="BW1076:BW1092"/>
    <mergeCell ref="BX1076:BX1092"/>
    <mergeCell ref="BW1093:BW1109"/>
    <mergeCell ref="BX1093:BX1109"/>
    <mergeCell ref="BW1110:BW1126"/>
    <mergeCell ref="BX1110:BX1126"/>
    <mergeCell ref="BW1025:BW1041"/>
    <mergeCell ref="BX1025:BX1041"/>
    <mergeCell ref="BW1042:BW1058"/>
    <mergeCell ref="BX1042:BX1058"/>
    <mergeCell ref="BW1059:BW1075"/>
    <mergeCell ref="BX1059:BX1075"/>
    <mergeCell ref="BW974:BW990"/>
    <mergeCell ref="BX974:BX990"/>
    <mergeCell ref="BW991:BW1007"/>
    <mergeCell ref="BX991:BX1007"/>
    <mergeCell ref="BW1008:BW1024"/>
    <mergeCell ref="BX1008:BX1024"/>
    <mergeCell ref="BW923:BW939"/>
    <mergeCell ref="BX923:BX939"/>
    <mergeCell ref="BW940:BW956"/>
    <mergeCell ref="BX940:BX956"/>
    <mergeCell ref="BW957:BW973"/>
    <mergeCell ref="BX957:BX973"/>
    <mergeCell ref="BW872:BW888"/>
    <mergeCell ref="BX872:BX888"/>
    <mergeCell ref="BW889:BW905"/>
    <mergeCell ref="BX889:BX905"/>
    <mergeCell ref="BW906:BW922"/>
    <mergeCell ref="BX906:BX922"/>
    <mergeCell ref="BW821:BW837"/>
    <mergeCell ref="BX821:BX837"/>
    <mergeCell ref="BW838:BW854"/>
    <mergeCell ref="BX838:BX854"/>
    <mergeCell ref="BW855:BW871"/>
    <mergeCell ref="BX855:BX871"/>
    <mergeCell ref="BW770:BW786"/>
    <mergeCell ref="BX770:BX786"/>
    <mergeCell ref="BW787:BW803"/>
    <mergeCell ref="BX787:BX803"/>
    <mergeCell ref="BW804:BW820"/>
    <mergeCell ref="BX804:BX820"/>
    <mergeCell ref="BW719:BW735"/>
    <mergeCell ref="BX719:BX735"/>
    <mergeCell ref="BW736:BW752"/>
    <mergeCell ref="BX736:BX752"/>
    <mergeCell ref="BW753:BW769"/>
    <mergeCell ref="BX753:BX769"/>
    <mergeCell ref="BW668:BW684"/>
    <mergeCell ref="BX668:BX684"/>
    <mergeCell ref="BW685:BW701"/>
    <mergeCell ref="BX685:BX701"/>
    <mergeCell ref="BW702:BW718"/>
    <mergeCell ref="BX702:BX718"/>
    <mergeCell ref="BW617:BW633"/>
    <mergeCell ref="BX617:BX633"/>
    <mergeCell ref="BW634:BW650"/>
    <mergeCell ref="BX634:BX650"/>
    <mergeCell ref="BW651:BW667"/>
    <mergeCell ref="BX651:BX667"/>
    <mergeCell ref="BW566:BW582"/>
    <mergeCell ref="BX566:BX582"/>
    <mergeCell ref="BW583:BW599"/>
    <mergeCell ref="BX583:BX599"/>
    <mergeCell ref="BW600:BW616"/>
    <mergeCell ref="BX600:BX616"/>
    <mergeCell ref="BW515:BW531"/>
    <mergeCell ref="BX515:BX531"/>
    <mergeCell ref="BW532:BW548"/>
    <mergeCell ref="BX532:BX548"/>
    <mergeCell ref="BW549:BW565"/>
    <mergeCell ref="BX549:BX565"/>
    <mergeCell ref="BW464:BW480"/>
    <mergeCell ref="BX464:BX480"/>
    <mergeCell ref="BW481:BW497"/>
    <mergeCell ref="BX481:BX497"/>
    <mergeCell ref="BW498:BW514"/>
    <mergeCell ref="BX498:BX514"/>
    <mergeCell ref="BW413:BW429"/>
    <mergeCell ref="BX413:BX429"/>
    <mergeCell ref="BW430:BW446"/>
    <mergeCell ref="BX430:BX446"/>
    <mergeCell ref="BW447:BW463"/>
    <mergeCell ref="BX447:BX463"/>
    <mergeCell ref="BW362:BW378"/>
    <mergeCell ref="BX362:BX378"/>
    <mergeCell ref="BW379:BW395"/>
    <mergeCell ref="BX379:BX395"/>
    <mergeCell ref="BW396:BW412"/>
    <mergeCell ref="BX396:BX412"/>
    <mergeCell ref="BW73:BW89"/>
    <mergeCell ref="BX73:BX89"/>
    <mergeCell ref="BW90:BW106"/>
    <mergeCell ref="BX90:BX106"/>
    <mergeCell ref="BW311:BW327"/>
    <mergeCell ref="BX311:BX327"/>
    <mergeCell ref="BW328:BW344"/>
    <mergeCell ref="BX328:BX344"/>
    <mergeCell ref="BW345:BW361"/>
    <mergeCell ref="BX345:BX361"/>
    <mergeCell ref="BW260:BW276"/>
    <mergeCell ref="BX260:BX276"/>
    <mergeCell ref="BW277:BW293"/>
    <mergeCell ref="BX277:BX293"/>
    <mergeCell ref="BW294:BW310"/>
    <mergeCell ref="BX294:BX310"/>
    <mergeCell ref="BW209:BW225"/>
    <mergeCell ref="BX209:BX225"/>
    <mergeCell ref="BW226:BW242"/>
    <mergeCell ref="BX226:BX242"/>
    <mergeCell ref="BW243:BW259"/>
    <mergeCell ref="BX243:BX259"/>
    <mergeCell ref="E1263:E1279"/>
    <mergeCell ref="F1263:F1279"/>
    <mergeCell ref="C1229:C1245"/>
    <mergeCell ref="E1229:E1245"/>
    <mergeCell ref="F1229:F1245"/>
    <mergeCell ref="C1246:C1262"/>
    <mergeCell ref="E1246:E1262"/>
    <mergeCell ref="F1246:F1262"/>
    <mergeCell ref="C1195:C1211"/>
    <mergeCell ref="E1195:E1211"/>
    <mergeCell ref="F1195:F1211"/>
    <mergeCell ref="C1212:C1228"/>
    <mergeCell ref="E1212:E1228"/>
    <mergeCell ref="F1212:F1228"/>
    <mergeCell ref="C1161:C1177"/>
    <mergeCell ref="E1161:E1177"/>
    <mergeCell ref="F1161:F1177"/>
    <mergeCell ref="C1178:C1194"/>
    <mergeCell ref="E1178:E1194"/>
    <mergeCell ref="F1178:F1194"/>
    <mergeCell ref="E1042:E1058"/>
    <mergeCell ref="F1042:F1058"/>
    <mergeCell ref="C991:C1007"/>
    <mergeCell ref="E991:E1007"/>
    <mergeCell ref="F991:F1007"/>
    <mergeCell ref="C1008:C1024"/>
    <mergeCell ref="E1008:E1024"/>
    <mergeCell ref="F1008:F1024"/>
    <mergeCell ref="E957:E973"/>
    <mergeCell ref="F957:F973"/>
    <mergeCell ref="C974:C990"/>
    <mergeCell ref="E974:E990"/>
    <mergeCell ref="F974:F990"/>
    <mergeCell ref="C1127:C1143"/>
    <mergeCell ref="E1127:E1143"/>
    <mergeCell ref="F1127:F1143"/>
    <mergeCell ref="C1144:C1160"/>
    <mergeCell ref="E1144:E1160"/>
    <mergeCell ref="F1144:F1160"/>
    <mergeCell ref="C1093:C1109"/>
    <mergeCell ref="E1093:E1109"/>
    <mergeCell ref="F1093:F1109"/>
    <mergeCell ref="C1110:C1126"/>
    <mergeCell ref="E1110:E1126"/>
    <mergeCell ref="F1110:F1126"/>
    <mergeCell ref="C1059:C1075"/>
    <mergeCell ref="E1059:E1075"/>
    <mergeCell ref="F1059:F1075"/>
    <mergeCell ref="C1076:C1092"/>
    <mergeCell ref="E1076:E1092"/>
    <mergeCell ref="F1076:F1092"/>
    <mergeCell ref="D957:D973"/>
    <mergeCell ref="E923:E939"/>
    <mergeCell ref="F923:F939"/>
    <mergeCell ref="C940:C956"/>
    <mergeCell ref="E940:E956"/>
    <mergeCell ref="F940:F956"/>
    <mergeCell ref="C889:C905"/>
    <mergeCell ref="E889:E905"/>
    <mergeCell ref="F889:F905"/>
    <mergeCell ref="C906:C922"/>
    <mergeCell ref="E906:E922"/>
    <mergeCell ref="F906:F922"/>
    <mergeCell ref="E855:E871"/>
    <mergeCell ref="F855:F871"/>
    <mergeCell ref="C872:C888"/>
    <mergeCell ref="E872:E888"/>
    <mergeCell ref="F872:F888"/>
    <mergeCell ref="C1025:C1041"/>
    <mergeCell ref="E1025:E1041"/>
    <mergeCell ref="F1025:F1041"/>
    <mergeCell ref="D855:D871"/>
    <mergeCell ref="D872:D888"/>
    <mergeCell ref="D889:D905"/>
    <mergeCell ref="D906:D922"/>
    <mergeCell ref="D923:D939"/>
    <mergeCell ref="D940:D956"/>
    <mergeCell ref="D974:D990"/>
    <mergeCell ref="D991:D1007"/>
    <mergeCell ref="D1008:D1024"/>
    <mergeCell ref="D1025:D1041"/>
    <mergeCell ref="C821:C837"/>
    <mergeCell ref="E821:E837"/>
    <mergeCell ref="F821:F837"/>
    <mergeCell ref="C838:C854"/>
    <mergeCell ref="E838:E854"/>
    <mergeCell ref="F838:F854"/>
    <mergeCell ref="C787:C803"/>
    <mergeCell ref="E787:E803"/>
    <mergeCell ref="F787:F803"/>
    <mergeCell ref="C804:C820"/>
    <mergeCell ref="E804:E820"/>
    <mergeCell ref="F804:F820"/>
    <mergeCell ref="C753:C769"/>
    <mergeCell ref="E753:E769"/>
    <mergeCell ref="F753:F769"/>
    <mergeCell ref="C770:C786"/>
    <mergeCell ref="E770:E786"/>
    <mergeCell ref="F770:F786"/>
    <mergeCell ref="D753:D769"/>
    <mergeCell ref="D770:D786"/>
    <mergeCell ref="D787:D803"/>
    <mergeCell ref="D804:D820"/>
    <mergeCell ref="D821:D837"/>
    <mergeCell ref="D838:D854"/>
    <mergeCell ref="C719:C735"/>
    <mergeCell ref="E719:E735"/>
    <mergeCell ref="F719:F735"/>
    <mergeCell ref="C736:C752"/>
    <mergeCell ref="E736:E752"/>
    <mergeCell ref="F736:F752"/>
    <mergeCell ref="C685:C701"/>
    <mergeCell ref="E685:E701"/>
    <mergeCell ref="F685:F701"/>
    <mergeCell ref="C702:C718"/>
    <mergeCell ref="E702:E718"/>
    <mergeCell ref="F702:F718"/>
    <mergeCell ref="C651:C667"/>
    <mergeCell ref="E651:E667"/>
    <mergeCell ref="F651:F667"/>
    <mergeCell ref="C668:C684"/>
    <mergeCell ref="E668:E684"/>
    <mergeCell ref="F668:F684"/>
    <mergeCell ref="D651:D667"/>
    <mergeCell ref="D668:D684"/>
    <mergeCell ref="D685:D701"/>
    <mergeCell ref="D702:D718"/>
    <mergeCell ref="D719:D735"/>
    <mergeCell ref="D736:D752"/>
    <mergeCell ref="C617:C633"/>
    <mergeCell ref="E617:E633"/>
    <mergeCell ref="F617:F633"/>
    <mergeCell ref="C634:C650"/>
    <mergeCell ref="E634:E650"/>
    <mergeCell ref="F634:F650"/>
    <mergeCell ref="C583:C599"/>
    <mergeCell ref="E583:E599"/>
    <mergeCell ref="F583:F599"/>
    <mergeCell ref="C600:C616"/>
    <mergeCell ref="E600:E616"/>
    <mergeCell ref="F600:F616"/>
    <mergeCell ref="C549:C565"/>
    <mergeCell ref="E549:E565"/>
    <mergeCell ref="F549:F565"/>
    <mergeCell ref="C566:C582"/>
    <mergeCell ref="E566:E582"/>
    <mergeCell ref="F566:F582"/>
    <mergeCell ref="D549:D565"/>
    <mergeCell ref="D566:D582"/>
    <mergeCell ref="D583:D599"/>
    <mergeCell ref="D600:D616"/>
    <mergeCell ref="D617:D633"/>
    <mergeCell ref="D634:D650"/>
    <mergeCell ref="C515:C531"/>
    <mergeCell ref="E515:E531"/>
    <mergeCell ref="F515:F531"/>
    <mergeCell ref="C532:C548"/>
    <mergeCell ref="E532:E548"/>
    <mergeCell ref="F532:F548"/>
    <mergeCell ref="C481:C497"/>
    <mergeCell ref="E481:E497"/>
    <mergeCell ref="F481:F497"/>
    <mergeCell ref="C498:C514"/>
    <mergeCell ref="E498:E514"/>
    <mergeCell ref="F498:F514"/>
    <mergeCell ref="C447:C463"/>
    <mergeCell ref="E447:E463"/>
    <mergeCell ref="F447:F463"/>
    <mergeCell ref="C464:C480"/>
    <mergeCell ref="E464:E480"/>
    <mergeCell ref="F464:F480"/>
    <mergeCell ref="D447:D463"/>
    <mergeCell ref="D464:D480"/>
    <mergeCell ref="D481:D497"/>
    <mergeCell ref="D498:D514"/>
    <mergeCell ref="D515:D531"/>
    <mergeCell ref="D532:D548"/>
    <mergeCell ref="C413:C429"/>
    <mergeCell ref="E413:E429"/>
    <mergeCell ref="F413:F429"/>
    <mergeCell ref="C430:C446"/>
    <mergeCell ref="E430:E446"/>
    <mergeCell ref="F430:F446"/>
    <mergeCell ref="C379:C395"/>
    <mergeCell ref="E379:E395"/>
    <mergeCell ref="F379:F395"/>
    <mergeCell ref="C396:C412"/>
    <mergeCell ref="E396:E412"/>
    <mergeCell ref="F396:F412"/>
    <mergeCell ref="C345:C361"/>
    <mergeCell ref="E345:E361"/>
    <mergeCell ref="F345:F361"/>
    <mergeCell ref="C362:C378"/>
    <mergeCell ref="E362:E378"/>
    <mergeCell ref="F362:F378"/>
    <mergeCell ref="D345:D361"/>
    <mergeCell ref="D362:D378"/>
    <mergeCell ref="D379:D395"/>
    <mergeCell ref="D396:D412"/>
    <mergeCell ref="D413:D429"/>
    <mergeCell ref="D430:D446"/>
    <mergeCell ref="C311:C327"/>
    <mergeCell ref="E311:E327"/>
    <mergeCell ref="F311:F327"/>
    <mergeCell ref="C328:C344"/>
    <mergeCell ref="E328:E344"/>
    <mergeCell ref="F328:F344"/>
    <mergeCell ref="C277:C293"/>
    <mergeCell ref="E277:E293"/>
    <mergeCell ref="F277:F293"/>
    <mergeCell ref="C294:C310"/>
    <mergeCell ref="E294:E310"/>
    <mergeCell ref="F294:F310"/>
    <mergeCell ref="C243:C259"/>
    <mergeCell ref="E243:E259"/>
    <mergeCell ref="F243:F259"/>
    <mergeCell ref="C260:C276"/>
    <mergeCell ref="E260:E276"/>
    <mergeCell ref="F260:F276"/>
    <mergeCell ref="D243:D259"/>
    <mergeCell ref="D260:D276"/>
    <mergeCell ref="D277:D293"/>
    <mergeCell ref="D294:D310"/>
    <mergeCell ref="D311:D327"/>
    <mergeCell ref="D328:D344"/>
    <mergeCell ref="C209:C225"/>
    <mergeCell ref="E209:E225"/>
    <mergeCell ref="F209:F225"/>
    <mergeCell ref="C226:C242"/>
    <mergeCell ref="E226:E242"/>
    <mergeCell ref="F226:F242"/>
    <mergeCell ref="C175:C191"/>
    <mergeCell ref="E175:E191"/>
    <mergeCell ref="F175:F191"/>
    <mergeCell ref="C192:C208"/>
    <mergeCell ref="E192:E208"/>
    <mergeCell ref="F192:F208"/>
    <mergeCell ref="C141:C157"/>
    <mergeCell ref="E141:E157"/>
    <mergeCell ref="F141:F157"/>
    <mergeCell ref="C158:C174"/>
    <mergeCell ref="E158:E174"/>
    <mergeCell ref="F158:F174"/>
    <mergeCell ref="D141:D157"/>
    <mergeCell ref="D158:D174"/>
    <mergeCell ref="D175:D191"/>
    <mergeCell ref="D192:D208"/>
    <mergeCell ref="D209:D225"/>
    <mergeCell ref="D226:D242"/>
    <mergeCell ref="C107:C123"/>
    <mergeCell ref="E107:E123"/>
    <mergeCell ref="F107:F123"/>
    <mergeCell ref="C124:C140"/>
    <mergeCell ref="E124:E140"/>
    <mergeCell ref="F124:F140"/>
    <mergeCell ref="C73:C89"/>
    <mergeCell ref="E73:E89"/>
    <mergeCell ref="F73:F89"/>
    <mergeCell ref="C90:C106"/>
    <mergeCell ref="E90:E106"/>
    <mergeCell ref="F90:F106"/>
    <mergeCell ref="C39:C55"/>
    <mergeCell ref="E39:E55"/>
    <mergeCell ref="F39:F55"/>
    <mergeCell ref="C56:C72"/>
    <mergeCell ref="E56:E72"/>
    <mergeCell ref="F56:F72"/>
    <mergeCell ref="D39:D55"/>
    <mergeCell ref="D56:D72"/>
    <mergeCell ref="D73:D89"/>
    <mergeCell ref="D90:D106"/>
    <mergeCell ref="D107:D123"/>
    <mergeCell ref="D124:D140"/>
    <mergeCell ref="C5:C21"/>
    <mergeCell ref="E5:E21"/>
    <mergeCell ref="F5:F21"/>
    <mergeCell ref="C22:C38"/>
    <mergeCell ref="E22:E38"/>
    <mergeCell ref="F22:F38"/>
    <mergeCell ref="C3:C4"/>
    <mergeCell ref="AS56:AS72"/>
    <mergeCell ref="AT56:AT72"/>
    <mergeCell ref="AI5:AI21"/>
    <mergeCell ref="AJ5:AJ21"/>
    <mergeCell ref="AI22:AI38"/>
    <mergeCell ref="AJ22:AJ38"/>
    <mergeCell ref="AI39:AI55"/>
    <mergeCell ref="AJ39:AJ55"/>
    <mergeCell ref="AI56:AI72"/>
    <mergeCell ref="AJ56:AJ72"/>
    <mergeCell ref="O56:O72"/>
    <mergeCell ref="P56:P72"/>
    <mergeCell ref="D5:D21"/>
    <mergeCell ref="D22:D38"/>
    <mergeCell ref="AR5:AR21"/>
    <mergeCell ref="AR22:AR38"/>
    <mergeCell ref="AR39:AR55"/>
    <mergeCell ref="AR56:AR72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B141:B157"/>
    <mergeCell ref="B158:B174"/>
    <mergeCell ref="B175:B191"/>
    <mergeCell ref="B192:B208"/>
    <mergeCell ref="B209:B225"/>
    <mergeCell ref="B226:B242"/>
    <mergeCell ref="B243:B259"/>
    <mergeCell ref="B260:B276"/>
    <mergeCell ref="B277:B293"/>
    <mergeCell ref="B294:B310"/>
    <mergeCell ref="B311:B327"/>
    <mergeCell ref="B328:B344"/>
    <mergeCell ref="B345:B361"/>
    <mergeCell ref="B362:B378"/>
    <mergeCell ref="B379:B395"/>
    <mergeCell ref="B396:B412"/>
    <mergeCell ref="B413:B429"/>
    <mergeCell ref="B430:B446"/>
    <mergeCell ref="B447:B463"/>
    <mergeCell ref="B464:B480"/>
    <mergeCell ref="B481:B497"/>
    <mergeCell ref="B498:B514"/>
    <mergeCell ref="B515:B531"/>
    <mergeCell ref="B532:B548"/>
    <mergeCell ref="B549:B565"/>
    <mergeCell ref="B566:B582"/>
    <mergeCell ref="B583:B599"/>
    <mergeCell ref="B600:B616"/>
    <mergeCell ref="B617:B633"/>
    <mergeCell ref="B634:B650"/>
    <mergeCell ref="B651:B667"/>
    <mergeCell ref="B668:B684"/>
    <mergeCell ref="B685:B701"/>
    <mergeCell ref="B702:B718"/>
    <mergeCell ref="B719:B735"/>
    <mergeCell ref="B736:B752"/>
    <mergeCell ref="B753:B769"/>
    <mergeCell ref="B770:B786"/>
    <mergeCell ref="B787:B803"/>
    <mergeCell ref="B804:B820"/>
    <mergeCell ref="B821:B837"/>
    <mergeCell ref="B838:B854"/>
    <mergeCell ref="B1144:B1160"/>
    <mergeCell ref="B1161:B1177"/>
    <mergeCell ref="B1178:B1194"/>
    <mergeCell ref="B1195:B1211"/>
    <mergeCell ref="B1212:B1228"/>
    <mergeCell ref="B1229:B1245"/>
    <mergeCell ref="B1246:B1262"/>
    <mergeCell ref="B1263:C1279"/>
    <mergeCell ref="B855:B871"/>
    <mergeCell ref="B872:B888"/>
    <mergeCell ref="B889:B905"/>
    <mergeCell ref="B906:B922"/>
    <mergeCell ref="B923:B939"/>
    <mergeCell ref="B940:B956"/>
    <mergeCell ref="B957:B973"/>
    <mergeCell ref="B974:B990"/>
    <mergeCell ref="B991:B1007"/>
    <mergeCell ref="B1008:B1024"/>
    <mergeCell ref="B1025:B1041"/>
    <mergeCell ref="B1042:B1058"/>
    <mergeCell ref="B1059:B1075"/>
    <mergeCell ref="B1076:B1092"/>
    <mergeCell ref="B1093:B1109"/>
    <mergeCell ref="B1110:B1126"/>
    <mergeCell ref="B1127:B1143"/>
    <mergeCell ref="C855:C871"/>
    <mergeCell ref="C957:C973"/>
    <mergeCell ref="C923:C939"/>
    <mergeCell ref="C1042:C1058"/>
    <mergeCell ref="BW5:BW21"/>
    <mergeCell ref="BX5:BX21"/>
    <mergeCell ref="BM5:BM21"/>
    <mergeCell ref="BM22:BM38"/>
    <mergeCell ref="BM39:BM55"/>
    <mergeCell ref="BM56:BM72"/>
    <mergeCell ref="BM73:BM89"/>
    <mergeCell ref="BM90:BM106"/>
    <mergeCell ref="BM107:BM123"/>
    <mergeCell ref="BM124:BM140"/>
    <mergeCell ref="BM141:BM157"/>
    <mergeCell ref="BM158:BM174"/>
    <mergeCell ref="BM175:BM191"/>
    <mergeCell ref="BM192:BM208"/>
    <mergeCell ref="BM209:BM225"/>
    <mergeCell ref="BM226:BM242"/>
    <mergeCell ref="BM243:BM259"/>
    <mergeCell ref="BW158:BW174"/>
    <mergeCell ref="BX158:BX174"/>
    <mergeCell ref="BW175:BW191"/>
    <mergeCell ref="BX175:BX191"/>
    <mergeCell ref="BW192:BW208"/>
    <mergeCell ref="BX192:BX208"/>
    <mergeCell ref="BW107:BW123"/>
    <mergeCell ref="BX107:BX123"/>
    <mergeCell ref="BW124:BW140"/>
    <mergeCell ref="BX124:BX140"/>
    <mergeCell ref="BW141:BW157"/>
    <mergeCell ref="BX141:BX157"/>
    <mergeCell ref="BX39:BX55"/>
    <mergeCell ref="BW56:BW72"/>
    <mergeCell ref="BX56:BX72"/>
    <mergeCell ref="BM260:BM276"/>
    <mergeCell ref="BM277:BM293"/>
    <mergeCell ref="BM294:BM310"/>
    <mergeCell ref="BM311:BM327"/>
    <mergeCell ref="BM328:BM344"/>
    <mergeCell ref="BM345:BM361"/>
    <mergeCell ref="BM362:BM378"/>
    <mergeCell ref="BM379:BM395"/>
    <mergeCell ref="BM396:BM412"/>
    <mergeCell ref="BM413:BM429"/>
    <mergeCell ref="BM430:BM446"/>
    <mergeCell ref="BM447:BM463"/>
    <mergeCell ref="BM464:BM480"/>
    <mergeCell ref="BM481:BM497"/>
    <mergeCell ref="BM498:BM514"/>
    <mergeCell ref="BM515:BM531"/>
    <mergeCell ref="BM532:BM548"/>
    <mergeCell ref="BM804:BM820"/>
    <mergeCell ref="BM821:BM837"/>
    <mergeCell ref="BM838:BM854"/>
    <mergeCell ref="BM855:BM871"/>
    <mergeCell ref="BM872:BM888"/>
    <mergeCell ref="BM889:BM905"/>
    <mergeCell ref="BM906:BM922"/>
    <mergeCell ref="BM923:BM939"/>
    <mergeCell ref="BM940:BM956"/>
    <mergeCell ref="BM957:BM973"/>
    <mergeCell ref="BM974:BM990"/>
    <mergeCell ref="BM991:BM1007"/>
    <mergeCell ref="BM1008:BM1024"/>
    <mergeCell ref="BM1025:BM1041"/>
    <mergeCell ref="BM1042:BM1058"/>
    <mergeCell ref="BM1059:BM1075"/>
    <mergeCell ref="BM1076:BM1092"/>
    <mergeCell ref="BM1093:BM1109"/>
    <mergeCell ref="BM1110:BM1126"/>
    <mergeCell ref="BM1127:BM1143"/>
    <mergeCell ref="BM1144:BM1160"/>
    <mergeCell ref="BM1161:BM1177"/>
    <mergeCell ref="BM1178:BM1194"/>
    <mergeCell ref="BM1195:BM1211"/>
    <mergeCell ref="BM1212:BM1228"/>
    <mergeCell ref="BM1229:BM1245"/>
    <mergeCell ref="BM1246:BM1262"/>
    <mergeCell ref="BM1263:BM1279"/>
    <mergeCell ref="BN5:BN21"/>
    <mergeCell ref="BN22:BN38"/>
    <mergeCell ref="BN39:BN55"/>
    <mergeCell ref="BN56:BN72"/>
    <mergeCell ref="BN73:BN89"/>
    <mergeCell ref="BN90:BN106"/>
    <mergeCell ref="BN107:BN123"/>
    <mergeCell ref="BN124:BN140"/>
    <mergeCell ref="BN141:BN157"/>
    <mergeCell ref="BN158:BN174"/>
    <mergeCell ref="BN175:BN191"/>
    <mergeCell ref="BN192:BN208"/>
    <mergeCell ref="BN209:BN225"/>
    <mergeCell ref="BN226:BN242"/>
    <mergeCell ref="BN243:BN259"/>
    <mergeCell ref="BN260:BN276"/>
    <mergeCell ref="BN277:BN293"/>
    <mergeCell ref="BN294:BN310"/>
    <mergeCell ref="BN311:BN327"/>
    <mergeCell ref="BN328:BN344"/>
    <mergeCell ref="BN345:BN361"/>
    <mergeCell ref="BN362:BN378"/>
    <mergeCell ref="BN838:BN854"/>
    <mergeCell ref="BN855:BN871"/>
    <mergeCell ref="BN872:BN888"/>
    <mergeCell ref="BN889:BN905"/>
    <mergeCell ref="BN906:BN922"/>
    <mergeCell ref="BN923:BN939"/>
    <mergeCell ref="BN940:BN956"/>
    <mergeCell ref="BN379:BN395"/>
    <mergeCell ref="BN396:BN412"/>
    <mergeCell ref="BN413:BN429"/>
    <mergeCell ref="BN430:BN446"/>
    <mergeCell ref="BN447:BN463"/>
    <mergeCell ref="BN464:BN480"/>
    <mergeCell ref="BN481:BN497"/>
    <mergeCell ref="BN498:BN514"/>
    <mergeCell ref="BN515:BN531"/>
    <mergeCell ref="BN532:BN548"/>
    <mergeCell ref="BN549:BN565"/>
    <mergeCell ref="BN566:BN582"/>
    <mergeCell ref="BN583:BN599"/>
    <mergeCell ref="BN600:BN616"/>
    <mergeCell ref="BN617:BN633"/>
    <mergeCell ref="BN634:BN650"/>
    <mergeCell ref="BN651:BN667"/>
    <mergeCell ref="CW4:CX4"/>
    <mergeCell ref="CY4:CZ4"/>
    <mergeCell ref="DA4:DB4"/>
    <mergeCell ref="BN1246:BN1262"/>
    <mergeCell ref="BN1263:BN1279"/>
    <mergeCell ref="BN957:BN973"/>
    <mergeCell ref="BN974:BN990"/>
    <mergeCell ref="BN991:BN1007"/>
    <mergeCell ref="BN1008:BN1024"/>
    <mergeCell ref="BN1025:BN1041"/>
    <mergeCell ref="BN1042:BN1058"/>
    <mergeCell ref="BN1059:BN1075"/>
    <mergeCell ref="BN1076:BN1092"/>
    <mergeCell ref="BN1093:BN1109"/>
    <mergeCell ref="BN1110:BN1126"/>
    <mergeCell ref="BN1127:BN1143"/>
    <mergeCell ref="BN1144:BN1160"/>
    <mergeCell ref="BN1161:BN1177"/>
    <mergeCell ref="BN1178:BN1194"/>
    <mergeCell ref="BN1195:BN1211"/>
    <mergeCell ref="BN1212:BN1228"/>
    <mergeCell ref="BN1229:BN1245"/>
    <mergeCell ref="BN668:BN684"/>
    <mergeCell ref="BN685:BN701"/>
    <mergeCell ref="BN702:BN718"/>
    <mergeCell ref="BN719:BN735"/>
    <mergeCell ref="BN736:BN752"/>
    <mergeCell ref="BN753:BN769"/>
    <mergeCell ref="BN770:BN786"/>
    <mergeCell ref="BN787:BN803"/>
    <mergeCell ref="BN804:BN820"/>
    <mergeCell ref="BN821:BN837"/>
  </mergeCells>
  <phoneticPr fontId="3"/>
  <pageMargins left="0.43307086614173229" right="0.43307086614173229" top="0.55118110236220474" bottom="0.55118110236220474" header="0.31496062992125984" footer="0.31496062992125984"/>
  <pageSetup paperSize="8" scale="65" pageOrder="overThenDown" orientation="landscape" r:id="rId1"/>
  <headerFooter>
    <oddHeader>&amp;R&amp;"ＭＳ 明朝,標準"&amp;12 2-9.高齢者の疾病傾向</oddHeader>
  </headerFooter>
  <rowBreaks count="14" manualBreakCount="14">
    <brk id="89" max="82" man="1"/>
    <brk id="174" max="82" man="1"/>
    <brk id="259" max="82" man="1"/>
    <brk id="344" max="16383" man="1"/>
    <brk id="429" max="82" man="1"/>
    <brk id="514" max="82" man="1"/>
    <brk id="599" max="82" man="1"/>
    <brk id="684" max="16383" man="1"/>
    <brk id="769" max="82" man="1"/>
    <brk id="854" max="82" man="1"/>
    <brk id="939" max="82" man="1"/>
    <brk id="1024" max="82" man="1"/>
    <brk id="1109" max="82" man="1"/>
    <brk id="1194" max="82" man="1"/>
  </rowBreaks>
  <colBreaks count="2" manualBreakCount="2">
    <brk id="33" max="1278" man="1"/>
    <brk id="63" max="1278" man="1"/>
  </colBreaks>
  <ignoredErrors>
    <ignoredError sqref="CA5:CA1262" formula="1"/>
    <ignoredError sqref="CS5:CU7 CX7:CX78 CZ7:CZ78 DB7:DB78 CS8:CU78 K1230:K1245 I1231:I1243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ht="16.5" customHeight="1">
      <c r="A1" s="17" t="s">
        <v>177</v>
      </c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16.5" customHeight="1">
      <c r="A2" s="17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2-9.高齢者の疾病傾向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ht="16.5" customHeight="1">
      <c r="A1" s="17" t="s">
        <v>176</v>
      </c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16.5" customHeight="1">
      <c r="A2" s="17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2-9.高齢者の疾病傾向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3" customWidth="1"/>
    <col min="2" max="2" width="3.625" style="13" customWidth="1"/>
    <col min="3" max="3" width="9.625" style="13" customWidth="1"/>
    <col min="4" max="9" width="13.125" style="13" customWidth="1"/>
    <col min="10" max="12" width="20.625" style="13" customWidth="1"/>
    <col min="13" max="13" width="5.625" style="17" customWidth="1"/>
    <col min="14" max="16384" width="9" style="13"/>
  </cols>
  <sheetData>
    <row r="1" spans="1:12" ht="16.5" customHeight="1">
      <c r="A1" s="17" t="s">
        <v>165</v>
      </c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16.5" customHeight="1">
      <c r="A2" s="17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2-9.高齢者の疾病傾向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11</vt:i4>
      </vt:variant>
    </vt:vector>
  </HeadingPairs>
  <TitlesOfParts>
    <vt:vector size="20" baseType="lpstr">
      <vt:lpstr>高齢者の疾病</vt:lpstr>
      <vt:lpstr>地区別_高齢者の疾病</vt:lpstr>
      <vt:lpstr>地区別_医療費割合グラフ</vt:lpstr>
      <vt:lpstr>地区別_患者割合グラフ</vt:lpstr>
      <vt:lpstr>地区別_患者一人当たりグラフ</vt:lpstr>
      <vt:lpstr>市区町村別_高齢者の疾病</vt:lpstr>
      <vt:lpstr>市区町村別_医療費割合グラフ</vt:lpstr>
      <vt:lpstr>市区町村別_患者割合グラフ</vt:lpstr>
      <vt:lpstr>市区町村別_患者一人当たりグラフ</vt:lpstr>
      <vt:lpstr>高齢者の疾病!Print_Area</vt:lpstr>
      <vt:lpstr>市区町村別_医療費割合グラフ!Print_Area</vt:lpstr>
      <vt:lpstr>市区町村別_患者一人当たりグラフ!Print_Area</vt:lpstr>
      <vt:lpstr>市区町村別_患者割合グラフ!Print_Area</vt:lpstr>
      <vt:lpstr>市区町村別_高齢者の疾病!Print_Area</vt:lpstr>
      <vt:lpstr>地区別_医療費割合グラフ!Print_Area</vt:lpstr>
      <vt:lpstr>地区別_患者一人当たりグラフ!Print_Area</vt:lpstr>
      <vt:lpstr>地区別_患者割合グラフ!Print_Area</vt:lpstr>
      <vt:lpstr>地区別_高齢者の疾病!Print_Area</vt:lpstr>
      <vt:lpstr>市区町村別_高齢者の疾病!Print_Titles</vt:lpstr>
      <vt:lpstr>地区別_高齢者の疾病!Print_Titles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2020-09-28T05:44:44Z</cp:lastPrinted>
  <dcterms:created xsi:type="dcterms:W3CDTF">2019-12-18T02:50:02Z</dcterms:created>
  <dcterms:modified xsi:type="dcterms:W3CDTF">2020-10-26T00:05:35Z</dcterms:modified>
  <cp:category/>
  <cp:contentStatus/>
  <dc:language/>
  <cp:version/>
</cp:coreProperties>
</file>